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PVARIGIR\Desktop\Mubadala\Dashboards\OPP\"/>
    </mc:Choice>
  </mc:AlternateContent>
  <xr:revisionPtr revIDLastSave="0" documentId="13_ncr:1_{4AF5D69A-157C-4223-BDEA-D8F477C57D50}" xr6:coauthVersionLast="47" xr6:coauthVersionMax="47" xr10:uidLastSave="{00000000-0000-0000-0000-000000000000}"/>
  <bookViews>
    <workbookView xWindow="-110" yWindow="-110" windowWidth="19420" windowHeight="10300" xr2:uid="{00000000-000D-0000-FFFF-FFFF00000000}"/>
  </bookViews>
  <sheets>
    <sheet name="All Opportunities BI Dashboard" sheetId="1" r:id="rId1"/>
    <sheet name="Sheet1" sheetId="9" r:id="rId2"/>
    <sheet name="CM" sheetId="8" r:id="rId3"/>
    <sheet name="Sheet3" sheetId="11" r:id="rId4"/>
    <sheet name="Sheet4" sheetId="12" r:id="rId5"/>
    <sheet name="int to cat" sheetId="13" r:id="rId6"/>
    <sheet name="Measures" sheetId="14" r:id="rId7"/>
    <sheet name="hiddenSheet" sheetId="2" state="veryHidden" r:id="rId8"/>
  </sheets>
  <definedNames>
    <definedName name="_xlnm._FilterDatabase" localSheetId="0" hidden="1">'All Opportunities BI Dashboard'!$A$1:$AP$2517</definedName>
    <definedName name="_xlnm._FilterDatabase" localSheetId="2" hidden="1">CM!$A$1:$D$40</definedName>
    <definedName name="_xlnm._FilterDatabase" localSheetId="3" hidden="1">Sheet3!$A$1:$D$40</definedName>
    <definedName name="Query_from_Microsoft_CRM" localSheetId="0">'All Opportunities BI Dashboard'!$A$1:$AK$2517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3" i="1" l="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AO1478" i="1"/>
  <c r="AO1479" i="1"/>
  <c r="AO1480" i="1"/>
  <c r="AO1481" i="1"/>
  <c r="AO1482" i="1"/>
  <c r="AO1483" i="1"/>
  <c r="AO1484" i="1"/>
  <c r="AO1485" i="1"/>
  <c r="AO1486" i="1"/>
  <c r="AO1487" i="1"/>
  <c r="AO1488" i="1"/>
  <c r="AO1489" i="1"/>
  <c r="AO1490" i="1"/>
  <c r="AO1491" i="1"/>
  <c r="AO1492" i="1"/>
  <c r="AO1493" i="1"/>
  <c r="AO1494" i="1"/>
  <c r="AO1495" i="1"/>
  <c r="AO1496" i="1"/>
  <c r="AO1497" i="1"/>
  <c r="AO1498" i="1"/>
  <c r="AO1499" i="1"/>
  <c r="AO1500" i="1"/>
  <c r="AO1501" i="1"/>
  <c r="AO1502" i="1"/>
  <c r="AO1503" i="1"/>
  <c r="AO1504" i="1"/>
  <c r="AO1505" i="1"/>
  <c r="AO1506" i="1"/>
  <c r="AO1507" i="1"/>
  <c r="AO1508" i="1"/>
  <c r="AO1509" i="1"/>
  <c r="AO1510" i="1"/>
  <c r="AO1511" i="1"/>
  <c r="AO1512" i="1"/>
  <c r="AO1513" i="1"/>
  <c r="AO1514" i="1"/>
  <c r="AO1515" i="1"/>
  <c r="AO1516" i="1"/>
  <c r="AO1517" i="1"/>
  <c r="AO1518" i="1"/>
  <c r="AO1519" i="1"/>
  <c r="AO1520" i="1"/>
  <c r="AO1521" i="1"/>
  <c r="AO1522" i="1"/>
  <c r="AO1523" i="1"/>
  <c r="AO1524" i="1"/>
  <c r="AO1525" i="1"/>
  <c r="AO1526" i="1"/>
  <c r="AO1527" i="1"/>
  <c r="AO1528" i="1"/>
  <c r="AO1529" i="1"/>
  <c r="AO1530" i="1"/>
  <c r="AO1531" i="1"/>
  <c r="AO1532" i="1"/>
  <c r="AO1533" i="1"/>
  <c r="AO1534" i="1"/>
  <c r="AO1535" i="1"/>
  <c r="AO1536" i="1"/>
  <c r="AO1537" i="1"/>
  <c r="AO1538" i="1"/>
  <c r="AO1539" i="1"/>
  <c r="AO1540" i="1"/>
  <c r="AO1541" i="1"/>
  <c r="AO1542" i="1"/>
  <c r="AO1543" i="1"/>
  <c r="AO1544" i="1"/>
  <c r="AO1545" i="1"/>
  <c r="AO1546" i="1"/>
  <c r="AO1547" i="1"/>
  <c r="AO1548" i="1"/>
  <c r="AO1549" i="1"/>
  <c r="AO1550" i="1"/>
  <c r="AO1551" i="1"/>
  <c r="AO1552" i="1"/>
  <c r="AO1553" i="1"/>
  <c r="AO1554" i="1"/>
  <c r="AO1555" i="1"/>
  <c r="AO1556" i="1"/>
  <c r="AO1557" i="1"/>
  <c r="AO1558" i="1"/>
  <c r="AO1559" i="1"/>
  <c r="AO1560" i="1"/>
  <c r="AO1561" i="1"/>
  <c r="AO1562" i="1"/>
  <c r="AO1563" i="1"/>
  <c r="AO1564" i="1"/>
  <c r="AO1565" i="1"/>
  <c r="AO1566" i="1"/>
  <c r="AO1567" i="1"/>
  <c r="AO1568" i="1"/>
  <c r="AO1569" i="1"/>
  <c r="AO1570" i="1"/>
  <c r="AO1571" i="1"/>
  <c r="AO1572" i="1"/>
  <c r="AO1573" i="1"/>
  <c r="AO1574" i="1"/>
  <c r="AO1575" i="1"/>
  <c r="AO1576" i="1"/>
  <c r="AO1577" i="1"/>
  <c r="AO1578" i="1"/>
  <c r="AO1579" i="1"/>
  <c r="AO1580" i="1"/>
  <c r="AO1581" i="1"/>
  <c r="AO1582" i="1"/>
  <c r="AO1583" i="1"/>
  <c r="AO1584" i="1"/>
  <c r="AO1585" i="1"/>
  <c r="AO1586" i="1"/>
  <c r="AO1587" i="1"/>
  <c r="AO1588" i="1"/>
  <c r="AO1589" i="1"/>
  <c r="AO1590" i="1"/>
  <c r="AO1591" i="1"/>
  <c r="AO1592" i="1"/>
  <c r="AO1593" i="1"/>
  <c r="AO1594" i="1"/>
  <c r="AO1595" i="1"/>
  <c r="AO1596" i="1"/>
  <c r="AO1597" i="1"/>
  <c r="AO1598" i="1"/>
  <c r="AO1599" i="1"/>
  <c r="AO1600" i="1"/>
  <c r="AO1601" i="1"/>
  <c r="AO1602" i="1"/>
  <c r="AO1603" i="1"/>
  <c r="AO1604" i="1"/>
  <c r="AO1605" i="1"/>
  <c r="AO1606" i="1"/>
  <c r="AO1607" i="1"/>
  <c r="AO1608" i="1"/>
  <c r="AO1609" i="1"/>
  <c r="AO1610" i="1"/>
  <c r="AO1611" i="1"/>
  <c r="AO1612" i="1"/>
  <c r="AO1613" i="1"/>
  <c r="AO1614" i="1"/>
  <c r="AO1615" i="1"/>
  <c r="AO1616" i="1"/>
  <c r="AO1617" i="1"/>
  <c r="AO1618" i="1"/>
  <c r="AO1619" i="1"/>
  <c r="AO1620" i="1"/>
  <c r="AO1621" i="1"/>
  <c r="AO1622" i="1"/>
  <c r="AO1623" i="1"/>
  <c r="AO1624" i="1"/>
  <c r="AO1625" i="1"/>
  <c r="AO1626" i="1"/>
  <c r="AO1627" i="1"/>
  <c r="AO1628" i="1"/>
  <c r="AO1629" i="1"/>
  <c r="AO1630" i="1"/>
  <c r="AO1631" i="1"/>
  <c r="AO1632" i="1"/>
  <c r="AO1633" i="1"/>
  <c r="AO1634" i="1"/>
  <c r="AO1635" i="1"/>
  <c r="AO1636" i="1"/>
  <c r="AO1637" i="1"/>
  <c r="AO1638" i="1"/>
  <c r="AO1639" i="1"/>
  <c r="AO1640" i="1"/>
  <c r="AO1641" i="1"/>
  <c r="AO1642" i="1"/>
  <c r="AO1643" i="1"/>
  <c r="AO1644" i="1"/>
  <c r="AO1645" i="1"/>
  <c r="AO1646" i="1"/>
  <c r="AO1647" i="1"/>
  <c r="AO1648" i="1"/>
  <c r="AO1649" i="1"/>
  <c r="AO1650" i="1"/>
  <c r="AO1651" i="1"/>
  <c r="AO1652" i="1"/>
  <c r="AO1653" i="1"/>
  <c r="AO1654" i="1"/>
  <c r="AO1655" i="1"/>
  <c r="AO1656" i="1"/>
  <c r="AO1657" i="1"/>
  <c r="AO1658" i="1"/>
  <c r="AO1659" i="1"/>
  <c r="AO1660" i="1"/>
  <c r="AO1661" i="1"/>
  <c r="AO1662" i="1"/>
  <c r="AO1663" i="1"/>
  <c r="AO1664" i="1"/>
  <c r="AO1665" i="1"/>
  <c r="AO1666" i="1"/>
  <c r="AO1667" i="1"/>
  <c r="AO1668" i="1"/>
  <c r="AO1669" i="1"/>
  <c r="AO1670" i="1"/>
  <c r="AO1671" i="1"/>
  <c r="AO1672" i="1"/>
  <c r="AO1673" i="1"/>
  <c r="AO1674" i="1"/>
  <c r="AO1675" i="1"/>
  <c r="AO1676" i="1"/>
  <c r="AO1677" i="1"/>
  <c r="AO1678" i="1"/>
  <c r="AO1679" i="1"/>
  <c r="AO1680" i="1"/>
  <c r="AO1681" i="1"/>
  <c r="AO1682" i="1"/>
  <c r="AO1683" i="1"/>
  <c r="AO1684" i="1"/>
  <c r="AO1685" i="1"/>
  <c r="AO1686" i="1"/>
  <c r="AO1687" i="1"/>
  <c r="AO1688" i="1"/>
  <c r="AO1689" i="1"/>
  <c r="AO1690" i="1"/>
  <c r="AO1691" i="1"/>
  <c r="AO1692" i="1"/>
  <c r="AO1693" i="1"/>
  <c r="AO1694" i="1"/>
  <c r="AO1695" i="1"/>
  <c r="AO1696" i="1"/>
  <c r="AO1697" i="1"/>
  <c r="AO1698" i="1"/>
  <c r="AO1699" i="1"/>
  <c r="AO1700" i="1"/>
  <c r="AO1701" i="1"/>
  <c r="AO1702" i="1"/>
  <c r="AO1703" i="1"/>
  <c r="AO1704" i="1"/>
  <c r="AO1705" i="1"/>
  <c r="AO1706" i="1"/>
  <c r="AO1707" i="1"/>
  <c r="AO1708" i="1"/>
  <c r="AO1709" i="1"/>
  <c r="AO1710" i="1"/>
  <c r="AO1711" i="1"/>
  <c r="AO1712" i="1"/>
  <c r="AO1713" i="1"/>
  <c r="AO1714" i="1"/>
  <c r="AO1715" i="1"/>
  <c r="AO1716" i="1"/>
  <c r="AO1717" i="1"/>
  <c r="AO1718" i="1"/>
  <c r="AO1719" i="1"/>
  <c r="AO1720" i="1"/>
  <c r="AO1721" i="1"/>
  <c r="AO1722" i="1"/>
  <c r="AO1723" i="1"/>
  <c r="AO1724" i="1"/>
  <c r="AO1725" i="1"/>
  <c r="AO1726" i="1"/>
  <c r="AO1727" i="1"/>
  <c r="AO1728" i="1"/>
  <c r="AO1729" i="1"/>
  <c r="AO1730" i="1"/>
  <c r="AO1731" i="1"/>
  <c r="AO1732" i="1"/>
  <c r="AO1733" i="1"/>
  <c r="AO1734" i="1"/>
  <c r="AO1735" i="1"/>
  <c r="AO1736" i="1"/>
  <c r="AO1737" i="1"/>
  <c r="AO1738" i="1"/>
  <c r="AO1739" i="1"/>
  <c r="AO1740" i="1"/>
  <c r="AO1741" i="1"/>
  <c r="AO1742" i="1"/>
  <c r="AO1743" i="1"/>
  <c r="AO1744" i="1"/>
  <c r="AO1745" i="1"/>
  <c r="AO1746" i="1"/>
  <c r="AO1747" i="1"/>
  <c r="AO1748" i="1"/>
  <c r="AO1749" i="1"/>
  <c r="AO1750" i="1"/>
  <c r="AO1751" i="1"/>
  <c r="AO1752" i="1"/>
  <c r="AO1753" i="1"/>
  <c r="AO1754" i="1"/>
  <c r="AO1755" i="1"/>
  <c r="AO1756" i="1"/>
  <c r="AO1757" i="1"/>
  <c r="AO1758" i="1"/>
  <c r="AO1759" i="1"/>
  <c r="AO1760" i="1"/>
  <c r="AO1761" i="1"/>
  <c r="AO1762" i="1"/>
  <c r="AO1763" i="1"/>
  <c r="AO1764" i="1"/>
  <c r="AO1765" i="1"/>
  <c r="AO1766" i="1"/>
  <c r="AO1767" i="1"/>
  <c r="AO1768" i="1"/>
  <c r="AO1769" i="1"/>
  <c r="AO1770" i="1"/>
  <c r="AO1771" i="1"/>
  <c r="AO1772" i="1"/>
  <c r="AO1773" i="1"/>
  <c r="AO1774" i="1"/>
  <c r="AO1775" i="1"/>
  <c r="AO1776" i="1"/>
  <c r="AO1777" i="1"/>
  <c r="AO1778" i="1"/>
  <c r="AO1779" i="1"/>
  <c r="AO1780" i="1"/>
  <c r="AO1781" i="1"/>
  <c r="AO1782" i="1"/>
  <c r="AO1783" i="1"/>
  <c r="AO1784" i="1"/>
  <c r="AO1785" i="1"/>
  <c r="AO1786" i="1"/>
  <c r="AO1787" i="1"/>
  <c r="AO1788" i="1"/>
  <c r="AO1789" i="1"/>
  <c r="AO1790" i="1"/>
  <c r="AO1791" i="1"/>
  <c r="AO1792" i="1"/>
  <c r="AO1793" i="1"/>
  <c r="AO1794" i="1"/>
  <c r="AO1795" i="1"/>
  <c r="AO1796" i="1"/>
  <c r="AO1797" i="1"/>
  <c r="AO1798" i="1"/>
  <c r="AO1799" i="1"/>
  <c r="AO1800" i="1"/>
  <c r="AO1801" i="1"/>
  <c r="AO1802" i="1"/>
  <c r="AO1803" i="1"/>
  <c r="AO1804" i="1"/>
  <c r="AO1805" i="1"/>
  <c r="AO1806" i="1"/>
  <c r="AO1807" i="1"/>
  <c r="AO1808" i="1"/>
  <c r="AO1809" i="1"/>
  <c r="AO1810" i="1"/>
  <c r="AO1811" i="1"/>
  <c r="AO1812" i="1"/>
  <c r="AO1813" i="1"/>
  <c r="AO1814" i="1"/>
  <c r="AO1815" i="1"/>
  <c r="AO1816" i="1"/>
  <c r="AO1817" i="1"/>
  <c r="AO1818" i="1"/>
  <c r="AO1819" i="1"/>
  <c r="AO1820" i="1"/>
  <c r="AO1821" i="1"/>
  <c r="AO1822" i="1"/>
  <c r="AO1823" i="1"/>
  <c r="AO1824" i="1"/>
  <c r="AO1825" i="1"/>
  <c r="AO1826" i="1"/>
  <c r="AO1827" i="1"/>
  <c r="AO1828" i="1"/>
  <c r="AO1829" i="1"/>
  <c r="AO1830" i="1"/>
  <c r="AO1831" i="1"/>
  <c r="AO1832" i="1"/>
  <c r="AO1833" i="1"/>
  <c r="AO1834" i="1"/>
  <c r="AO1835" i="1"/>
  <c r="AO1836" i="1"/>
  <c r="AO1837" i="1"/>
  <c r="AO1838" i="1"/>
  <c r="AO1839" i="1"/>
  <c r="AO1840" i="1"/>
  <c r="AO1841" i="1"/>
  <c r="AO1842" i="1"/>
  <c r="AO1843" i="1"/>
  <c r="AO1844" i="1"/>
  <c r="AO1845" i="1"/>
  <c r="AO1846" i="1"/>
  <c r="AO1847" i="1"/>
  <c r="AO1848" i="1"/>
  <c r="AO1849" i="1"/>
  <c r="AO1850" i="1"/>
  <c r="AO1851" i="1"/>
  <c r="AO1852" i="1"/>
  <c r="AO1853" i="1"/>
  <c r="AO1854" i="1"/>
  <c r="AO1855" i="1"/>
  <c r="AO1856" i="1"/>
  <c r="AO1857" i="1"/>
  <c r="AO1858" i="1"/>
  <c r="AO1859" i="1"/>
  <c r="AO1860" i="1"/>
  <c r="AO1861" i="1"/>
  <c r="AO1862" i="1"/>
  <c r="AO1863" i="1"/>
  <c r="AO1864" i="1"/>
  <c r="AO1865" i="1"/>
  <c r="AO1866" i="1"/>
  <c r="AO1867" i="1"/>
  <c r="AO1868" i="1"/>
  <c r="AO1869" i="1"/>
  <c r="AO1870" i="1"/>
  <c r="AO1871" i="1"/>
  <c r="AO1872" i="1"/>
  <c r="AO1873" i="1"/>
  <c r="AO1874" i="1"/>
  <c r="AO1875" i="1"/>
  <c r="AO1876" i="1"/>
  <c r="AO1877" i="1"/>
  <c r="AO1878" i="1"/>
  <c r="AO1879" i="1"/>
  <c r="AO1880" i="1"/>
  <c r="AO1881" i="1"/>
  <c r="AO1882" i="1"/>
  <c r="AO1883" i="1"/>
  <c r="AO1884" i="1"/>
  <c r="AO1885" i="1"/>
  <c r="AO1886" i="1"/>
  <c r="AO1887" i="1"/>
  <c r="AO1888" i="1"/>
  <c r="AO1889" i="1"/>
  <c r="AO1890" i="1"/>
  <c r="AO1891" i="1"/>
  <c r="AO1892" i="1"/>
  <c r="AO1893" i="1"/>
  <c r="AO1894" i="1"/>
  <c r="AO1895" i="1"/>
  <c r="AO1896" i="1"/>
  <c r="AO1897" i="1"/>
  <c r="AO1898" i="1"/>
  <c r="AO1899" i="1"/>
  <c r="AO1900" i="1"/>
  <c r="AO1901" i="1"/>
  <c r="AO1902" i="1"/>
  <c r="AO1903" i="1"/>
  <c r="AO1904" i="1"/>
  <c r="AO1905" i="1"/>
  <c r="AO1906" i="1"/>
  <c r="AO1907" i="1"/>
  <c r="AO1908" i="1"/>
  <c r="AO1909" i="1"/>
  <c r="AO1910" i="1"/>
  <c r="AO1911" i="1"/>
  <c r="AO1912" i="1"/>
  <c r="AO1913" i="1"/>
  <c r="AO1914" i="1"/>
  <c r="AO1915" i="1"/>
  <c r="AO1916" i="1"/>
  <c r="AO1917" i="1"/>
  <c r="AO1918" i="1"/>
  <c r="AO1919" i="1"/>
  <c r="AO1920" i="1"/>
  <c r="AO1921" i="1"/>
  <c r="AO1922" i="1"/>
  <c r="AO1923" i="1"/>
  <c r="AO1924" i="1"/>
  <c r="AO1925" i="1"/>
  <c r="AO1926" i="1"/>
  <c r="AO1927" i="1"/>
  <c r="AO1928" i="1"/>
  <c r="AO1929" i="1"/>
  <c r="AO1930" i="1"/>
  <c r="AO1931" i="1"/>
  <c r="AO1932" i="1"/>
  <c r="AO1933" i="1"/>
  <c r="AO1934" i="1"/>
  <c r="AO1935" i="1"/>
  <c r="AO1936" i="1"/>
  <c r="AO1937" i="1"/>
  <c r="AO1938" i="1"/>
  <c r="AO1939" i="1"/>
  <c r="AO1940" i="1"/>
  <c r="AO1941" i="1"/>
  <c r="AO1942" i="1"/>
  <c r="AO1943" i="1"/>
  <c r="AO1944" i="1"/>
  <c r="AO1945" i="1"/>
  <c r="AO1946" i="1"/>
  <c r="AO1947" i="1"/>
  <c r="AO1948" i="1"/>
  <c r="AO1949" i="1"/>
  <c r="AO1950" i="1"/>
  <c r="AO1951" i="1"/>
  <c r="AO1952" i="1"/>
  <c r="AO1953" i="1"/>
  <c r="AO1954" i="1"/>
  <c r="AO1955" i="1"/>
  <c r="AO1956" i="1"/>
  <c r="AO1957" i="1"/>
  <c r="AO1958" i="1"/>
  <c r="AO1959" i="1"/>
  <c r="AO1960" i="1"/>
  <c r="AO1961" i="1"/>
  <c r="AO1962" i="1"/>
  <c r="AO1963" i="1"/>
  <c r="AO1964" i="1"/>
  <c r="AO1965" i="1"/>
  <c r="AO1966" i="1"/>
  <c r="AO1967" i="1"/>
  <c r="AO1968" i="1"/>
  <c r="AO1969" i="1"/>
  <c r="AO1970" i="1"/>
  <c r="AO1971" i="1"/>
  <c r="AO1972" i="1"/>
  <c r="AO1973" i="1"/>
  <c r="AO1974" i="1"/>
  <c r="AO1975" i="1"/>
  <c r="AO1976" i="1"/>
  <c r="AO1977" i="1"/>
  <c r="AO1978" i="1"/>
  <c r="AO1979" i="1"/>
  <c r="AO1980" i="1"/>
  <c r="AO1981" i="1"/>
  <c r="AO1982" i="1"/>
  <c r="AO1983" i="1"/>
  <c r="AO1984" i="1"/>
  <c r="AO1985" i="1"/>
  <c r="AO1986" i="1"/>
  <c r="AO1987" i="1"/>
  <c r="AO1988" i="1"/>
  <c r="AO1989" i="1"/>
  <c r="AO1990" i="1"/>
  <c r="AO1991" i="1"/>
  <c r="AO1992" i="1"/>
  <c r="AO1993" i="1"/>
  <c r="AO1994" i="1"/>
  <c r="AO1995" i="1"/>
  <c r="AO1996" i="1"/>
  <c r="AO1997" i="1"/>
  <c r="AO1998" i="1"/>
  <c r="AO1999" i="1"/>
  <c r="AO2000" i="1"/>
  <c r="AO2001" i="1"/>
  <c r="AO2002" i="1"/>
  <c r="AO2003" i="1"/>
  <c r="AO2004" i="1"/>
  <c r="AO2005" i="1"/>
  <c r="AO2006" i="1"/>
  <c r="AO2007" i="1"/>
  <c r="AO2008" i="1"/>
  <c r="AO2009" i="1"/>
  <c r="AO2010" i="1"/>
  <c r="AO2011" i="1"/>
  <c r="AO2012" i="1"/>
  <c r="AO2013" i="1"/>
  <c r="AO2014" i="1"/>
  <c r="AO2015" i="1"/>
  <c r="AO2016" i="1"/>
  <c r="AO2017" i="1"/>
  <c r="AO2018" i="1"/>
  <c r="AO2019" i="1"/>
  <c r="AO2020" i="1"/>
  <c r="AO2021" i="1"/>
  <c r="AO2022" i="1"/>
  <c r="AO2023" i="1"/>
  <c r="AO2024" i="1"/>
  <c r="AO2025" i="1"/>
  <c r="AO2026" i="1"/>
  <c r="AO2027" i="1"/>
  <c r="AO2028" i="1"/>
  <c r="AO2029" i="1"/>
  <c r="AO2030" i="1"/>
  <c r="AO2031" i="1"/>
  <c r="AO2032" i="1"/>
  <c r="AO2033" i="1"/>
  <c r="AO2034" i="1"/>
  <c r="AO2035" i="1"/>
  <c r="AO2036" i="1"/>
  <c r="AO2037" i="1"/>
  <c r="AO2038" i="1"/>
  <c r="AO2039" i="1"/>
  <c r="AO2040" i="1"/>
  <c r="AO2041" i="1"/>
  <c r="AO2042" i="1"/>
  <c r="AO2043" i="1"/>
  <c r="AO2044" i="1"/>
  <c r="AO2045" i="1"/>
  <c r="AO2046" i="1"/>
  <c r="AO2047" i="1"/>
  <c r="AO2048" i="1"/>
  <c r="AO2049" i="1"/>
  <c r="AO2050" i="1"/>
  <c r="AO2051" i="1"/>
  <c r="AO2052" i="1"/>
  <c r="AO2053" i="1"/>
  <c r="AO2054" i="1"/>
  <c r="AO2055" i="1"/>
  <c r="AO2056" i="1"/>
  <c r="AO2057" i="1"/>
  <c r="AO2058" i="1"/>
  <c r="AO2059" i="1"/>
  <c r="AO2060" i="1"/>
  <c r="AO2061" i="1"/>
  <c r="AO2062" i="1"/>
  <c r="AO2063" i="1"/>
  <c r="AO2064" i="1"/>
  <c r="AO2065" i="1"/>
  <c r="AO2066" i="1"/>
  <c r="AO2067" i="1"/>
  <c r="AO2068" i="1"/>
  <c r="AO2069" i="1"/>
  <c r="AO2070" i="1"/>
  <c r="AO2071" i="1"/>
  <c r="AO2072" i="1"/>
  <c r="AO2073" i="1"/>
  <c r="AO2074" i="1"/>
  <c r="AO2075" i="1"/>
  <c r="AO2076" i="1"/>
  <c r="AO2077" i="1"/>
  <c r="AO2078" i="1"/>
  <c r="AO2079" i="1"/>
  <c r="AO2080" i="1"/>
  <c r="AO2081" i="1"/>
  <c r="AO2082" i="1"/>
  <c r="AO2083" i="1"/>
  <c r="AO2084" i="1"/>
  <c r="AO2085" i="1"/>
  <c r="AO2086" i="1"/>
  <c r="AO2087" i="1"/>
  <c r="AO2088" i="1"/>
  <c r="AO2089" i="1"/>
  <c r="AO2090" i="1"/>
  <c r="AO2091" i="1"/>
  <c r="AO2092" i="1"/>
  <c r="AO2093" i="1"/>
  <c r="AO2094" i="1"/>
  <c r="AO2095" i="1"/>
  <c r="AO2096" i="1"/>
  <c r="AO2097" i="1"/>
  <c r="AO2098" i="1"/>
  <c r="AO2099" i="1"/>
  <c r="AO2100" i="1"/>
  <c r="AO2101" i="1"/>
  <c r="AO2102" i="1"/>
  <c r="AO2103" i="1"/>
  <c r="AO2104" i="1"/>
  <c r="AO2105" i="1"/>
  <c r="AO2106" i="1"/>
  <c r="AO2107" i="1"/>
  <c r="AO2108" i="1"/>
  <c r="AO2109" i="1"/>
  <c r="AO2110" i="1"/>
  <c r="AO2111" i="1"/>
  <c r="AO2112" i="1"/>
  <c r="AO2113" i="1"/>
  <c r="AO2114" i="1"/>
  <c r="AO2115" i="1"/>
  <c r="AO2116" i="1"/>
  <c r="AO2117" i="1"/>
  <c r="AO2118" i="1"/>
  <c r="AO2119" i="1"/>
  <c r="AO2120" i="1"/>
  <c r="AO2121" i="1"/>
  <c r="AO2122" i="1"/>
  <c r="AO2123" i="1"/>
  <c r="AO2124" i="1"/>
  <c r="AO2125" i="1"/>
  <c r="AO2126" i="1"/>
  <c r="AO2127" i="1"/>
  <c r="AO2128" i="1"/>
  <c r="AO2129" i="1"/>
  <c r="AO2130" i="1"/>
  <c r="AO2131" i="1"/>
  <c r="AO2132" i="1"/>
  <c r="AO2133" i="1"/>
  <c r="AO2134" i="1"/>
  <c r="AO2135" i="1"/>
  <c r="AO2136" i="1"/>
  <c r="AO2137" i="1"/>
  <c r="AO2138" i="1"/>
  <c r="AO2139" i="1"/>
  <c r="AO2140" i="1"/>
  <c r="AO2141" i="1"/>
  <c r="AO2142" i="1"/>
  <c r="AO2143" i="1"/>
  <c r="AO2144" i="1"/>
  <c r="AO2145" i="1"/>
  <c r="AO2146" i="1"/>
  <c r="AO2147" i="1"/>
  <c r="AO2148" i="1"/>
  <c r="AO2149" i="1"/>
  <c r="AO2150" i="1"/>
  <c r="AO2151" i="1"/>
  <c r="AO2152" i="1"/>
  <c r="AO2153" i="1"/>
  <c r="AO2154" i="1"/>
  <c r="AO2155" i="1"/>
  <c r="AO2156" i="1"/>
  <c r="AO2157" i="1"/>
  <c r="AO2158" i="1"/>
  <c r="AO2159" i="1"/>
  <c r="AO2160" i="1"/>
  <c r="AO2161" i="1"/>
  <c r="AO2162" i="1"/>
  <c r="AO2163" i="1"/>
  <c r="AO2164" i="1"/>
  <c r="AO2165" i="1"/>
  <c r="AO2166" i="1"/>
  <c r="AO2167" i="1"/>
  <c r="AO2168" i="1"/>
  <c r="AO2169" i="1"/>
  <c r="AO2170" i="1"/>
  <c r="AO2171" i="1"/>
  <c r="AO2172" i="1"/>
  <c r="AO2173" i="1"/>
  <c r="AO2174" i="1"/>
  <c r="AO2175" i="1"/>
  <c r="AO2176" i="1"/>
  <c r="AO2177" i="1"/>
  <c r="AO2178" i="1"/>
  <c r="AO2179" i="1"/>
  <c r="AO2180" i="1"/>
  <c r="AO2181" i="1"/>
  <c r="AO2182" i="1"/>
  <c r="AO2183" i="1"/>
  <c r="AO2184" i="1"/>
  <c r="AO2185" i="1"/>
  <c r="AO2186" i="1"/>
  <c r="AO2187" i="1"/>
  <c r="AO2188" i="1"/>
  <c r="AO2189" i="1"/>
  <c r="AO2190" i="1"/>
  <c r="AO2191" i="1"/>
  <c r="AO2192" i="1"/>
  <c r="AO2193" i="1"/>
  <c r="AO2194" i="1"/>
  <c r="AO2195" i="1"/>
  <c r="AO2196" i="1"/>
  <c r="AO2197" i="1"/>
  <c r="AO2198" i="1"/>
  <c r="AO2199" i="1"/>
  <c r="AO2200" i="1"/>
  <c r="AO2201" i="1"/>
  <c r="AO2202" i="1"/>
  <c r="AO2203" i="1"/>
  <c r="AO2204" i="1"/>
  <c r="AO2205" i="1"/>
  <c r="AO2206" i="1"/>
  <c r="AO2207" i="1"/>
  <c r="AO2208" i="1"/>
  <c r="AO2209" i="1"/>
  <c r="AO2210" i="1"/>
  <c r="AO2211" i="1"/>
  <c r="AO2212" i="1"/>
  <c r="AO2213" i="1"/>
  <c r="AO2214" i="1"/>
  <c r="AO2215" i="1"/>
  <c r="AO2216" i="1"/>
  <c r="AO2217" i="1"/>
  <c r="AO2218" i="1"/>
  <c r="AO2219" i="1"/>
  <c r="AO2220" i="1"/>
  <c r="AO2221" i="1"/>
  <c r="AO2222" i="1"/>
  <c r="AO2223" i="1"/>
  <c r="AO2224" i="1"/>
  <c r="AO2225" i="1"/>
  <c r="AO2226" i="1"/>
  <c r="AO2227" i="1"/>
  <c r="AO2228" i="1"/>
  <c r="AO2229" i="1"/>
  <c r="AO2230" i="1"/>
  <c r="AO2231" i="1"/>
  <c r="AO2232" i="1"/>
  <c r="AO2233" i="1"/>
  <c r="AO2234" i="1"/>
  <c r="AO2235" i="1"/>
  <c r="AO2236" i="1"/>
  <c r="AO2237" i="1"/>
  <c r="AO2238" i="1"/>
  <c r="AO2239" i="1"/>
  <c r="AO2240" i="1"/>
  <c r="AO2241" i="1"/>
  <c r="AO2242" i="1"/>
  <c r="AO2243" i="1"/>
  <c r="AO2244" i="1"/>
  <c r="AO2245" i="1"/>
  <c r="AO2246" i="1"/>
  <c r="AO2247" i="1"/>
  <c r="AO2248" i="1"/>
  <c r="AO2249" i="1"/>
  <c r="AO2250" i="1"/>
  <c r="AO2251" i="1"/>
  <c r="AO2252" i="1"/>
  <c r="AO2253" i="1"/>
  <c r="AO2254" i="1"/>
  <c r="AO2255" i="1"/>
  <c r="AO2256" i="1"/>
  <c r="AO2257" i="1"/>
  <c r="AO2258" i="1"/>
  <c r="AO2259" i="1"/>
  <c r="AO2260" i="1"/>
  <c r="AO2261" i="1"/>
  <c r="AO2262" i="1"/>
  <c r="AO2263" i="1"/>
  <c r="AO2264" i="1"/>
  <c r="AO2265" i="1"/>
  <c r="AO2266" i="1"/>
  <c r="AO2267" i="1"/>
  <c r="AO2268" i="1"/>
  <c r="AO2269" i="1"/>
  <c r="AO2270" i="1"/>
  <c r="AO2271" i="1"/>
  <c r="AO2272" i="1"/>
  <c r="AO2273" i="1"/>
  <c r="AO2274" i="1"/>
  <c r="AO2275" i="1"/>
  <c r="AO2276" i="1"/>
  <c r="AO2277" i="1"/>
  <c r="AO2278" i="1"/>
  <c r="AO2279" i="1"/>
  <c r="AO2280" i="1"/>
  <c r="AO2281" i="1"/>
  <c r="AO2282" i="1"/>
  <c r="AO2283" i="1"/>
  <c r="AO2284" i="1"/>
  <c r="AO2285" i="1"/>
  <c r="AO2286" i="1"/>
  <c r="AO2287" i="1"/>
  <c r="AO2288" i="1"/>
  <c r="AO2289" i="1"/>
  <c r="AO2290" i="1"/>
  <c r="AO2291" i="1"/>
  <c r="AO2292" i="1"/>
  <c r="AO2293" i="1"/>
  <c r="AO2294" i="1"/>
  <c r="AO2295" i="1"/>
  <c r="AO2296" i="1"/>
  <c r="AO2297" i="1"/>
  <c r="AO2298" i="1"/>
  <c r="AO2299" i="1"/>
  <c r="AO2300" i="1"/>
  <c r="AO2301" i="1"/>
  <c r="AO2302" i="1"/>
  <c r="AO2303" i="1"/>
  <c r="AO2304" i="1"/>
  <c r="AO2305" i="1"/>
  <c r="AO2306" i="1"/>
  <c r="AO2307" i="1"/>
  <c r="AO2308" i="1"/>
  <c r="AO2309" i="1"/>
  <c r="AO2310" i="1"/>
  <c r="AO2311" i="1"/>
  <c r="AO2312" i="1"/>
  <c r="AO2313" i="1"/>
  <c r="AO2314" i="1"/>
  <c r="AO2315" i="1"/>
  <c r="AO2316" i="1"/>
  <c r="AO2317" i="1"/>
  <c r="AO2318" i="1"/>
  <c r="AO2319" i="1"/>
  <c r="AO2320" i="1"/>
  <c r="AO2321" i="1"/>
  <c r="AO2322" i="1"/>
  <c r="AO2323" i="1"/>
  <c r="AO2324" i="1"/>
  <c r="AO2325" i="1"/>
  <c r="AO2326" i="1"/>
  <c r="AO2327" i="1"/>
  <c r="AO2328" i="1"/>
  <c r="AO2329" i="1"/>
  <c r="AO2330" i="1"/>
  <c r="AO2331" i="1"/>
  <c r="AO2332" i="1"/>
  <c r="AO2333" i="1"/>
  <c r="AO2334" i="1"/>
  <c r="AO2335" i="1"/>
  <c r="AO2336" i="1"/>
  <c r="AO2337" i="1"/>
  <c r="AO2338" i="1"/>
  <c r="AO2339" i="1"/>
  <c r="AO2340" i="1"/>
  <c r="AO2341" i="1"/>
  <c r="AO2342" i="1"/>
  <c r="AO2343" i="1"/>
  <c r="AO2344" i="1"/>
  <c r="AO2345" i="1"/>
  <c r="AO2346" i="1"/>
  <c r="AO2347" i="1"/>
  <c r="AO2348" i="1"/>
  <c r="AO2349" i="1"/>
  <c r="AO2350" i="1"/>
  <c r="AO2351" i="1"/>
  <c r="AO2352" i="1"/>
  <c r="AO2353" i="1"/>
  <c r="AO2354" i="1"/>
  <c r="AO2355" i="1"/>
  <c r="AO2356" i="1"/>
  <c r="AO2357" i="1"/>
  <c r="AO2358" i="1"/>
  <c r="AO2359" i="1"/>
  <c r="AO2360" i="1"/>
  <c r="AO2361" i="1"/>
  <c r="AO2362" i="1"/>
  <c r="AO2363" i="1"/>
  <c r="AO2364" i="1"/>
  <c r="AO2365" i="1"/>
  <c r="AO2366" i="1"/>
  <c r="AO2367" i="1"/>
  <c r="AO2368" i="1"/>
  <c r="AO2369" i="1"/>
  <c r="AO2370" i="1"/>
  <c r="AO2371" i="1"/>
  <c r="AO2372" i="1"/>
  <c r="AO2373" i="1"/>
  <c r="AO2374" i="1"/>
  <c r="AO2375" i="1"/>
  <c r="AO2376" i="1"/>
  <c r="AO2377" i="1"/>
  <c r="AO2378" i="1"/>
  <c r="AO2379" i="1"/>
  <c r="AO2380" i="1"/>
  <c r="AO2381" i="1"/>
  <c r="AO2382" i="1"/>
  <c r="AO2383" i="1"/>
  <c r="AO2384" i="1"/>
  <c r="AO2385" i="1"/>
  <c r="AO2386" i="1"/>
  <c r="AO2387" i="1"/>
  <c r="AO2388" i="1"/>
  <c r="AO2389" i="1"/>
  <c r="AO2390" i="1"/>
  <c r="AO2391" i="1"/>
  <c r="AO2392" i="1"/>
  <c r="AO2393" i="1"/>
  <c r="AO2394" i="1"/>
  <c r="AO2395" i="1"/>
  <c r="AO2396" i="1"/>
  <c r="AO2397" i="1"/>
  <c r="AO2398" i="1"/>
  <c r="AO2399" i="1"/>
  <c r="AO2400" i="1"/>
  <c r="AO2401" i="1"/>
  <c r="AO2402" i="1"/>
  <c r="AO2403" i="1"/>
  <c r="AO2404" i="1"/>
  <c r="AO2405" i="1"/>
  <c r="AO2406" i="1"/>
  <c r="AO2407" i="1"/>
  <c r="AO2408" i="1"/>
  <c r="AO2409" i="1"/>
  <c r="AO2410" i="1"/>
  <c r="AO2411" i="1"/>
  <c r="AO2412" i="1"/>
  <c r="AO2413" i="1"/>
  <c r="AO2414" i="1"/>
  <c r="AO2415" i="1"/>
  <c r="AO2416" i="1"/>
  <c r="AO2417" i="1"/>
  <c r="AO2418" i="1"/>
  <c r="AO2419" i="1"/>
  <c r="AO2420" i="1"/>
  <c r="AO2421" i="1"/>
  <c r="AO2422" i="1"/>
  <c r="AO2423" i="1"/>
  <c r="AO2424" i="1"/>
  <c r="AO2425" i="1"/>
  <c r="AO2426" i="1"/>
  <c r="AO2427" i="1"/>
  <c r="AO2428" i="1"/>
  <c r="AO2429" i="1"/>
  <c r="AO2430" i="1"/>
  <c r="AO2431" i="1"/>
  <c r="AO2432" i="1"/>
  <c r="AO2433" i="1"/>
  <c r="AO2434" i="1"/>
  <c r="AO2435" i="1"/>
  <c r="AO2436" i="1"/>
  <c r="AO2437" i="1"/>
  <c r="AO2438" i="1"/>
  <c r="AO2439" i="1"/>
  <c r="AO2440" i="1"/>
  <c r="AO2441" i="1"/>
  <c r="AO2442" i="1"/>
  <c r="AO2443" i="1"/>
  <c r="AO2444" i="1"/>
  <c r="AO2445" i="1"/>
  <c r="AO2446" i="1"/>
  <c r="AO2447" i="1"/>
  <c r="AO2448" i="1"/>
  <c r="AO2449" i="1"/>
  <c r="AO2450" i="1"/>
  <c r="AO2451" i="1"/>
  <c r="AO2452" i="1"/>
  <c r="AO2453" i="1"/>
  <c r="AO2454" i="1"/>
  <c r="AO2455" i="1"/>
  <c r="AO2456" i="1"/>
  <c r="AO2457" i="1"/>
  <c r="AO2458" i="1"/>
  <c r="AO2459" i="1"/>
  <c r="AO2460" i="1"/>
  <c r="AO2461" i="1"/>
  <c r="AO2462" i="1"/>
  <c r="AO2463" i="1"/>
  <c r="AO2464" i="1"/>
  <c r="AO2465" i="1"/>
  <c r="AO2466" i="1"/>
  <c r="AO2467" i="1"/>
  <c r="AO2468" i="1"/>
  <c r="AO2469" i="1"/>
  <c r="AO2470" i="1"/>
  <c r="AO2471" i="1"/>
  <c r="AO2472" i="1"/>
  <c r="AO2473" i="1"/>
  <c r="AO2474" i="1"/>
  <c r="AO2475" i="1"/>
  <c r="AO2476" i="1"/>
  <c r="AO2477" i="1"/>
  <c r="AO2478" i="1"/>
  <c r="AO2479" i="1"/>
  <c r="AO2480" i="1"/>
  <c r="AO2481" i="1"/>
  <c r="AO2482" i="1"/>
  <c r="AO2483" i="1"/>
  <c r="AO2484" i="1"/>
  <c r="AO2485" i="1"/>
  <c r="AO2486" i="1"/>
  <c r="AO2487" i="1"/>
  <c r="AO2488" i="1"/>
  <c r="AO2489" i="1"/>
  <c r="AO2490" i="1"/>
  <c r="AO2491" i="1"/>
  <c r="AO2492" i="1"/>
  <c r="AO2493" i="1"/>
  <c r="AO2494" i="1"/>
  <c r="AO2495" i="1"/>
  <c r="AO2496" i="1"/>
  <c r="AO2497" i="1"/>
  <c r="AO2498" i="1"/>
  <c r="AO2499" i="1"/>
  <c r="AO2500" i="1"/>
  <c r="AO2501" i="1"/>
  <c r="AO2502" i="1"/>
  <c r="AO2503" i="1"/>
  <c r="AO2504" i="1"/>
  <c r="AO2505" i="1"/>
  <c r="AO2506" i="1"/>
  <c r="AO2507" i="1"/>
  <c r="AO2508" i="1"/>
  <c r="AO2509" i="1"/>
  <c r="AO2510" i="1"/>
  <c r="AO2511" i="1"/>
  <c r="AO2512" i="1"/>
  <c r="AO2513" i="1"/>
  <c r="AO2514" i="1"/>
  <c r="AO2515" i="1"/>
  <c r="AO2516" i="1"/>
  <c r="AO2517"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N1354" i="1"/>
  <c r="AN1355" i="1"/>
  <c r="AN1356" i="1"/>
  <c r="AN1357" i="1"/>
  <c r="AN1358" i="1"/>
  <c r="AN1359" i="1"/>
  <c r="AN1360" i="1"/>
  <c r="AN1361" i="1"/>
  <c r="AN1362" i="1"/>
  <c r="AN1363" i="1"/>
  <c r="AN1364" i="1"/>
  <c r="AN1365" i="1"/>
  <c r="AN1366" i="1"/>
  <c r="AN1367" i="1"/>
  <c r="AN1368" i="1"/>
  <c r="AN1369" i="1"/>
  <c r="AN1370" i="1"/>
  <c r="AN1371" i="1"/>
  <c r="AN1372" i="1"/>
  <c r="AN1373" i="1"/>
  <c r="AN1374" i="1"/>
  <c r="AN1375" i="1"/>
  <c r="AN1376" i="1"/>
  <c r="AN1377" i="1"/>
  <c r="AN1378" i="1"/>
  <c r="AN1379" i="1"/>
  <c r="AN1380" i="1"/>
  <c r="AN1381" i="1"/>
  <c r="AN1382" i="1"/>
  <c r="AN1383" i="1"/>
  <c r="AN1384" i="1"/>
  <c r="AN1385" i="1"/>
  <c r="AN1386" i="1"/>
  <c r="AN1387" i="1"/>
  <c r="AN1388" i="1"/>
  <c r="AN1389" i="1"/>
  <c r="AN1390" i="1"/>
  <c r="AN1391" i="1"/>
  <c r="AN1392" i="1"/>
  <c r="AN1393" i="1"/>
  <c r="AN1394" i="1"/>
  <c r="AN1395" i="1"/>
  <c r="AN1396" i="1"/>
  <c r="AN1397" i="1"/>
  <c r="AN1398" i="1"/>
  <c r="AN1399" i="1"/>
  <c r="AN1400" i="1"/>
  <c r="AN1401" i="1"/>
  <c r="AN1402" i="1"/>
  <c r="AN1403" i="1"/>
  <c r="AN1404" i="1"/>
  <c r="AN1405" i="1"/>
  <c r="AN1406" i="1"/>
  <c r="AN1407" i="1"/>
  <c r="AN1408" i="1"/>
  <c r="AN1409" i="1"/>
  <c r="AN1410" i="1"/>
  <c r="AN1411" i="1"/>
  <c r="AN1412" i="1"/>
  <c r="AN1413" i="1"/>
  <c r="AN1414" i="1"/>
  <c r="AN1415" i="1"/>
  <c r="AN1416" i="1"/>
  <c r="AN1417" i="1"/>
  <c r="AN1418" i="1"/>
  <c r="AN1419" i="1"/>
  <c r="AN1420" i="1"/>
  <c r="AN1421" i="1"/>
  <c r="AN1422" i="1"/>
  <c r="AN1423" i="1"/>
  <c r="AN1424" i="1"/>
  <c r="AN1425" i="1"/>
  <c r="AN1426" i="1"/>
  <c r="AN1427" i="1"/>
  <c r="AN1428" i="1"/>
  <c r="AN1429" i="1"/>
  <c r="AN1430" i="1"/>
  <c r="AN1431" i="1"/>
  <c r="AN1432" i="1"/>
  <c r="AN1433" i="1"/>
  <c r="AN1434" i="1"/>
  <c r="AN1435" i="1"/>
  <c r="AN1436" i="1"/>
  <c r="AN1437" i="1"/>
  <c r="AN1438" i="1"/>
  <c r="AN1439" i="1"/>
  <c r="AN1440" i="1"/>
  <c r="AN1441" i="1"/>
  <c r="AN1442" i="1"/>
  <c r="AN1443" i="1"/>
  <c r="AN1444" i="1"/>
  <c r="AN1445" i="1"/>
  <c r="AN1446" i="1"/>
  <c r="AN1447" i="1"/>
  <c r="AN1448" i="1"/>
  <c r="AN1449" i="1"/>
  <c r="AN1450" i="1"/>
  <c r="AN1451" i="1"/>
  <c r="AN1452" i="1"/>
  <c r="AN1453" i="1"/>
  <c r="AN1454" i="1"/>
  <c r="AN1455" i="1"/>
  <c r="AN1456" i="1"/>
  <c r="AN1457" i="1"/>
  <c r="AN1458" i="1"/>
  <c r="AN1459" i="1"/>
  <c r="AN1460" i="1"/>
  <c r="AN1461" i="1"/>
  <c r="AN1462" i="1"/>
  <c r="AN1463" i="1"/>
  <c r="AN1464" i="1"/>
  <c r="AN1465" i="1"/>
  <c r="AN1466" i="1"/>
  <c r="AN1467" i="1"/>
  <c r="AN1468" i="1"/>
  <c r="AN1469" i="1"/>
  <c r="AN1470" i="1"/>
  <c r="AN1471" i="1"/>
  <c r="AN1472" i="1"/>
  <c r="AN1473" i="1"/>
  <c r="AN1474" i="1"/>
  <c r="AN1475" i="1"/>
  <c r="AN1476" i="1"/>
  <c r="AN1477" i="1"/>
  <c r="AN1478" i="1"/>
  <c r="AN1479" i="1"/>
  <c r="AN1480" i="1"/>
  <c r="AN1481" i="1"/>
  <c r="AN1482" i="1"/>
  <c r="AN1483" i="1"/>
  <c r="AN1484" i="1"/>
  <c r="AN1485" i="1"/>
  <c r="AN1486" i="1"/>
  <c r="AN1487" i="1"/>
  <c r="AN1488" i="1"/>
  <c r="AN1489" i="1"/>
  <c r="AN1490" i="1"/>
  <c r="AN1491" i="1"/>
  <c r="AN1492" i="1"/>
  <c r="AN1493" i="1"/>
  <c r="AN1494" i="1"/>
  <c r="AN1495" i="1"/>
  <c r="AN1496" i="1"/>
  <c r="AN1497" i="1"/>
  <c r="AN1498" i="1"/>
  <c r="AN1499" i="1"/>
  <c r="AN1500" i="1"/>
  <c r="AN1501" i="1"/>
  <c r="AN1502" i="1"/>
  <c r="AN1503" i="1"/>
  <c r="AN1504" i="1"/>
  <c r="AN1505" i="1"/>
  <c r="AN1506" i="1"/>
  <c r="AN1507" i="1"/>
  <c r="AN1508" i="1"/>
  <c r="AN1509" i="1"/>
  <c r="AN1510" i="1"/>
  <c r="AN1511" i="1"/>
  <c r="AN1512" i="1"/>
  <c r="AN1513" i="1"/>
  <c r="AN1514" i="1"/>
  <c r="AN1515" i="1"/>
  <c r="AN1516" i="1"/>
  <c r="AN1517" i="1"/>
  <c r="AN1518" i="1"/>
  <c r="AN1519" i="1"/>
  <c r="AN1520" i="1"/>
  <c r="AN1521" i="1"/>
  <c r="AN1522" i="1"/>
  <c r="AN1523" i="1"/>
  <c r="AN1524" i="1"/>
  <c r="AN1525" i="1"/>
  <c r="AN1526" i="1"/>
  <c r="AN1527" i="1"/>
  <c r="AN1528" i="1"/>
  <c r="AN1529" i="1"/>
  <c r="AN1530" i="1"/>
  <c r="AN1531" i="1"/>
  <c r="AN1532" i="1"/>
  <c r="AN1533" i="1"/>
  <c r="AN1534" i="1"/>
  <c r="AN1535" i="1"/>
  <c r="AN1536" i="1"/>
  <c r="AN1537" i="1"/>
  <c r="AN1538" i="1"/>
  <c r="AN1539" i="1"/>
  <c r="AN1540" i="1"/>
  <c r="AN1541" i="1"/>
  <c r="AN1542" i="1"/>
  <c r="AN1543" i="1"/>
  <c r="AN1544" i="1"/>
  <c r="AN1545" i="1"/>
  <c r="AN1546" i="1"/>
  <c r="AN1547" i="1"/>
  <c r="AN1548" i="1"/>
  <c r="AN1549" i="1"/>
  <c r="AN1550" i="1"/>
  <c r="AN1551" i="1"/>
  <c r="AN1552" i="1"/>
  <c r="AN1553" i="1"/>
  <c r="AN1554" i="1"/>
  <c r="AN1555" i="1"/>
  <c r="AN1556" i="1"/>
  <c r="AN1557" i="1"/>
  <c r="AN1558" i="1"/>
  <c r="AN1559" i="1"/>
  <c r="AN1560" i="1"/>
  <c r="AN1561" i="1"/>
  <c r="AN1562" i="1"/>
  <c r="AN1563" i="1"/>
  <c r="AN1564" i="1"/>
  <c r="AN1565" i="1"/>
  <c r="AN1566" i="1"/>
  <c r="AN1567" i="1"/>
  <c r="AN1568" i="1"/>
  <c r="AN1569" i="1"/>
  <c r="AN1570" i="1"/>
  <c r="AN1571" i="1"/>
  <c r="AN1572" i="1"/>
  <c r="AN1573" i="1"/>
  <c r="AN1574" i="1"/>
  <c r="AN1575" i="1"/>
  <c r="AN1576" i="1"/>
  <c r="AN1577" i="1"/>
  <c r="AN1578" i="1"/>
  <c r="AN1579" i="1"/>
  <c r="AN1580" i="1"/>
  <c r="AN1581" i="1"/>
  <c r="AN1582" i="1"/>
  <c r="AN1583" i="1"/>
  <c r="AN1584" i="1"/>
  <c r="AN1585" i="1"/>
  <c r="AN1586" i="1"/>
  <c r="AN1587" i="1"/>
  <c r="AN1588" i="1"/>
  <c r="AN1589" i="1"/>
  <c r="AN1590" i="1"/>
  <c r="AN1591" i="1"/>
  <c r="AN1592" i="1"/>
  <c r="AN1593" i="1"/>
  <c r="AN1594" i="1"/>
  <c r="AN1595" i="1"/>
  <c r="AN1596" i="1"/>
  <c r="AN1597" i="1"/>
  <c r="AN1598" i="1"/>
  <c r="AN1599" i="1"/>
  <c r="AN1600" i="1"/>
  <c r="AN1601" i="1"/>
  <c r="AN1602" i="1"/>
  <c r="AN1603" i="1"/>
  <c r="AN1604" i="1"/>
  <c r="AN1605" i="1"/>
  <c r="AN1606" i="1"/>
  <c r="AN1607" i="1"/>
  <c r="AN1608" i="1"/>
  <c r="AN1609" i="1"/>
  <c r="AN1610" i="1"/>
  <c r="AN1611" i="1"/>
  <c r="AN1612" i="1"/>
  <c r="AN1613" i="1"/>
  <c r="AN1614" i="1"/>
  <c r="AN1615" i="1"/>
  <c r="AN1616" i="1"/>
  <c r="AN1617" i="1"/>
  <c r="AN1618" i="1"/>
  <c r="AN1619" i="1"/>
  <c r="AN1620" i="1"/>
  <c r="AN1621" i="1"/>
  <c r="AN1622" i="1"/>
  <c r="AN1623" i="1"/>
  <c r="AN1624" i="1"/>
  <c r="AN1625" i="1"/>
  <c r="AN1626" i="1"/>
  <c r="AN1627" i="1"/>
  <c r="AN1628" i="1"/>
  <c r="AN1629" i="1"/>
  <c r="AN1630" i="1"/>
  <c r="AN1631" i="1"/>
  <c r="AN1632" i="1"/>
  <c r="AN1633" i="1"/>
  <c r="AN1634" i="1"/>
  <c r="AN1635" i="1"/>
  <c r="AN1636" i="1"/>
  <c r="AN1637" i="1"/>
  <c r="AN1638" i="1"/>
  <c r="AN1639" i="1"/>
  <c r="AN1640" i="1"/>
  <c r="AN1641" i="1"/>
  <c r="AN1642" i="1"/>
  <c r="AN1643" i="1"/>
  <c r="AN1644" i="1"/>
  <c r="AN1645" i="1"/>
  <c r="AN1646" i="1"/>
  <c r="AN1647" i="1"/>
  <c r="AN1648" i="1"/>
  <c r="AN1649" i="1"/>
  <c r="AN1650" i="1"/>
  <c r="AN1651" i="1"/>
  <c r="AN1652" i="1"/>
  <c r="AN1653" i="1"/>
  <c r="AN1654" i="1"/>
  <c r="AN1655" i="1"/>
  <c r="AN1656" i="1"/>
  <c r="AN1657" i="1"/>
  <c r="AN1658" i="1"/>
  <c r="AN1659" i="1"/>
  <c r="AN1660" i="1"/>
  <c r="AN1661" i="1"/>
  <c r="AN1662" i="1"/>
  <c r="AN1663" i="1"/>
  <c r="AN1664" i="1"/>
  <c r="AN1665" i="1"/>
  <c r="AN1666" i="1"/>
  <c r="AN1667" i="1"/>
  <c r="AN1668" i="1"/>
  <c r="AN1669" i="1"/>
  <c r="AN1670" i="1"/>
  <c r="AN1671" i="1"/>
  <c r="AN1672" i="1"/>
  <c r="AN1673" i="1"/>
  <c r="AN1674" i="1"/>
  <c r="AN1675" i="1"/>
  <c r="AN1676" i="1"/>
  <c r="AN1677" i="1"/>
  <c r="AN1678" i="1"/>
  <c r="AN1679" i="1"/>
  <c r="AN1680" i="1"/>
  <c r="AN1681" i="1"/>
  <c r="AN1682" i="1"/>
  <c r="AN1683" i="1"/>
  <c r="AN1684" i="1"/>
  <c r="AN1685" i="1"/>
  <c r="AN1686" i="1"/>
  <c r="AN1687" i="1"/>
  <c r="AN1688" i="1"/>
  <c r="AN1689" i="1"/>
  <c r="AN1690" i="1"/>
  <c r="AN1691" i="1"/>
  <c r="AN1692" i="1"/>
  <c r="AN1693" i="1"/>
  <c r="AN1694" i="1"/>
  <c r="AN1695" i="1"/>
  <c r="AN1696" i="1"/>
  <c r="AN1697" i="1"/>
  <c r="AN1698" i="1"/>
  <c r="AN1699" i="1"/>
  <c r="AN1700" i="1"/>
  <c r="AN1701" i="1"/>
  <c r="AN1702" i="1"/>
  <c r="AN1703" i="1"/>
  <c r="AN1704" i="1"/>
  <c r="AN1705" i="1"/>
  <c r="AN1706" i="1"/>
  <c r="AN1707" i="1"/>
  <c r="AN1708" i="1"/>
  <c r="AN1709" i="1"/>
  <c r="AN1710" i="1"/>
  <c r="AN1711" i="1"/>
  <c r="AN1712" i="1"/>
  <c r="AN1713" i="1"/>
  <c r="AN1714" i="1"/>
  <c r="AN1715" i="1"/>
  <c r="AN1716" i="1"/>
  <c r="AN1717" i="1"/>
  <c r="AN1718" i="1"/>
  <c r="AN1719" i="1"/>
  <c r="AN1720" i="1"/>
  <c r="AN1721" i="1"/>
  <c r="AN1722" i="1"/>
  <c r="AN1723" i="1"/>
  <c r="AN1724" i="1"/>
  <c r="AN1725" i="1"/>
  <c r="AN1726" i="1"/>
  <c r="AN1727" i="1"/>
  <c r="AN1728" i="1"/>
  <c r="AN1729" i="1"/>
  <c r="AN1730" i="1"/>
  <c r="AN1731" i="1"/>
  <c r="AN1732" i="1"/>
  <c r="AN1733" i="1"/>
  <c r="AN1734" i="1"/>
  <c r="AN1735" i="1"/>
  <c r="AN1736" i="1"/>
  <c r="AN1737" i="1"/>
  <c r="AN1738" i="1"/>
  <c r="AN1739" i="1"/>
  <c r="AN1740" i="1"/>
  <c r="AN1741" i="1"/>
  <c r="AN1742" i="1"/>
  <c r="AN1743" i="1"/>
  <c r="AN1744" i="1"/>
  <c r="AN1745" i="1"/>
  <c r="AN1746" i="1"/>
  <c r="AN1747" i="1"/>
  <c r="AN1748" i="1"/>
  <c r="AN1749" i="1"/>
  <c r="AN1750" i="1"/>
  <c r="AN1751" i="1"/>
  <c r="AN1752" i="1"/>
  <c r="AN1753" i="1"/>
  <c r="AN1754" i="1"/>
  <c r="AN1755" i="1"/>
  <c r="AN1756" i="1"/>
  <c r="AN1757" i="1"/>
  <c r="AN1758" i="1"/>
  <c r="AN1759" i="1"/>
  <c r="AN1760" i="1"/>
  <c r="AN1761" i="1"/>
  <c r="AN1762" i="1"/>
  <c r="AN1763" i="1"/>
  <c r="AN1764" i="1"/>
  <c r="AN1765" i="1"/>
  <c r="AN1766" i="1"/>
  <c r="AN1767" i="1"/>
  <c r="AN1768" i="1"/>
  <c r="AN1769" i="1"/>
  <c r="AN1770" i="1"/>
  <c r="AN1771" i="1"/>
  <c r="AN1772" i="1"/>
  <c r="AN1773" i="1"/>
  <c r="AN1774" i="1"/>
  <c r="AN1775" i="1"/>
  <c r="AN1776" i="1"/>
  <c r="AN1777" i="1"/>
  <c r="AN1778" i="1"/>
  <c r="AN1779" i="1"/>
  <c r="AN1780" i="1"/>
  <c r="AN1781" i="1"/>
  <c r="AN1782" i="1"/>
  <c r="AN1783" i="1"/>
  <c r="AN1784" i="1"/>
  <c r="AN1785" i="1"/>
  <c r="AN1786" i="1"/>
  <c r="AN1787" i="1"/>
  <c r="AN1788" i="1"/>
  <c r="AN1789" i="1"/>
  <c r="AN1790" i="1"/>
  <c r="AN1791" i="1"/>
  <c r="AN1792" i="1"/>
  <c r="AN1793" i="1"/>
  <c r="AN1794" i="1"/>
  <c r="AN1795" i="1"/>
  <c r="AN1796" i="1"/>
  <c r="AN1797" i="1"/>
  <c r="AN1798" i="1"/>
  <c r="AN1799" i="1"/>
  <c r="AN1800" i="1"/>
  <c r="AN1801" i="1"/>
  <c r="AN1802" i="1"/>
  <c r="AN1803" i="1"/>
  <c r="AN1804" i="1"/>
  <c r="AN1805" i="1"/>
  <c r="AN1806" i="1"/>
  <c r="AN1807" i="1"/>
  <c r="AN1808" i="1"/>
  <c r="AN1809" i="1"/>
  <c r="AN1810" i="1"/>
  <c r="AN1811" i="1"/>
  <c r="AN1812" i="1"/>
  <c r="AN1813" i="1"/>
  <c r="AN1814" i="1"/>
  <c r="AN1815" i="1"/>
  <c r="AN1816" i="1"/>
  <c r="AN1817" i="1"/>
  <c r="AN1818" i="1"/>
  <c r="AN1819" i="1"/>
  <c r="AN1820" i="1"/>
  <c r="AN1821" i="1"/>
  <c r="AN1822" i="1"/>
  <c r="AN1823" i="1"/>
  <c r="AN1824" i="1"/>
  <c r="AN1825" i="1"/>
  <c r="AN1826" i="1"/>
  <c r="AN1827" i="1"/>
  <c r="AN1828" i="1"/>
  <c r="AN1829" i="1"/>
  <c r="AN1830" i="1"/>
  <c r="AN1831" i="1"/>
  <c r="AN1832" i="1"/>
  <c r="AN1833" i="1"/>
  <c r="AN1834" i="1"/>
  <c r="AN1835" i="1"/>
  <c r="AN1836" i="1"/>
  <c r="AN1837" i="1"/>
  <c r="AN1838" i="1"/>
  <c r="AN1839" i="1"/>
  <c r="AN1840" i="1"/>
  <c r="AN1841" i="1"/>
  <c r="AN1842" i="1"/>
  <c r="AN1843" i="1"/>
  <c r="AN1844" i="1"/>
  <c r="AN1845" i="1"/>
  <c r="AN1846" i="1"/>
  <c r="AN1847" i="1"/>
  <c r="AN1848" i="1"/>
  <c r="AN1849" i="1"/>
  <c r="AN1850" i="1"/>
  <c r="AN1851" i="1"/>
  <c r="AN1852" i="1"/>
  <c r="AN1853" i="1"/>
  <c r="AN1854" i="1"/>
  <c r="AN1855" i="1"/>
  <c r="AN1856" i="1"/>
  <c r="AN1857" i="1"/>
  <c r="AN1858" i="1"/>
  <c r="AN1859" i="1"/>
  <c r="AN1860" i="1"/>
  <c r="AN1861" i="1"/>
  <c r="AN1862" i="1"/>
  <c r="AN1863" i="1"/>
  <c r="AN1864" i="1"/>
  <c r="AN1865" i="1"/>
  <c r="AN1866" i="1"/>
  <c r="AN1867" i="1"/>
  <c r="AN1868" i="1"/>
  <c r="AN1869" i="1"/>
  <c r="AN1870" i="1"/>
  <c r="AN1871" i="1"/>
  <c r="AN1872" i="1"/>
  <c r="AN1873" i="1"/>
  <c r="AN1874" i="1"/>
  <c r="AN1875" i="1"/>
  <c r="AN1876" i="1"/>
  <c r="AN1877" i="1"/>
  <c r="AN1878" i="1"/>
  <c r="AN1879" i="1"/>
  <c r="AN1880" i="1"/>
  <c r="AN1881" i="1"/>
  <c r="AN1882" i="1"/>
  <c r="AN1883" i="1"/>
  <c r="AN1884" i="1"/>
  <c r="AN1885" i="1"/>
  <c r="AN1886" i="1"/>
  <c r="AN1887" i="1"/>
  <c r="AN1888" i="1"/>
  <c r="AN1889" i="1"/>
  <c r="AN1890" i="1"/>
  <c r="AN1891" i="1"/>
  <c r="AN1892" i="1"/>
  <c r="AN1893" i="1"/>
  <c r="AN1894" i="1"/>
  <c r="AN1895" i="1"/>
  <c r="AN1896" i="1"/>
  <c r="AN1897" i="1"/>
  <c r="AN1898" i="1"/>
  <c r="AN1899" i="1"/>
  <c r="AN1900" i="1"/>
  <c r="AN1901" i="1"/>
  <c r="AN1902" i="1"/>
  <c r="AN1903" i="1"/>
  <c r="AN1904" i="1"/>
  <c r="AN1905" i="1"/>
  <c r="AN1906" i="1"/>
  <c r="AN1907" i="1"/>
  <c r="AN1908" i="1"/>
  <c r="AN1909" i="1"/>
  <c r="AN1910" i="1"/>
  <c r="AN1911" i="1"/>
  <c r="AN1912" i="1"/>
  <c r="AN1913" i="1"/>
  <c r="AN1914" i="1"/>
  <c r="AN1915" i="1"/>
  <c r="AN1916" i="1"/>
  <c r="AN1917" i="1"/>
  <c r="AN1918" i="1"/>
  <c r="AN1919" i="1"/>
  <c r="AN1920" i="1"/>
  <c r="AN1921" i="1"/>
  <c r="AN1922" i="1"/>
  <c r="AN1923" i="1"/>
  <c r="AN1924" i="1"/>
  <c r="AN1925" i="1"/>
  <c r="AN1926" i="1"/>
  <c r="AN1927" i="1"/>
  <c r="AN1928" i="1"/>
  <c r="AN1929" i="1"/>
  <c r="AN1930" i="1"/>
  <c r="AN1931" i="1"/>
  <c r="AN1932" i="1"/>
  <c r="AN1933" i="1"/>
  <c r="AN1934" i="1"/>
  <c r="AN1935" i="1"/>
  <c r="AN1936" i="1"/>
  <c r="AN1937" i="1"/>
  <c r="AN1938" i="1"/>
  <c r="AN1939" i="1"/>
  <c r="AN1940" i="1"/>
  <c r="AN1941" i="1"/>
  <c r="AN1942" i="1"/>
  <c r="AN1943" i="1"/>
  <c r="AN1944" i="1"/>
  <c r="AN1945" i="1"/>
  <c r="AN1946" i="1"/>
  <c r="AN1947" i="1"/>
  <c r="AN1948" i="1"/>
  <c r="AN1949" i="1"/>
  <c r="AN1950" i="1"/>
  <c r="AN1951" i="1"/>
  <c r="AN1952" i="1"/>
  <c r="AN1953" i="1"/>
  <c r="AN1954" i="1"/>
  <c r="AN1955" i="1"/>
  <c r="AN1956" i="1"/>
  <c r="AN1957" i="1"/>
  <c r="AN1958" i="1"/>
  <c r="AN1959" i="1"/>
  <c r="AN1960" i="1"/>
  <c r="AN1961" i="1"/>
  <c r="AN1962" i="1"/>
  <c r="AN1963" i="1"/>
  <c r="AN1964" i="1"/>
  <c r="AN1965" i="1"/>
  <c r="AN1966" i="1"/>
  <c r="AN1967" i="1"/>
  <c r="AN1968" i="1"/>
  <c r="AN1969" i="1"/>
  <c r="AN1970" i="1"/>
  <c r="AN1971" i="1"/>
  <c r="AN1972" i="1"/>
  <c r="AN1973" i="1"/>
  <c r="AN1974" i="1"/>
  <c r="AN1975" i="1"/>
  <c r="AN1976" i="1"/>
  <c r="AN1977" i="1"/>
  <c r="AN1978" i="1"/>
  <c r="AN1979" i="1"/>
  <c r="AN1980" i="1"/>
  <c r="AN1981" i="1"/>
  <c r="AN1982" i="1"/>
  <c r="AN1983" i="1"/>
  <c r="AN1984" i="1"/>
  <c r="AN1985" i="1"/>
  <c r="AN1986" i="1"/>
  <c r="AN1987" i="1"/>
  <c r="AN1988" i="1"/>
  <c r="AN1989" i="1"/>
  <c r="AN1990" i="1"/>
  <c r="AN1991" i="1"/>
  <c r="AN1992" i="1"/>
  <c r="AN1993" i="1"/>
  <c r="AN1994" i="1"/>
  <c r="AN1995" i="1"/>
  <c r="AN1996" i="1"/>
  <c r="AN1997" i="1"/>
  <c r="AN1998" i="1"/>
  <c r="AN1999" i="1"/>
  <c r="AN2000" i="1"/>
  <c r="AN2001" i="1"/>
  <c r="AN2002" i="1"/>
  <c r="AN2003" i="1"/>
  <c r="AN2004" i="1"/>
  <c r="AN2005" i="1"/>
  <c r="AN2006" i="1"/>
  <c r="AN2007" i="1"/>
  <c r="AN2008" i="1"/>
  <c r="AN2009" i="1"/>
  <c r="AN2010" i="1"/>
  <c r="AN2011" i="1"/>
  <c r="AN2012" i="1"/>
  <c r="AN2013" i="1"/>
  <c r="AN2014" i="1"/>
  <c r="AN2015" i="1"/>
  <c r="AN2016" i="1"/>
  <c r="AN2017" i="1"/>
  <c r="AN2018" i="1"/>
  <c r="AN2019" i="1"/>
  <c r="AN2020" i="1"/>
  <c r="AN2021" i="1"/>
  <c r="AN2022" i="1"/>
  <c r="AN2023" i="1"/>
  <c r="AN2024" i="1"/>
  <c r="AN2025" i="1"/>
  <c r="AN2026" i="1"/>
  <c r="AN2027" i="1"/>
  <c r="AN2028" i="1"/>
  <c r="AN2029" i="1"/>
  <c r="AN2030" i="1"/>
  <c r="AN2031" i="1"/>
  <c r="AN2032" i="1"/>
  <c r="AN2033" i="1"/>
  <c r="AN2034" i="1"/>
  <c r="AN2035" i="1"/>
  <c r="AN2036" i="1"/>
  <c r="AN2037" i="1"/>
  <c r="AN2038" i="1"/>
  <c r="AN2039" i="1"/>
  <c r="AN2040" i="1"/>
  <c r="AN2041" i="1"/>
  <c r="AN2042" i="1"/>
  <c r="AN2043" i="1"/>
  <c r="AN2044" i="1"/>
  <c r="AN2045" i="1"/>
  <c r="AN2046" i="1"/>
  <c r="AN2047" i="1"/>
  <c r="AN2048" i="1"/>
  <c r="AN2049" i="1"/>
  <c r="AN2050" i="1"/>
  <c r="AN2051" i="1"/>
  <c r="AN2052" i="1"/>
  <c r="AN2053" i="1"/>
  <c r="AN2054" i="1"/>
  <c r="AN2055" i="1"/>
  <c r="AN2056" i="1"/>
  <c r="AN2057" i="1"/>
  <c r="AN2058" i="1"/>
  <c r="AN2059" i="1"/>
  <c r="AN2060" i="1"/>
  <c r="AN2061" i="1"/>
  <c r="AN2062" i="1"/>
  <c r="AN2063" i="1"/>
  <c r="AN2064" i="1"/>
  <c r="AN2065" i="1"/>
  <c r="AN2066" i="1"/>
  <c r="AN2067" i="1"/>
  <c r="AN2068" i="1"/>
  <c r="AN2069" i="1"/>
  <c r="AN2070" i="1"/>
  <c r="AN2071" i="1"/>
  <c r="AN2072" i="1"/>
  <c r="AN2073" i="1"/>
  <c r="AN2074" i="1"/>
  <c r="AN2075" i="1"/>
  <c r="AN2076" i="1"/>
  <c r="AN2077" i="1"/>
  <c r="AN2078" i="1"/>
  <c r="AN2079" i="1"/>
  <c r="AN2080" i="1"/>
  <c r="AN2081" i="1"/>
  <c r="AN2082" i="1"/>
  <c r="AN2083" i="1"/>
  <c r="AN2084" i="1"/>
  <c r="AN2085" i="1"/>
  <c r="AN2086" i="1"/>
  <c r="AN2087" i="1"/>
  <c r="AN2088" i="1"/>
  <c r="AN2089" i="1"/>
  <c r="AN2090" i="1"/>
  <c r="AN2091" i="1"/>
  <c r="AN2092" i="1"/>
  <c r="AN2093" i="1"/>
  <c r="AN2094" i="1"/>
  <c r="AN2095" i="1"/>
  <c r="AN2096" i="1"/>
  <c r="AN2097" i="1"/>
  <c r="AN2098" i="1"/>
  <c r="AN2099" i="1"/>
  <c r="AN2100" i="1"/>
  <c r="AN2101" i="1"/>
  <c r="AN2102" i="1"/>
  <c r="AN2103" i="1"/>
  <c r="AN2104" i="1"/>
  <c r="AN2105" i="1"/>
  <c r="AN2106" i="1"/>
  <c r="AN2107" i="1"/>
  <c r="AN2108" i="1"/>
  <c r="AN2109" i="1"/>
  <c r="AN2110" i="1"/>
  <c r="AN2111" i="1"/>
  <c r="AN2112" i="1"/>
  <c r="AN2113" i="1"/>
  <c r="AN2114" i="1"/>
  <c r="AN2115" i="1"/>
  <c r="AN2116" i="1"/>
  <c r="AN2117" i="1"/>
  <c r="AN2118" i="1"/>
  <c r="AN2119" i="1"/>
  <c r="AN2120" i="1"/>
  <c r="AN2121" i="1"/>
  <c r="AN2122" i="1"/>
  <c r="AN2123" i="1"/>
  <c r="AN2124" i="1"/>
  <c r="AN2125" i="1"/>
  <c r="AN2126" i="1"/>
  <c r="AN2127" i="1"/>
  <c r="AN2128" i="1"/>
  <c r="AN2129" i="1"/>
  <c r="AN2130" i="1"/>
  <c r="AN2131" i="1"/>
  <c r="AN2132" i="1"/>
  <c r="AN2133" i="1"/>
  <c r="AN2134" i="1"/>
  <c r="AN2135" i="1"/>
  <c r="AN2136" i="1"/>
  <c r="AN2137" i="1"/>
  <c r="AN2138" i="1"/>
  <c r="AN2139" i="1"/>
  <c r="AN2140" i="1"/>
  <c r="AN2141" i="1"/>
  <c r="AN2142" i="1"/>
  <c r="AN2143" i="1"/>
  <c r="AN2144" i="1"/>
  <c r="AN2145" i="1"/>
  <c r="AN2146" i="1"/>
  <c r="AN2147" i="1"/>
  <c r="AN2148" i="1"/>
  <c r="AN2149" i="1"/>
  <c r="AN2150" i="1"/>
  <c r="AN2151" i="1"/>
  <c r="AN2152" i="1"/>
  <c r="AN2153" i="1"/>
  <c r="AN2154" i="1"/>
  <c r="AN2155" i="1"/>
  <c r="AN2156" i="1"/>
  <c r="AN2157" i="1"/>
  <c r="AN2158" i="1"/>
  <c r="AN2159" i="1"/>
  <c r="AN2160" i="1"/>
  <c r="AN2161" i="1"/>
  <c r="AN2162" i="1"/>
  <c r="AN2163" i="1"/>
  <c r="AN2164" i="1"/>
  <c r="AN2165" i="1"/>
  <c r="AN2166" i="1"/>
  <c r="AN2167" i="1"/>
  <c r="AN2168" i="1"/>
  <c r="AN2169" i="1"/>
  <c r="AN2170" i="1"/>
  <c r="AN2171" i="1"/>
  <c r="AN2172" i="1"/>
  <c r="AN2173" i="1"/>
  <c r="AN2174" i="1"/>
  <c r="AN2175" i="1"/>
  <c r="AN2176" i="1"/>
  <c r="AN2177" i="1"/>
  <c r="AN2178" i="1"/>
  <c r="AN2179" i="1"/>
  <c r="AN2180" i="1"/>
  <c r="AN2181" i="1"/>
  <c r="AN2182" i="1"/>
  <c r="AN2183" i="1"/>
  <c r="AN2184" i="1"/>
  <c r="AN2185" i="1"/>
  <c r="AN2186" i="1"/>
  <c r="AN2187" i="1"/>
  <c r="AN2188" i="1"/>
  <c r="AN2189" i="1"/>
  <c r="AN2190" i="1"/>
  <c r="AN2191" i="1"/>
  <c r="AN2192" i="1"/>
  <c r="AN2193" i="1"/>
  <c r="AN2194" i="1"/>
  <c r="AN2195" i="1"/>
  <c r="AN2196" i="1"/>
  <c r="AN2197" i="1"/>
  <c r="AN2198" i="1"/>
  <c r="AN2199" i="1"/>
  <c r="AN2200" i="1"/>
  <c r="AN2201" i="1"/>
  <c r="AN2202" i="1"/>
  <c r="AN2203" i="1"/>
  <c r="AN2204" i="1"/>
  <c r="AN2205" i="1"/>
  <c r="AN2206" i="1"/>
  <c r="AN2207" i="1"/>
  <c r="AN2208" i="1"/>
  <c r="AN2209" i="1"/>
  <c r="AN2210" i="1"/>
  <c r="AN2211" i="1"/>
  <c r="AN2212" i="1"/>
  <c r="AN2213" i="1"/>
  <c r="AN2214" i="1"/>
  <c r="AN2215" i="1"/>
  <c r="AN2216" i="1"/>
  <c r="AN2217" i="1"/>
  <c r="AN2218" i="1"/>
  <c r="AN2219" i="1"/>
  <c r="AN2220" i="1"/>
  <c r="AN2221" i="1"/>
  <c r="AN2222" i="1"/>
  <c r="AN2223" i="1"/>
  <c r="AN2224" i="1"/>
  <c r="AN2225" i="1"/>
  <c r="AN2226" i="1"/>
  <c r="AN2227" i="1"/>
  <c r="AN2228" i="1"/>
  <c r="AN2229" i="1"/>
  <c r="AN2230" i="1"/>
  <c r="AN2231" i="1"/>
  <c r="AN2232" i="1"/>
  <c r="AN2233" i="1"/>
  <c r="AN2234" i="1"/>
  <c r="AN2235" i="1"/>
  <c r="AN2236" i="1"/>
  <c r="AN2237" i="1"/>
  <c r="AN2238" i="1"/>
  <c r="AN2239" i="1"/>
  <c r="AN2240" i="1"/>
  <c r="AN2241" i="1"/>
  <c r="AN2242" i="1"/>
  <c r="AN2243" i="1"/>
  <c r="AN2244" i="1"/>
  <c r="AN2245" i="1"/>
  <c r="AN2246" i="1"/>
  <c r="AN2247" i="1"/>
  <c r="AN2248" i="1"/>
  <c r="AN2249" i="1"/>
  <c r="AN2250" i="1"/>
  <c r="AN2251" i="1"/>
  <c r="AN2252" i="1"/>
  <c r="AN2253" i="1"/>
  <c r="AN2254" i="1"/>
  <c r="AN2255" i="1"/>
  <c r="AN2256" i="1"/>
  <c r="AN2257" i="1"/>
  <c r="AN2258" i="1"/>
  <c r="AN2259" i="1"/>
  <c r="AN2260" i="1"/>
  <c r="AN2261" i="1"/>
  <c r="AN2262" i="1"/>
  <c r="AN2263" i="1"/>
  <c r="AN2264" i="1"/>
  <c r="AN2265" i="1"/>
  <c r="AN2266" i="1"/>
  <c r="AN2267" i="1"/>
  <c r="AN2268" i="1"/>
  <c r="AN2269" i="1"/>
  <c r="AN2270" i="1"/>
  <c r="AN2271" i="1"/>
  <c r="AN2272" i="1"/>
  <c r="AN2273" i="1"/>
  <c r="AN2274" i="1"/>
  <c r="AN2275" i="1"/>
  <c r="AN2276" i="1"/>
  <c r="AN2277" i="1"/>
  <c r="AN2278" i="1"/>
  <c r="AN2279" i="1"/>
  <c r="AN2280" i="1"/>
  <c r="AN2281" i="1"/>
  <c r="AN2282" i="1"/>
  <c r="AN2283" i="1"/>
  <c r="AN2284" i="1"/>
  <c r="AN2285" i="1"/>
  <c r="AN2286" i="1"/>
  <c r="AN2287" i="1"/>
  <c r="AN2288" i="1"/>
  <c r="AN2289" i="1"/>
  <c r="AN2290" i="1"/>
  <c r="AN2291" i="1"/>
  <c r="AN2292" i="1"/>
  <c r="AN2293" i="1"/>
  <c r="AN2294" i="1"/>
  <c r="AN2295" i="1"/>
  <c r="AN2296" i="1"/>
  <c r="AN2297" i="1"/>
  <c r="AN2298" i="1"/>
  <c r="AN2299" i="1"/>
  <c r="AN2300" i="1"/>
  <c r="AN2301" i="1"/>
  <c r="AN2302" i="1"/>
  <c r="AN2303" i="1"/>
  <c r="AN2304" i="1"/>
  <c r="AN2305" i="1"/>
  <c r="AN2306" i="1"/>
  <c r="AN2307" i="1"/>
  <c r="AN2308" i="1"/>
  <c r="AN2309" i="1"/>
  <c r="AN2310" i="1"/>
  <c r="AN2311" i="1"/>
  <c r="AN2312" i="1"/>
  <c r="AN2313" i="1"/>
  <c r="AN2314" i="1"/>
  <c r="AN2315" i="1"/>
  <c r="AN2316" i="1"/>
  <c r="AN2317" i="1"/>
  <c r="AN2318" i="1"/>
  <c r="AN2319" i="1"/>
  <c r="AN2320" i="1"/>
  <c r="AN2321" i="1"/>
  <c r="AN2322" i="1"/>
  <c r="AN2323" i="1"/>
  <c r="AN2324" i="1"/>
  <c r="AN2325" i="1"/>
  <c r="AN2326" i="1"/>
  <c r="AN2327" i="1"/>
  <c r="AN2328" i="1"/>
  <c r="AN2329" i="1"/>
  <c r="AN2330" i="1"/>
  <c r="AN2331" i="1"/>
  <c r="AN2332" i="1"/>
  <c r="AN2333" i="1"/>
  <c r="AN2334" i="1"/>
  <c r="AN2335" i="1"/>
  <c r="AN2336" i="1"/>
  <c r="AN2337" i="1"/>
  <c r="AN2338" i="1"/>
  <c r="AN2339" i="1"/>
  <c r="AN2340" i="1"/>
  <c r="AN2341" i="1"/>
  <c r="AN2342" i="1"/>
  <c r="AN2343" i="1"/>
  <c r="AN2344" i="1"/>
  <c r="AN2345" i="1"/>
  <c r="AN2346" i="1"/>
  <c r="AN2347" i="1"/>
  <c r="AN2348" i="1"/>
  <c r="AN2349" i="1"/>
  <c r="AN2350" i="1"/>
  <c r="AN2351" i="1"/>
  <c r="AN2352" i="1"/>
  <c r="AN2353" i="1"/>
  <c r="AN2354" i="1"/>
  <c r="AN2355" i="1"/>
  <c r="AN2356" i="1"/>
  <c r="AN2357" i="1"/>
  <c r="AN2358" i="1"/>
  <c r="AN2359" i="1"/>
  <c r="AN2360" i="1"/>
  <c r="AN2361" i="1"/>
  <c r="AN2362" i="1"/>
  <c r="AN2363" i="1"/>
  <c r="AN2364" i="1"/>
  <c r="AN2365" i="1"/>
  <c r="AN2366" i="1"/>
  <c r="AN2367" i="1"/>
  <c r="AN2368" i="1"/>
  <c r="AN2369" i="1"/>
  <c r="AN2370" i="1"/>
  <c r="AN2371" i="1"/>
  <c r="AN2372" i="1"/>
  <c r="AN2373" i="1"/>
  <c r="AN2374" i="1"/>
  <c r="AN2375" i="1"/>
  <c r="AN2376" i="1"/>
  <c r="AN2377" i="1"/>
  <c r="AN2378" i="1"/>
  <c r="AN2379" i="1"/>
  <c r="AN2380" i="1"/>
  <c r="AN2381" i="1"/>
  <c r="AN2382" i="1"/>
  <c r="AN2383" i="1"/>
  <c r="AN2384" i="1"/>
  <c r="AN2385" i="1"/>
  <c r="AN2386" i="1"/>
  <c r="AN2387" i="1"/>
  <c r="AN2388" i="1"/>
  <c r="AN2389" i="1"/>
  <c r="AN2390" i="1"/>
  <c r="AN2391" i="1"/>
  <c r="AN2392" i="1"/>
  <c r="AN2393" i="1"/>
  <c r="AN2394" i="1"/>
  <c r="AN2395" i="1"/>
  <c r="AN2396" i="1"/>
  <c r="AN2397" i="1"/>
  <c r="AN2398" i="1"/>
  <c r="AN2399" i="1"/>
  <c r="AN2400" i="1"/>
  <c r="AN2401" i="1"/>
  <c r="AN2402" i="1"/>
  <c r="AN2403" i="1"/>
  <c r="AN2404" i="1"/>
  <c r="AN2405" i="1"/>
  <c r="AN2406" i="1"/>
  <c r="AN2407" i="1"/>
  <c r="AN2408" i="1"/>
  <c r="AN2409" i="1"/>
  <c r="AN2410" i="1"/>
  <c r="AN2411" i="1"/>
  <c r="AN2412" i="1"/>
  <c r="AN2413" i="1"/>
  <c r="AN2414" i="1"/>
  <c r="AN2415" i="1"/>
  <c r="AN2416" i="1"/>
  <c r="AN2417" i="1"/>
  <c r="AN2418" i="1"/>
  <c r="AN2419" i="1"/>
  <c r="AN2420" i="1"/>
  <c r="AN2421" i="1"/>
  <c r="AN2422" i="1"/>
  <c r="AN2423" i="1"/>
  <c r="AN2424" i="1"/>
  <c r="AN2425" i="1"/>
  <c r="AN2426" i="1"/>
  <c r="AN2427" i="1"/>
  <c r="AN2428" i="1"/>
  <c r="AN2429" i="1"/>
  <c r="AN2430" i="1"/>
  <c r="AN2431" i="1"/>
  <c r="AN2432" i="1"/>
  <c r="AN2433" i="1"/>
  <c r="AN2434" i="1"/>
  <c r="AN2435" i="1"/>
  <c r="AN2436" i="1"/>
  <c r="AN2437" i="1"/>
  <c r="AN2438" i="1"/>
  <c r="AN2439" i="1"/>
  <c r="AN2440" i="1"/>
  <c r="AN2441" i="1"/>
  <c r="AN2442" i="1"/>
  <c r="AN2443" i="1"/>
  <c r="AN2444" i="1"/>
  <c r="AN2445" i="1"/>
  <c r="AN2446" i="1"/>
  <c r="AN2447" i="1"/>
  <c r="AN2448" i="1"/>
  <c r="AN2449" i="1"/>
  <c r="AN2450" i="1"/>
  <c r="AN2451" i="1"/>
  <c r="AN2452" i="1"/>
  <c r="AN2453" i="1"/>
  <c r="AN2454" i="1"/>
  <c r="AN2455" i="1"/>
  <c r="AN2456" i="1"/>
  <c r="AN2457" i="1"/>
  <c r="AN2458" i="1"/>
  <c r="AN2459" i="1"/>
  <c r="AN2460" i="1"/>
  <c r="AN2461" i="1"/>
  <c r="AN2462" i="1"/>
  <c r="AN2463" i="1"/>
  <c r="AN2464" i="1"/>
  <c r="AN2465" i="1"/>
  <c r="AN2466" i="1"/>
  <c r="AN2467" i="1"/>
  <c r="AN2468" i="1"/>
  <c r="AN2469" i="1"/>
  <c r="AN2470" i="1"/>
  <c r="AN2471" i="1"/>
  <c r="AN2472" i="1"/>
  <c r="AN2473" i="1"/>
  <c r="AN2474" i="1"/>
  <c r="AN2475" i="1"/>
  <c r="AN2476" i="1"/>
  <c r="AN2477" i="1"/>
  <c r="AN2478" i="1"/>
  <c r="AN2479" i="1"/>
  <c r="AN2480" i="1"/>
  <c r="AN2481" i="1"/>
  <c r="AN2482" i="1"/>
  <c r="AN2483" i="1"/>
  <c r="AN2484" i="1"/>
  <c r="AN2485" i="1"/>
  <c r="AN2486" i="1"/>
  <c r="AN2487" i="1"/>
  <c r="AN2488" i="1"/>
  <c r="AN2489" i="1"/>
  <c r="AN2490" i="1"/>
  <c r="AN2491" i="1"/>
  <c r="AN2492" i="1"/>
  <c r="AN2493" i="1"/>
  <c r="AN2494" i="1"/>
  <c r="AN2495" i="1"/>
  <c r="AN2496" i="1"/>
  <c r="AN2497" i="1"/>
  <c r="AN2498" i="1"/>
  <c r="AN2499" i="1"/>
  <c r="AN2500" i="1"/>
  <c r="AN2501" i="1"/>
  <c r="AN2502" i="1"/>
  <c r="AN2503" i="1"/>
  <c r="AN2504" i="1"/>
  <c r="AN2505" i="1"/>
  <c r="AN2506" i="1"/>
  <c r="AN2507" i="1"/>
  <c r="AN2508" i="1"/>
  <c r="AN2509" i="1"/>
  <c r="AN2510" i="1"/>
  <c r="AN2511" i="1"/>
  <c r="AN2512" i="1"/>
  <c r="AN2513" i="1"/>
  <c r="AN2514" i="1"/>
  <c r="AN2515" i="1"/>
  <c r="AN2516" i="1"/>
  <c r="AN2517"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1190" i="1"/>
  <c r="AM1191" i="1"/>
  <c r="AM1192" i="1"/>
  <c r="AM1193" i="1"/>
  <c r="AM1194" i="1"/>
  <c r="AM1195" i="1"/>
  <c r="AM1196" i="1"/>
  <c r="AM1197" i="1"/>
  <c r="AM1198" i="1"/>
  <c r="AM1199" i="1"/>
  <c r="AM1200" i="1"/>
  <c r="AM1201" i="1"/>
  <c r="AM1202" i="1"/>
  <c r="AM1203" i="1"/>
  <c r="AM1204" i="1"/>
  <c r="AM1205" i="1"/>
  <c r="AM1206" i="1"/>
  <c r="AM1207" i="1"/>
  <c r="AM1208" i="1"/>
  <c r="AM1209" i="1"/>
  <c r="AM1210" i="1"/>
  <c r="AM1211" i="1"/>
  <c r="AM1212" i="1"/>
  <c r="AM1213" i="1"/>
  <c r="AM1214" i="1"/>
  <c r="AM1215" i="1"/>
  <c r="AM1216" i="1"/>
  <c r="AM1217" i="1"/>
  <c r="AM1218" i="1"/>
  <c r="AM1219" i="1"/>
  <c r="AM1220" i="1"/>
  <c r="AM1221" i="1"/>
  <c r="AM1222" i="1"/>
  <c r="AM1223" i="1"/>
  <c r="AM1224" i="1"/>
  <c r="AM1225" i="1"/>
  <c r="AM1226" i="1"/>
  <c r="AM1227" i="1"/>
  <c r="AM1228" i="1"/>
  <c r="AM1229" i="1"/>
  <c r="AM1230" i="1"/>
  <c r="AM1231" i="1"/>
  <c r="AM1232" i="1"/>
  <c r="AM1233" i="1"/>
  <c r="AM1234" i="1"/>
  <c r="AM1235" i="1"/>
  <c r="AM1236" i="1"/>
  <c r="AM1237" i="1"/>
  <c r="AM1238" i="1"/>
  <c r="AM1239" i="1"/>
  <c r="AM1240" i="1"/>
  <c r="AM1241" i="1"/>
  <c r="AM1242" i="1"/>
  <c r="AM1243" i="1"/>
  <c r="AM1244" i="1"/>
  <c r="AM1245" i="1"/>
  <c r="AM1246" i="1"/>
  <c r="AM1247" i="1"/>
  <c r="AM1248" i="1"/>
  <c r="AM1249" i="1"/>
  <c r="AM1250" i="1"/>
  <c r="AM1251" i="1"/>
  <c r="AM1252" i="1"/>
  <c r="AM1253" i="1"/>
  <c r="AM1254" i="1"/>
  <c r="AM1255" i="1"/>
  <c r="AM1256" i="1"/>
  <c r="AM1257" i="1"/>
  <c r="AM1258" i="1"/>
  <c r="AM1259" i="1"/>
  <c r="AM1260" i="1"/>
  <c r="AM1261" i="1"/>
  <c r="AM1262" i="1"/>
  <c r="AM1263" i="1"/>
  <c r="AM1264" i="1"/>
  <c r="AM1265" i="1"/>
  <c r="AM1266" i="1"/>
  <c r="AM1267" i="1"/>
  <c r="AM1268" i="1"/>
  <c r="AM1269" i="1"/>
  <c r="AM1270" i="1"/>
  <c r="AM1271" i="1"/>
  <c r="AM1272" i="1"/>
  <c r="AM1273" i="1"/>
  <c r="AM1274" i="1"/>
  <c r="AM1275" i="1"/>
  <c r="AM1276" i="1"/>
  <c r="AM1277" i="1"/>
  <c r="AM1278" i="1"/>
  <c r="AM1279" i="1"/>
  <c r="AM1280" i="1"/>
  <c r="AM1281" i="1"/>
  <c r="AM1282" i="1"/>
  <c r="AM1283" i="1"/>
  <c r="AM1284" i="1"/>
  <c r="AM1285" i="1"/>
  <c r="AM1286" i="1"/>
  <c r="AM1287" i="1"/>
  <c r="AM1288" i="1"/>
  <c r="AM1289" i="1"/>
  <c r="AM1290" i="1"/>
  <c r="AM1291" i="1"/>
  <c r="AM1292" i="1"/>
  <c r="AM1293" i="1"/>
  <c r="AM1294" i="1"/>
  <c r="AM1295" i="1"/>
  <c r="AM1296" i="1"/>
  <c r="AM1297" i="1"/>
  <c r="AM1298" i="1"/>
  <c r="AM1299" i="1"/>
  <c r="AM1300" i="1"/>
  <c r="AM1301" i="1"/>
  <c r="AM1302" i="1"/>
  <c r="AM1303" i="1"/>
  <c r="AM1304" i="1"/>
  <c r="AM1305" i="1"/>
  <c r="AM1306" i="1"/>
  <c r="AM1307" i="1"/>
  <c r="AM1308" i="1"/>
  <c r="AM1309" i="1"/>
  <c r="AM1310" i="1"/>
  <c r="AM1311" i="1"/>
  <c r="AM1312" i="1"/>
  <c r="AM1313" i="1"/>
  <c r="AM1314" i="1"/>
  <c r="AM1315" i="1"/>
  <c r="AM1316" i="1"/>
  <c r="AM1317" i="1"/>
  <c r="AM1318" i="1"/>
  <c r="AM1319" i="1"/>
  <c r="AM1320" i="1"/>
  <c r="AM1321" i="1"/>
  <c r="AM1322" i="1"/>
  <c r="AM1323" i="1"/>
  <c r="AM1324" i="1"/>
  <c r="AM1325" i="1"/>
  <c r="AM1326" i="1"/>
  <c r="AM1327" i="1"/>
  <c r="AM1328" i="1"/>
  <c r="AM1329" i="1"/>
  <c r="AM1330" i="1"/>
  <c r="AM1331" i="1"/>
  <c r="AM1332" i="1"/>
  <c r="AM1333" i="1"/>
  <c r="AM1334" i="1"/>
  <c r="AM1335" i="1"/>
  <c r="AM1336" i="1"/>
  <c r="AM1337" i="1"/>
  <c r="AM1338" i="1"/>
  <c r="AM1339" i="1"/>
  <c r="AM1340" i="1"/>
  <c r="AM1341" i="1"/>
  <c r="AM1342" i="1"/>
  <c r="AM1343" i="1"/>
  <c r="AM1344" i="1"/>
  <c r="AM1345" i="1"/>
  <c r="AM1346" i="1"/>
  <c r="AM1347" i="1"/>
  <c r="AM1348" i="1"/>
  <c r="AM1349" i="1"/>
  <c r="AM1350" i="1"/>
  <c r="AM1351" i="1"/>
  <c r="AM1352" i="1"/>
  <c r="AM1353" i="1"/>
  <c r="AM1354" i="1"/>
  <c r="AM1355" i="1"/>
  <c r="AM1356" i="1"/>
  <c r="AM1357" i="1"/>
  <c r="AM1358" i="1"/>
  <c r="AM1359" i="1"/>
  <c r="AM1360" i="1"/>
  <c r="AM1361" i="1"/>
  <c r="AM1362" i="1"/>
  <c r="AM1363" i="1"/>
  <c r="AM1364" i="1"/>
  <c r="AM1365" i="1"/>
  <c r="AM1366" i="1"/>
  <c r="AM1367" i="1"/>
  <c r="AM1368" i="1"/>
  <c r="AM1369" i="1"/>
  <c r="AM1370" i="1"/>
  <c r="AM1371" i="1"/>
  <c r="AM1372" i="1"/>
  <c r="AM1373" i="1"/>
  <c r="AM1374" i="1"/>
  <c r="AM1375" i="1"/>
  <c r="AM1376" i="1"/>
  <c r="AM1377" i="1"/>
  <c r="AM1378" i="1"/>
  <c r="AM1379" i="1"/>
  <c r="AM1380" i="1"/>
  <c r="AM1381" i="1"/>
  <c r="AM1382" i="1"/>
  <c r="AM1383" i="1"/>
  <c r="AM1384" i="1"/>
  <c r="AM1385" i="1"/>
  <c r="AM1386" i="1"/>
  <c r="AM1387" i="1"/>
  <c r="AM1388" i="1"/>
  <c r="AM1389" i="1"/>
  <c r="AM1390" i="1"/>
  <c r="AM1391" i="1"/>
  <c r="AM1392" i="1"/>
  <c r="AM1393" i="1"/>
  <c r="AM1394" i="1"/>
  <c r="AM1395" i="1"/>
  <c r="AM1396" i="1"/>
  <c r="AM1397" i="1"/>
  <c r="AM1398" i="1"/>
  <c r="AM1399" i="1"/>
  <c r="AM1400" i="1"/>
  <c r="AM1401" i="1"/>
  <c r="AM1402" i="1"/>
  <c r="AM1403" i="1"/>
  <c r="AM1404" i="1"/>
  <c r="AM1405" i="1"/>
  <c r="AM1406" i="1"/>
  <c r="AM1407" i="1"/>
  <c r="AM1408" i="1"/>
  <c r="AM1409" i="1"/>
  <c r="AM1410" i="1"/>
  <c r="AM1411" i="1"/>
  <c r="AM1412"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40" i="1"/>
  <c r="AM1441" i="1"/>
  <c r="AM1442" i="1"/>
  <c r="AM1443" i="1"/>
  <c r="AM1444" i="1"/>
  <c r="AM1445" i="1"/>
  <c r="AM1446" i="1"/>
  <c r="AM1447" i="1"/>
  <c r="AM1448" i="1"/>
  <c r="AM1449" i="1"/>
  <c r="AM1450" i="1"/>
  <c r="AM1451" i="1"/>
  <c r="AM1452" i="1"/>
  <c r="AM1453" i="1"/>
  <c r="AM1454" i="1"/>
  <c r="AM1455" i="1"/>
  <c r="AM1456" i="1"/>
  <c r="AM1457" i="1"/>
  <c r="AM1458" i="1"/>
  <c r="AM1459" i="1"/>
  <c r="AM1460" i="1"/>
  <c r="AM1461" i="1"/>
  <c r="AM1462" i="1"/>
  <c r="AM1463" i="1"/>
  <c r="AM1464" i="1"/>
  <c r="AM1465" i="1"/>
  <c r="AM1466" i="1"/>
  <c r="AM1467" i="1"/>
  <c r="AM1468" i="1"/>
  <c r="AM1469" i="1"/>
  <c r="AM1470" i="1"/>
  <c r="AM1471" i="1"/>
  <c r="AM1472" i="1"/>
  <c r="AM1473" i="1"/>
  <c r="AM1474" i="1"/>
  <c r="AM1475" i="1"/>
  <c r="AM1476" i="1"/>
  <c r="AM1477" i="1"/>
  <c r="AM1478" i="1"/>
  <c r="AM1479" i="1"/>
  <c r="AM1480" i="1"/>
  <c r="AM1481" i="1"/>
  <c r="AM1482" i="1"/>
  <c r="AM1483" i="1"/>
  <c r="AM1484" i="1"/>
  <c r="AM1485" i="1"/>
  <c r="AM1486" i="1"/>
  <c r="AM1487" i="1"/>
  <c r="AM1488" i="1"/>
  <c r="AM1489" i="1"/>
  <c r="AM1490" i="1"/>
  <c r="AM1491" i="1"/>
  <c r="AM1492" i="1"/>
  <c r="AM1493" i="1"/>
  <c r="AM1494" i="1"/>
  <c r="AM1495" i="1"/>
  <c r="AM1496" i="1"/>
  <c r="AM1497" i="1"/>
  <c r="AM1498" i="1"/>
  <c r="AM1499" i="1"/>
  <c r="AM1500" i="1"/>
  <c r="AM1501" i="1"/>
  <c r="AM1502" i="1"/>
  <c r="AM1503" i="1"/>
  <c r="AM1504" i="1"/>
  <c r="AM1505" i="1"/>
  <c r="AM1506" i="1"/>
  <c r="AM1507" i="1"/>
  <c r="AM1508" i="1"/>
  <c r="AM1509" i="1"/>
  <c r="AM1510" i="1"/>
  <c r="AM1511" i="1"/>
  <c r="AM1512" i="1"/>
  <c r="AM1513" i="1"/>
  <c r="AM1514" i="1"/>
  <c r="AM1515" i="1"/>
  <c r="AM1516" i="1"/>
  <c r="AM1517" i="1"/>
  <c r="AM1518" i="1"/>
  <c r="AM1519" i="1"/>
  <c r="AM1520" i="1"/>
  <c r="AM1521" i="1"/>
  <c r="AM1522" i="1"/>
  <c r="AM1523" i="1"/>
  <c r="AM1524" i="1"/>
  <c r="AM1525" i="1"/>
  <c r="AM1526" i="1"/>
  <c r="AM1527" i="1"/>
  <c r="AM1528" i="1"/>
  <c r="AM1529" i="1"/>
  <c r="AM1530" i="1"/>
  <c r="AM1531"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6" i="1"/>
  <c r="AM1577" i="1"/>
  <c r="AM1578" i="1"/>
  <c r="AM1579" i="1"/>
  <c r="AM1580" i="1"/>
  <c r="AM1581" i="1"/>
  <c r="AM1582" i="1"/>
  <c r="AM1583" i="1"/>
  <c r="AM1584" i="1"/>
  <c r="AM1585" i="1"/>
  <c r="AM1586" i="1"/>
  <c r="AM1587" i="1"/>
  <c r="AM1588" i="1"/>
  <c r="AM1589" i="1"/>
  <c r="AM1590" i="1"/>
  <c r="AM1591" i="1"/>
  <c r="AM1592" i="1"/>
  <c r="AM1593" i="1"/>
  <c r="AM1594" i="1"/>
  <c r="AM1595" i="1"/>
  <c r="AM1596" i="1"/>
  <c r="AM1597" i="1"/>
  <c r="AM1598" i="1"/>
  <c r="AM1599" i="1"/>
  <c r="AM1600" i="1"/>
  <c r="AM1601" i="1"/>
  <c r="AM1602" i="1"/>
  <c r="AM1603" i="1"/>
  <c r="AM1604" i="1"/>
  <c r="AM1605" i="1"/>
  <c r="AM1606" i="1"/>
  <c r="AM1607" i="1"/>
  <c r="AM1608" i="1"/>
  <c r="AM1609" i="1"/>
  <c r="AM1610" i="1"/>
  <c r="AM1611" i="1"/>
  <c r="AM1612" i="1"/>
  <c r="AM1613" i="1"/>
  <c r="AM1614" i="1"/>
  <c r="AM1615" i="1"/>
  <c r="AM1616" i="1"/>
  <c r="AM1617" i="1"/>
  <c r="AM1618" i="1"/>
  <c r="AM1619" i="1"/>
  <c r="AM1620" i="1"/>
  <c r="AM1621" i="1"/>
  <c r="AM1622" i="1"/>
  <c r="AM1623" i="1"/>
  <c r="AM1624" i="1"/>
  <c r="AM1625" i="1"/>
  <c r="AM1626" i="1"/>
  <c r="AM1627" i="1"/>
  <c r="AM1628" i="1"/>
  <c r="AM1629" i="1"/>
  <c r="AM1630" i="1"/>
  <c r="AM1631" i="1"/>
  <c r="AM1632" i="1"/>
  <c r="AM1633" i="1"/>
  <c r="AM1634" i="1"/>
  <c r="AM1635" i="1"/>
  <c r="AM1636" i="1"/>
  <c r="AM1637" i="1"/>
  <c r="AM1638" i="1"/>
  <c r="AM1639" i="1"/>
  <c r="AM1640" i="1"/>
  <c r="AM1641" i="1"/>
  <c r="AM1642" i="1"/>
  <c r="AM1643" i="1"/>
  <c r="AM1644" i="1"/>
  <c r="AM1645" i="1"/>
  <c r="AM1646" i="1"/>
  <c r="AM1647" i="1"/>
  <c r="AM1648" i="1"/>
  <c r="AM1649" i="1"/>
  <c r="AM1650" i="1"/>
  <c r="AM1651" i="1"/>
  <c r="AM1652" i="1"/>
  <c r="AM1653" i="1"/>
  <c r="AM1654" i="1"/>
  <c r="AM1655" i="1"/>
  <c r="AM1656" i="1"/>
  <c r="AM1657" i="1"/>
  <c r="AM1658" i="1"/>
  <c r="AM1659" i="1"/>
  <c r="AM1660" i="1"/>
  <c r="AM1661" i="1"/>
  <c r="AM1662" i="1"/>
  <c r="AM1663" i="1"/>
  <c r="AM1664" i="1"/>
  <c r="AM1665" i="1"/>
  <c r="AM1666" i="1"/>
  <c r="AM1667" i="1"/>
  <c r="AM1668" i="1"/>
  <c r="AM1669" i="1"/>
  <c r="AM1670" i="1"/>
  <c r="AM1671" i="1"/>
  <c r="AM1672" i="1"/>
  <c r="AM1673" i="1"/>
  <c r="AM1674" i="1"/>
  <c r="AM1675" i="1"/>
  <c r="AM1676" i="1"/>
  <c r="AM1677" i="1"/>
  <c r="AM1678" i="1"/>
  <c r="AM1679" i="1"/>
  <c r="AM1680" i="1"/>
  <c r="AM1681" i="1"/>
  <c r="AM1682" i="1"/>
  <c r="AM1683" i="1"/>
  <c r="AM1684" i="1"/>
  <c r="AM1685" i="1"/>
  <c r="AM1686" i="1"/>
  <c r="AM1687" i="1"/>
  <c r="AM1688" i="1"/>
  <c r="AM1689" i="1"/>
  <c r="AM1690" i="1"/>
  <c r="AM1691" i="1"/>
  <c r="AM1692" i="1"/>
  <c r="AM1693" i="1"/>
  <c r="AM1694" i="1"/>
  <c r="AM1695" i="1"/>
  <c r="AM1696" i="1"/>
  <c r="AM1697" i="1"/>
  <c r="AM1698" i="1"/>
  <c r="AM1699" i="1"/>
  <c r="AM1700" i="1"/>
  <c r="AM1701" i="1"/>
  <c r="AM1702" i="1"/>
  <c r="AM1703" i="1"/>
  <c r="AM1704" i="1"/>
  <c r="AM1705" i="1"/>
  <c r="AM1706" i="1"/>
  <c r="AM1707" i="1"/>
  <c r="AM1708" i="1"/>
  <c r="AM1709" i="1"/>
  <c r="AM1710" i="1"/>
  <c r="AM1711" i="1"/>
  <c r="AM1712" i="1"/>
  <c r="AM1713" i="1"/>
  <c r="AM1714" i="1"/>
  <c r="AM1715" i="1"/>
  <c r="AM1716" i="1"/>
  <c r="AM1717" i="1"/>
  <c r="AM1718" i="1"/>
  <c r="AM1719" i="1"/>
  <c r="AM1720" i="1"/>
  <c r="AM1721" i="1"/>
  <c r="AM1722" i="1"/>
  <c r="AM1723" i="1"/>
  <c r="AM1724" i="1"/>
  <c r="AM1725" i="1"/>
  <c r="AM1726" i="1"/>
  <c r="AM1727" i="1"/>
  <c r="AM1728" i="1"/>
  <c r="AM1729" i="1"/>
  <c r="AM1730" i="1"/>
  <c r="AM1731" i="1"/>
  <c r="AM1732" i="1"/>
  <c r="AM1733" i="1"/>
  <c r="AM1734" i="1"/>
  <c r="AM1735" i="1"/>
  <c r="AM1736" i="1"/>
  <c r="AM1737" i="1"/>
  <c r="AM1738" i="1"/>
  <c r="AM1739" i="1"/>
  <c r="AM1740" i="1"/>
  <c r="AM1741" i="1"/>
  <c r="AM1742" i="1"/>
  <c r="AM1743" i="1"/>
  <c r="AM1744" i="1"/>
  <c r="AM1745" i="1"/>
  <c r="AM1746" i="1"/>
  <c r="AM1747" i="1"/>
  <c r="AM1748" i="1"/>
  <c r="AM1749" i="1"/>
  <c r="AM1750" i="1"/>
  <c r="AM1751" i="1"/>
  <c r="AM1752" i="1"/>
  <c r="AM1753" i="1"/>
  <c r="AM1754" i="1"/>
  <c r="AM1755" i="1"/>
  <c r="AM1756" i="1"/>
  <c r="AM1757" i="1"/>
  <c r="AM1758" i="1"/>
  <c r="AM1759" i="1"/>
  <c r="AM1760" i="1"/>
  <c r="AM1761" i="1"/>
  <c r="AM1762" i="1"/>
  <c r="AM1763" i="1"/>
  <c r="AM1764" i="1"/>
  <c r="AM1765" i="1"/>
  <c r="AM1766" i="1"/>
  <c r="AM1767" i="1"/>
  <c r="AM1768" i="1"/>
  <c r="AM1769" i="1"/>
  <c r="AM1770" i="1"/>
  <c r="AM1771" i="1"/>
  <c r="AM1772" i="1"/>
  <c r="AM1773" i="1"/>
  <c r="AM1774" i="1"/>
  <c r="AM1775" i="1"/>
  <c r="AM1776" i="1"/>
  <c r="AM1777" i="1"/>
  <c r="AM1778" i="1"/>
  <c r="AM1779" i="1"/>
  <c r="AM1780" i="1"/>
  <c r="AM1781" i="1"/>
  <c r="AM1782" i="1"/>
  <c r="AM1783" i="1"/>
  <c r="AM1784" i="1"/>
  <c r="AM1785" i="1"/>
  <c r="AM1786" i="1"/>
  <c r="AM1787" i="1"/>
  <c r="AM1788" i="1"/>
  <c r="AM1789" i="1"/>
  <c r="AM1790" i="1"/>
  <c r="AM1791" i="1"/>
  <c r="AM1792" i="1"/>
  <c r="AM1793" i="1"/>
  <c r="AM1794" i="1"/>
  <c r="AM1795" i="1"/>
  <c r="AM1796" i="1"/>
  <c r="AM1797" i="1"/>
  <c r="AM1798" i="1"/>
  <c r="AM1799" i="1"/>
  <c r="AM1800" i="1"/>
  <c r="AM1801" i="1"/>
  <c r="AM1802" i="1"/>
  <c r="AM1803" i="1"/>
  <c r="AM1804" i="1"/>
  <c r="AM1805" i="1"/>
  <c r="AM1806" i="1"/>
  <c r="AM1807" i="1"/>
  <c r="AM1808" i="1"/>
  <c r="AM1809" i="1"/>
  <c r="AM1810" i="1"/>
  <c r="AM1811" i="1"/>
  <c r="AM1812" i="1"/>
  <c r="AM1813" i="1"/>
  <c r="AM1814" i="1"/>
  <c r="AM1815" i="1"/>
  <c r="AM1816" i="1"/>
  <c r="AM1817" i="1"/>
  <c r="AM1818" i="1"/>
  <c r="AM1819" i="1"/>
  <c r="AM1820" i="1"/>
  <c r="AM1821" i="1"/>
  <c r="AM1822" i="1"/>
  <c r="AM1823" i="1"/>
  <c r="AM1824" i="1"/>
  <c r="AM1825" i="1"/>
  <c r="AM1826" i="1"/>
  <c r="AM1827" i="1"/>
  <c r="AM1828" i="1"/>
  <c r="AM1829" i="1"/>
  <c r="AM1830" i="1"/>
  <c r="AM1831" i="1"/>
  <c r="AM1832" i="1"/>
  <c r="AM1833" i="1"/>
  <c r="AM1834" i="1"/>
  <c r="AM1835" i="1"/>
  <c r="AM1836" i="1"/>
  <c r="AM1837" i="1"/>
  <c r="AM1838" i="1"/>
  <c r="AM1839" i="1"/>
  <c r="AM1840" i="1"/>
  <c r="AM1841" i="1"/>
  <c r="AM1842" i="1"/>
  <c r="AM1843" i="1"/>
  <c r="AM1844" i="1"/>
  <c r="AM1845" i="1"/>
  <c r="AM1846" i="1"/>
  <c r="AM1847" i="1"/>
  <c r="AM1848" i="1"/>
  <c r="AM1849" i="1"/>
  <c r="AM1850" i="1"/>
  <c r="AM1851" i="1"/>
  <c r="AM1852" i="1"/>
  <c r="AM1853" i="1"/>
  <c r="AM1854" i="1"/>
  <c r="AM1855" i="1"/>
  <c r="AM1856" i="1"/>
  <c r="AM1857" i="1"/>
  <c r="AM1858" i="1"/>
  <c r="AM1859" i="1"/>
  <c r="AM1860" i="1"/>
  <c r="AM1861" i="1"/>
  <c r="AM1862" i="1"/>
  <c r="AM1863" i="1"/>
  <c r="AM1864" i="1"/>
  <c r="AM1865" i="1"/>
  <c r="AM1866" i="1"/>
  <c r="AM1867" i="1"/>
  <c r="AM1868" i="1"/>
  <c r="AM1869" i="1"/>
  <c r="AM1870" i="1"/>
  <c r="AM1871" i="1"/>
  <c r="AM1872" i="1"/>
  <c r="AM1873" i="1"/>
  <c r="AM1874" i="1"/>
  <c r="AM1875" i="1"/>
  <c r="AM1876" i="1"/>
  <c r="AM1877" i="1"/>
  <c r="AM1878" i="1"/>
  <c r="AM1879" i="1"/>
  <c r="AM1880" i="1"/>
  <c r="AM1881" i="1"/>
  <c r="AM1882" i="1"/>
  <c r="AM1883" i="1"/>
  <c r="AM1884" i="1"/>
  <c r="AM1885" i="1"/>
  <c r="AM1886" i="1"/>
  <c r="AM1887" i="1"/>
  <c r="AM1888" i="1"/>
  <c r="AM1889" i="1"/>
  <c r="AM1890" i="1"/>
  <c r="AM1891" i="1"/>
  <c r="AM1892" i="1"/>
  <c r="AM1893" i="1"/>
  <c r="AM1894" i="1"/>
  <c r="AM1895" i="1"/>
  <c r="AM1896" i="1"/>
  <c r="AM1897" i="1"/>
  <c r="AM1898" i="1"/>
  <c r="AM1899" i="1"/>
  <c r="AM1900" i="1"/>
  <c r="AM1901" i="1"/>
  <c r="AM1902" i="1"/>
  <c r="AM1903" i="1"/>
  <c r="AM1904" i="1"/>
  <c r="AM1905" i="1"/>
  <c r="AM1906" i="1"/>
  <c r="AM1907" i="1"/>
  <c r="AM1908" i="1"/>
  <c r="AM1909" i="1"/>
  <c r="AM1910" i="1"/>
  <c r="AM1911" i="1"/>
  <c r="AM1912" i="1"/>
  <c r="AM1913" i="1"/>
  <c r="AM1914" i="1"/>
  <c r="AM1915" i="1"/>
  <c r="AM1916" i="1"/>
  <c r="AM1917" i="1"/>
  <c r="AM1918" i="1"/>
  <c r="AM1919" i="1"/>
  <c r="AM1920" i="1"/>
  <c r="AM1921" i="1"/>
  <c r="AM1922" i="1"/>
  <c r="AM1923" i="1"/>
  <c r="AM1924" i="1"/>
  <c r="AM1925" i="1"/>
  <c r="AM1926" i="1"/>
  <c r="AM1927" i="1"/>
  <c r="AM1928" i="1"/>
  <c r="AM1929" i="1"/>
  <c r="AM1930" i="1"/>
  <c r="AM1931" i="1"/>
  <c r="AM1932" i="1"/>
  <c r="AM1933" i="1"/>
  <c r="AM1934" i="1"/>
  <c r="AM1935" i="1"/>
  <c r="AM1936" i="1"/>
  <c r="AM1937" i="1"/>
  <c r="AM1938" i="1"/>
  <c r="AM1939" i="1"/>
  <c r="AM1940" i="1"/>
  <c r="AM1941" i="1"/>
  <c r="AM1942" i="1"/>
  <c r="AM1943" i="1"/>
  <c r="AM1944" i="1"/>
  <c r="AM1945" i="1"/>
  <c r="AM1946" i="1"/>
  <c r="AM1947" i="1"/>
  <c r="AM1948" i="1"/>
  <c r="AM1949" i="1"/>
  <c r="AM1950" i="1"/>
  <c r="AM1951" i="1"/>
  <c r="AM1952" i="1"/>
  <c r="AM1953" i="1"/>
  <c r="AM1954" i="1"/>
  <c r="AM1955" i="1"/>
  <c r="AM1956" i="1"/>
  <c r="AM1957" i="1"/>
  <c r="AM1958" i="1"/>
  <c r="AM1959" i="1"/>
  <c r="AM1960" i="1"/>
  <c r="AM1961" i="1"/>
  <c r="AM1962" i="1"/>
  <c r="AM1963" i="1"/>
  <c r="AM1964" i="1"/>
  <c r="AM1965" i="1"/>
  <c r="AM1966" i="1"/>
  <c r="AM1967" i="1"/>
  <c r="AM1968" i="1"/>
  <c r="AM1969" i="1"/>
  <c r="AM1970" i="1"/>
  <c r="AM1971" i="1"/>
  <c r="AM1972" i="1"/>
  <c r="AM1973" i="1"/>
  <c r="AM1974" i="1"/>
  <c r="AM1975" i="1"/>
  <c r="AM1976" i="1"/>
  <c r="AM1977" i="1"/>
  <c r="AM1978" i="1"/>
  <c r="AM1979" i="1"/>
  <c r="AM1980" i="1"/>
  <c r="AM1981" i="1"/>
  <c r="AM1982" i="1"/>
  <c r="AM1983" i="1"/>
  <c r="AM1984" i="1"/>
  <c r="AM1985" i="1"/>
  <c r="AM1986" i="1"/>
  <c r="AM1987" i="1"/>
  <c r="AM1988" i="1"/>
  <c r="AM1989" i="1"/>
  <c r="AM1990" i="1"/>
  <c r="AM1991" i="1"/>
  <c r="AM1992" i="1"/>
  <c r="AM1993" i="1"/>
  <c r="AM1994" i="1"/>
  <c r="AM1995" i="1"/>
  <c r="AM1996" i="1"/>
  <c r="AM1997" i="1"/>
  <c r="AM1998" i="1"/>
  <c r="AM1999" i="1"/>
  <c r="AM2000" i="1"/>
  <c r="AM2001" i="1"/>
  <c r="AM2002" i="1"/>
  <c r="AM2003" i="1"/>
  <c r="AM2004" i="1"/>
  <c r="AM2005" i="1"/>
  <c r="AM2006" i="1"/>
  <c r="AM2007" i="1"/>
  <c r="AM2008" i="1"/>
  <c r="AM2009" i="1"/>
  <c r="AM2010" i="1"/>
  <c r="AM2011" i="1"/>
  <c r="AM2012" i="1"/>
  <c r="AM2013" i="1"/>
  <c r="AM2014" i="1"/>
  <c r="AM2015" i="1"/>
  <c r="AM2016" i="1"/>
  <c r="AM2017" i="1"/>
  <c r="AM2018" i="1"/>
  <c r="AM2019" i="1"/>
  <c r="AM2020" i="1"/>
  <c r="AM2021" i="1"/>
  <c r="AM2022" i="1"/>
  <c r="AM2023" i="1"/>
  <c r="AM2024" i="1"/>
  <c r="AM2025" i="1"/>
  <c r="AM2026" i="1"/>
  <c r="AM2027" i="1"/>
  <c r="AM2028" i="1"/>
  <c r="AM2029" i="1"/>
  <c r="AM2030" i="1"/>
  <c r="AM2031" i="1"/>
  <c r="AM2032" i="1"/>
  <c r="AM2033" i="1"/>
  <c r="AM2034" i="1"/>
  <c r="AM2035" i="1"/>
  <c r="AM2036" i="1"/>
  <c r="AM2037" i="1"/>
  <c r="AM2038" i="1"/>
  <c r="AM2039" i="1"/>
  <c r="AM2040" i="1"/>
  <c r="AM2041" i="1"/>
  <c r="AM2042" i="1"/>
  <c r="AM2043" i="1"/>
  <c r="AM2044" i="1"/>
  <c r="AM2045" i="1"/>
  <c r="AM2046" i="1"/>
  <c r="AM2047" i="1"/>
  <c r="AM2048" i="1"/>
  <c r="AM2049" i="1"/>
  <c r="AM2050" i="1"/>
  <c r="AM2051" i="1"/>
  <c r="AM2052" i="1"/>
  <c r="AM2053" i="1"/>
  <c r="AM2054" i="1"/>
  <c r="AM2055" i="1"/>
  <c r="AM2056" i="1"/>
  <c r="AM2057" i="1"/>
  <c r="AM2058" i="1"/>
  <c r="AM2059" i="1"/>
  <c r="AM2060" i="1"/>
  <c r="AM2061" i="1"/>
  <c r="AM2062" i="1"/>
  <c r="AM2063" i="1"/>
  <c r="AM2064" i="1"/>
  <c r="AM2065" i="1"/>
  <c r="AM2066" i="1"/>
  <c r="AM2067" i="1"/>
  <c r="AM2068" i="1"/>
  <c r="AM2069" i="1"/>
  <c r="AM2070" i="1"/>
  <c r="AM2071" i="1"/>
  <c r="AM2072" i="1"/>
  <c r="AM2073" i="1"/>
  <c r="AM2074" i="1"/>
  <c r="AM2075" i="1"/>
  <c r="AM2076" i="1"/>
  <c r="AM2077" i="1"/>
  <c r="AM2078" i="1"/>
  <c r="AM2079" i="1"/>
  <c r="AM2080" i="1"/>
  <c r="AM2081" i="1"/>
  <c r="AM2082" i="1"/>
  <c r="AM2083" i="1"/>
  <c r="AM2084" i="1"/>
  <c r="AM2085" i="1"/>
  <c r="AM2086" i="1"/>
  <c r="AM2087" i="1"/>
  <c r="AM2088" i="1"/>
  <c r="AM2089" i="1"/>
  <c r="AM2090" i="1"/>
  <c r="AM2091" i="1"/>
  <c r="AM2092" i="1"/>
  <c r="AM2093" i="1"/>
  <c r="AM2094" i="1"/>
  <c r="AM2095" i="1"/>
  <c r="AM2096" i="1"/>
  <c r="AM2097" i="1"/>
  <c r="AM2098" i="1"/>
  <c r="AM2099" i="1"/>
  <c r="AM2100" i="1"/>
  <c r="AM2101" i="1"/>
  <c r="AM2102" i="1"/>
  <c r="AM2103" i="1"/>
  <c r="AM2104" i="1"/>
  <c r="AM2105" i="1"/>
  <c r="AM2106" i="1"/>
  <c r="AM2107" i="1"/>
  <c r="AM2108" i="1"/>
  <c r="AM2109" i="1"/>
  <c r="AM2110" i="1"/>
  <c r="AM2111" i="1"/>
  <c r="AM2112" i="1"/>
  <c r="AM2113" i="1"/>
  <c r="AM2114" i="1"/>
  <c r="AM2115" i="1"/>
  <c r="AM2116" i="1"/>
  <c r="AM2117" i="1"/>
  <c r="AM2118" i="1"/>
  <c r="AM2119" i="1"/>
  <c r="AM2120" i="1"/>
  <c r="AM2121" i="1"/>
  <c r="AM2122" i="1"/>
  <c r="AM2123" i="1"/>
  <c r="AM2124" i="1"/>
  <c r="AM2125" i="1"/>
  <c r="AM2126" i="1"/>
  <c r="AM2127" i="1"/>
  <c r="AM2128" i="1"/>
  <c r="AM2129" i="1"/>
  <c r="AM2130" i="1"/>
  <c r="AM2131" i="1"/>
  <c r="AM2132" i="1"/>
  <c r="AM2133" i="1"/>
  <c r="AM2134" i="1"/>
  <c r="AM2135" i="1"/>
  <c r="AM2136" i="1"/>
  <c r="AM2137" i="1"/>
  <c r="AM2138" i="1"/>
  <c r="AM2139" i="1"/>
  <c r="AM2140" i="1"/>
  <c r="AM2141" i="1"/>
  <c r="AM2142" i="1"/>
  <c r="AM2143" i="1"/>
  <c r="AM2144" i="1"/>
  <c r="AM2145" i="1"/>
  <c r="AM2146" i="1"/>
  <c r="AM2147" i="1"/>
  <c r="AM2148" i="1"/>
  <c r="AM2149" i="1"/>
  <c r="AM2150" i="1"/>
  <c r="AM2151" i="1"/>
  <c r="AM2152" i="1"/>
  <c r="AM2153" i="1"/>
  <c r="AM2154" i="1"/>
  <c r="AM2155" i="1"/>
  <c r="AM2156" i="1"/>
  <c r="AM2157" i="1"/>
  <c r="AM2158" i="1"/>
  <c r="AM2159" i="1"/>
  <c r="AM2160" i="1"/>
  <c r="AM2161" i="1"/>
  <c r="AM2162" i="1"/>
  <c r="AM2163" i="1"/>
  <c r="AM2164" i="1"/>
  <c r="AM2165" i="1"/>
  <c r="AM2166" i="1"/>
  <c r="AM2167" i="1"/>
  <c r="AM2168" i="1"/>
  <c r="AM2169" i="1"/>
  <c r="AM2170" i="1"/>
  <c r="AM2171" i="1"/>
  <c r="AM2172" i="1"/>
  <c r="AM2173" i="1"/>
  <c r="AM2174" i="1"/>
  <c r="AM2175" i="1"/>
  <c r="AM2176" i="1"/>
  <c r="AM2177" i="1"/>
  <c r="AM2178" i="1"/>
  <c r="AM2179" i="1"/>
  <c r="AM2180" i="1"/>
  <c r="AM2181" i="1"/>
  <c r="AM2182" i="1"/>
  <c r="AM2183" i="1"/>
  <c r="AM2184" i="1"/>
  <c r="AM2185" i="1"/>
  <c r="AM2186" i="1"/>
  <c r="AM2187" i="1"/>
  <c r="AM2188" i="1"/>
  <c r="AM2189" i="1"/>
  <c r="AM2190" i="1"/>
  <c r="AM2191" i="1"/>
  <c r="AM2192" i="1"/>
  <c r="AM2193" i="1"/>
  <c r="AM2194" i="1"/>
  <c r="AM2195" i="1"/>
  <c r="AM2196" i="1"/>
  <c r="AM2197" i="1"/>
  <c r="AM2198" i="1"/>
  <c r="AM2199" i="1"/>
  <c r="AM2200" i="1"/>
  <c r="AM2201" i="1"/>
  <c r="AM2202" i="1"/>
  <c r="AM2203" i="1"/>
  <c r="AM2204" i="1"/>
  <c r="AM2205" i="1"/>
  <c r="AM2206" i="1"/>
  <c r="AM2207" i="1"/>
  <c r="AM2208" i="1"/>
  <c r="AM2209" i="1"/>
  <c r="AM2210" i="1"/>
  <c r="AM2211" i="1"/>
  <c r="AM2212" i="1"/>
  <c r="AM2213" i="1"/>
  <c r="AM2214" i="1"/>
  <c r="AM2215" i="1"/>
  <c r="AM2216" i="1"/>
  <c r="AM2217" i="1"/>
  <c r="AM2218" i="1"/>
  <c r="AM2219" i="1"/>
  <c r="AM2220" i="1"/>
  <c r="AM2221" i="1"/>
  <c r="AM2222" i="1"/>
  <c r="AM2223" i="1"/>
  <c r="AM2224" i="1"/>
  <c r="AM2225" i="1"/>
  <c r="AM2226" i="1"/>
  <c r="AM2227" i="1"/>
  <c r="AM2228" i="1"/>
  <c r="AM2229" i="1"/>
  <c r="AM2230" i="1"/>
  <c r="AM2231" i="1"/>
  <c r="AM2232" i="1"/>
  <c r="AM2233" i="1"/>
  <c r="AM2234" i="1"/>
  <c r="AM2235" i="1"/>
  <c r="AM2236" i="1"/>
  <c r="AM2237" i="1"/>
  <c r="AM2238" i="1"/>
  <c r="AM2239" i="1"/>
  <c r="AM2240" i="1"/>
  <c r="AM2241" i="1"/>
  <c r="AM2242" i="1"/>
  <c r="AM2243" i="1"/>
  <c r="AM2244" i="1"/>
  <c r="AM2245" i="1"/>
  <c r="AM2246" i="1"/>
  <c r="AM2247" i="1"/>
  <c r="AM2248" i="1"/>
  <c r="AM2249" i="1"/>
  <c r="AM2250" i="1"/>
  <c r="AM2251" i="1"/>
  <c r="AM2252" i="1"/>
  <c r="AM2253" i="1"/>
  <c r="AM2254" i="1"/>
  <c r="AM2255" i="1"/>
  <c r="AM2256" i="1"/>
  <c r="AM2257" i="1"/>
  <c r="AM2258" i="1"/>
  <c r="AM2259" i="1"/>
  <c r="AM2260" i="1"/>
  <c r="AM2261" i="1"/>
  <c r="AM2262" i="1"/>
  <c r="AM2263" i="1"/>
  <c r="AM2264" i="1"/>
  <c r="AM2265" i="1"/>
  <c r="AM2266" i="1"/>
  <c r="AM2267" i="1"/>
  <c r="AM2268" i="1"/>
  <c r="AM2269" i="1"/>
  <c r="AM2270" i="1"/>
  <c r="AM2271" i="1"/>
  <c r="AM2272" i="1"/>
  <c r="AM2273" i="1"/>
  <c r="AM2274" i="1"/>
  <c r="AM2275" i="1"/>
  <c r="AM2276" i="1"/>
  <c r="AM2277" i="1"/>
  <c r="AM2278" i="1"/>
  <c r="AM2279" i="1"/>
  <c r="AM2280" i="1"/>
  <c r="AM2281" i="1"/>
  <c r="AM2282" i="1"/>
  <c r="AM2283" i="1"/>
  <c r="AM2284" i="1"/>
  <c r="AM2285" i="1"/>
  <c r="AM2286" i="1"/>
  <c r="AM2287" i="1"/>
  <c r="AM2288" i="1"/>
  <c r="AM2289" i="1"/>
  <c r="AM2290" i="1"/>
  <c r="AM2291" i="1"/>
  <c r="AM2292" i="1"/>
  <c r="AM2293" i="1"/>
  <c r="AM2294" i="1"/>
  <c r="AM2295" i="1"/>
  <c r="AM2296" i="1"/>
  <c r="AM2297" i="1"/>
  <c r="AM2298" i="1"/>
  <c r="AM2299" i="1"/>
  <c r="AM2300" i="1"/>
  <c r="AM2301" i="1"/>
  <c r="AM2302" i="1"/>
  <c r="AM2303" i="1"/>
  <c r="AM2304" i="1"/>
  <c r="AM2305" i="1"/>
  <c r="AM2306" i="1"/>
  <c r="AM2307" i="1"/>
  <c r="AM2308" i="1"/>
  <c r="AM2309" i="1"/>
  <c r="AM2310" i="1"/>
  <c r="AM2311" i="1"/>
  <c r="AM2312" i="1"/>
  <c r="AM2313" i="1"/>
  <c r="AM2314" i="1"/>
  <c r="AM2315" i="1"/>
  <c r="AM2316" i="1"/>
  <c r="AM2317" i="1"/>
  <c r="AM2318" i="1"/>
  <c r="AM2319" i="1"/>
  <c r="AM2320" i="1"/>
  <c r="AM2321" i="1"/>
  <c r="AM2322" i="1"/>
  <c r="AM2323" i="1"/>
  <c r="AM2324" i="1"/>
  <c r="AM2325" i="1"/>
  <c r="AM2326" i="1"/>
  <c r="AM2327" i="1"/>
  <c r="AM2328" i="1"/>
  <c r="AM2329" i="1"/>
  <c r="AM2330" i="1"/>
  <c r="AM2331" i="1"/>
  <c r="AM2332" i="1"/>
  <c r="AM2333" i="1"/>
  <c r="AM2334" i="1"/>
  <c r="AM2335" i="1"/>
  <c r="AM2336" i="1"/>
  <c r="AM2337" i="1"/>
  <c r="AM2338" i="1"/>
  <c r="AM2339" i="1"/>
  <c r="AM2340" i="1"/>
  <c r="AM2341" i="1"/>
  <c r="AM2342" i="1"/>
  <c r="AM2343" i="1"/>
  <c r="AM2344" i="1"/>
  <c r="AM2345" i="1"/>
  <c r="AM2346" i="1"/>
  <c r="AM2347" i="1"/>
  <c r="AM2348" i="1"/>
  <c r="AM2349" i="1"/>
  <c r="AM2350" i="1"/>
  <c r="AM2351" i="1"/>
  <c r="AM2352" i="1"/>
  <c r="AM2353" i="1"/>
  <c r="AM2354" i="1"/>
  <c r="AM2355" i="1"/>
  <c r="AM2356" i="1"/>
  <c r="AM2357" i="1"/>
  <c r="AM2358" i="1"/>
  <c r="AM2359" i="1"/>
  <c r="AM2360" i="1"/>
  <c r="AM2361" i="1"/>
  <c r="AM2362" i="1"/>
  <c r="AM2363" i="1"/>
  <c r="AM2364" i="1"/>
  <c r="AM2365" i="1"/>
  <c r="AM2366" i="1"/>
  <c r="AM2367" i="1"/>
  <c r="AM2368" i="1"/>
  <c r="AM2369" i="1"/>
  <c r="AM2370" i="1"/>
  <c r="AM2371" i="1"/>
  <c r="AM2372" i="1"/>
  <c r="AM2373" i="1"/>
  <c r="AM2374" i="1"/>
  <c r="AM2375" i="1"/>
  <c r="AM2376" i="1"/>
  <c r="AM2377" i="1"/>
  <c r="AM2378" i="1"/>
  <c r="AM2379" i="1"/>
  <c r="AM2380" i="1"/>
  <c r="AM2381" i="1"/>
  <c r="AM2382" i="1"/>
  <c r="AM2383" i="1"/>
  <c r="AM2384" i="1"/>
  <c r="AM2385" i="1"/>
  <c r="AM2386" i="1"/>
  <c r="AM2387" i="1"/>
  <c r="AM2388" i="1"/>
  <c r="AM2389" i="1"/>
  <c r="AM2390" i="1"/>
  <c r="AM2391" i="1"/>
  <c r="AM2392" i="1"/>
  <c r="AM2393" i="1"/>
  <c r="AM2394" i="1"/>
  <c r="AM2395" i="1"/>
  <c r="AM2396" i="1"/>
  <c r="AM2397" i="1"/>
  <c r="AM2398" i="1"/>
  <c r="AM2399" i="1"/>
  <c r="AM2400" i="1"/>
  <c r="AM2401" i="1"/>
  <c r="AM2402" i="1"/>
  <c r="AM2403" i="1"/>
  <c r="AM2404" i="1"/>
  <c r="AM2405" i="1"/>
  <c r="AM2406" i="1"/>
  <c r="AM2407" i="1"/>
  <c r="AM2408" i="1"/>
  <c r="AM2409" i="1"/>
  <c r="AM2410" i="1"/>
  <c r="AM2411" i="1"/>
  <c r="AM2412" i="1"/>
  <c r="AM2413" i="1"/>
  <c r="AM2414" i="1"/>
  <c r="AM2415" i="1"/>
  <c r="AM2416" i="1"/>
  <c r="AM2417" i="1"/>
  <c r="AM2418" i="1"/>
  <c r="AM2419" i="1"/>
  <c r="AM2420" i="1"/>
  <c r="AM2421" i="1"/>
  <c r="AM2422" i="1"/>
  <c r="AM2423" i="1"/>
  <c r="AM2424" i="1"/>
  <c r="AM2425" i="1"/>
  <c r="AM2426" i="1"/>
  <c r="AM2427" i="1"/>
  <c r="AM2428" i="1"/>
  <c r="AM2429" i="1"/>
  <c r="AM2430" i="1"/>
  <c r="AM2431" i="1"/>
  <c r="AM2432" i="1"/>
  <c r="AM2433" i="1"/>
  <c r="AM2434" i="1"/>
  <c r="AM2435" i="1"/>
  <c r="AM2436" i="1"/>
  <c r="AM2437" i="1"/>
  <c r="AM2438" i="1"/>
  <c r="AM2439" i="1"/>
  <c r="AM2440" i="1"/>
  <c r="AM2441" i="1"/>
  <c r="AM2442" i="1"/>
  <c r="AM2443" i="1"/>
  <c r="AM2444" i="1"/>
  <c r="AM2445" i="1"/>
  <c r="AM2446" i="1"/>
  <c r="AM2447" i="1"/>
  <c r="AM2448" i="1"/>
  <c r="AM2449" i="1"/>
  <c r="AM2450" i="1"/>
  <c r="AM2451" i="1"/>
  <c r="AM2452" i="1"/>
  <c r="AM2453" i="1"/>
  <c r="AM2454" i="1"/>
  <c r="AM2455" i="1"/>
  <c r="AM2456" i="1"/>
  <c r="AM2457" i="1"/>
  <c r="AM2458" i="1"/>
  <c r="AM2459" i="1"/>
  <c r="AM2460" i="1"/>
  <c r="AM2461" i="1"/>
  <c r="AM2462" i="1"/>
  <c r="AM2463" i="1"/>
  <c r="AM2464" i="1"/>
  <c r="AM2465" i="1"/>
  <c r="AM2466" i="1"/>
  <c r="AM2467" i="1"/>
  <c r="AM2468" i="1"/>
  <c r="AM2469" i="1"/>
  <c r="AM2470" i="1"/>
  <c r="AM2471" i="1"/>
  <c r="AM2472" i="1"/>
  <c r="AM2473" i="1"/>
  <c r="AM2474" i="1"/>
  <c r="AM2475" i="1"/>
  <c r="AM2476" i="1"/>
  <c r="AM2477" i="1"/>
  <c r="AM2478" i="1"/>
  <c r="AM2479" i="1"/>
  <c r="AM2480" i="1"/>
  <c r="AM2481" i="1"/>
  <c r="AM2482" i="1"/>
  <c r="AM2483" i="1"/>
  <c r="AM2484" i="1"/>
  <c r="AM2485" i="1"/>
  <c r="AM2486" i="1"/>
  <c r="AM2487" i="1"/>
  <c r="AM2488" i="1"/>
  <c r="AM2489" i="1"/>
  <c r="AM2490" i="1"/>
  <c r="AM2491" i="1"/>
  <c r="AM2492" i="1"/>
  <c r="AM2493" i="1"/>
  <c r="AM2494" i="1"/>
  <c r="AM2495" i="1"/>
  <c r="AM2496" i="1"/>
  <c r="AM2497" i="1"/>
  <c r="AM2498" i="1"/>
  <c r="AM2499" i="1"/>
  <c r="AM2500" i="1"/>
  <c r="AM2501" i="1"/>
  <c r="AM2502" i="1"/>
  <c r="AM2503" i="1"/>
  <c r="AM2504" i="1"/>
  <c r="AM2505" i="1"/>
  <c r="AM2506" i="1"/>
  <c r="AM2507" i="1"/>
  <c r="AM2508" i="1"/>
  <c r="AM2509" i="1"/>
  <c r="AM2510" i="1"/>
  <c r="AM2511" i="1"/>
  <c r="AM2512" i="1"/>
  <c r="AM2513" i="1"/>
  <c r="AM2514" i="1"/>
  <c r="AM2515" i="1"/>
  <c r="AM2516" i="1"/>
  <c r="AM2517" i="1"/>
  <c r="AO2" i="1"/>
  <c r="AN2" i="1"/>
  <c r="AM2" i="1"/>
  <c r="AL3" i="1"/>
  <c r="AP3" i="1" s="1"/>
  <c r="AL4" i="1"/>
  <c r="AP4" i="1" s="1"/>
  <c r="AL5" i="1"/>
  <c r="AP5" i="1" s="1"/>
  <c r="AL6" i="1"/>
  <c r="AP6" i="1" s="1"/>
  <c r="AL7" i="1"/>
  <c r="AP7" i="1" s="1"/>
  <c r="AL8" i="1"/>
  <c r="AP8" i="1" s="1"/>
  <c r="AL9" i="1"/>
  <c r="AP9" i="1" s="1"/>
  <c r="AL10" i="1"/>
  <c r="AP10" i="1" s="1"/>
  <c r="AL11" i="1"/>
  <c r="AP11" i="1" s="1"/>
  <c r="AL12" i="1"/>
  <c r="AP12" i="1" s="1"/>
  <c r="AL13" i="1"/>
  <c r="AP13" i="1" s="1"/>
  <c r="AL14" i="1"/>
  <c r="AP14" i="1" s="1"/>
  <c r="AL15" i="1"/>
  <c r="AP15" i="1" s="1"/>
  <c r="AL16" i="1"/>
  <c r="AP16" i="1" s="1"/>
  <c r="AL17" i="1"/>
  <c r="AP17" i="1" s="1"/>
  <c r="AL18" i="1"/>
  <c r="AP18" i="1" s="1"/>
  <c r="AL19" i="1"/>
  <c r="AP19" i="1" s="1"/>
  <c r="AL20" i="1"/>
  <c r="AP20" i="1" s="1"/>
  <c r="AL21" i="1"/>
  <c r="AP21" i="1" s="1"/>
  <c r="AL22" i="1"/>
  <c r="AP22" i="1" s="1"/>
  <c r="AL23" i="1"/>
  <c r="AP23" i="1" s="1"/>
  <c r="AL24" i="1"/>
  <c r="AP24" i="1" s="1"/>
  <c r="AL25" i="1"/>
  <c r="AP25" i="1" s="1"/>
  <c r="AL26" i="1"/>
  <c r="AP26" i="1" s="1"/>
  <c r="AL27" i="1"/>
  <c r="AP27" i="1" s="1"/>
  <c r="AL28" i="1"/>
  <c r="AP28" i="1" s="1"/>
  <c r="AL29" i="1"/>
  <c r="AP29" i="1" s="1"/>
  <c r="AL30" i="1"/>
  <c r="AP30" i="1" s="1"/>
  <c r="AL31" i="1"/>
  <c r="AP31" i="1" s="1"/>
  <c r="AL32" i="1"/>
  <c r="AP32" i="1" s="1"/>
  <c r="AL33" i="1"/>
  <c r="AP33" i="1" s="1"/>
  <c r="AL34" i="1"/>
  <c r="AP34" i="1" s="1"/>
  <c r="AL35" i="1"/>
  <c r="AP35" i="1" s="1"/>
  <c r="AL36" i="1"/>
  <c r="AP36" i="1" s="1"/>
  <c r="AL37" i="1"/>
  <c r="AP37" i="1" s="1"/>
  <c r="AL38" i="1"/>
  <c r="AP38" i="1" s="1"/>
  <c r="AL39" i="1"/>
  <c r="AP39" i="1" s="1"/>
  <c r="AL40" i="1"/>
  <c r="AP40" i="1" s="1"/>
  <c r="AL41" i="1"/>
  <c r="AP41" i="1" s="1"/>
  <c r="AL42" i="1"/>
  <c r="AP42" i="1" s="1"/>
  <c r="AL43" i="1"/>
  <c r="AP43" i="1" s="1"/>
  <c r="AL44" i="1"/>
  <c r="AP44" i="1" s="1"/>
  <c r="AL45" i="1"/>
  <c r="AP45" i="1" s="1"/>
  <c r="AL46" i="1"/>
  <c r="AP46" i="1" s="1"/>
  <c r="AL47" i="1"/>
  <c r="AP47" i="1" s="1"/>
  <c r="AL48" i="1"/>
  <c r="AP48" i="1" s="1"/>
  <c r="AL49" i="1"/>
  <c r="AP49" i="1" s="1"/>
  <c r="AL50" i="1"/>
  <c r="AP50" i="1" s="1"/>
  <c r="AL51" i="1"/>
  <c r="AP51" i="1" s="1"/>
  <c r="AL52" i="1"/>
  <c r="AP52" i="1" s="1"/>
  <c r="AL53" i="1"/>
  <c r="AP53" i="1" s="1"/>
  <c r="AL54" i="1"/>
  <c r="AP54" i="1" s="1"/>
  <c r="AL55" i="1"/>
  <c r="AP55" i="1" s="1"/>
  <c r="AL56" i="1"/>
  <c r="AP56" i="1" s="1"/>
  <c r="AL57" i="1"/>
  <c r="AP57" i="1" s="1"/>
  <c r="AL58" i="1"/>
  <c r="AP58" i="1" s="1"/>
  <c r="AL59" i="1"/>
  <c r="AP59" i="1" s="1"/>
  <c r="AL60" i="1"/>
  <c r="AP60" i="1" s="1"/>
  <c r="AL61" i="1"/>
  <c r="AP61" i="1" s="1"/>
  <c r="AL62" i="1"/>
  <c r="AP62" i="1" s="1"/>
  <c r="AL63" i="1"/>
  <c r="AP63" i="1" s="1"/>
  <c r="AL64" i="1"/>
  <c r="AP64" i="1" s="1"/>
  <c r="AL65" i="1"/>
  <c r="AP65" i="1" s="1"/>
  <c r="AL66" i="1"/>
  <c r="AP66" i="1" s="1"/>
  <c r="AL67" i="1"/>
  <c r="AP67" i="1" s="1"/>
  <c r="AL68" i="1"/>
  <c r="AP68" i="1" s="1"/>
  <c r="AL69" i="1"/>
  <c r="AP69" i="1" s="1"/>
  <c r="AL70" i="1"/>
  <c r="AP70" i="1" s="1"/>
  <c r="AL71" i="1"/>
  <c r="AP71" i="1" s="1"/>
  <c r="AL72" i="1"/>
  <c r="AP72" i="1" s="1"/>
  <c r="AL73" i="1"/>
  <c r="AP73" i="1" s="1"/>
  <c r="AL74" i="1"/>
  <c r="AP74" i="1" s="1"/>
  <c r="AL75" i="1"/>
  <c r="AP75" i="1" s="1"/>
  <c r="AL76" i="1"/>
  <c r="AP76" i="1" s="1"/>
  <c r="AL77" i="1"/>
  <c r="AP77" i="1" s="1"/>
  <c r="AL78" i="1"/>
  <c r="AP78" i="1" s="1"/>
  <c r="AL79" i="1"/>
  <c r="AP79" i="1" s="1"/>
  <c r="AL80" i="1"/>
  <c r="AP80" i="1" s="1"/>
  <c r="AL81" i="1"/>
  <c r="AP81" i="1" s="1"/>
  <c r="AL82" i="1"/>
  <c r="AP82" i="1" s="1"/>
  <c r="AL83" i="1"/>
  <c r="AP83" i="1" s="1"/>
  <c r="AL84" i="1"/>
  <c r="AP84" i="1" s="1"/>
  <c r="AL85" i="1"/>
  <c r="AP85" i="1" s="1"/>
  <c r="AL86" i="1"/>
  <c r="AP86" i="1" s="1"/>
  <c r="AL87" i="1"/>
  <c r="AP87" i="1" s="1"/>
  <c r="AL88" i="1"/>
  <c r="AP88" i="1" s="1"/>
  <c r="AL89" i="1"/>
  <c r="AP89" i="1" s="1"/>
  <c r="AL90" i="1"/>
  <c r="AP90" i="1" s="1"/>
  <c r="AL91" i="1"/>
  <c r="AP91" i="1" s="1"/>
  <c r="AL92" i="1"/>
  <c r="AP92" i="1" s="1"/>
  <c r="AL93" i="1"/>
  <c r="AP93" i="1" s="1"/>
  <c r="AL94" i="1"/>
  <c r="AP94" i="1" s="1"/>
  <c r="AL95" i="1"/>
  <c r="AP95" i="1" s="1"/>
  <c r="AL96" i="1"/>
  <c r="AP96" i="1" s="1"/>
  <c r="AL97" i="1"/>
  <c r="AP97" i="1" s="1"/>
  <c r="AL98" i="1"/>
  <c r="AP98" i="1" s="1"/>
  <c r="AL99" i="1"/>
  <c r="AP99" i="1" s="1"/>
  <c r="AL100" i="1"/>
  <c r="AP100" i="1" s="1"/>
  <c r="AL101" i="1"/>
  <c r="AP101" i="1" s="1"/>
  <c r="AL102" i="1"/>
  <c r="AP102" i="1" s="1"/>
  <c r="AL103" i="1"/>
  <c r="AP103" i="1" s="1"/>
  <c r="AL104" i="1"/>
  <c r="AP104" i="1" s="1"/>
  <c r="AL105" i="1"/>
  <c r="AP105" i="1" s="1"/>
  <c r="AL106" i="1"/>
  <c r="AP106" i="1" s="1"/>
  <c r="AL107" i="1"/>
  <c r="AP107" i="1" s="1"/>
  <c r="AL108" i="1"/>
  <c r="AP108" i="1" s="1"/>
  <c r="AL109" i="1"/>
  <c r="AP109" i="1" s="1"/>
  <c r="AL110" i="1"/>
  <c r="AP110" i="1" s="1"/>
  <c r="AL111" i="1"/>
  <c r="AP111" i="1" s="1"/>
  <c r="AL112" i="1"/>
  <c r="AP112" i="1" s="1"/>
  <c r="AL113" i="1"/>
  <c r="AP113" i="1" s="1"/>
  <c r="AL114" i="1"/>
  <c r="AP114" i="1" s="1"/>
  <c r="AL115" i="1"/>
  <c r="AP115" i="1" s="1"/>
  <c r="AL116" i="1"/>
  <c r="AP116" i="1" s="1"/>
  <c r="AL117" i="1"/>
  <c r="AP117" i="1" s="1"/>
  <c r="AL118" i="1"/>
  <c r="AP118" i="1" s="1"/>
  <c r="AL119" i="1"/>
  <c r="AP119" i="1" s="1"/>
  <c r="AL120" i="1"/>
  <c r="AP120" i="1" s="1"/>
  <c r="AL121" i="1"/>
  <c r="AP121" i="1" s="1"/>
  <c r="AL122" i="1"/>
  <c r="AP122" i="1" s="1"/>
  <c r="AL123" i="1"/>
  <c r="AP123" i="1" s="1"/>
  <c r="AL124" i="1"/>
  <c r="AP124" i="1" s="1"/>
  <c r="AL125" i="1"/>
  <c r="AP125" i="1" s="1"/>
  <c r="AL126" i="1"/>
  <c r="AP126" i="1" s="1"/>
  <c r="AL127" i="1"/>
  <c r="AP127" i="1" s="1"/>
  <c r="AL128" i="1"/>
  <c r="AP128" i="1" s="1"/>
  <c r="AL129" i="1"/>
  <c r="AP129" i="1" s="1"/>
  <c r="AL130" i="1"/>
  <c r="AP130" i="1" s="1"/>
  <c r="AL131" i="1"/>
  <c r="AP131" i="1" s="1"/>
  <c r="AL132" i="1"/>
  <c r="AP132" i="1" s="1"/>
  <c r="AL133" i="1"/>
  <c r="AP133" i="1" s="1"/>
  <c r="AL134" i="1"/>
  <c r="AP134" i="1" s="1"/>
  <c r="AL135" i="1"/>
  <c r="AP135" i="1" s="1"/>
  <c r="AL136" i="1"/>
  <c r="AP136" i="1" s="1"/>
  <c r="AL137" i="1"/>
  <c r="AP137" i="1" s="1"/>
  <c r="AL138" i="1"/>
  <c r="AP138" i="1" s="1"/>
  <c r="AL139" i="1"/>
  <c r="AP139" i="1" s="1"/>
  <c r="AL140" i="1"/>
  <c r="AP140" i="1" s="1"/>
  <c r="AL141" i="1"/>
  <c r="AP141" i="1" s="1"/>
  <c r="AL142" i="1"/>
  <c r="AP142" i="1" s="1"/>
  <c r="AL143" i="1"/>
  <c r="AP143" i="1" s="1"/>
  <c r="AL144" i="1"/>
  <c r="AP144" i="1" s="1"/>
  <c r="AL145" i="1"/>
  <c r="AP145" i="1" s="1"/>
  <c r="AL146" i="1"/>
  <c r="AP146" i="1" s="1"/>
  <c r="AL147" i="1"/>
  <c r="AP147" i="1" s="1"/>
  <c r="AL148" i="1"/>
  <c r="AP148" i="1" s="1"/>
  <c r="AL149" i="1"/>
  <c r="AP149" i="1" s="1"/>
  <c r="AL150" i="1"/>
  <c r="AP150" i="1" s="1"/>
  <c r="AL151" i="1"/>
  <c r="AP151" i="1" s="1"/>
  <c r="AL152" i="1"/>
  <c r="AP152" i="1" s="1"/>
  <c r="AL153" i="1"/>
  <c r="AP153" i="1" s="1"/>
  <c r="AL154" i="1"/>
  <c r="AP154" i="1" s="1"/>
  <c r="AL155" i="1"/>
  <c r="AP155" i="1" s="1"/>
  <c r="AL156" i="1"/>
  <c r="AP156" i="1" s="1"/>
  <c r="AL157" i="1"/>
  <c r="AP157" i="1" s="1"/>
  <c r="AL158" i="1"/>
  <c r="AP158" i="1" s="1"/>
  <c r="AL159" i="1"/>
  <c r="AP159" i="1" s="1"/>
  <c r="AL160" i="1"/>
  <c r="AP160" i="1" s="1"/>
  <c r="AL161" i="1"/>
  <c r="AP161" i="1" s="1"/>
  <c r="AL162" i="1"/>
  <c r="AP162" i="1" s="1"/>
  <c r="AL163" i="1"/>
  <c r="AP163" i="1" s="1"/>
  <c r="AL164" i="1"/>
  <c r="AP164" i="1" s="1"/>
  <c r="AL165" i="1"/>
  <c r="AP165" i="1" s="1"/>
  <c r="AL166" i="1"/>
  <c r="AP166" i="1" s="1"/>
  <c r="AL167" i="1"/>
  <c r="AP167" i="1" s="1"/>
  <c r="AL168" i="1"/>
  <c r="AP168" i="1" s="1"/>
  <c r="AL169" i="1"/>
  <c r="AP169" i="1" s="1"/>
  <c r="AL170" i="1"/>
  <c r="AP170" i="1" s="1"/>
  <c r="AL171" i="1"/>
  <c r="AP171" i="1" s="1"/>
  <c r="AL172" i="1"/>
  <c r="AP172" i="1" s="1"/>
  <c r="AL173" i="1"/>
  <c r="AP173" i="1" s="1"/>
  <c r="AL174" i="1"/>
  <c r="AP174" i="1" s="1"/>
  <c r="AL175" i="1"/>
  <c r="AP175" i="1" s="1"/>
  <c r="AL176" i="1"/>
  <c r="AP176" i="1" s="1"/>
  <c r="AL177" i="1"/>
  <c r="AP177" i="1" s="1"/>
  <c r="AL178" i="1"/>
  <c r="AP178" i="1" s="1"/>
  <c r="AL179" i="1"/>
  <c r="AP179" i="1" s="1"/>
  <c r="AL180" i="1"/>
  <c r="AP180" i="1" s="1"/>
  <c r="AL181" i="1"/>
  <c r="AP181" i="1" s="1"/>
  <c r="AL182" i="1"/>
  <c r="AP182" i="1" s="1"/>
  <c r="AL183" i="1"/>
  <c r="AP183" i="1" s="1"/>
  <c r="AL184" i="1"/>
  <c r="AP184" i="1" s="1"/>
  <c r="AL185" i="1"/>
  <c r="AP185" i="1" s="1"/>
  <c r="AL186" i="1"/>
  <c r="AP186" i="1" s="1"/>
  <c r="AL187" i="1"/>
  <c r="AP187" i="1" s="1"/>
  <c r="AL188" i="1"/>
  <c r="AP188" i="1" s="1"/>
  <c r="AL189" i="1"/>
  <c r="AP189" i="1" s="1"/>
  <c r="AL190" i="1"/>
  <c r="AP190" i="1" s="1"/>
  <c r="AL191" i="1"/>
  <c r="AP191" i="1" s="1"/>
  <c r="AL192" i="1"/>
  <c r="AP192" i="1" s="1"/>
  <c r="AL193" i="1"/>
  <c r="AP193" i="1" s="1"/>
  <c r="AL194" i="1"/>
  <c r="AP194" i="1" s="1"/>
  <c r="AL195" i="1"/>
  <c r="AP195" i="1" s="1"/>
  <c r="AL196" i="1"/>
  <c r="AP196" i="1" s="1"/>
  <c r="AL197" i="1"/>
  <c r="AP197" i="1" s="1"/>
  <c r="AL198" i="1"/>
  <c r="AP198" i="1" s="1"/>
  <c r="AL199" i="1"/>
  <c r="AP199" i="1" s="1"/>
  <c r="AL200" i="1"/>
  <c r="AP200" i="1" s="1"/>
  <c r="AL201" i="1"/>
  <c r="AP201" i="1" s="1"/>
  <c r="AL202" i="1"/>
  <c r="AP202" i="1" s="1"/>
  <c r="AL203" i="1"/>
  <c r="AP203" i="1" s="1"/>
  <c r="AL204" i="1"/>
  <c r="AP204" i="1" s="1"/>
  <c r="AL205" i="1"/>
  <c r="AP205" i="1" s="1"/>
  <c r="AL206" i="1"/>
  <c r="AP206" i="1" s="1"/>
  <c r="AL207" i="1"/>
  <c r="AP207" i="1" s="1"/>
  <c r="AL208" i="1"/>
  <c r="AP208" i="1" s="1"/>
  <c r="AL209" i="1"/>
  <c r="AP209" i="1" s="1"/>
  <c r="AL210" i="1"/>
  <c r="AP210" i="1" s="1"/>
  <c r="AL211" i="1"/>
  <c r="AP211" i="1" s="1"/>
  <c r="AL212" i="1"/>
  <c r="AP212" i="1" s="1"/>
  <c r="AL213" i="1"/>
  <c r="AP213" i="1" s="1"/>
  <c r="AL214" i="1"/>
  <c r="AP214" i="1" s="1"/>
  <c r="AL215" i="1"/>
  <c r="AP215" i="1" s="1"/>
  <c r="AL216" i="1"/>
  <c r="AP216" i="1" s="1"/>
  <c r="AL217" i="1"/>
  <c r="AP217" i="1" s="1"/>
  <c r="AL218" i="1"/>
  <c r="AP218" i="1" s="1"/>
  <c r="AL219" i="1"/>
  <c r="AP219" i="1" s="1"/>
  <c r="AL220" i="1"/>
  <c r="AP220" i="1" s="1"/>
  <c r="AL221" i="1"/>
  <c r="AP221" i="1" s="1"/>
  <c r="AL222" i="1"/>
  <c r="AP222" i="1" s="1"/>
  <c r="AL223" i="1"/>
  <c r="AP223" i="1" s="1"/>
  <c r="AL224" i="1"/>
  <c r="AP224" i="1" s="1"/>
  <c r="AL225" i="1"/>
  <c r="AP225" i="1" s="1"/>
  <c r="AL226" i="1"/>
  <c r="AP226" i="1" s="1"/>
  <c r="AL227" i="1"/>
  <c r="AP227" i="1" s="1"/>
  <c r="AL228" i="1"/>
  <c r="AP228" i="1" s="1"/>
  <c r="AL229" i="1"/>
  <c r="AP229" i="1" s="1"/>
  <c r="AL230" i="1"/>
  <c r="AP230" i="1" s="1"/>
  <c r="AL231" i="1"/>
  <c r="AP231" i="1" s="1"/>
  <c r="AL232" i="1"/>
  <c r="AP232" i="1" s="1"/>
  <c r="AL233" i="1"/>
  <c r="AP233" i="1" s="1"/>
  <c r="AL234" i="1"/>
  <c r="AP234" i="1" s="1"/>
  <c r="AL235" i="1"/>
  <c r="AP235" i="1" s="1"/>
  <c r="AL236" i="1"/>
  <c r="AP236" i="1" s="1"/>
  <c r="AL237" i="1"/>
  <c r="AP237" i="1" s="1"/>
  <c r="AL238" i="1"/>
  <c r="AP238" i="1" s="1"/>
  <c r="AL239" i="1"/>
  <c r="AP239" i="1" s="1"/>
  <c r="AL240" i="1"/>
  <c r="AP240" i="1" s="1"/>
  <c r="AL241" i="1"/>
  <c r="AP241" i="1" s="1"/>
  <c r="AL242" i="1"/>
  <c r="AP242" i="1" s="1"/>
  <c r="AL243" i="1"/>
  <c r="AP243" i="1" s="1"/>
  <c r="AL244" i="1"/>
  <c r="AP244" i="1" s="1"/>
  <c r="AL245" i="1"/>
  <c r="AP245" i="1" s="1"/>
  <c r="AL246" i="1"/>
  <c r="AP246" i="1" s="1"/>
  <c r="AL247" i="1"/>
  <c r="AP247" i="1" s="1"/>
  <c r="AL248" i="1"/>
  <c r="AP248" i="1" s="1"/>
  <c r="AL249" i="1"/>
  <c r="AP249" i="1" s="1"/>
  <c r="AL250" i="1"/>
  <c r="AP250" i="1" s="1"/>
  <c r="AL251" i="1"/>
  <c r="AP251" i="1" s="1"/>
  <c r="AL252" i="1"/>
  <c r="AP252" i="1" s="1"/>
  <c r="AL253" i="1"/>
  <c r="AP253" i="1" s="1"/>
  <c r="AL254" i="1"/>
  <c r="AP254" i="1" s="1"/>
  <c r="AL255" i="1"/>
  <c r="AP255" i="1" s="1"/>
  <c r="AL256" i="1"/>
  <c r="AP256" i="1" s="1"/>
  <c r="AL257" i="1"/>
  <c r="AP257" i="1" s="1"/>
  <c r="AL258" i="1"/>
  <c r="AP258" i="1" s="1"/>
  <c r="AL259" i="1"/>
  <c r="AP259" i="1" s="1"/>
  <c r="AL260" i="1"/>
  <c r="AP260" i="1" s="1"/>
  <c r="AL261" i="1"/>
  <c r="AP261" i="1" s="1"/>
  <c r="AL262" i="1"/>
  <c r="AP262" i="1" s="1"/>
  <c r="AL263" i="1"/>
  <c r="AP263" i="1" s="1"/>
  <c r="AL264" i="1"/>
  <c r="AP264" i="1" s="1"/>
  <c r="AL265" i="1"/>
  <c r="AP265" i="1" s="1"/>
  <c r="AL266" i="1"/>
  <c r="AP266" i="1" s="1"/>
  <c r="AL267" i="1"/>
  <c r="AP267" i="1" s="1"/>
  <c r="AL268" i="1"/>
  <c r="AP268" i="1" s="1"/>
  <c r="AL269" i="1"/>
  <c r="AP269" i="1" s="1"/>
  <c r="AL270" i="1"/>
  <c r="AP270" i="1" s="1"/>
  <c r="AL271" i="1"/>
  <c r="AP271" i="1" s="1"/>
  <c r="AL272" i="1"/>
  <c r="AP272" i="1" s="1"/>
  <c r="AL273" i="1"/>
  <c r="AP273" i="1" s="1"/>
  <c r="AL274" i="1"/>
  <c r="AP274" i="1" s="1"/>
  <c r="AL275" i="1"/>
  <c r="AP275" i="1" s="1"/>
  <c r="AL276" i="1"/>
  <c r="AP276" i="1" s="1"/>
  <c r="AL277" i="1"/>
  <c r="AP277" i="1" s="1"/>
  <c r="AL278" i="1"/>
  <c r="AP278" i="1" s="1"/>
  <c r="AL279" i="1"/>
  <c r="AP279" i="1" s="1"/>
  <c r="AL280" i="1"/>
  <c r="AP280" i="1" s="1"/>
  <c r="AL281" i="1"/>
  <c r="AP281" i="1" s="1"/>
  <c r="AL282" i="1"/>
  <c r="AP282" i="1" s="1"/>
  <c r="AL283" i="1"/>
  <c r="AP283" i="1" s="1"/>
  <c r="AL284" i="1"/>
  <c r="AP284" i="1" s="1"/>
  <c r="AL285" i="1"/>
  <c r="AP285" i="1" s="1"/>
  <c r="AL286" i="1"/>
  <c r="AP286" i="1" s="1"/>
  <c r="AL287" i="1"/>
  <c r="AP287" i="1" s="1"/>
  <c r="AL288" i="1"/>
  <c r="AP288" i="1" s="1"/>
  <c r="AL289" i="1"/>
  <c r="AP289" i="1" s="1"/>
  <c r="AL290" i="1"/>
  <c r="AP290" i="1" s="1"/>
  <c r="AL291" i="1"/>
  <c r="AP291" i="1" s="1"/>
  <c r="AL292" i="1"/>
  <c r="AP292" i="1" s="1"/>
  <c r="AL293" i="1"/>
  <c r="AP293" i="1" s="1"/>
  <c r="AL294" i="1"/>
  <c r="AP294" i="1" s="1"/>
  <c r="AL295" i="1"/>
  <c r="AP295" i="1" s="1"/>
  <c r="AL296" i="1"/>
  <c r="AP296" i="1" s="1"/>
  <c r="AL297" i="1"/>
  <c r="AP297" i="1" s="1"/>
  <c r="AL298" i="1"/>
  <c r="AP298" i="1" s="1"/>
  <c r="AL299" i="1"/>
  <c r="AP299" i="1" s="1"/>
  <c r="AL300" i="1"/>
  <c r="AP300" i="1" s="1"/>
  <c r="AL301" i="1"/>
  <c r="AP301" i="1" s="1"/>
  <c r="AL302" i="1"/>
  <c r="AP302" i="1" s="1"/>
  <c r="AL303" i="1"/>
  <c r="AP303" i="1" s="1"/>
  <c r="AL304" i="1"/>
  <c r="AP304" i="1" s="1"/>
  <c r="AL305" i="1"/>
  <c r="AP305" i="1" s="1"/>
  <c r="AL306" i="1"/>
  <c r="AP306" i="1" s="1"/>
  <c r="AL307" i="1"/>
  <c r="AP307" i="1" s="1"/>
  <c r="AL308" i="1"/>
  <c r="AP308" i="1" s="1"/>
  <c r="AL309" i="1"/>
  <c r="AP309" i="1" s="1"/>
  <c r="AL310" i="1"/>
  <c r="AP310" i="1" s="1"/>
  <c r="AL311" i="1"/>
  <c r="AP311" i="1" s="1"/>
  <c r="AL312" i="1"/>
  <c r="AP312" i="1" s="1"/>
  <c r="AL313" i="1"/>
  <c r="AP313" i="1" s="1"/>
  <c r="AL314" i="1"/>
  <c r="AP314" i="1" s="1"/>
  <c r="AL315" i="1"/>
  <c r="AP315" i="1" s="1"/>
  <c r="AL316" i="1"/>
  <c r="AP316" i="1" s="1"/>
  <c r="AL317" i="1"/>
  <c r="AP317" i="1" s="1"/>
  <c r="AL318" i="1"/>
  <c r="AP318" i="1" s="1"/>
  <c r="AL319" i="1"/>
  <c r="AP319" i="1" s="1"/>
  <c r="AL320" i="1"/>
  <c r="AP320" i="1" s="1"/>
  <c r="AL321" i="1"/>
  <c r="AP321" i="1" s="1"/>
  <c r="AL322" i="1"/>
  <c r="AP322" i="1" s="1"/>
  <c r="AL323" i="1"/>
  <c r="AP323" i="1" s="1"/>
  <c r="AL324" i="1"/>
  <c r="AP324" i="1" s="1"/>
  <c r="AL325" i="1"/>
  <c r="AP325" i="1" s="1"/>
  <c r="AL326" i="1"/>
  <c r="AP326" i="1" s="1"/>
  <c r="AL327" i="1"/>
  <c r="AP327" i="1" s="1"/>
  <c r="AL328" i="1"/>
  <c r="AP328" i="1" s="1"/>
  <c r="AL329" i="1"/>
  <c r="AP329" i="1" s="1"/>
  <c r="AL330" i="1"/>
  <c r="AP330" i="1" s="1"/>
  <c r="AL331" i="1"/>
  <c r="AP331" i="1" s="1"/>
  <c r="AL332" i="1"/>
  <c r="AP332" i="1" s="1"/>
  <c r="AL333" i="1"/>
  <c r="AP333" i="1" s="1"/>
  <c r="AL334" i="1"/>
  <c r="AP334" i="1" s="1"/>
  <c r="AL335" i="1"/>
  <c r="AP335" i="1" s="1"/>
  <c r="AL336" i="1"/>
  <c r="AP336" i="1" s="1"/>
  <c r="AL337" i="1"/>
  <c r="AP337" i="1" s="1"/>
  <c r="AL338" i="1"/>
  <c r="AP338" i="1" s="1"/>
  <c r="AL339" i="1"/>
  <c r="AP339" i="1" s="1"/>
  <c r="AL340" i="1"/>
  <c r="AP340" i="1" s="1"/>
  <c r="AL341" i="1"/>
  <c r="AP341" i="1" s="1"/>
  <c r="AL342" i="1"/>
  <c r="AP342" i="1" s="1"/>
  <c r="AL343" i="1"/>
  <c r="AP343" i="1" s="1"/>
  <c r="AL344" i="1"/>
  <c r="AP344" i="1" s="1"/>
  <c r="AL345" i="1"/>
  <c r="AP345" i="1" s="1"/>
  <c r="AL346" i="1"/>
  <c r="AP346" i="1" s="1"/>
  <c r="AL347" i="1"/>
  <c r="AP347" i="1" s="1"/>
  <c r="AL348" i="1"/>
  <c r="AP348" i="1" s="1"/>
  <c r="AL349" i="1"/>
  <c r="AP349" i="1" s="1"/>
  <c r="AL350" i="1"/>
  <c r="AP350" i="1" s="1"/>
  <c r="AL351" i="1"/>
  <c r="AP351" i="1" s="1"/>
  <c r="AL352" i="1"/>
  <c r="AP352" i="1" s="1"/>
  <c r="AL353" i="1"/>
  <c r="AP353" i="1" s="1"/>
  <c r="AL354" i="1"/>
  <c r="AP354" i="1" s="1"/>
  <c r="AL355" i="1"/>
  <c r="AP355" i="1" s="1"/>
  <c r="AL356" i="1"/>
  <c r="AP356" i="1" s="1"/>
  <c r="AL357" i="1"/>
  <c r="AP357" i="1" s="1"/>
  <c r="AL358" i="1"/>
  <c r="AP358" i="1" s="1"/>
  <c r="AL359" i="1"/>
  <c r="AP359" i="1" s="1"/>
  <c r="AL360" i="1"/>
  <c r="AP360" i="1" s="1"/>
  <c r="AL361" i="1"/>
  <c r="AP361" i="1" s="1"/>
  <c r="AL362" i="1"/>
  <c r="AP362" i="1" s="1"/>
  <c r="AL363" i="1"/>
  <c r="AP363" i="1" s="1"/>
  <c r="AL364" i="1"/>
  <c r="AP364" i="1" s="1"/>
  <c r="AL365" i="1"/>
  <c r="AP365" i="1" s="1"/>
  <c r="AL366" i="1"/>
  <c r="AP366" i="1" s="1"/>
  <c r="AL367" i="1"/>
  <c r="AP367" i="1" s="1"/>
  <c r="AL368" i="1"/>
  <c r="AP368" i="1" s="1"/>
  <c r="AL369" i="1"/>
  <c r="AP369" i="1" s="1"/>
  <c r="AL370" i="1"/>
  <c r="AP370" i="1" s="1"/>
  <c r="AL371" i="1"/>
  <c r="AP371" i="1" s="1"/>
  <c r="AL372" i="1"/>
  <c r="AP372" i="1" s="1"/>
  <c r="AL373" i="1"/>
  <c r="AP373" i="1" s="1"/>
  <c r="AL374" i="1"/>
  <c r="AP374" i="1" s="1"/>
  <c r="AL375" i="1"/>
  <c r="AP375" i="1" s="1"/>
  <c r="AL376" i="1"/>
  <c r="AP376" i="1" s="1"/>
  <c r="AL377" i="1"/>
  <c r="AP377" i="1" s="1"/>
  <c r="AL378" i="1"/>
  <c r="AP378" i="1" s="1"/>
  <c r="AL379" i="1"/>
  <c r="AP379" i="1" s="1"/>
  <c r="AL380" i="1"/>
  <c r="AP380" i="1" s="1"/>
  <c r="AL381" i="1"/>
  <c r="AP381" i="1" s="1"/>
  <c r="AL382" i="1"/>
  <c r="AP382" i="1" s="1"/>
  <c r="AL383" i="1"/>
  <c r="AP383" i="1" s="1"/>
  <c r="AL384" i="1"/>
  <c r="AP384" i="1" s="1"/>
  <c r="AL385" i="1"/>
  <c r="AP385" i="1" s="1"/>
  <c r="AL386" i="1"/>
  <c r="AP386" i="1" s="1"/>
  <c r="AL387" i="1"/>
  <c r="AP387" i="1" s="1"/>
  <c r="AL388" i="1"/>
  <c r="AP388" i="1" s="1"/>
  <c r="AL389" i="1"/>
  <c r="AP389" i="1" s="1"/>
  <c r="AL390" i="1"/>
  <c r="AP390" i="1" s="1"/>
  <c r="AL391" i="1"/>
  <c r="AP391" i="1" s="1"/>
  <c r="AL392" i="1"/>
  <c r="AP392" i="1" s="1"/>
  <c r="AL393" i="1"/>
  <c r="AP393" i="1" s="1"/>
  <c r="AL394" i="1"/>
  <c r="AP394" i="1" s="1"/>
  <c r="AL395" i="1"/>
  <c r="AP395" i="1" s="1"/>
  <c r="AL396" i="1"/>
  <c r="AP396" i="1" s="1"/>
  <c r="AL397" i="1"/>
  <c r="AP397" i="1" s="1"/>
  <c r="AL398" i="1"/>
  <c r="AP398" i="1" s="1"/>
  <c r="AL399" i="1"/>
  <c r="AP399" i="1" s="1"/>
  <c r="AL400" i="1"/>
  <c r="AP400" i="1" s="1"/>
  <c r="AL401" i="1"/>
  <c r="AP401" i="1" s="1"/>
  <c r="AL402" i="1"/>
  <c r="AP402" i="1" s="1"/>
  <c r="AL403" i="1"/>
  <c r="AP403" i="1" s="1"/>
  <c r="AL404" i="1"/>
  <c r="AP404" i="1" s="1"/>
  <c r="AL405" i="1"/>
  <c r="AP405" i="1" s="1"/>
  <c r="AL406" i="1"/>
  <c r="AP406" i="1" s="1"/>
  <c r="AL407" i="1"/>
  <c r="AP407" i="1" s="1"/>
  <c r="AL408" i="1"/>
  <c r="AP408" i="1" s="1"/>
  <c r="AL409" i="1"/>
  <c r="AP409" i="1" s="1"/>
  <c r="AL410" i="1"/>
  <c r="AP410" i="1" s="1"/>
  <c r="AL411" i="1"/>
  <c r="AP411" i="1" s="1"/>
  <c r="AL412" i="1"/>
  <c r="AP412" i="1" s="1"/>
  <c r="AL413" i="1"/>
  <c r="AP413" i="1" s="1"/>
  <c r="AL414" i="1"/>
  <c r="AP414" i="1" s="1"/>
  <c r="AL415" i="1"/>
  <c r="AP415" i="1" s="1"/>
  <c r="AL416" i="1"/>
  <c r="AP416" i="1" s="1"/>
  <c r="AL417" i="1"/>
  <c r="AP417" i="1" s="1"/>
  <c r="AL418" i="1"/>
  <c r="AP418" i="1" s="1"/>
  <c r="AL419" i="1"/>
  <c r="AP419" i="1" s="1"/>
  <c r="AL420" i="1"/>
  <c r="AP420" i="1" s="1"/>
  <c r="AL421" i="1"/>
  <c r="AP421" i="1" s="1"/>
  <c r="AL422" i="1"/>
  <c r="AP422" i="1" s="1"/>
  <c r="AL423" i="1"/>
  <c r="AP423" i="1" s="1"/>
  <c r="AL424" i="1"/>
  <c r="AP424" i="1" s="1"/>
  <c r="AL425" i="1"/>
  <c r="AP425" i="1" s="1"/>
  <c r="AL426" i="1"/>
  <c r="AP426" i="1" s="1"/>
  <c r="AL427" i="1"/>
  <c r="AP427" i="1" s="1"/>
  <c r="AL428" i="1"/>
  <c r="AP428" i="1" s="1"/>
  <c r="AL429" i="1"/>
  <c r="AP429" i="1" s="1"/>
  <c r="AL430" i="1"/>
  <c r="AP430" i="1" s="1"/>
  <c r="AL431" i="1"/>
  <c r="AP431" i="1" s="1"/>
  <c r="AL432" i="1"/>
  <c r="AP432" i="1" s="1"/>
  <c r="AL433" i="1"/>
  <c r="AP433" i="1" s="1"/>
  <c r="AL434" i="1"/>
  <c r="AP434" i="1" s="1"/>
  <c r="AL435" i="1"/>
  <c r="AP435" i="1" s="1"/>
  <c r="AL436" i="1"/>
  <c r="AP436" i="1" s="1"/>
  <c r="AL437" i="1"/>
  <c r="AP437" i="1" s="1"/>
  <c r="AL438" i="1"/>
  <c r="AP438" i="1" s="1"/>
  <c r="AL439" i="1"/>
  <c r="AP439" i="1" s="1"/>
  <c r="AL440" i="1"/>
  <c r="AP440" i="1" s="1"/>
  <c r="AL441" i="1"/>
  <c r="AP441" i="1" s="1"/>
  <c r="AL442" i="1"/>
  <c r="AP442" i="1" s="1"/>
  <c r="AL443" i="1"/>
  <c r="AP443" i="1" s="1"/>
  <c r="AL444" i="1"/>
  <c r="AP444" i="1" s="1"/>
  <c r="AL445" i="1"/>
  <c r="AP445" i="1" s="1"/>
  <c r="AL446" i="1"/>
  <c r="AP446" i="1" s="1"/>
  <c r="AL447" i="1"/>
  <c r="AP447" i="1" s="1"/>
  <c r="AL448" i="1"/>
  <c r="AP448" i="1" s="1"/>
  <c r="AL449" i="1"/>
  <c r="AP449" i="1" s="1"/>
  <c r="AL450" i="1"/>
  <c r="AP450" i="1" s="1"/>
  <c r="AL451" i="1"/>
  <c r="AP451" i="1" s="1"/>
  <c r="AL452" i="1"/>
  <c r="AP452" i="1" s="1"/>
  <c r="AL453" i="1"/>
  <c r="AP453" i="1" s="1"/>
  <c r="AL454" i="1"/>
  <c r="AP454" i="1" s="1"/>
  <c r="AL455" i="1"/>
  <c r="AP455" i="1" s="1"/>
  <c r="AL456" i="1"/>
  <c r="AP456" i="1" s="1"/>
  <c r="AL457" i="1"/>
  <c r="AP457" i="1" s="1"/>
  <c r="AL458" i="1"/>
  <c r="AP458" i="1" s="1"/>
  <c r="AL459" i="1"/>
  <c r="AP459" i="1" s="1"/>
  <c r="AL460" i="1"/>
  <c r="AP460" i="1" s="1"/>
  <c r="AL461" i="1"/>
  <c r="AP461" i="1" s="1"/>
  <c r="AL462" i="1"/>
  <c r="AP462" i="1" s="1"/>
  <c r="AL463" i="1"/>
  <c r="AP463" i="1" s="1"/>
  <c r="AL464" i="1"/>
  <c r="AP464" i="1" s="1"/>
  <c r="AL465" i="1"/>
  <c r="AP465" i="1" s="1"/>
  <c r="AL466" i="1"/>
  <c r="AP466" i="1" s="1"/>
  <c r="AL467" i="1"/>
  <c r="AP467" i="1" s="1"/>
  <c r="AL468" i="1"/>
  <c r="AP468" i="1" s="1"/>
  <c r="AL469" i="1"/>
  <c r="AP469" i="1" s="1"/>
  <c r="AL470" i="1"/>
  <c r="AP470" i="1" s="1"/>
  <c r="AL471" i="1"/>
  <c r="AP471" i="1" s="1"/>
  <c r="AL472" i="1"/>
  <c r="AP472" i="1" s="1"/>
  <c r="AL473" i="1"/>
  <c r="AP473" i="1" s="1"/>
  <c r="AL474" i="1"/>
  <c r="AP474" i="1" s="1"/>
  <c r="AL475" i="1"/>
  <c r="AP475" i="1" s="1"/>
  <c r="AL476" i="1"/>
  <c r="AP476" i="1" s="1"/>
  <c r="AL477" i="1"/>
  <c r="AP477" i="1" s="1"/>
  <c r="AL478" i="1"/>
  <c r="AP478" i="1" s="1"/>
  <c r="AL479" i="1"/>
  <c r="AP479" i="1" s="1"/>
  <c r="AL480" i="1"/>
  <c r="AP480" i="1" s="1"/>
  <c r="AL481" i="1"/>
  <c r="AP481" i="1" s="1"/>
  <c r="AL482" i="1"/>
  <c r="AP482" i="1" s="1"/>
  <c r="AL483" i="1"/>
  <c r="AP483" i="1" s="1"/>
  <c r="AL484" i="1"/>
  <c r="AP484" i="1" s="1"/>
  <c r="AL485" i="1"/>
  <c r="AP485" i="1" s="1"/>
  <c r="AL486" i="1"/>
  <c r="AP486" i="1" s="1"/>
  <c r="AL487" i="1"/>
  <c r="AP487" i="1" s="1"/>
  <c r="AL488" i="1"/>
  <c r="AP488" i="1" s="1"/>
  <c r="AL489" i="1"/>
  <c r="AP489" i="1" s="1"/>
  <c r="AL490" i="1"/>
  <c r="AP490" i="1" s="1"/>
  <c r="AL491" i="1"/>
  <c r="AP491" i="1" s="1"/>
  <c r="AL492" i="1"/>
  <c r="AP492" i="1" s="1"/>
  <c r="AL493" i="1"/>
  <c r="AP493" i="1" s="1"/>
  <c r="AL494" i="1"/>
  <c r="AP494" i="1" s="1"/>
  <c r="AL495" i="1"/>
  <c r="AP495" i="1" s="1"/>
  <c r="AL496" i="1"/>
  <c r="AP496" i="1" s="1"/>
  <c r="AL497" i="1"/>
  <c r="AP497" i="1" s="1"/>
  <c r="AL498" i="1"/>
  <c r="AP498" i="1" s="1"/>
  <c r="AL499" i="1"/>
  <c r="AP499" i="1" s="1"/>
  <c r="AL500" i="1"/>
  <c r="AP500" i="1" s="1"/>
  <c r="AL501" i="1"/>
  <c r="AP501" i="1" s="1"/>
  <c r="AL502" i="1"/>
  <c r="AP502" i="1" s="1"/>
  <c r="AL503" i="1"/>
  <c r="AP503" i="1" s="1"/>
  <c r="AL504" i="1"/>
  <c r="AP504" i="1" s="1"/>
  <c r="AL505" i="1"/>
  <c r="AP505" i="1" s="1"/>
  <c r="AL506" i="1"/>
  <c r="AP506" i="1" s="1"/>
  <c r="AL507" i="1"/>
  <c r="AP507" i="1" s="1"/>
  <c r="AL508" i="1"/>
  <c r="AP508" i="1" s="1"/>
  <c r="AL509" i="1"/>
  <c r="AP509" i="1" s="1"/>
  <c r="AL510" i="1"/>
  <c r="AP510" i="1" s="1"/>
  <c r="AL511" i="1"/>
  <c r="AP511" i="1" s="1"/>
  <c r="AL512" i="1"/>
  <c r="AP512" i="1" s="1"/>
  <c r="AL513" i="1"/>
  <c r="AP513" i="1" s="1"/>
  <c r="AL514" i="1"/>
  <c r="AP514" i="1" s="1"/>
  <c r="AL515" i="1"/>
  <c r="AP515" i="1" s="1"/>
  <c r="AL516" i="1"/>
  <c r="AP516" i="1" s="1"/>
  <c r="AL517" i="1"/>
  <c r="AP517" i="1" s="1"/>
  <c r="AL518" i="1"/>
  <c r="AP518" i="1" s="1"/>
  <c r="AL519" i="1"/>
  <c r="AP519" i="1" s="1"/>
  <c r="AL520" i="1"/>
  <c r="AP520" i="1" s="1"/>
  <c r="AL521" i="1"/>
  <c r="AP521" i="1" s="1"/>
  <c r="AL522" i="1"/>
  <c r="AP522" i="1" s="1"/>
  <c r="AL523" i="1"/>
  <c r="AP523" i="1" s="1"/>
  <c r="AL524" i="1"/>
  <c r="AP524" i="1" s="1"/>
  <c r="AL525" i="1"/>
  <c r="AP525" i="1" s="1"/>
  <c r="AL526" i="1"/>
  <c r="AP526" i="1" s="1"/>
  <c r="AL527" i="1"/>
  <c r="AP527" i="1" s="1"/>
  <c r="AL528" i="1"/>
  <c r="AP528" i="1" s="1"/>
  <c r="AL529" i="1"/>
  <c r="AP529" i="1" s="1"/>
  <c r="AL530" i="1"/>
  <c r="AP530" i="1" s="1"/>
  <c r="AL531" i="1"/>
  <c r="AP531" i="1" s="1"/>
  <c r="AL532" i="1"/>
  <c r="AP532" i="1" s="1"/>
  <c r="AL533" i="1"/>
  <c r="AP533" i="1" s="1"/>
  <c r="AL534" i="1"/>
  <c r="AP534" i="1" s="1"/>
  <c r="AL535" i="1"/>
  <c r="AP535" i="1" s="1"/>
  <c r="AL536" i="1"/>
  <c r="AP536" i="1" s="1"/>
  <c r="AL537" i="1"/>
  <c r="AP537" i="1" s="1"/>
  <c r="AL538" i="1"/>
  <c r="AP538" i="1" s="1"/>
  <c r="AL539" i="1"/>
  <c r="AP539" i="1" s="1"/>
  <c r="AL540" i="1"/>
  <c r="AP540" i="1" s="1"/>
  <c r="AL541" i="1"/>
  <c r="AP541" i="1" s="1"/>
  <c r="AL542" i="1"/>
  <c r="AP542" i="1" s="1"/>
  <c r="AL543" i="1"/>
  <c r="AP543" i="1" s="1"/>
  <c r="AL544" i="1"/>
  <c r="AP544" i="1" s="1"/>
  <c r="AL545" i="1"/>
  <c r="AP545" i="1" s="1"/>
  <c r="AL546" i="1"/>
  <c r="AP546" i="1" s="1"/>
  <c r="AL547" i="1"/>
  <c r="AP547" i="1" s="1"/>
  <c r="AL548" i="1"/>
  <c r="AP548" i="1" s="1"/>
  <c r="AL549" i="1"/>
  <c r="AP549" i="1" s="1"/>
  <c r="AL550" i="1"/>
  <c r="AP550" i="1" s="1"/>
  <c r="AL551" i="1"/>
  <c r="AP551" i="1" s="1"/>
  <c r="AL552" i="1"/>
  <c r="AP552" i="1" s="1"/>
  <c r="AL553" i="1"/>
  <c r="AP553" i="1" s="1"/>
  <c r="AL554" i="1"/>
  <c r="AP554" i="1" s="1"/>
  <c r="AL555" i="1"/>
  <c r="AP555" i="1" s="1"/>
  <c r="AL556" i="1"/>
  <c r="AP556" i="1" s="1"/>
  <c r="AL557" i="1"/>
  <c r="AP557" i="1" s="1"/>
  <c r="AL558" i="1"/>
  <c r="AP558" i="1" s="1"/>
  <c r="AL559" i="1"/>
  <c r="AP559" i="1" s="1"/>
  <c r="AL560" i="1"/>
  <c r="AP560" i="1" s="1"/>
  <c r="AL561" i="1"/>
  <c r="AP561" i="1" s="1"/>
  <c r="AL562" i="1"/>
  <c r="AP562" i="1" s="1"/>
  <c r="AL563" i="1"/>
  <c r="AP563" i="1" s="1"/>
  <c r="AL564" i="1"/>
  <c r="AP564" i="1" s="1"/>
  <c r="AL565" i="1"/>
  <c r="AP565" i="1" s="1"/>
  <c r="AL566" i="1"/>
  <c r="AP566" i="1" s="1"/>
  <c r="AL567" i="1"/>
  <c r="AP567" i="1" s="1"/>
  <c r="AL568" i="1"/>
  <c r="AP568" i="1" s="1"/>
  <c r="AL569" i="1"/>
  <c r="AP569" i="1" s="1"/>
  <c r="AL570" i="1"/>
  <c r="AP570" i="1" s="1"/>
  <c r="AL571" i="1"/>
  <c r="AP571" i="1" s="1"/>
  <c r="AL572" i="1"/>
  <c r="AP572" i="1" s="1"/>
  <c r="AL573" i="1"/>
  <c r="AP573" i="1" s="1"/>
  <c r="AL574" i="1"/>
  <c r="AP574" i="1" s="1"/>
  <c r="AL575" i="1"/>
  <c r="AP575" i="1" s="1"/>
  <c r="AL576" i="1"/>
  <c r="AP576" i="1" s="1"/>
  <c r="AL577" i="1"/>
  <c r="AP577" i="1" s="1"/>
  <c r="AL578" i="1"/>
  <c r="AP578" i="1" s="1"/>
  <c r="AL579" i="1"/>
  <c r="AP579" i="1" s="1"/>
  <c r="AL580" i="1"/>
  <c r="AP580" i="1" s="1"/>
  <c r="AL581" i="1"/>
  <c r="AP581" i="1" s="1"/>
  <c r="AL582" i="1"/>
  <c r="AP582" i="1" s="1"/>
  <c r="AL583" i="1"/>
  <c r="AP583" i="1" s="1"/>
  <c r="AL584" i="1"/>
  <c r="AP584" i="1" s="1"/>
  <c r="AL585" i="1"/>
  <c r="AP585" i="1" s="1"/>
  <c r="AL586" i="1"/>
  <c r="AP586" i="1" s="1"/>
  <c r="AL587" i="1"/>
  <c r="AP587" i="1" s="1"/>
  <c r="AL588" i="1"/>
  <c r="AP588" i="1" s="1"/>
  <c r="AL589" i="1"/>
  <c r="AP589" i="1" s="1"/>
  <c r="AL590" i="1"/>
  <c r="AP590" i="1" s="1"/>
  <c r="AL591" i="1"/>
  <c r="AP591" i="1" s="1"/>
  <c r="AL592" i="1"/>
  <c r="AP592" i="1" s="1"/>
  <c r="AL593" i="1"/>
  <c r="AP593" i="1" s="1"/>
  <c r="AL594" i="1"/>
  <c r="AP594" i="1" s="1"/>
  <c r="AL595" i="1"/>
  <c r="AP595" i="1" s="1"/>
  <c r="AL596" i="1"/>
  <c r="AP596" i="1" s="1"/>
  <c r="AL597" i="1"/>
  <c r="AP597" i="1" s="1"/>
  <c r="AL598" i="1"/>
  <c r="AP598" i="1" s="1"/>
  <c r="AL599" i="1"/>
  <c r="AP599" i="1" s="1"/>
  <c r="AL600" i="1"/>
  <c r="AP600" i="1" s="1"/>
  <c r="AL601" i="1"/>
  <c r="AP601" i="1" s="1"/>
  <c r="AL602" i="1"/>
  <c r="AP602" i="1" s="1"/>
  <c r="AL603" i="1"/>
  <c r="AP603" i="1" s="1"/>
  <c r="AL604" i="1"/>
  <c r="AP604" i="1" s="1"/>
  <c r="AL605" i="1"/>
  <c r="AP605" i="1" s="1"/>
  <c r="AL606" i="1"/>
  <c r="AP606" i="1" s="1"/>
  <c r="AL607" i="1"/>
  <c r="AP607" i="1" s="1"/>
  <c r="AL608" i="1"/>
  <c r="AP608" i="1" s="1"/>
  <c r="AL609" i="1"/>
  <c r="AP609" i="1" s="1"/>
  <c r="AL610" i="1"/>
  <c r="AP610" i="1" s="1"/>
  <c r="AL611" i="1"/>
  <c r="AP611" i="1" s="1"/>
  <c r="AL612" i="1"/>
  <c r="AP612" i="1" s="1"/>
  <c r="AL613" i="1"/>
  <c r="AP613" i="1" s="1"/>
  <c r="AL614" i="1"/>
  <c r="AP614" i="1" s="1"/>
  <c r="AL615" i="1"/>
  <c r="AP615" i="1" s="1"/>
  <c r="AL616" i="1"/>
  <c r="AP616" i="1" s="1"/>
  <c r="AL617" i="1"/>
  <c r="AP617" i="1" s="1"/>
  <c r="AL618" i="1"/>
  <c r="AP618" i="1" s="1"/>
  <c r="AL619" i="1"/>
  <c r="AP619" i="1" s="1"/>
  <c r="AL620" i="1"/>
  <c r="AP620" i="1" s="1"/>
  <c r="AL621" i="1"/>
  <c r="AP621" i="1" s="1"/>
  <c r="AL622" i="1"/>
  <c r="AP622" i="1" s="1"/>
  <c r="AL623" i="1"/>
  <c r="AP623" i="1" s="1"/>
  <c r="AL624" i="1"/>
  <c r="AP624" i="1" s="1"/>
  <c r="AL625" i="1"/>
  <c r="AP625" i="1" s="1"/>
  <c r="AL626" i="1"/>
  <c r="AP626" i="1" s="1"/>
  <c r="AL627" i="1"/>
  <c r="AP627" i="1" s="1"/>
  <c r="AL628" i="1"/>
  <c r="AP628" i="1" s="1"/>
  <c r="AL629" i="1"/>
  <c r="AP629" i="1" s="1"/>
  <c r="AL630" i="1"/>
  <c r="AP630" i="1" s="1"/>
  <c r="AL631" i="1"/>
  <c r="AP631" i="1" s="1"/>
  <c r="AL632" i="1"/>
  <c r="AP632" i="1" s="1"/>
  <c r="AL633" i="1"/>
  <c r="AP633" i="1" s="1"/>
  <c r="AL634" i="1"/>
  <c r="AP634" i="1" s="1"/>
  <c r="AL635" i="1"/>
  <c r="AP635" i="1" s="1"/>
  <c r="AL636" i="1"/>
  <c r="AP636" i="1" s="1"/>
  <c r="AL637" i="1"/>
  <c r="AP637" i="1" s="1"/>
  <c r="AL638" i="1"/>
  <c r="AP638" i="1" s="1"/>
  <c r="AL639" i="1"/>
  <c r="AP639" i="1" s="1"/>
  <c r="AL640" i="1"/>
  <c r="AP640" i="1" s="1"/>
  <c r="AL641" i="1"/>
  <c r="AP641" i="1" s="1"/>
  <c r="AL642" i="1"/>
  <c r="AP642" i="1" s="1"/>
  <c r="AL643" i="1"/>
  <c r="AP643" i="1" s="1"/>
  <c r="AL644" i="1"/>
  <c r="AP644" i="1" s="1"/>
  <c r="AL645" i="1"/>
  <c r="AP645" i="1" s="1"/>
  <c r="AL646" i="1"/>
  <c r="AP646" i="1" s="1"/>
  <c r="AL647" i="1"/>
  <c r="AP647" i="1" s="1"/>
  <c r="AL648" i="1"/>
  <c r="AP648" i="1" s="1"/>
  <c r="AL649" i="1"/>
  <c r="AP649" i="1" s="1"/>
  <c r="AL650" i="1"/>
  <c r="AP650" i="1" s="1"/>
  <c r="AL651" i="1"/>
  <c r="AP651" i="1" s="1"/>
  <c r="AL652" i="1"/>
  <c r="AP652" i="1" s="1"/>
  <c r="AL653" i="1"/>
  <c r="AP653" i="1" s="1"/>
  <c r="AL654" i="1"/>
  <c r="AP654" i="1" s="1"/>
  <c r="AL655" i="1"/>
  <c r="AP655" i="1" s="1"/>
  <c r="AL656" i="1"/>
  <c r="AP656" i="1" s="1"/>
  <c r="AL657" i="1"/>
  <c r="AP657" i="1" s="1"/>
  <c r="AL658" i="1"/>
  <c r="AP658" i="1" s="1"/>
  <c r="AL659" i="1"/>
  <c r="AP659" i="1" s="1"/>
  <c r="AL660" i="1"/>
  <c r="AP660" i="1" s="1"/>
  <c r="AL661" i="1"/>
  <c r="AP661" i="1" s="1"/>
  <c r="AL662" i="1"/>
  <c r="AP662" i="1" s="1"/>
  <c r="AL663" i="1"/>
  <c r="AP663" i="1" s="1"/>
  <c r="AL664" i="1"/>
  <c r="AP664" i="1" s="1"/>
  <c r="AL665" i="1"/>
  <c r="AP665" i="1" s="1"/>
  <c r="AL666" i="1"/>
  <c r="AP666" i="1" s="1"/>
  <c r="AL667" i="1"/>
  <c r="AP667" i="1" s="1"/>
  <c r="AL668" i="1"/>
  <c r="AP668" i="1" s="1"/>
  <c r="AL669" i="1"/>
  <c r="AP669" i="1" s="1"/>
  <c r="AL670" i="1"/>
  <c r="AP670" i="1" s="1"/>
  <c r="AL671" i="1"/>
  <c r="AP671" i="1" s="1"/>
  <c r="AL672" i="1"/>
  <c r="AP672" i="1" s="1"/>
  <c r="AL673" i="1"/>
  <c r="AP673" i="1" s="1"/>
  <c r="AL674" i="1"/>
  <c r="AP674" i="1" s="1"/>
  <c r="AL675" i="1"/>
  <c r="AP675" i="1" s="1"/>
  <c r="AL676" i="1"/>
  <c r="AP676" i="1" s="1"/>
  <c r="AL677" i="1"/>
  <c r="AP677" i="1" s="1"/>
  <c r="AL678" i="1"/>
  <c r="AP678" i="1" s="1"/>
  <c r="AL679" i="1"/>
  <c r="AP679" i="1" s="1"/>
  <c r="AL680" i="1"/>
  <c r="AP680" i="1" s="1"/>
  <c r="AL681" i="1"/>
  <c r="AP681" i="1" s="1"/>
  <c r="AL682" i="1"/>
  <c r="AP682" i="1" s="1"/>
  <c r="AL683" i="1"/>
  <c r="AP683" i="1" s="1"/>
  <c r="AL684" i="1"/>
  <c r="AP684" i="1" s="1"/>
  <c r="AL685" i="1"/>
  <c r="AP685" i="1" s="1"/>
  <c r="AL686" i="1"/>
  <c r="AP686" i="1" s="1"/>
  <c r="AL687" i="1"/>
  <c r="AP687" i="1" s="1"/>
  <c r="AL688" i="1"/>
  <c r="AP688" i="1" s="1"/>
  <c r="AL689" i="1"/>
  <c r="AP689" i="1" s="1"/>
  <c r="AL690" i="1"/>
  <c r="AP690" i="1" s="1"/>
  <c r="AL691" i="1"/>
  <c r="AP691" i="1" s="1"/>
  <c r="AL692" i="1"/>
  <c r="AP692" i="1" s="1"/>
  <c r="AL693" i="1"/>
  <c r="AP693" i="1" s="1"/>
  <c r="AL694" i="1"/>
  <c r="AP694" i="1" s="1"/>
  <c r="AL695" i="1"/>
  <c r="AP695" i="1" s="1"/>
  <c r="AL696" i="1"/>
  <c r="AP696" i="1" s="1"/>
  <c r="AL697" i="1"/>
  <c r="AP697" i="1" s="1"/>
  <c r="AL698" i="1"/>
  <c r="AP698" i="1" s="1"/>
  <c r="AL699" i="1"/>
  <c r="AP699" i="1" s="1"/>
  <c r="AL700" i="1"/>
  <c r="AP700" i="1" s="1"/>
  <c r="AL701" i="1"/>
  <c r="AP701" i="1" s="1"/>
  <c r="AL702" i="1"/>
  <c r="AP702" i="1" s="1"/>
  <c r="AL703" i="1"/>
  <c r="AP703" i="1" s="1"/>
  <c r="AL704" i="1"/>
  <c r="AP704" i="1" s="1"/>
  <c r="AL705" i="1"/>
  <c r="AP705" i="1" s="1"/>
  <c r="AL706" i="1"/>
  <c r="AP706" i="1" s="1"/>
  <c r="AL707" i="1"/>
  <c r="AP707" i="1" s="1"/>
  <c r="AL708" i="1"/>
  <c r="AP708" i="1" s="1"/>
  <c r="AL709" i="1"/>
  <c r="AP709" i="1" s="1"/>
  <c r="AL710" i="1"/>
  <c r="AP710" i="1" s="1"/>
  <c r="AL711" i="1"/>
  <c r="AP711" i="1" s="1"/>
  <c r="AL712" i="1"/>
  <c r="AP712" i="1" s="1"/>
  <c r="AL713" i="1"/>
  <c r="AP713" i="1" s="1"/>
  <c r="AL714" i="1"/>
  <c r="AP714" i="1" s="1"/>
  <c r="AL715" i="1"/>
  <c r="AP715" i="1" s="1"/>
  <c r="AL716" i="1"/>
  <c r="AP716" i="1" s="1"/>
  <c r="AL717" i="1"/>
  <c r="AP717" i="1" s="1"/>
  <c r="AL718" i="1"/>
  <c r="AP718" i="1" s="1"/>
  <c r="AL719" i="1"/>
  <c r="AP719" i="1" s="1"/>
  <c r="AL720" i="1"/>
  <c r="AP720" i="1" s="1"/>
  <c r="AL721" i="1"/>
  <c r="AP721" i="1" s="1"/>
  <c r="AL722" i="1"/>
  <c r="AP722" i="1" s="1"/>
  <c r="AL723" i="1"/>
  <c r="AP723" i="1" s="1"/>
  <c r="AL724" i="1"/>
  <c r="AP724" i="1" s="1"/>
  <c r="AL725" i="1"/>
  <c r="AP725" i="1" s="1"/>
  <c r="AL726" i="1"/>
  <c r="AP726" i="1" s="1"/>
  <c r="AL727" i="1"/>
  <c r="AP727" i="1" s="1"/>
  <c r="AL728" i="1"/>
  <c r="AP728" i="1" s="1"/>
  <c r="AL729" i="1"/>
  <c r="AP729" i="1" s="1"/>
  <c r="AL730" i="1"/>
  <c r="AP730" i="1" s="1"/>
  <c r="AL731" i="1"/>
  <c r="AP731" i="1" s="1"/>
  <c r="AL732" i="1"/>
  <c r="AP732" i="1" s="1"/>
  <c r="AL733" i="1"/>
  <c r="AP733" i="1" s="1"/>
  <c r="AL734" i="1"/>
  <c r="AP734" i="1" s="1"/>
  <c r="AL735" i="1"/>
  <c r="AP735" i="1" s="1"/>
  <c r="AL736" i="1"/>
  <c r="AP736" i="1" s="1"/>
  <c r="AL737" i="1"/>
  <c r="AP737" i="1" s="1"/>
  <c r="AL738" i="1"/>
  <c r="AP738" i="1" s="1"/>
  <c r="AL739" i="1"/>
  <c r="AP739" i="1" s="1"/>
  <c r="AL740" i="1"/>
  <c r="AP740" i="1" s="1"/>
  <c r="AL741" i="1"/>
  <c r="AP741" i="1" s="1"/>
  <c r="AL742" i="1"/>
  <c r="AP742" i="1" s="1"/>
  <c r="AL743" i="1"/>
  <c r="AP743" i="1" s="1"/>
  <c r="AL744" i="1"/>
  <c r="AP744" i="1" s="1"/>
  <c r="AL745" i="1"/>
  <c r="AP745" i="1" s="1"/>
  <c r="AL746" i="1"/>
  <c r="AP746" i="1" s="1"/>
  <c r="AL747" i="1"/>
  <c r="AP747" i="1" s="1"/>
  <c r="AL748" i="1"/>
  <c r="AP748" i="1" s="1"/>
  <c r="AL749" i="1"/>
  <c r="AP749" i="1" s="1"/>
  <c r="AL750" i="1"/>
  <c r="AP750" i="1" s="1"/>
  <c r="AL751" i="1"/>
  <c r="AP751" i="1" s="1"/>
  <c r="AL752" i="1"/>
  <c r="AP752" i="1" s="1"/>
  <c r="AL753" i="1"/>
  <c r="AP753" i="1" s="1"/>
  <c r="AL754" i="1"/>
  <c r="AP754" i="1" s="1"/>
  <c r="AL755" i="1"/>
  <c r="AP755" i="1" s="1"/>
  <c r="AL756" i="1"/>
  <c r="AP756" i="1" s="1"/>
  <c r="AL757" i="1"/>
  <c r="AP757" i="1" s="1"/>
  <c r="AL758" i="1"/>
  <c r="AP758" i="1" s="1"/>
  <c r="AL759" i="1"/>
  <c r="AP759" i="1" s="1"/>
  <c r="AL760" i="1"/>
  <c r="AP760" i="1" s="1"/>
  <c r="AL761" i="1"/>
  <c r="AP761" i="1" s="1"/>
  <c r="AL762" i="1"/>
  <c r="AP762" i="1" s="1"/>
  <c r="AL763" i="1"/>
  <c r="AP763" i="1" s="1"/>
  <c r="AL764" i="1"/>
  <c r="AP764" i="1" s="1"/>
  <c r="AL765" i="1"/>
  <c r="AP765" i="1" s="1"/>
  <c r="AL766" i="1"/>
  <c r="AP766" i="1" s="1"/>
  <c r="AL767" i="1"/>
  <c r="AP767" i="1" s="1"/>
  <c r="AL768" i="1"/>
  <c r="AP768" i="1" s="1"/>
  <c r="AL769" i="1"/>
  <c r="AP769" i="1" s="1"/>
  <c r="AL770" i="1"/>
  <c r="AP770" i="1" s="1"/>
  <c r="AL771" i="1"/>
  <c r="AP771" i="1" s="1"/>
  <c r="AL772" i="1"/>
  <c r="AP772" i="1" s="1"/>
  <c r="AL773" i="1"/>
  <c r="AP773" i="1" s="1"/>
  <c r="AL774" i="1"/>
  <c r="AP774" i="1" s="1"/>
  <c r="AL775" i="1"/>
  <c r="AP775" i="1" s="1"/>
  <c r="AL776" i="1"/>
  <c r="AP776" i="1" s="1"/>
  <c r="AL777" i="1"/>
  <c r="AP777" i="1" s="1"/>
  <c r="AL778" i="1"/>
  <c r="AP778" i="1" s="1"/>
  <c r="AL779" i="1"/>
  <c r="AP779" i="1" s="1"/>
  <c r="AL780" i="1"/>
  <c r="AP780" i="1" s="1"/>
  <c r="AL781" i="1"/>
  <c r="AP781" i="1" s="1"/>
  <c r="AL782" i="1"/>
  <c r="AP782" i="1" s="1"/>
  <c r="AL783" i="1"/>
  <c r="AP783" i="1" s="1"/>
  <c r="AL784" i="1"/>
  <c r="AP784" i="1" s="1"/>
  <c r="AL785" i="1"/>
  <c r="AP785" i="1" s="1"/>
  <c r="AL786" i="1"/>
  <c r="AP786" i="1" s="1"/>
  <c r="AL787" i="1"/>
  <c r="AP787" i="1" s="1"/>
  <c r="AL788" i="1"/>
  <c r="AP788" i="1" s="1"/>
  <c r="AL789" i="1"/>
  <c r="AP789" i="1" s="1"/>
  <c r="AL790" i="1"/>
  <c r="AP790" i="1" s="1"/>
  <c r="AL791" i="1"/>
  <c r="AP791" i="1" s="1"/>
  <c r="AL792" i="1"/>
  <c r="AP792" i="1" s="1"/>
  <c r="AL793" i="1"/>
  <c r="AP793" i="1" s="1"/>
  <c r="AL794" i="1"/>
  <c r="AP794" i="1" s="1"/>
  <c r="AL795" i="1"/>
  <c r="AP795" i="1" s="1"/>
  <c r="AL796" i="1"/>
  <c r="AP796" i="1" s="1"/>
  <c r="AL797" i="1"/>
  <c r="AP797" i="1" s="1"/>
  <c r="AL798" i="1"/>
  <c r="AP798" i="1" s="1"/>
  <c r="AL799" i="1"/>
  <c r="AP799" i="1" s="1"/>
  <c r="AL800" i="1"/>
  <c r="AP800" i="1" s="1"/>
  <c r="AL801" i="1"/>
  <c r="AP801" i="1" s="1"/>
  <c r="AL802" i="1"/>
  <c r="AP802" i="1" s="1"/>
  <c r="AL803" i="1"/>
  <c r="AP803" i="1" s="1"/>
  <c r="AL804" i="1"/>
  <c r="AP804" i="1" s="1"/>
  <c r="AL805" i="1"/>
  <c r="AP805" i="1" s="1"/>
  <c r="AL806" i="1"/>
  <c r="AP806" i="1" s="1"/>
  <c r="AL807" i="1"/>
  <c r="AP807" i="1" s="1"/>
  <c r="AL808" i="1"/>
  <c r="AP808" i="1" s="1"/>
  <c r="AL809" i="1"/>
  <c r="AP809" i="1" s="1"/>
  <c r="AL810" i="1"/>
  <c r="AP810" i="1" s="1"/>
  <c r="AL811" i="1"/>
  <c r="AP811" i="1" s="1"/>
  <c r="AL812" i="1"/>
  <c r="AP812" i="1" s="1"/>
  <c r="AL813" i="1"/>
  <c r="AP813" i="1" s="1"/>
  <c r="AL814" i="1"/>
  <c r="AP814" i="1" s="1"/>
  <c r="AL815" i="1"/>
  <c r="AP815" i="1" s="1"/>
  <c r="AL816" i="1"/>
  <c r="AP816" i="1" s="1"/>
  <c r="AL817" i="1"/>
  <c r="AP817" i="1" s="1"/>
  <c r="AL818" i="1"/>
  <c r="AP818" i="1" s="1"/>
  <c r="AL819" i="1"/>
  <c r="AP819" i="1" s="1"/>
  <c r="AL820" i="1"/>
  <c r="AP820" i="1" s="1"/>
  <c r="AL821" i="1"/>
  <c r="AP821" i="1" s="1"/>
  <c r="AL822" i="1"/>
  <c r="AP822" i="1" s="1"/>
  <c r="AL823" i="1"/>
  <c r="AP823" i="1" s="1"/>
  <c r="AL824" i="1"/>
  <c r="AP824" i="1" s="1"/>
  <c r="AL825" i="1"/>
  <c r="AP825" i="1" s="1"/>
  <c r="AL826" i="1"/>
  <c r="AP826" i="1" s="1"/>
  <c r="AL827" i="1"/>
  <c r="AP827" i="1" s="1"/>
  <c r="AL828" i="1"/>
  <c r="AP828" i="1" s="1"/>
  <c r="AL829" i="1"/>
  <c r="AP829" i="1" s="1"/>
  <c r="AL830" i="1"/>
  <c r="AP830" i="1" s="1"/>
  <c r="AL831" i="1"/>
  <c r="AP831" i="1" s="1"/>
  <c r="AL832" i="1"/>
  <c r="AP832" i="1" s="1"/>
  <c r="AL833" i="1"/>
  <c r="AP833" i="1" s="1"/>
  <c r="AL834" i="1"/>
  <c r="AP834" i="1" s="1"/>
  <c r="AL835" i="1"/>
  <c r="AP835" i="1" s="1"/>
  <c r="AL836" i="1"/>
  <c r="AP836" i="1" s="1"/>
  <c r="AL837" i="1"/>
  <c r="AP837" i="1" s="1"/>
  <c r="AL838" i="1"/>
  <c r="AP838" i="1" s="1"/>
  <c r="AL839" i="1"/>
  <c r="AP839" i="1" s="1"/>
  <c r="AL840" i="1"/>
  <c r="AP840" i="1" s="1"/>
  <c r="AL841" i="1"/>
  <c r="AP841" i="1" s="1"/>
  <c r="AL842" i="1"/>
  <c r="AP842" i="1" s="1"/>
  <c r="AL843" i="1"/>
  <c r="AP843" i="1" s="1"/>
  <c r="AL844" i="1"/>
  <c r="AP844" i="1" s="1"/>
  <c r="AL845" i="1"/>
  <c r="AP845" i="1" s="1"/>
  <c r="AL846" i="1"/>
  <c r="AP846" i="1" s="1"/>
  <c r="AL847" i="1"/>
  <c r="AP847" i="1" s="1"/>
  <c r="AL848" i="1"/>
  <c r="AP848" i="1" s="1"/>
  <c r="AL849" i="1"/>
  <c r="AP849" i="1" s="1"/>
  <c r="AL850" i="1"/>
  <c r="AP850" i="1" s="1"/>
  <c r="AL851" i="1"/>
  <c r="AP851" i="1" s="1"/>
  <c r="AL852" i="1"/>
  <c r="AP852" i="1" s="1"/>
  <c r="AL853" i="1"/>
  <c r="AP853" i="1" s="1"/>
  <c r="AL854" i="1"/>
  <c r="AP854" i="1" s="1"/>
  <c r="AL855" i="1"/>
  <c r="AP855" i="1" s="1"/>
  <c r="AL856" i="1"/>
  <c r="AP856" i="1" s="1"/>
  <c r="AL857" i="1"/>
  <c r="AP857" i="1" s="1"/>
  <c r="AL858" i="1"/>
  <c r="AP858" i="1" s="1"/>
  <c r="AL859" i="1"/>
  <c r="AP859" i="1" s="1"/>
  <c r="AL860" i="1"/>
  <c r="AP860" i="1" s="1"/>
  <c r="AL861" i="1"/>
  <c r="AP861" i="1" s="1"/>
  <c r="AL862" i="1"/>
  <c r="AP862" i="1" s="1"/>
  <c r="AL863" i="1"/>
  <c r="AP863" i="1" s="1"/>
  <c r="AL864" i="1"/>
  <c r="AP864" i="1" s="1"/>
  <c r="AL865" i="1"/>
  <c r="AP865" i="1" s="1"/>
  <c r="AL866" i="1"/>
  <c r="AP866" i="1" s="1"/>
  <c r="AL867" i="1"/>
  <c r="AP867" i="1" s="1"/>
  <c r="AL868" i="1"/>
  <c r="AP868" i="1" s="1"/>
  <c r="AL869" i="1"/>
  <c r="AP869" i="1" s="1"/>
  <c r="AL870" i="1"/>
  <c r="AP870" i="1" s="1"/>
  <c r="AL871" i="1"/>
  <c r="AP871" i="1" s="1"/>
  <c r="AL872" i="1"/>
  <c r="AP872" i="1" s="1"/>
  <c r="AL873" i="1"/>
  <c r="AP873" i="1" s="1"/>
  <c r="AL874" i="1"/>
  <c r="AP874" i="1" s="1"/>
  <c r="AL875" i="1"/>
  <c r="AP875" i="1" s="1"/>
  <c r="AL876" i="1"/>
  <c r="AP876" i="1" s="1"/>
  <c r="AL877" i="1"/>
  <c r="AP877" i="1" s="1"/>
  <c r="AL878" i="1"/>
  <c r="AP878" i="1" s="1"/>
  <c r="AL879" i="1"/>
  <c r="AP879" i="1" s="1"/>
  <c r="AL880" i="1"/>
  <c r="AP880" i="1" s="1"/>
  <c r="AL881" i="1"/>
  <c r="AP881" i="1" s="1"/>
  <c r="AL882" i="1"/>
  <c r="AP882" i="1" s="1"/>
  <c r="AL883" i="1"/>
  <c r="AP883" i="1" s="1"/>
  <c r="AL884" i="1"/>
  <c r="AP884" i="1" s="1"/>
  <c r="AL885" i="1"/>
  <c r="AP885" i="1" s="1"/>
  <c r="AL886" i="1"/>
  <c r="AP886" i="1" s="1"/>
  <c r="AL887" i="1"/>
  <c r="AP887" i="1" s="1"/>
  <c r="AL888" i="1"/>
  <c r="AP888" i="1" s="1"/>
  <c r="AL889" i="1"/>
  <c r="AP889" i="1" s="1"/>
  <c r="AL890" i="1"/>
  <c r="AP890" i="1" s="1"/>
  <c r="AL891" i="1"/>
  <c r="AP891" i="1" s="1"/>
  <c r="AL892" i="1"/>
  <c r="AP892" i="1" s="1"/>
  <c r="AL893" i="1"/>
  <c r="AP893" i="1" s="1"/>
  <c r="AL894" i="1"/>
  <c r="AP894" i="1" s="1"/>
  <c r="AL895" i="1"/>
  <c r="AP895" i="1" s="1"/>
  <c r="AL896" i="1"/>
  <c r="AP896" i="1" s="1"/>
  <c r="AL897" i="1"/>
  <c r="AP897" i="1" s="1"/>
  <c r="AL898" i="1"/>
  <c r="AP898" i="1" s="1"/>
  <c r="AL899" i="1"/>
  <c r="AP899" i="1" s="1"/>
  <c r="AL900" i="1"/>
  <c r="AP900" i="1" s="1"/>
  <c r="AL901" i="1"/>
  <c r="AP901" i="1" s="1"/>
  <c r="AL902" i="1"/>
  <c r="AP902" i="1" s="1"/>
  <c r="AL903" i="1"/>
  <c r="AP903" i="1" s="1"/>
  <c r="AL904" i="1"/>
  <c r="AP904" i="1" s="1"/>
  <c r="AL905" i="1"/>
  <c r="AP905" i="1" s="1"/>
  <c r="AL906" i="1"/>
  <c r="AP906" i="1" s="1"/>
  <c r="AL907" i="1"/>
  <c r="AP907" i="1" s="1"/>
  <c r="AL908" i="1"/>
  <c r="AP908" i="1" s="1"/>
  <c r="AL909" i="1"/>
  <c r="AP909" i="1" s="1"/>
  <c r="AL910" i="1"/>
  <c r="AP910" i="1" s="1"/>
  <c r="AL911" i="1"/>
  <c r="AP911" i="1" s="1"/>
  <c r="AL912" i="1"/>
  <c r="AP912" i="1" s="1"/>
  <c r="AL913" i="1"/>
  <c r="AP913" i="1" s="1"/>
  <c r="AL914" i="1"/>
  <c r="AP914" i="1" s="1"/>
  <c r="AL915" i="1"/>
  <c r="AP915" i="1" s="1"/>
  <c r="AL916" i="1"/>
  <c r="AP916" i="1" s="1"/>
  <c r="AL917" i="1"/>
  <c r="AP917" i="1" s="1"/>
  <c r="AL918" i="1"/>
  <c r="AP918" i="1" s="1"/>
  <c r="AL919" i="1"/>
  <c r="AP919" i="1" s="1"/>
  <c r="AL920" i="1"/>
  <c r="AP920" i="1" s="1"/>
  <c r="AL921" i="1"/>
  <c r="AP921" i="1" s="1"/>
  <c r="AL922" i="1"/>
  <c r="AP922" i="1" s="1"/>
  <c r="AL923" i="1"/>
  <c r="AP923" i="1" s="1"/>
  <c r="AL924" i="1"/>
  <c r="AP924" i="1" s="1"/>
  <c r="AL925" i="1"/>
  <c r="AP925" i="1" s="1"/>
  <c r="AL926" i="1"/>
  <c r="AP926" i="1" s="1"/>
  <c r="AL927" i="1"/>
  <c r="AP927" i="1" s="1"/>
  <c r="AL928" i="1"/>
  <c r="AP928" i="1" s="1"/>
  <c r="AL929" i="1"/>
  <c r="AP929" i="1" s="1"/>
  <c r="AL930" i="1"/>
  <c r="AP930" i="1" s="1"/>
  <c r="AL931" i="1"/>
  <c r="AP931" i="1" s="1"/>
  <c r="AL932" i="1"/>
  <c r="AP932" i="1" s="1"/>
  <c r="AL933" i="1"/>
  <c r="AP933" i="1" s="1"/>
  <c r="AL934" i="1"/>
  <c r="AP934" i="1" s="1"/>
  <c r="AL935" i="1"/>
  <c r="AP935" i="1" s="1"/>
  <c r="AL936" i="1"/>
  <c r="AP936" i="1" s="1"/>
  <c r="AL937" i="1"/>
  <c r="AP937" i="1" s="1"/>
  <c r="AL938" i="1"/>
  <c r="AP938" i="1" s="1"/>
  <c r="AL939" i="1"/>
  <c r="AP939" i="1" s="1"/>
  <c r="AL940" i="1"/>
  <c r="AP940" i="1" s="1"/>
  <c r="AL941" i="1"/>
  <c r="AP941" i="1" s="1"/>
  <c r="AL942" i="1"/>
  <c r="AP942" i="1" s="1"/>
  <c r="AL943" i="1"/>
  <c r="AP943" i="1" s="1"/>
  <c r="AL944" i="1"/>
  <c r="AP944" i="1" s="1"/>
  <c r="AL945" i="1"/>
  <c r="AP945" i="1" s="1"/>
  <c r="AL946" i="1"/>
  <c r="AP946" i="1" s="1"/>
  <c r="AL947" i="1"/>
  <c r="AP947" i="1" s="1"/>
  <c r="AL948" i="1"/>
  <c r="AP948" i="1" s="1"/>
  <c r="AL949" i="1"/>
  <c r="AP949" i="1" s="1"/>
  <c r="AL950" i="1"/>
  <c r="AP950" i="1" s="1"/>
  <c r="AL951" i="1"/>
  <c r="AP951" i="1" s="1"/>
  <c r="AL952" i="1"/>
  <c r="AP952" i="1" s="1"/>
  <c r="AL953" i="1"/>
  <c r="AP953" i="1" s="1"/>
  <c r="AL954" i="1"/>
  <c r="AP954" i="1" s="1"/>
  <c r="AL955" i="1"/>
  <c r="AP955" i="1" s="1"/>
  <c r="AL956" i="1"/>
  <c r="AP956" i="1" s="1"/>
  <c r="AL957" i="1"/>
  <c r="AP957" i="1" s="1"/>
  <c r="AL958" i="1"/>
  <c r="AP958" i="1" s="1"/>
  <c r="AL959" i="1"/>
  <c r="AP959" i="1" s="1"/>
  <c r="AL960" i="1"/>
  <c r="AP960" i="1" s="1"/>
  <c r="AL961" i="1"/>
  <c r="AP961" i="1" s="1"/>
  <c r="AL962" i="1"/>
  <c r="AP962" i="1" s="1"/>
  <c r="AL963" i="1"/>
  <c r="AP963" i="1" s="1"/>
  <c r="AL964" i="1"/>
  <c r="AP964" i="1" s="1"/>
  <c r="AL965" i="1"/>
  <c r="AP965" i="1" s="1"/>
  <c r="AL966" i="1"/>
  <c r="AP966" i="1" s="1"/>
  <c r="AL967" i="1"/>
  <c r="AP967" i="1" s="1"/>
  <c r="AL968" i="1"/>
  <c r="AP968" i="1" s="1"/>
  <c r="AL969" i="1"/>
  <c r="AP969" i="1" s="1"/>
  <c r="AL970" i="1"/>
  <c r="AP970" i="1" s="1"/>
  <c r="AL971" i="1"/>
  <c r="AP971" i="1" s="1"/>
  <c r="AL972" i="1"/>
  <c r="AP972" i="1" s="1"/>
  <c r="AL973" i="1"/>
  <c r="AP973" i="1" s="1"/>
  <c r="AL974" i="1"/>
  <c r="AP974" i="1" s="1"/>
  <c r="AL975" i="1"/>
  <c r="AP975" i="1" s="1"/>
  <c r="AL976" i="1"/>
  <c r="AP976" i="1" s="1"/>
  <c r="AL977" i="1"/>
  <c r="AP977" i="1" s="1"/>
  <c r="AL978" i="1"/>
  <c r="AP978" i="1" s="1"/>
  <c r="AL979" i="1"/>
  <c r="AP979" i="1" s="1"/>
  <c r="AL980" i="1"/>
  <c r="AP980" i="1" s="1"/>
  <c r="AL981" i="1"/>
  <c r="AP981" i="1" s="1"/>
  <c r="AL982" i="1"/>
  <c r="AP982" i="1" s="1"/>
  <c r="AL983" i="1"/>
  <c r="AP983" i="1" s="1"/>
  <c r="AL984" i="1"/>
  <c r="AP984" i="1" s="1"/>
  <c r="AL985" i="1"/>
  <c r="AP985" i="1" s="1"/>
  <c r="AL986" i="1"/>
  <c r="AP986" i="1" s="1"/>
  <c r="AL987" i="1"/>
  <c r="AP987" i="1" s="1"/>
  <c r="AL988" i="1"/>
  <c r="AP988" i="1" s="1"/>
  <c r="AL989" i="1"/>
  <c r="AP989" i="1" s="1"/>
  <c r="AL990" i="1"/>
  <c r="AP990" i="1" s="1"/>
  <c r="AL991" i="1"/>
  <c r="AP991" i="1" s="1"/>
  <c r="AL992" i="1"/>
  <c r="AP992" i="1" s="1"/>
  <c r="AL993" i="1"/>
  <c r="AP993" i="1" s="1"/>
  <c r="AL994" i="1"/>
  <c r="AP994" i="1" s="1"/>
  <c r="AL995" i="1"/>
  <c r="AP995" i="1" s="1"/>
  <c r="AL996" i="1"/>
  <c r="AP996" i="1" s="1"/>
  <c r="AL997" i="1"/>
  <c r="AP997" i="1" s="1"/>
  <c r="AL998" i="1"/>
  <c r="AP998" i="1" s="1"/>
  <c r="AL999" i="1"/>
  <c r="AP999" i="1" s="1"/>
  <c r="AL1000" i="1"/>
  <c r="AP1000" i="1" s="1"/>
  <c r="AL1001" i="1"/>
  <c r="AP1001" i="1" s="1"/>
  <c r="AL1002" i="1"/>
  <c r="AP1002" i="1" s="1"/>
  <c r="AL1003" i="1"/>
  <c r="AP1003" i="1" s="1"/>
  <c r="AL1004" i="1"/>
  <c r="AP1004" i="1" s="1"/>
  <c r="AL1005" i="1"/>
  <c r="AP1005" i="1" s="1"/>
  <c r="AL1006" i="1"/>
  <c r="AP1006" i="1" s="1"/>
  <c r="AL1007" i="1"/>
  <c r="AP1007" i="1" s="1"/>
  <c r="AL1008" i="1"/>
  <c r="AP1008" i="1" s="1"/>
  <c r="AL1009" i="1"/>
  <c r="AP1009" i="1" s="1"/>
  <c r="AL1010" i="1"/>
  <c r="AP1010" i="1" s="1"/>
  <c r="AL1011" i="1"/>
  <c r="AP1011" i="1" s="1"/>
  <c r="AL1012" i="1"/>
  <c r="AP1012" i="1" s="1"/>
  <c r="AL1013" i="1"/>
  <c r="AP1013" i="1" s="1"/>
  <c r="AL1014" i="1"/>
  <c r="AP1014" i="1" s="1"/>
  <c r="AL1015" i="1"/>
  <c r="AP1015" i="1" s="1"/>
  <c r="AL1016" i="1"/>
  <c r="AP1016" i="1" s="1"/>
  <c r="AL1017" i="1"/>
  <c r="AP1017" i="1" s="1"/>
  <c r="AL1018" i="1"/>
  <c r="AP1018" i="1" s="1"/>
  <c r="AL1019" i="1"/>
  <c r="AP1019" i="1" s="1"/>
  <c r="AL1020" i="1"/>
  <c r="AP1020" i="1" s="1"/>
  <c r="AL1021" i="1"/>
  <c r="AP1021" i="1" s="1"/>
  <c r="AL1022" i="1"/>
  <c r="AP1022" i="1" s="1"/>
  <c r="AL1023" i="1"/>
  <c r="AP1023" i="1" s="1"/>
  <c r="AL1024" i="1"/>
  <c r="AP1024" i="1" s="1"/>
  <c r="AL1025" i="1"/>
  <c r="AP1025" i="1" s="1"/>
  <c r="AL1026" i="1"/>
  <c r="AP1026" i="1" s="1"/>
  <c r="AL1027" i="1"/>
  <c r="AP1027" i="1" s="1"/>
  <c r="AL1028" i="1"/>
  <c r="AP1028" i="1" s="1"/>
  <c r="AL1029" i="1"/>
  <c r="AP1029" i="1" s="1"/>
  <c r="AL1030" i="1"/>
  <c r="AP1030" i="1" s="1"/>
  <c r="AL1031" i="1"/>
  <c r="AP1031" i="1" s="1"/>
  <c r="AL1032" i="1"/>
  <c r="AP1032" i="1" s="1"/>
  <c r="AL1033" i="1"/>
  <c r="AP1033" i="1" s="1"/>
  <c r="AL1034" i="1"/>
  <c r="AP1034" i="1" s="1"/>
  <c r="AL1035" i="1"/>
  <c r="AP1035" i="1" s="1"/>
  <c r="AL1036" i="1"/>
  <c r="AP1036" i="1" s="1"/>
  <c r="AL1037" i="1"/>
  <c r="AP1037" i="1" s="1"/>
  <c r="AL1038" i="1"/>
  <c r="AP1038" i="1" s="1"/>
  <c r="AL1039" i="1"/>
  <c r="AP1039" i="1" s="1"/>
  <c r="AL1040" i="1"/>
  <c r="AP1040" i="1" s="1"/>
  <c r="AL1041" i="1"/>
  <c r="AP1041" i="1" s="1"/>
  <c r="AL1042" i="1"/>
  <c r="AP1042" i="1" s="1"/>
  <c r="AL1043" i="1"/>
  <c r="AP1043" i="1" s="1"/>
  <c r="AL1044" i="1"/>
  <c r="AP1044" i="1" s="1"/>
  <c r="AL1045" i="1"/>
  <c r="AP1045" i="1" s="1"/>
  <c r="AL1046" i="1"/>
  <c r="AP1046" i="1" s="1"/>
  <c r="AL1047" i="1"/>
  <c r="AP1047" i="1" s="1"/>
  <c r="AL1048" i="1"/>
  <c r="AP1048" i="1" s="1"/>
  <c r="AL1049" i="1"/>
  <c r="AP1049" i="1" s="1"/>
  <c r="AL1050" i="1"/>
  <c r="AP1050" i="1" s="1"/>
  <c r="AL1051" i="1"/>
  <c r="AP1051" i="1" s="1"/>
  <c r="AL1052" i="1"/>
  <c r="AP1052" i="1" s="1"/>
  <c r="AL1053" i="1"/>
  <c r="AP1053" i="1" s="1"/>
  <c r="AL1054" i="1"/>
  <c r="AP1054" i="1" s="1"/>
  <c r="AL1055" i="1"/>
  <c r="AP1055" i="1" s="1"/>
  <c r="AL1056" i="1"/>
  <c r="AP1056" i="1" s="1"/>
  <c r="AL1057" i="1"/>
  <c r="AP1057" i="1" s="1"/>
  <c r="AL1058" i="1"/>
  <c r="AP1058" i="1" s="1"/>
  <c r="AL1059" i="1"/>
  <c r="AP1059" i="1" s="1"/>
  <c r="AL1060" i="1"/>
  <c r="AP1060" i="1" s="1"/>
  <c r="AL1061" i="1"/>
  <c r="AP1061" i="1" s="1"/>
  <c r="AL1062" i="1"/>
  <c r="AP1062" i="1" s="1"/>
  <c r="AL1063" i="1"/>
  <c r="AP1063" i="1" s="1"/>
  <c r="AL1064" i="1"/>
  <c r="AP1064" i="1" s="1"/>
  <c r="AL1065" i="1"/>
  <c r="AP1065" i="1" s="1"/>
  <c r="AL1066" i="1"/>
  <c r="AP1066" i="1" s="1"/>
  <c r="AL1067" i="1"/>
  <c r="AP1067" i="1" s="1"/>
  <c r="AL1068" i="1"/>
  <c r="AP1068" i="1" s="1"/>
  <c r="AL1069" i="1"/>
  <c r="AP1069" i="1" s="1"/>
  <c r="AL1070" i="1"/>
  <c r="AP1070" i="1" s="1"/>
  <c r="AL1071" i="1"/>
  <c r="AP1071" i="1" s="1"/>
  <c r="AL1072" i="1"/>
  <c r="AP1072" i="1" s="1"/>
  <c r="AL1073" i="1"/>
  <c r="AP1073" i="1" s="1"/>
  <c r="AL1074" i="1"/>
  <c r="AP1074" i="1" s="1"/>
  <c r="AL1075" i="1"/>
  <c r="AP1075" i="1" s="1"/>
  <c r="AL1076" i="1"/>
  <c r="AP1076" i="1" s="1"/>
  <c r="AL1077" i="1"/>
  <c r="AP1077" i="1" s="1"/>
  <c r="AL1078" i="1"/>
  <c r="AP1078" i="1" s="1"/>
  <c r="AL1079" i="1"/>
  <c r="AP1079" i="1" s="1"/>
  <c r="AL1080" i="1"/>
  <c r="AP1080" i="1" s="1"/>
  <c r="AL1081" i="1"/>
  <c r="AP1081" i="1" s="1"/>
  <c r="AL1082" i="1"/>
  <c r="AP1082" i="1" s="1"/>
  <c r="AL1083" i="1"/>
  <c r="AP1083" i="1" s="1"/>
  <c r="AL1084" i="1"/>
  <c r="AP1084" i="1" s="1"/>
  <c r="AL1085" i="1"/>
  <c r="AP1085" i="1" s="1"/>
  <c r="AL1086" i="1"/>
  <c r="AP1086" i="1" s="1"/>
  <c r="AL1087" i="1"/>
  <c r="AP1087" i="1" s="1"/>
  <c r="AL1088" i="1"/>
  <c r="AP1088" i="1" s="1"/>
  <c r="AL1089" i="1"/>
  <c r="AP1089" i="1" s="1"/>
  <c r="AL1090" i="1"/>
  <c r="AP1090" i="1" s="1"/>
  <c r="AL1091" i="1"/>
  <c r="AP1091" i="1" s="1"/>
  <c r="AL1092" i="1"/>
  <c r="AP1092" i="1" s="1"/>
  <c r="AL1093" i="1"/>
  <c r="AP1093" i="1" s="1"/>
  <c r="AL1094" i="1"/>
  <c r="AP1094" i="1" s="1"/>
  <c r="AL1095" i="1"/>
  <c r="AP1095" i="1" s="1"/>
  <c r="AL1096" i="1"/>
  <c r="AP1096" i="1" s="1"/>
  <c r="AL1097" i="1"/>
  <c r="AP1097" i="1" s="1"/>
  <c r="AL1098" i="1"/>
  <c r="AP1098" i="1" s="1"/>
  <c r="AL1099" i="1"/>
  <c r="AP1099" i="1" s="1"/>
  <c r="AL1100" i="1"/>
  <c r="AP1100" i="1" s="1"/>
  <c r="AL1101" i="1"/>
  <c r="AP1101" i="1" s="1"/>
  <c r="AL1102" i="1"/>
  <c r="AP1102" i="1" s="1"/>
  <c r="AL1103" i="1"/>
  <c r="AP1103" i="1" s="1"/>
  <c r="AL1104" i="1"/>
  <c r="AP1104" i="1" s="1"/>
  <c r="AL1105" i="1"/>
  <c r="AP1105" i="1" s="1"/>
  <c r="AL1106" i="1"/>
  <c r="AP1106" i="1" s="1"/>
  <c r="AL1107" i="1"/>
  <c r="AP1107" i="1" s="1"/>
  <c r="AL1108" i="1"/>
  <c r="AP1108" i="1" s="1"/>
  <c r="AL1109" i="1"/>
  <c r="AP1109" i="1" s="1"/>
  <c r="AL1110" i="1"/>
  <c r="AP1110" i="1" s="1"/>
  <c r="AL1111" i="1"/>
  <c r="AP1111" i="1" s="1"/>
  <c r="AL1112" i="1"/>
  <c r="AP1112" i="1" s="1"/>
  <c r="AL1113" i="1"/>
  <c r="AP1113" i="1" s="1"/>
  <c r="AL1114" i="1"/>
  <c r="AP1114" i="1" s="1"/>
  <c r="AL1115" i="1"/>
  <c r="AP1115" i="1" s="1"/>
  <c r="AL1116" i="1"/>
  <c r="AP1116" i="1" s="1"/>
  <c r="AL1117" i="1"/>
  <c r="AP1117" i="1" s="1"/>
  <c r="AL1118" i="1"/>
  <c r="AP1118" i="1" s="1"/>
  <c r="AL1119" i="1"/>
  <c r="AP1119" i="1" s="1"/>
  <c r="AL1120" i="1"/>
  <c r="AP1120" i="1" s="1"/>
  <c r="AL1121" i="1"/>
  <c r="AP1121" i="1" s="1"/>
  <c r="AL1122" i="1"/>
  <c r="AP1122" i="1" s="1"/>
  <c r="AL1123" i="1"/>
  <c r="AP1123" i="1" s="1"/>
  <c r="AL1124" i="1"/>
  <c r="AP1124" i="1" s="1"/>
  <c r="AL1125" i="1"/>
  <c r="AP1125" i="1" s="1"/>
  <c r="AL1126" i="1"/>
  <c r="AP1126" i="1" s="1"/>
  <c r="AL1127" i="1"/>
  <c r="AP1127" i="1" s="1"/>
  <c r="AL1128" i="1"/>
  <c r="AP1128" i="1" s="1"/>
  <c r="AL1129" i="1"/>
  <c r="AP1129" i="1" s="1"/>
  <c r="AL1130" i="1"/>
  <c r="AP1130" i="1" s="1"/>
  <c r="AL1131" i="1"/>
  <c r="AP1131" i="1" s="1"/>
  <c r="AL1132" i="1"/>
  <c r="AP1132" i="1" s="1"/>
  <c r="AL1133" i="1"/>
  <c r="AP1133" i="1" s="1"/>
  <c r="AL1134" i="1"/>
  <c r="AP1134" i="1" s="1"/>
  <c r="AL1135" i="1"/>
  <c r="AP1135" i="1" s="1"/>
  <c r="AL1136" i="1"/>
  <c r="AP1136" i="1" s="1"/>
  <c r="AL1137" i="1"/>
  <c r="AP1137" i="1" s="1"/>
  <c r="AL1138" i="1"/>
  <c r="AP1138" i="1" s="1"/>
  <c r="AL1139" i="1"/>
  <c r="AP1139" i="1" s="1"/>
  <c r="AL1140" i="1"/>
  <c r="AP1140" i="1" s="1"/>
  <c r="AL1141" i="1"/>
  <c r="AP1141" i="1" s="1"/>
  <c r="AL1142" i="1"/>
  <c r="AP1142" i="1" s="1"/>
  <c r="AL1143" i="1"/>
  <c r="AP1143" i="1" s="1"/>
  <c r="AL1144" i="1"/>
  <c r="AP1144" i="1" s="1"/>
  <c r="AL1145" i="1"/>
  <c r="AP1145" i="1" s="1"/>
  <c r="AL1146" i="1"/>
  <c r="AP1146" i="1" s="1"/>
  <c r="AL1147" i="1"/>
  <c r="AP1147" i="1" s="1"/>
  <c r="AL1148" i="1"/>
  <c r="AP1148" i="1" s="1"/>
  <c r="AL1149" i="1"/>
  <c r="AP1149" i="1" s="1"/>
  <c r="AL1150" i="1"/>
  <c r="AP1150" i="1" s="1"/>
  <c r="AL1151" i="1"/>
  <c r="AP1151" i="1" s="1"/>
  <c r="AL1152" i="1"/>
  <c r="AP1152" i="1" s="1"/>
  <c r="AL1153" i="1"/>
  <c r="AP1153" i="1" s="1"/>
  <c r="AL1154" i="1"/>
  <c r="AP1154" i="1" s="1"/>
  <c r="AL1155" i="1"/>
  <c r="AP1155" i="1" s="1"/>
  <c r="AL1156" i="1"/>
  <c r="AP1156" i="1" s="1"/>
  <c r="AL1157" i="1"/>
  <c r="AP1157" i="1" s="1"/>
  <c r="AL1158" i="1"/>
  <c r="AP1158" i="1" s="1"/>
  <c r="AL1159" i="1"/>
  <c r="AP1159" i="1" s="1"/>
  <c r="AL1160" i="1"/>
  <c r="AP1160" i="1" s="1"/>
  <c r="AL1161" i="1"/>
  <c r="AP1161" i="1" s="1"/>
  <c r="AL1162" i="1"/>
  <c r="AP1162" i="1" s="1"/>
  <c r="AL1163" i="1"/>
  <c r="AP1163" i="1" s="1"/>
  <c r="AL1164" i="1"/>
  <c r="AP1164" i="1" s="1"/>
  <c r="AL1165" i="1"/>
  <c r="AP1165" i="1" s="1"/>
  <c r="AL1166" i="1"/>
  <c r="AP1166" i="1" s="1"/>
  <c r="AL1167" i="1"/>
  <c r="AP1167" i="1" s="1"/>
  <c r="AL1168" i="1"/>
  <c r="AP1168" i="1" s="1"/>
  <c r="AL1169" i="1"/>
  <c r="AP1169" i="1" s="1"/>
  <c r="AL1170" i="1"/>
  <c r="AP1170" i="1" s="1"/>
  <c r="AL1171" i="1"/>
  <c r="AP1171" i="1" s="1"/>
  <c r="AL1172" i="1"/>
  <c r="AP1172" i="1" s="1"/>
  <c r="AL1173" i="1"/>
  <c r="AP1173" i="1" s="1"/>
  <c r="AL1174" i="1"/>
  <c r="AP1174" i="1" s="1"/>
  <c r="AL1175" i="1"/>
  <c r="AP1175" i="1" s="1"/>
  <c r="AL1176" i="1"/>
  <c r="AP1176" i="1" s="1"/>
  <c r="AL1177" i="1"/>
  <c r="AP1177" i="1" s="1"/>
  <c r="AL1178" i="1"/>
  <c r="AP1178" i="1" s="1"/>
  <c r="AL1179" i="1"/>
  <c r="AP1179" i="1" s="1"/>
  <c r="AL1180" i="1"/>
  <c r="AP1180" i="1" s="1"/>
  <c r="AL1181" i="1"/>
  <c r="AP1181" i="1" s="1"/>
  <c r="AL1182" i="1"/>
  <c r="AP1182" i="1" s="1"/>
  <c r="AL1183" i="1"/>
  <c r="AP1183" i="1" s="1"/>
  <c r="AL1184" i="1"/>
  <c r="AP1184" i="1" s="1"/>
  <c r="AL1185" i="1"/>
  <c r="AP1185" i="1" s="1"/>
  <c r="AL1186" i="1"/>
  <c r="AP1186" i="1" s="1"/>
  <c r="AL1187" i="1"/>
  <c r="AP1187" i="1" s="1"/>
  <c r="AL1188" i="1"/>
  <c r="AP1188" i="1" s="1"/>
  <c r="AL1189" i="1"/>
  <c r="AP1189" i="1" s="1"/>
  <c r="AL1190" i="1"/>
  <c r="AP1190" i="1" s="1"/>
  <c r="AL1191" i="1"/>
  <c r="AP1191" i="1" s="1"/>
  <c r="AL1192" i="1"/>
  <c r="AP1192" i="1" s="1"/>
  <c r="AL1193" i="1"/>
  <c r="AP1193" i="1" s="1"/>
  <c r="AL1194" i="1"/>
  <c r="AP1194" i="1" s="1"/>
  <c r="AL1195" i="1"/>
  <c r="AP1195" i="1" s="1"/>
  <c r="AL1196" i="1"/>
  <c r="AP1196" i="1" s="1"/>
  <c r="AL1197" i="1"/>
  <c r="AP1197" i="1" s="1"/>
  <c r="AL1198" i="1"/>
  <c r="AP1198" i="1" s="1"/>
  <c r="AL1199" i="1"/>
  <c r="AP1199" i="1" s="1"/>
  <c r="AL1200" i="1"/>
  <c r="AP1200" i="1" s="1"/>
  <c r="AL1201" i="1"/>
  <c r="AP1201" i="1" s="1"/>
  <c r="AL1202" i="1"/>
  <c r="AP1202" i="1" s="1"/>
  <c r="AL1203" i="1"/>
  <c r="AP1203" i="1" s="1"/>
  <c r="AL1204" i="1"/>
  <c r="AP1204" i="1" s="1"/>
  <c r="AL1205" i="1"/>
  <c r="AP1205" i="1" s="1"/>
  <c r="AL1206" i="1"/>
  <c r="AP1206" i="1" s="1"/>
  <c r="AL1207" i="1"/>
  <c r="AP1207" i="1" s="1"/>
  <c r="AL1208" i="1"/>
  <c r="AP1208" i="1" s="1"/>
  <c r="AL1209" i="1"/>
  <c r="AP1209" i="1" s="1"/>
  <c r="AL1210" i="1"/>
  <c r="AP1210" i="1" s="1"/>
  <c r="AL1211" i="1"/>
  <c r="AP1211" i="1" s="1"/>
  <c r="AL1212" i="1"/>
  <c r="AP1212" i="1" s="1"/>
  <c r="AL1213" i="1"/>
  <c r="AP1213" i="1" s="1"/>
  <c r="AL1214" i="1"/>
  <c r="AP1214" i="1" s="1"/>
  <c r="AL1215" i="1"/>
  <c r="AP1215" i="1" s="1"/>
  <c r="AL1216" i="1"/>
  <c r="AP1216" i="1" s="1"/>
  <c r="AL1217" i="1"/>
  <c r="AP1217" i="1" s="1"/>
  <c r="AL1218" i="1"/>
  <c r="AP1218" i="1" s="1"/>
  <c r="AL1219" i="1"/>
  <c r="AP1219" i="1" s="1"/>
  <c r="AL1220" i="1"/>
  <c r="AP1220" i="1" s="1"/>
  <c r="AL1221" i="1"/>
  <c r="AP1221" i="1" s="1"/>
  <c r="AL1222" i="1"/>
  <c r="AP1222" i="1" s="1"/>
  <c r="AL1223" i="1"/>
  <c r="AP1223" i="1" s="1"/>
  <c r="AL1224" i="1"/>
  <c r="AP1224" i="1" s="1"/>
  <c r="AL1225" i="1"/>
  <c r="AP1225" i="1" s="1"/>
  <c r="AL1226" i="1"/>
  <c r="AP1226" i="1" s="1"/>
  <c r="AL1227" i="1"/>
  <c r="AP1227" i="1" s="1"/>
  <c r="AL1228" i="1"/>
  <c r="AP1228" i="1" s="1"/>
  <c r="AL1229" i="1"/>
  <c r="AP1229" i="1" s="1"/>
  <c r="AL1230" i="1"/>
  <c r="AP1230" i="1" s="1"/>
  <c r="AL1231" i="1"/>
  <c r="AP1231" i="1" s="1"/>
  <c r="AL1232" i="1"/>
  <c r="AP1232" i="1" s="1"/>
  <c r="AL1233" i="1"/>
  <c r="AP1233" i="1" s="1"/>
  <c r="AL1234" i="1"/>
  <c r="AP1234" i="1" s="1"/>
  <c r="AL1235" i="1"/>
  <c r="AP1235" i="1" s="1"/>
  <c r="AL1236" i="1"/>
  <c r="AP1236" i="1" s="1"/>
  <c r="AL1237" i="1"/>
  <c r="AP1237" i="1" s="1"/>
  <c r="AL1238" i="1"/>
  <c r="AP1238" i="1" s="1"/>
  <c r="AL1239" i="1"/>
  <c r="AP1239" i="1" s="1"/>
  <c r="AL1240" i="1"/>
  <c r="AP1240" i="1" s="1"/>
  <c r="AL1241" i="1"/>
  <c r="AP1241" i="1" s="1"/>
  <c r="AL1242" i="1"/>
  <c r="AP1242" i="1" s="1"/>
  <c r="AL1243" i="1"/>
  <c r="AP1243" i="1" s="1"/>
  <c r="AL1244" i="1"/>
  <c r="AP1244" i="1" s="1"/>
  <c r="AL1245" i="1"/>
  <c r="AP1245" i="1" s="1"/>
  <c r="AL1246" i="1"/>
  <c r="AP1246" i="1" s="1"/>
  <c r="AL1247" i="1"/>
  <c r="AP1247" i="1" s="1"/>
  <c r="AL1248" i="1"/>
  <c r="AP1248" i="1" s="1"/>
  <c r="AL1249" i="1"/>
  <c r="AP1249" i="1" s="1"/>
  <c r="AL1250" i="1"/>
  <c r="AP1250" i="1" s="1"/>
  <c r="AL1251" i="1"/>
  <c r="AP1251" i="1" s="1"/>
  <c r="AL1252" i="1"/>
  <c r="AP1252" i="1" s="1"/>
  <c r="AL1253" i="1"/>
  <c r="AP1253" i="1" s="1"/>
  <c r="AL1254" i="1"/>
  <c r="AP1254" i="1" s="1"/>
  <c r="AL1255" i="1"/>
  <c r="AP1255" i="1" s="1"/>
  <c r="AL1256" i="1"/>
  <c r="AP1256" i="1" s="1"/>
  <c r="AL1257" i="1"/>
  <c r="AP1257" i="1" s="1"/>
  <c r="AL1258" i="1"/>
  <c r="AP1258" i="1" s="1"/>
  <c r="AL1259" i="1"/>
  <c r="AP1259" i="1" s="1"/>
  <c r="AL1260" i="1"/>
  <c r="AP1260" i="1" s="1"/>
  <c r="AL1261" i="1"/>
  <c r="AP1261" i="1" s="1"/>
  <c r="AL1262" i="1"/>
  <c r="AP1262" i="1" s="1"/>
  <c r="AL1263" i="1"/>
  <c r="AP1263" i="1" s="1"/>
  <c r="AL1264" i="1"/>
  <c r="AP1264" i="1" s="1"/>
  <c r="AL1265" i="1"/>
  <c r="AP1265" i="1" s="1"/>
  <c r="AL1266" i="1"/>
  <c r="AP1266" i="1" s="1"/>
  <c r="AL1267" i="1"/>
  <c r="AP1267" i="1" s="1"/>
  <c r="AL1268" i="1"/>
  <c r="AP1268" i="1" s="1"/>
  <c r="AL1269" i="1"/>
  <c r="AP1269" i="1" s="1"/>
  <c r="AL1270" i="1"/>
  <c r="AP1270" i="1" s="1"/>
  <c r="AL1271" i="1"/>
  <c r="AP1271" i="1" s="1"/>
  <c r="AL1272" i="1"/>
  <c r="AP1272" i="1" s="1"/>
  <c r="AL1273" i="1"/>
  <c r="AP1273" i="1" s="1"/>
  <c r="AL1274" i="1"/>
  <c r="AP1274" i="1" s="1"/>
  <c r="AL1275" i="1"/>
  <c r="AP1275" i="1" s="1"/>
  <c r="AL1276" i="1"/>
  <c r="AP1276" i="1" s="1"/>
  <c r="AL1277" i="1"/>
  <c r="AP1277" i="1" s="1"/>
  <c r="AL1278" i="1"/>
  <c r="AP1278" i="1" s="1"/>
  <c r="AL1279" i="1"/>
  <c r="AP1279" i="1" s="1"/>
  <c r="AL1280" i="1"/>
  <c r="AP1280" i="1" s="1"/>
  <c r="AL1281" i="1"/>
  <c r="AP1281" i="1" s="1"/>
  <c r="AL1282" i="1"/>
  <c r="AP1282" i="1" s="1"/>
  <c r="AL1283" i="1"/>
  <c r="AP1283" i="1" s="1"/>
  <c r="AL1284" i="1"/>
  <c r="AP1284" i="1" s="1"/>
  <c r="AL1285" i="1"/>
  <c r="AP1285" i="1" s="1"/>
  <c r="AL1286" i="1"/>
  <c r="AP1286" i="1" s="1"/>
  <c r="AL1287" i="1"/>
  <c r="AP1287" i="1" s="1"/>
  <c r="AL1288" i="1"/>
  <c r="AP1288" i="1" s="1"/>
  <c r="AL1289" i="1"/>
  <c r="AP1289" i="1" s="1"/>
  <c r="AL1290" i="1"/>
  <c r="AP1290" i="1" s="1"/>
  <c r="AL1291" i="1"/>
  <c r="AP1291" i="1" s="1"/>
  <c r="AL1292" i="1"/>
  <c r="AP1292" i="1" s="1"/>
  <c r="AL1293" i="1"/>
  <c r="AP1293" i="1" s="1"/>
  <c r="AL1294" i="1"/>
  <c r="AP1294" i="1" s="1"/>
  <c r="AL1295" i="1"/>
  <c r="AP1295" i="1" s="1"/>
  <c r="AL1296" i="1"/>
  <c r="AP1296" i="1" s="1"/>
  <c r="AL1297" i="1"/>
  <c r="AP1297" i="1" s="1"/>
  <c r="AL1298" i="1"/>
  <c r="AP1298" i="1" s="1"/>
  <c r="AL1299" i="1"/>
  <c r="AP1299" i="1" s="1"/>
  <c r="AL1300" i="1"/>
  <c r="AP1300" i="1" s="1"/>
  <c r="AL1301" i="1"/>
  <c r="AP1301" i="1" s="1"/>
  <c r="AL1302" i="1"/>
  <c r="AP1302" i="1" s="1"/>
  <c r="AL1303" i="1"/>
  <c r="AP1303" i="1" s="1"/>
  <c r="AL1304" i="1"/>
  <c r="AP1304" i="1" s="1"/>
  <c r="AL1305" i="1"/>
  <c r="AP1305" i="1" s="1"/>
  <c r="AL1306" i="1"/>
  <c r="AP1306" i="1" s="1"/>
  <c r="AL1307" i="1"/>
  <c r="AP1307" i="1" s="1"/>
  <c r="AL1308" i="1"/>
  <c r="AP1308" i="1" s="1"/>
  <c r="AL1309" i="1"/>
  <c r="AP1309" i="1" s="1"/>
  <c r="AL1310" i="1"/>
  <c r="AP1310" i="1" s="1"/>
  <c r="AL1311" i="1"/>
  <c r="AP1311" i="1" s="1"/>
  <c r="AL1312" i="1"/>
  <c r="AP1312" i="1" s="1"/>
  <c r="AL1313" i="1"/>
  <c r="AP1313" i="1" s="1"/>
  <c r="AL1314" i="1"/>
  <c r="AP1314" i="1" s="1"/>
  <c r="AL1315" i="1"/>
  <c r="AP1315" i="1" s="1"/>
  <c r="AL1316" i="1"/>
  <c r="AP1316" i="1" s="1"/>
  <c r="AL1317" i="1"/>
  <c r="AP1317" i="1" s="1"/>
  <c r="AL1318" i="1"/>
  <c r="AP1318" i="1" s="1"/>
  <c r="AL1319" i="1"/>
  <c r="AP1319" i="1" s="1"/>
  <c r="AL1320" i="1"/>
  <c r="AP1320" i="1" s="1"/>
  <c r="AL1321" i="1"/>
  <c r="AP1321" i="1" s="1"/>
  <c r="AL1322" i="1"/>
  <c r="AP1322" i="1" s="1"/>
  <c r="AL1323" i="1"/>
  <c r="AP1323" i="1" s="1"/>
  <c r="AL1324" i="1"/>
  <c r="AP1324" i="1" s="1"/>
  <c r="AL1325" i="1"/>
  <c r="AP1325" i="1" s="1"/>
  <c r="AL1326" i="1"/>
  <c r="AP1326" i="1" s="1"/>
  <c r="AL1327" i="1"/>
  <c r="AP1327" i="1" s="1"/>
  <c r="AL1328" i="1"/>
  <c r="AP1328" i="1" s="1"/>
  <c r="AL1329" i="1"/>
  <c r="AP1329" i="1" s="1"/>
  <c r="AL1330" i="1"/>
  <c r="AP1330" i="1" s="1"/>
  <c r="AL1331" i="1"/>
  <c r="AP1331" i="1" s="1"/>
  <c r="AL1332" i="1"/>
  <c r="AP1332" i="1" s="1"/>
  <c r="AL1333" i="1"/>
  <c r="AP1333" i="1" s="1"/>
  <c r="AL1334" i="1"/>
  <c r="AP1334" i="1" s="1"/>
  <c r="AL1335" i="1"/>
  <c r="AP1335" i="1" s="1"/>
  <c r="AL1336" i="1"/>
  <c r="AP1336" i="1" s="1"/>
  <c r="AL1337" i="1"/>
  <c r="AP1337" i="1" s="1"/>
  <c r="AL1338" i="1"/>
  <c r="AP1338" i="1" s="1"/>
  <c r="AL1339" i="1"/>
  <c r="AP1339" i="1" s="1"/>
  <c r="AL1340" i="1"/>
  <c r="AP1340" i="1" s="1"/>
  <c r="AL1341" i="1"/>
  <c r="AP1341" i="1" s="1"/>
  <c r="AL1342" i="1"/>
  <c r="AP1342" i="1" s="1"/>
  <c r="AL1343" i="1"/>
  <c r="AP1343" i="1" s="1"/>
  <c r="AL1344" i="1"/>
  <c r="AP1344" i="1" s="1"/>
  <c r="AL1345" i="1"/>
  <c r="AP1345" i="1" s="1"/>
  <c r="AL1346" i="1"/>
  <c r="AP1346" i="1" s="1"/>
  <c r="AL1347" i="1"/>
  <c r="AP1347" i="1" s="1"/>
  <c r="AL1348" i="1"/>
  <c r="AP1348" i="1" s="1"/>
  <c r="AL1349" i="1"/>
  <c r="AP1349" i="1" s="1"/>
  <c r="AL1350" i="1"/>
  <c r="AP1350" i="1" s="1"/>
  <c r="AL1351" i="1"/>
  <c r="AP1351" i="1" s="1"/>
  <c r="AL1352" i="1"/>
  <c r="AP1352" i="1" s="1"/>
  <c r="AL1353" i="1"/>
  <c r="AP1353" i="1" s="1"/>
  <c r="AL1354" i="1"/>
  <c r="AP1354" i="1" s="1"/>
  <c r="AL1355" i="1"/>
  <c r="AP1355" i="1" s="1"/>
  <c r="AL1356" i="1"/>
  <c r="AP1356" i="1" s="1"/>
  <c r="AL1357" i="1"/>
  <c r="AP1357" i="1" s="1"/>
  <c r="AL1358" i="1"/>
  <c r="AP1358" i="1" s="1"/>
  <c r="AL1359" i="1"/>
  <c r="AP1359" i="1" s="1"/>
  <c r="AL1360" i="1"/>
  <c r="AP1360" i="1" s="1"/>
  <c r="AL1361" i="1"/>
  <c r="AP1361" i="1" s="1"/>
  <c r="AL1362" i="1"/>
  <c r="AP1362" i="1" s="1"/>
  <c r="AL1363" i="1"/>
  <c r="AP1363" i="1" s="1"/>
  <c r="AL1364" i="1"/>
  <c r="AP1364" i="1" s="1"/>
  <c r="AL1365" i="1"/>
  <c r="AP1365" i="1" s="1"/>
  <c r="AL1366" i="1"/>
  <c r="AP1366" i="1" s="1"/>
  <c r="AL1367" i="1"/>
  <c r="AP1367" i="1" s="1"/>
  <c r="AL1368" i="1"/>
  <c r="AP1368" i="1" s="1"/>
  <c r="AL1369" i="1"/>
  <c r="AP1369" i="1" s="1"/>
  <c r="AL1370" i="1"/>
  <c r="AP1370" i="1" s="1"/>
  <c r="AL1371" i="1"/>
  <c r="AP1371" i="1" s="1"/>
  <c r="AL1372" i="1"/>
  <c r="AP1372" i="1" s="1"/>
  <c r="AL1373" i="1"/>
  <c r="AP1373" i="1" s="1"/>
  <c r="AL1374" i="1"/>
  <c r="AP1374" i="1" s="1"/>
  <c r="AL1375" i="1"/>
  <c r="AP1375" i="1" s="1"/>
  <c r="AL1376" i="1"/>
  <c r="AP1376" i="1" s="1"/>
  <c r="AL1377" i="1"/>
  <c r="AP1377" i="1" s="1"/>
  <c r="AL1378" i="1"/>
  <c r="AP1378" i="1" s="1"/>
  <c r="AL1379" i="1"/>
  <c r="AP1379" i="1" s="1"/>
  <c r="AL1380" i="1"/>
  <c r="AP1380" i="1" s="1"/>
  <c r="AL1381" i="1"/>
  <c r="AP1381" i="1" s="1"/>
  <c r="AL1382" i="1"/>
  <c r="AP1382" i="1" s="1"/>
  <c r="AL1383" i="1"/>
  <c r="AP1383" i="1" s="1"/>
  <c r="AL1384" i="1"/>
  <c r="AP1384" i="1" s="1"/>
  <c r="AL1385" i="1"/>
  <c r="AP1385" i="1" s="1"/>
  <c r="AL1386" i="1"/>
  <c r="AP1386" i="1" s="1"/>
  <c r="AL1387" i="1"/>
  <c r="AP1387" i="1" s="1"/>
  <c r="AL1388" i="1"/>
  <c r="AP1388" i="1" s="1"/>
  <c r="AL1389" i="1"/>
  <c r="AP1389" i="1" s="1"/>
  <c r="AL1390" i="1"/>
  <c r="AP1390" i="1" s="1"/>
  <c r="AL1391" i="1"/>
  <c r="AP1391" i="1" s="1"/>
  <c r="AL1392" i="1"/>
  <c r="AP1392" i="1" s="1"/>
  <c r="AL1393" i="1"/>
  <c r="AP1393" i="1" s="1"/>
  <c r="AL1394" i="1"/>
  <c r="AP1394" i="1" s="1"/>
  <c r="AL1395" i="1"/>
  <c r="AP1395" i="1" s="1"/>
  <c r="AL1396" i="1"/>
  <c r="AP1396" i="1" s="1"/>
  <c r="AL1397" i="1"/>
  <c r="AP1397" i="1" s="1"/>
  <c r="AL1398" i="1"/>
  <c r="AP1398" i="1" s="1"/>
  <c r="AL1399" i="1"/>
  <c r="AP1399" i="1" s="1"/>
  <c r="AL1400" i="1"/>
  <c r="AP1400" i="1" s="1"/>
  <c r="AL1401" i="1"/>
  <c r="AP1401" i="1" s="1"/>
  <c r="AL1402" i="1"/>
  <c r="AP1402" i="1" s="1"/>
  <c r="AL1403" i="1"/>
  <c r="AP1403" i="1" s="1"/>
  <c r="AL1404" i="1"/>
  <c r="AP1404" i="1" s="1"/>
  <c r="AL1405" i="1"/>
  <c r="AP1405" i="1" s="1"/>
  <c r="AL1406" i="1"/>
  <c r="AP1406" i="1" s="1"/>
  <c r="AL1407" i="1"/>
  <c r="AP1407" i="1" s="1"/>
  <c r="AL1408" i="1"/>
  <c r="AP1408" i="1" s="1"/>
  <c r="AL1409" i="1"/>
  <c r="AP1409" i="1" s="1"/>
  <c r="AL1410" i="1"/>
  <c r="AP1410" i="1" s="1"/>
  <c r="AL1411" i="1"/>
  <c r="AP1411" i="1" s="1"/>
  <c r="AL1412" i="1"/>
  <c r="AP1412" i="1" s="1"/>
  <c r="AL1413" i="1"/>
  <c r="AP1413" i="1" s="1"/>
  <c r="AL1414" i="1"/>
  <c r="AP1414" i="1" s="1"/>
  <c r="AL1415" i="1"/>
  <c r="AP1415" i="1" s="1"/>
  <c r="AL1416" i="1"/>
  <c r="AP1416" i="1" s="1"/>
  <c r="AL1417" i="1"/>
  <c r="AP1417" i="1" s="1"/>
  <c r="AL1418" i="1"/>
  <c r="AP1418" i="1" s="1"/>
  <c r="AL1419" i="1"/>
  <c r="AP1419" i="1" s="1"/>
  <c r="AL1420" i="1"/>
  <c r="AP1420" i="1" s="1"/>
  <c r="AL1421" i="1"/>
  <c r="AP1421" i="1" s="1"/>
  <c r="AL1422" i="1"/>
  <c r="AP1422" i="1" s="1"/>
  <c r="AL1423" i="1"/>
  <c r="AP1423" i="1" s="1"/>
  <c r="AL1424" i="1"/>
  <c r="AP1424" i="1" s="1"/>
  <c r="AL1425" i="1"/>
  <c r="AP1425" i="1" s="1"/>
  <c r="AL1426" i="1"/>
  <c r="AP1426" i="1" s="1"/>
  <c r="AL1427" i="1"/>
  <c r="AP1427" i="1" s="1"/>
  <c r="AL1428" i="1"/>
  <c r="AP1428" i="1" s="1"/>
  <c r="AL1429" i="1"/>
  <c r="AP1429" i="1" s="1"/>
  <c r="AL1430" i="1"/>
  <c r="AP1430" i="1" s="1"/>
  <c r="AL1431" i="1"/>
  <c r="AP1431" i="1" s="1"/>
  <c r="AL1432" i="1"/>
  <c r="AP1432" i="1" s="1"/>
  <c r="AL1433" i="1"/>
  <c r="AP1433" i="1" s="1"/>
  <c r="AL1434" i="1"/>
  <c r="AP1434" i="1" s="1"/>
  <c r="AL1435" i="1"/>
  <c r="AP1435" i="1" s="1"/>
  <c r="AL1436" i="1"/>
  <c r="AP1436" i="1" s="1"/>
  <c r="AL1437" i="1"/>
  <c r="AP1437" i="1" s="1"/>
  <c r="AL1438" i="1"/>
  <c r="AP1438" i="1" s="1"/>
  <c r="AL1439" i="1"/>
  <c r="AP1439" i="1" s="1"/>
  <c r="AL1440" i="1"/>
  <c r="AP1440" i="1" s="1"/>
  <c r="AL1441" i="1"/>
  <c r="AP1441" i="1" s="1"/>
  <c r="AL1442" i="1"/>
  <c r="AP1442" i="1" s="1"/>
  <c r="AL1443" i="1"/>
  <c r="AP1443" i="1" s="1"/>
  <c r="AL1444" i="1"/>
  <c r="AP1444" i="1" s="1"/>
  <c r="AL1445" i="1"/>
  <c r="AP1445" i="1" s="1"/>
  <c r="AL1446" i="1"/>
  <c r="AP1446" i="1" s="1"/>
  <c r="AL1447" i="1"/>
  <c r="AP1447" i="1" s="1"/>
  <c r="AL1448" i="1"/>
  <c r="AP1448" i="1" s="1"/>
  <c r="AL1449" i="1"/>
  <c r="AP1449" i="1" s="1"/>
  <c r="AL1450" i="1"/>
  <c r="AP1450" i="1" s="1"/>
  <c r="AL1451" i="1"/>
  <c r="AP1451" i="1" s="1"/>
  <c r="AL1452" i="1"/>
  <c r="AP1452" i="1" s="1"/>
  <c r="AL1453" i="1"/>
  <c r="AP1453" i="1" s="1"/>
  <c r="AL1454" i="1"/>
  <c r="AP1454" i="1" s="1"/>
  <c r="AL1455" i="1"/>
  <c r="AP1455" i="1" s="1"/>
  <c r="AL1456" i="1"/>
  <c r="AP1456" i="1" s="1"/>
  <c r="AL1457" i="1"/>
  <c r="AP1457" i="1" s="1"/>
  <c r="AL1458" i="1"/>
  <c r="AP1458" i="1" s="1"/>
  <c r="AL1459" i="1"/>
  <c r="AP1459" i="1" s="1"/>
  <c r="AL1460" i="1"/>
  <c r="AP1460" i="1" s="1"/>
  <c r="AL1461" i="1"/>
  <c r="AP1461" i="1" s="1"/>
  <c r="AL1462" i="1"/>
  <c r="AP1462" i="1" s="1"/>
  <c r="AL1463" i="1"/>
  <c r="AP1463" i="1" s="1"/>
  <c r="AL1464" i="1"/>
  <c r="AP1464" i="1" s="1"/>
  <c r="AL1465" i="1"/>
  <c r="AP1465" i="1" s="1"/>
  <c r="AL1466" i="1"/>
  <c r="AP1466" i="1" s="1"/>
  <c r="AL1467" i="1"/>
  <c r="AP1467" i="1" s="1"/>
  <c r="AL1468" i="1"/>
  <c r="AP1468" i="1" s="1"/>
  <c r="AL1469" i="1"/>
  <c r="AP1469" i="1" s="1"/>
  <c r="AL1470" i="1"/>
  <c r="AP1470" i="1" s="1"/>
  <c r="AL1471" i="1"/>
  <c r="AP1471" i="1" s="1"/>
  <c r="AL1472" i="1"/>
  <c r="AP1472" i="1" s="1"/>
  <c r="AL1473" i="1"/>
  <c r="AP1473" i="1" s="1"/>
  <c r="AL1474" i="1"/>
  <c r="AP1474" i="1" s="1"/>
  <c r="AL1475" i="1"/>
  <c r="AP1475" i="1" s="1"/>
  <c r="AL1476" i="1"/>
  <c r="AP1476" i="1" s="1"/>
  <c r="AL1477" i="1"/>
  <c r="AP1477" i="1" s="1"/>
  <c r="AL1478" i="1"/>
  <c r="AP1478" i="1" s="1"/>
  <c r="AL1479" i="1"/>
  <c r="AP1479" i="1" s="1"/>
  <c r="AL1480" i="1"/>
  <c r="AP1480" i="1" s="1"/>
  <c r="AL1481" i="1"/>
  <c r="AP1481" i="1" s="1"/>
  <c r="AL1482" i="1"/>
  <c r="AP1482" i="1" s="1"/>
  <c r="AL1483" i="1"/>
  <c r="AP1483" i="1" s="1"/>
  <c r="AL1484" i="1"/>
  <c r="AP1484" i="1" s="1"/>
  <c r="AL1485" i="1"/>
  <c r="AP1485" i="1" s="1"/>
  <c r="AL1486" i="1"/>
  <c r="AP1486" i="1" s="1"/>
  <c r="AL1487" i="1"/>
  <c r="AP1487" i="1" s="1"/>
  <c r="AL1488" i="1"/>
  <c r="AP1488" i="1" s="1"/>
  <c r="AL1489" i="1"/>
  <c r="AP1489" i="1" s="1"/>
  <c r="AL1490" i="1"/>
  <c r="AP1490" i="1" s="1"/>
  <c r="AL1491" i="1"/>
  <c r="AP1491" i="1" s="1"/>
  <c r="AL1492" i="1"/>
  <c r="AP1492" i="1" s="1"/>
  <c r="AL1493" i="1"/>
  <c r="AP1493" i="1" s="1"/>
  <c r="AL1494" i="1"/>
  <c r="AP1494" i="1" s="1"/>
  <c r="AL1495" i="1"/>
  <c r="AP1495" i="1" s="1"/>
  <c r="AL1496" i="1"/>
  <c r="AP1496" i="1" s="1"/>
  <c r="AL1497" i="1"/>
  <c r="AP1497" i="1" s="1"/>
  <c r="AL1498" i="1"/>
  <c r="AP1498" i="1" s="1"/>
  <c r="AL1499" i="1"/>
  <c r="AP1499" i="1" s="1"/>
  <c r="AL1500" i="1"/>
  <c r="AP1500" i="1" s="1"/>
  <c r="AL1501" i="1"/>
  <c r="AP1501" i="1" s="1"/>
  <c r="AL1502" i="1"/>
  <c r="AP1502" i="1" s="1"/>
  <c r="AL1503" i="1"/>
  <c r="AP1503" i="1" s="1"/>
  <c r="AL1504" i="1"/>
  <c r="AP1504" i="1" s="1"/>
  <c r="AL1505" i="1"/>
  <c r="AP1505" i="1" s="1"/>
  <c r="AL1506" i="1"/>
  <c r="AP1506" i="1" s="1"/>
  <c r="AL1507" i="1"/>
  <c r="AP1507" i="1" s="1"/>
  <c r="AL1508" i="1"/>
  <c r="AP1508" i="1" s="1"/>
  <c r="AL1509" i="1"/>
  <c r="AP1509" i="1" s="1"/>
  <c r="AL1510" i="1"/>
  <c r="AP1510" i="1" s="1"/>
  <c r="AL1511" i="1"/>
  <c r="AP1511" i="1" s="1"/>
  <c r="AL1512" i="1"/>
  <c r="AP1512" i="1" s="1"/>
  <c r="AL1513" i="1"/>
  <c r="AP1513" i="1" s="1"/>
  <c r="AL1514" i="1"/>
  <c r="AP1514" i="1" s="1"/>
  <c r="AL1515" i="1"/>
  <c r="AP1515" i="1" s="1"/>
  <c r="AL1516" i="1"/>
  <c r="AP1516" i="1" s="1"/>
  <c r="AL1517" i="1"/>
  <c r="AP1517" i="1" s="1"/>
  <c r="AL1518" i="1"/>
  <c r="AP1518" i="1" s="1"/>
  <c r="AL1519" i="1"/>
  <c r="AP1519" i="1" s="1"/>
  <c r="AL1520" i="1"/>
  <c r="AP1520" i="1" s="1"/>
  <c r="AL1521" i="1"/>
  <c r="AP1521" i="1" s="1"/>
  <c r="AL1522" i="1"/>
  <c r="AP1522" i="1" s="1"/>
  <c r="AL1523" i="1"/>
  <c r="AP1523" i="1" s="1"/>
  <c r="AL1524" i="1"/>
  <c r="AP1524" i="1" s="1"/>
  <c r="AL1525" i="1"/>
  <c r="AP1525" i="1" s="1"/>
  <c r="AL1526" i="1"/>
  <c r="AP1526" i="1" s="1"/>
  <c r="AL1527" i="1"/>
  <c r="AP1527" i="1" s="1"/>
  <c r="AL1528" i="1"/>
  <c r="AP1528" i="1" s="1"/>
  <c r="AL1529" i="1"/>
  <c r="AP1529" i="1" s="1"/>
  <c r="AL1530" i="1"/>
  <c r="AP1530" i="1" s="1"/>
  <c r="AL1531" i="1"/>
  <c r="AP1531" i="1" s="1"/>
  <c r="AL1532" i="1"/>
  <c r="AP1532" i="1" s="1"/>
  <c r="AL1533" i="1"/>
  <c r="AP1533" i="1" s="1"/>
  <c r="AL1534" i="1"/>
  <c r="AP1534" i="1" s="1"/>
  <c r="AL1535" i="1"/>
  <c r="AP1535" i="1" s="1"/>
  <c r="AL1536" i="1"/>
  <c r="AP1536" i="1" s="1"/>
  <c r="AL1537" i="1"/>
  <c r="AP1537" i="1" s="1"/>
  <c r="AL1538" i="1"/>
  <c r="AP1538" i="1" s="1"/>
  <c r="AL1539" i="1"/>
  <c r="AP1539" i="1" s="1"/>
  <c r="AL1540" i="1"/>
  <c r="AP1540" i="1" s="1"/>
  <c r="AL1541" i="1"/>
  <c r="AP1541" i="1" s="1"/>
  <c r="AL1542" i="1"/>
  <c r="AP1542" i="1" s="1"/>
  <c r="AL1543" i="1"/>
  <c r="AP1543" i="1" s="1"/>
  <c r="AL1544" i="1"/>
  <c r="AP1544" i="1" s="1"/>
  <c r="AL1545" i="1"/>
  <c r="AP1545" i="1" s="1"/>
  <c r="AL1546" i="1"/>
  <c r="AP1546" i="1" s="1"/>
  <c r="AL1547" i="1"/>
  <c r="AP1547" i="1" s="1"/>
  <c r="AL1548" i="1"/>
  <c r="AP1548" i="1" s="1"/>
  <c r="AL1549" i="1"/>
  <c r="AP1549" i="1" s="1"/>
  <c r="AL1550" i="1"/>
  <c r="AP1550" i="1" s="1"/>
  <c r="AL1551" i="1"/>
  <c r="AP1551" i="1" s="1"/>
  <c r="AL1552" i="1"/>
  <c r="AP1552" i="1" s="1"/>
  <c r="AL1553" i="1"/>
  <c r="AP1553" i="1" s="1"/>
  <c r="AL1554" i="1"/>
  <c r="AP1554" i="1" s="1"/>
  <c r="AL1555" i="1"/>
  <c r="AP1555" i="1" s="1"/>
  <c r="AL1556" i="1"/>
  <c r="AP1556" i="1" s="1"/>
  <c r="AL1557" i="1"/>
  <c r="AP1557" i="1" s="1"/>
  <c r="AL1558" i="1"/>
  <c r="AP1558" i="1" s="1"/>
  <c r="AL1559" i="1"/>
  <c r="AP1559" i="1" s="1"/>
  <c r="AL1560" i="1"/>
  <c r="AP1560" i="1" s="1"/>
  <c r="AL1561" i="1"/>
  <c r="AP1561" i="1" s="1"/>
  <c r="AL1562" i="1"/>
  <c r="AP1562" i="1" s="1"/>
  <c r="AL1563" i="1"/>
  <c r="AP1563" i="1" s="1"/>
  <c r="AL1564" i="1"/>
  <c r="AP1564" i="1" s="1"/>
  <c r="AL1565" i="1"/>
  <c r="AP1565" i="1" s="1"/>
  <c r="AL1566" i="1"/>
  <c r="AP1566" i="1" s="1"/>
  <c r="AL1567" i="1"/>
  <c r="AP1567" i="1" s="1"/>
  <c r="AL1568" i="1"/>
  <c r="AP1568" i="1" s="1"/>
  <c r="AL1569" i="1"/>
  <c r="AP1569" i="1" s="1"/>
  <c r="AL1570" i="1"/>
  <c r="AP1570" i="1" s="1"/>
  <c r="AL1571" i="1"/>
  <c r="AP1571" i="1" s="1"/>
  <c r="AL1572" i="1"/>
  <c r="AP1572" i="1" s="1"/>
  <c r="AL1573" i="1"/>
  <c r="AP1573" i="1" s="1"/>
  <c r="AL1574" i="1"/>
  <c r="AP1574" i="1" s="1"/>
  <c r="AL1575" i="1"/>
  <c r="AP1575" i="1" s="1"/>
  <c r="AL1576" i="1"/>
  <c r="AP1576" i="1" s="1"/>
  <c r="AL1577" i="1"/>
  <c r="AP1577" i="1" s="1"/>
  <c r="AL1578" i="1"/>
  <c r="AP1578" i="1" s="1"/>
  <c r="AL1579" i="1"/>
  <c r="AP1579" i="1" s="1"/>
  <c r="AL1580" i="1"/>
  <c r="AP1580" i="1" s="1"/>
  <c r="AL1581" i="1"/>
  <c r="AP1581" i="1" s="1"/>
  <c r="AL1582" i="1"/>
  <c r="AP1582" i="1" s="1"/>
  <c r="AL1583" i="1"/>
  <c r="AP1583" i="1" s="1"/>
  <c r="AL1584" i="1"/>
  <c r="AP1584" i="1" s="1"/>
  <c r="AL1585" i="1"/>
  <c r="AP1585" i="1" s="1"/>
  <c r="AL1586" i="1"/>
  <c r="AP1586" i="1" s="1"/>
  <c r="AL1587" i="1"/>
  <c r="AP1587" i="1" s="1"/>
  <c r="AL1588" i="1"/>
  <c r="AP1588" i="1" s="1"/>
  <c r="AL1589" i="1"/>
  <c r="AP1589" i="1" s="1"/>
  <c r="AL1590" i="1"/>
  <c r="AP1590" i="1" s="1"/>
  <c r="AL1591" i="1"/>
  <c r="AP1591" i="1" s="1"/>
  <c r="AL1592" i="1"/>
  <c r="AP1592" i="1" s="1"/>
  <c r="AL1593" i="1"/>
  <c r="AP1593" i="1" s="1"/>
  <c r="AL1594" i="1"/>
  <c r="AP1594" i="1" s="1"/>
  <c r="AL1595" i="1"/>
  <c r="AP1595" i="1" s="1"/>
  <c r="AL1596" i="1"/>
  <c r="AP1596" i="1" s="1"/>
  <c r="AL1597" i="1"/>
  <c r="AP1597" i="1" s="1"/>
  <c r="AL1598" i="1"/>
  <c r="AP1598" i="1" s="1"/>
  <c r="AL1599" i="1"/>
  <c r="AP1599" i="1" s="1"/>
  <c r="AL1600" i="1"/>
  <c r="AP1600" i="1" s="1"/>
  <c r="AL1601" i="1"/>
  <c r="AP1601" i="1" s="1"/>
  <c r="AL1602" i="1"/>
  <c r="AP1602" i="1" s="1"/>
  <c r="AL1603" i="1"/>
  <c r="AP1603" i="1" s="1"/>
  <c r="AL1604" i="1"/>
  <c r="AP1604" i="1" s="1"/>
  <c r="AL1605" i="1"/>
  <c r="AP1605" i="1" s="1"/>
  <c r="AL1606" i="1"/>
  <c r="AP1606" i="1" s="1"/>
  <c r="AL1607" i="1"/>
  <c r="AP1607" i="1" s="1"/>
  <c r="AL1608" i="1"/>
  <c r="AP1608" i="1" s="1"/>
  <c r="AL1609" i="1"/>
  <c r="AP1609" i="1" s="1"/>
  <c r="AL1610" i="1"/>
  <c r="AP1610" i="1" s="1"/>
  <c r="AL1611" i="1"/>
  <c r="AP1611" i="1" s="1"/>
  <c r="AL1612" i="1"/>
  <c r="AP1612" i="1" s="1"/>
  <c r="AL1613" i="1"/>
  <c r="AP1613" i="1" s="1"/>
  <c r="AL1614" i="1"/>
  <c r="AP1614" i="1" s="1"/>
  <c r="AL1615" i="1"/>
  <c r="AP1615" i="1" s="1"/>
  <c r="AL1616" i="1"/>
  <c r="AP1616" i="1" s="1"/>
  <c r="AL1617" i="1"/>
  <c r="AP1617" i="1" s="1"/>
  <c r="AL1618" i="1"/>
  <c r="AP1618" i="1" s="1"/>
  <c r="AL1619" i="1"/>
  <c r="AP1619" i="1" s="1"/>
  <c r="AL1620" i="1"/>
  <c r="AP1620" i="1" s="1"/>
  <c r="AL1621" i="1"/>
  <c r="AP1621" i="1" s="1"/>
  <c r="AL1622" i="1"/>
  <c r="AP1622" i="1" s="1"/>
  <c r="AL1623" i="1"/>
  <c r="AP1623" i="1" s="1"/>
  <c r="AL1624" i="1"/>
  <c r="AP1624" i="1" s="1"/>
  <c r="AL1625" i="1"/>
  <c r="AP1625" i="1" s="1"/>
  <c r="AL1626" i="1"/>
  <c r="AP1626" i="1" s="1"/>
  <c r="AL1627" i="1"/>
  <c r="AP1627" i="1" s="1"/>
  <c r="AL1628" i="1"/>
  <c r="AP1628" i="1" s="1"/>
  <c r="AL1629" i="1"/>
  <c r="AP1629" i="1" s="1"/>
  <c r="AL1630" i="1"/>
  <c r="AP1630" i="1" s="1"/>
  <c r="AL1631" i="1"/>
  <c r="AP1631" i="1" s="1"/>
  <c r="AL1632" i="1"/>
  <c r="AP1632" i="1" s="1"/>
  <c r="AL1633" i="1"/>
  <c r="AP1633" i="1" s="1"/>
  <c r="AL1634" i="1"/>
  <c r="AP1634" i="1" s="1"/>
  <c r="AL1635" i="1"/>
  <c r="AP1635" i="1" s="1"/>
  <c r="AL1636" i="1"/>
  <c r="AP1636" i="1" s="1"/>
  <c r="AL1637" i="1"/>
  <c r="AP1637" i="1" s="1"/>
  <c r="AL1638" i="1"/>
  <c r="AP1638" i="1" s="1"/>
  <c r="AL1639" i="1"/>
  <c r="AP1639" i="1" s="1"/>
  <c r="AL1640" i="1"/>
  <c r="AP1640" i="1" s="1"/>
  <c r="AL1641" i="1"/>
  <c r="AP1641" i="1" s="1"/>
  <c r="AL1642" i="1"/>
  <c r="AP1642" i="1" s="1"/>
  <c r="AL1643" i="1"/>
  <c r="AP1643" i="1" s="1"/>
  <c r="AL1644" i="1"/>
  <c r="AP1644" i="1" s="1"/>
  <c r="AL1645" i="1"/>
  <c r="AP1645" i="1" s="1"/>
  <c r="AL1646" i="1"/>
  <c r="AP1646" i="1" s="1"/>
  <c r="AL1647" i="1"/>
  <c r="AP1647" i="1" s="1"/>
  <c r="AL1648" i="1"/>
  <c r="AP1648" i="1" s="1"/>
  <c r="AL1649" i="1"/>
  <c r="AP1649" i="1" s="1"/>
  <c r="AL1650" i="1"/>
  <c r="AP1650" i="1" s="1"/>
  <c r="AL1651" i="1"/>
  <c r="AP1651" i="1" s="1"/>
  <c r="AL1652" i="1"/>
  <c r="AP1652" i="1" s="1"/>
  <c r="AL1653" i="1"/>
  <c r="AP1653" i="1" s="1"/>
  <c r="AL1654" i="1"/>
  <c r="AP1654" i="1" s="1"/>
  <c r="AL1655" i="1"/>
  <c r="AP1655" i="1" s="1"/>
  <c r="AL1656" i="1"/>
  <c r="AP1656" i="1" s="1"/>
  <c r="AL1657" i="1"/>
  <c r="AP1657" i="1" s="1"/>
  <c r="AL1658" i="1"/>
  <c r="AP1658" i="1" s="1"/>
  <c r="AL1659" i="1"/>
  <c r="AP1659" i="1" s="1"/>
  <c r="AL1660" i="1"/>
  <c r="AP1660" i="1" s="1"/>
  <c r="AL1661" i="1"/>
  <c r="AP1661" i="1" s="1"/>
  <c r="AL1662" i="1"/>
  <c r="AP1662" i="1" s="1"/>
  <c r="AL1663" i="1"/>
  <c r="AP1663" i="1" s="1"/>
  <c r="AL1664" i="1"/>
  <c r="AP1664" i="1" s="1"/>
  <c r="AL1665" i="1"/>
  <c r="AP1665" i="1" s="1"/>
  <c r="AL1666" i="1"/>
  <c r="AP1666" i="1" s="1"/>
  <c r="AL1667" i="1"/>
  <c r="AP1667" i="1" s="1"/>
  <c r="AL1668" i="1"/>
  <c r="AP1668" i="1" s="1"/>
  <c r="AL1669" i="1"/>
  <c r="AP1669" i="1" s="1"/>
  <c r="AL1670" i="1"/>
  <c r="AP1670" i="1" s="1"/>
  <c r="AL1671" i="1"/>
  <c r="AP1671" i="1" s="1"/>
  <c r="AL1672" i="1"/>
  <c r="AP1672" i="1" s="1"/>
  <c r="AL1673" i="1"/>
  <c r="AP1673" i="1" s="1"/>
  <c r="AL1674" i="1"/>
  <c r="AP1674" i="1" s="1"/>
  <c r="AL1675" i="1"/>
  <c r="AP1675" i="1" s="1"/>
  <c r="AL1676" i="1"/>
  <c r="AP1676" i="1" s="1"/>
  <c r="AL1677" i="1"/>
  <c r="AP1677" i="1" s="1"/>
  <c r="AL1678" i="1"/>
  <c r="AP1678" i="1" s="1"/>
  <c r="AL1679" i="1"/>
  <c r="AP1679" i="1" s="1"/>
  <c r="AL1680" i="1"/>
  <c r="AP1680" i="1" s="1"/>
  <c r="AL1681" i="1"/>
  <c r="AP1681" i="1" s="1"/>
  <c r="AL1682" i="1"/>
  <c r="AP1682" i="1" s="1"/>
  <c r="AL1683" i="1"/>
  <c r="AP1683" i="1" s="1"/>
  <c r="AL1684" i="1"/>
  <c r="AP1684" i="1" s="1"/>
  <c r="AL1685" i="1"/>
  <c r="AP1685" i="1" s="1"/>
  <c r="AL1686" i="1"/>
  <c r="AP1686" i="1" s="1"/>
  <c r="AL1687" i="1"/>
  <c r="AP1687" i="1" s="1"/>
  <c r="AL1688" i="1"/>
  <c r="AP1688" i="1" s="1"/>
  <c r="AL1689" i="1"/>
  <c r="AP1689" i="1" s="1"/>
  <c r="AL1690" i="1"/>
  <c r="AP1690" i="1" s="1"/>
  <c r="AL1691" i="1"/>
  <c r="AP1691" i="1" s="1"/>
  <c r="AL1692" i="1"/>
  <c r="AP1692" i="1" s="1"/>
  <c r="AL1693" i="1"/>
  <c r="AP1693" i="1" s="1"/>
  <c r="AL1694" i="1"/>
  <c r="AP1694" i="1" s="1"/>
  <c r="AL1695" i="1"/>
  <c r="AP1695" i="1" s="1"/>
  <c r="AL1696" i="1"/>
  <c r="AP1696" i="1" s="1"/>
  <c r="AL1697" i="1"/>
  <c r="AP1697" i="1" s="1"/>
  <c r="AL1698" i="1"/>
  <c r="AP1698" i="1" s="1"/>
  <c r="AL1699" i="1"/>
  <c r="AP1699" i="1" s="1"/>
  <c r="AL1700" i="1"/>
  <c r="AP1700" i="1" s="1"/>
  <c r="AL1701" i="1"/>
  <c r="AP1701" i="1" s="1"/>
  <c r="AL1702" i="1"/>
  <c r="AP1702" i="1" s="1"/>
  <c r="AL1703" i="1"/>
  <c r="AP1703" i="1" s="1"/>
  <c r="AL1704" i="1"/>
  <c r="AP1704" i="1" s="1"/>
  <c r="AL1705" i="1"/>
  <c r="AP1705" i="1" s="1"/>
  <c r="AL1706" i="1"/>
  <c r="AP1706" i="1" s="1"/>
  <c r="AL1707" i="1"/>
  <c r="AP1707" i="1" s="1"/>
  <c r="AL1708" i="1"/>
  <c r="AP1708" i="1" s="1"/>
  <c r="AL1709" i="1"/>
  <c r="AP1709" i="1" s="1"/>
  <c r="AL1710" i="1"/>
  <c r="AP1710" i="1" s="1"/>
  <c r="AL1711" i="1"/>
  <c r="AP1711" i="1" s="1"/>
  <c r="AL1712" i="1"/>
  <c r="AP1712" i="1" s="1"/>
  <c r="AL1713" i="1"/>
  <c r="AP1713" i="1" s="1"/>
  <c r="AL1714" i="1"/>
  <c r="AP1714" i="1" s="1"/>
  <c r="AL1715" i="1"/>
  <c r="AP1715" i="1" s="1"/>
  <c r="AL1716" i="1"/>
  <c r="AP1716" i="1" s="1"/>
  <c r="AL1717" i="1"/>
  <c r="AP1717" i="1" s="1"/>
  <c r="AL1718" i="1"/>
  <c r="AP1718" i="1" s="1"/>
  <c r="AL1719" i="1"/>
  <c r="AP1719" i="1" s="1"/>
  <c r="AL1720" i="1"/>
  <c r="AP1720" i="1" s="1"/>
  <c r="AL1721" i="1"/>
  <c r="AP1721" i="1" s="1"/>
  <c r="AL1722" i="1"/>
  <c r="AP1722" i="1" s="1"/>
  <c r="AL1723" i="1"/>
  <c r="AP1723" i="1" s="1"/>
  <c r="AL1724" i="1"/>
  <c r="AP1724" i="1" s="1"/>
  <c r="AL1725" i="1"/>
  <c r="AP1725" i="1" s="1"/>
  <c r="AL1726" i="1"/>
  <c r="AP1726" i="1" s="1"/>
  <c r="AL1727" i="1"/>
  <c r="AP1727" i="1" s="1"/>
  <c r="AL1728" i="1"/>
  <c r="AP1728" i="1" s="1"/>
  <c r="AL1729" i="1"/>
  <c r="AP1729" i="1" s="1"/>
  <c r="AL1730" i="1"/>
  <c r="AP1730" i="1" s="1"/>
  <c r="AL1731" i="1"/>
  <c r="AP1731" i="1" s="1"/>
  <c r="AL1732" i="1"/>
  <c r="AP1732" i="1" s="1"/>
  <c r="AL1733" i="1"/>
  <c r="AP1733" i="1" s="1"/>
  <c r="AL1734" i="1"/>
  <c r="AP1734" i="1" s="1"/>
  <c r="AL1735" i="1"/>
  <c r="AP1735" i="1" s="1"/>
  <c r="AL1736" i="1"/>
  <c r="AP1736" i="1" s="1"/>
  <c r="AL1737" i="1"/>
  <c r="AP1737" i="1" s="1"/>
  <c r="AL1738" i="1"/>
  <c r="AP1738" i="1" s="1"/>
  <c r="AL1739" i="1"/>
  <c r="AP1739" i="1" s="1"/>
  <c r="AL1740" i="1"/>
  <c r="AP1740" i="1" s="1"/>
  <c r="AL1741" i="1"/>
  <c r="AP1741" i="1" s="1"/>
  <c r="AL1742" i="1"/>
  <c r="AP1742" i="1" s="1"/>
  <c r="AL1743" i="1"/>
  <c r="AP1743" i="1" s="1"/>
  <c r="AL1744" i="1"/>
  <c r="AP1744" i="1" s="1"/>
  <c r="AL1745" i="1"/>
  <c r="AP1745" i="1" s="1"/>
  <c r="AL1746" i="1"/>
  <c r="AP1746" i="1" s="1"/>
  <c r="AL1747" i="1"/>
  <c r="AP1747" i="1" s="1"/>
  <c r="AL1748" i="1"/>
  <c r="AP1748" i="1" s="1"/>
  <c r="AL1749" i="1"/>
  <c r="AP1749" i="1" s="1"/>
  <c r="AL1750" i="1"/>
  <c r="AP1750" i="1" s="1"/>
  <c r="AL1751" i="1"/>
  <c r="AP1751" i="1" s="1"/>
  <c r="AL1752" i="1"/>
  <c r="AP1752" i="1" s="1"/>
  <c r="AL1753" i="1"/>
  <c r="AP1753" i="1" s="1"/>
  <c r="AL1754" i="1"/>
  <c r="AP1754" i="1" s="1"/>
  <c r="AL1755" i="1"/>
  <c r="AP1755" i="1" s="1"/>
  <c r="AL1756" i="1"/>
  <c r="AP1756" i="1" s="1"/>
  <c r="AL1757" i="1"/>
  <c r="AP1757" i="1" s="1"/>
  <c r="AL1758" i="1"/>
  <c r="AP1758" i="1" s="1"/>
  <c r="AL1759" i="1"/>
  <c r="AP1759" i="1" s="1"/>
  <c r="AL1760" i="1"/>
  <c r="AP1760" i="1" s="1"/>
  <c r="AL1761" i="1"/>
  <c r="AP1761" i="1" s="1"/>
  <c r="AL1762" i="1"/>
  <c r="AP1762" i="1" s="1"/>
  <c r="AL1763" i="1"/>
  <c r="AP1763" i="1" s="1"/>
  <c r="AL1764" i="1"/>
  <c r="AP1764" i="1" s="1"/>
  <c r="AL1765" i="1"/>
  <c r="AP1765" i="1" s="1"/>
  <c r="AL1766" i="1"/>
  <c r="AP1766" i="1" s="1"/>
  <c r="AL1767" i="1"/>
  <c r="AP1767" i="1" s="1"/>
  <c r="AL1768" i="1"/>
  <c r="AP1768" i="1" s="1"/>
  <c r="AL1769" i="1"/>
  <c r="AP1769" i="1" s="1"/>
  <c r="AL1770" i="1"/>
  <c r="AP1770" i="1" s="1"/>
  <c r="AL1771" i="1"/>
  <c r="AP1771" i="1" s="1"/>
  <c r="AL1772" i="1"/>
  <c r="AP1772" i="1" s="1"/>
  <c r="AL1773" i="1"/>
  <c r="AP1773" i="1" s="1"/>
  <c r="AL1774" i="1"/>
  <c r="AP1774" i="1" s="1"/>
  <c r="AL1775" i="1"/>
  <c r="AP1775" i="1" s="1"/>
  <c r="AL1776" i="1"/>
  <c r="AP1776" i="1" s="1"/>
  <c r="AL1777" i="1"/>
  <c r="AP1777" i="1" s="1"/>
  <c r="AL1778" i="1"/>
  <c r="AP1778" i="1" s="1"/>
  <c r="AL1779" i="1"/>
  <c r="AP1779" i="1" s="1"/>
  <c r="AL1780" i="1"/>
  <c r="AP1780" i="1" s="1"/>
  <c r="AL1781" i="1"/>
  <c r="AP1781" i="1" s="1"/>
  <c r="AL1782" i="1"/>
  <c r="AP1782" i="1" s="1"/>
  <c r="AL1783" i="1"/>
  <c r="AP1783" i="1" s="1"/>
  <c r="AL1784" i="1"/>
  <c r="AP1784" i="1" s="1"/>
  <c r="AL1785" i="1"/>
  <c r="AP1785" i="1" s="1"/>
  <c r="AL1786" i="1"/>
  <c r="AP1786" i="1" s="1"/>
  <c r="AL1787" i="1"/>
  <c r="AP1787" i="1" s="1"/>
  <c r="AL1788" i="1"/>
  <c r="AP1788" i="1" s="1"/>
  <c r="AL1789" i="1"/>
  <c r="AP1789" i="1" s="1"/>
  <c r="AL1790" i="1"/>
  <c r="AP1790" i="1" s="1"/>
  <c r="AL1791" i="1"/>
  <c r="AP1791" i="1" s="1"/>
  <c r="AL1792" i="1"/>
  <c r="AP1792" i="1" s="1"/>
  <c r="AL1793" i="1"/>
  <c r="AP1793" i="1" s="1"/>
  <c r="AL1794" i="1"/>
  <c r="AP1794" i="1" s="1"/>
  <c r="AL1795" i="1"/>
  <c r="AP1795" i="1" s="1"/>
  <c r="AL1796" i="1"/>
  <c r="AP1796" i="1" s="1"/>
  <c r="AL1797" i="1"/>
  <c r="AP1797" i="1" s="1"/>
  <c r="AL1798" i="1"/>
  <c r="AP1798" i="1" s="1"/>
  <c r="AL1799" i="1"/>
  <c r="AP1799" i="1" s="1"/>
  <c r="AL1800" i="1"/>
  <c r="AP1800" i="1" s="1"/>
  <c r="AL1801" i="1"/>
  <c r="AP1801" i="1" s="1"/>
  <c r="AL1802" i="1"/>
  <c r="AP1802" i="1" s="1"/>
  <c r="AL1803" i="1"/>
  <c r="AP1803" i="1" s="1"/>
  <c r="AL1804" i="1"/>
  <c r="AP1804" i="1" s="1"/>
  <c r="AL1805" i="1"/>
  <c r="AP1805" i="1" s="1"/>
  <c r="AL1806" i="1"/>
  <c r="AP1806" i="1" s="1"/>
  <c r="AL1807" i="1"/>
  <c r="AP1807" i="1" s="1"/>
  <c r="AL1808" i="1"/>
  <c r="AP1808" i="1" s="1"/>
  <c r="AL1809" i="1"/>
  <c r="AP1809" i="1" s="1"/>
  <c r="AL1810" i="1"/>
  <c r="AP1810" i="1" s="1"/>
  <c r="AL1811" i="1"/>
  <c r="AP1811" i="1" s="1"/>
  <c r="AL1812" i="1"/>
  <c r="AP1812" i="1" s="1"/>
  <c r="AL1813" i="1"/>
  <c r="AP1813" i="1" s="1"/>
  <c r="AL1814" i="1"/>
  <c r="AP1814" i="1" s="1"/>
  <c r="AL1815" i="1"/>
  <c r="AP1815" i="1" s="1"/>
  <c r="AL1816" i="1"/>
  <c r="AP1816" i="1" s="1"/>
  <c r="AL1817" i="1"/>
  <c r="AP1817" i="1" s="1"/>
  <c r="AL1818" i="1"/>
  <c r="AP1818" i="1" s="1"/>
  <c r="AL1819" i="1"/>
  <c r="AP1819" i="1" s="1"/>
  <c r="AL1820" i="1"/>
  <c r="AP1820" i="1" s="1"/>
  <c r="AL1821" i="1"/>
  <c r="AP1821" i="1" s="1"/>
  <c r="AL1822" i="1"/>
  <c r="AP1822" i="1" s="1"/>
  <c r="AL1823" i="1"/>
  <c r="AP1823" i="1" s="1"/>
  <c r="AL1824" i="1"/>
  <c r="AP1824" i="1" s="1"/>
  <c r="AL1825" i="1"/>
  <c r="AP1825" i="1" s="1"/>
  <c r="AL1826" i="1"/>
  <c r="AP1826" i="1" s="1"/>
  <c r="AL1827" i="1"/>
  <c r="AP1827" i="1" s="1"/>
  <c r="AL1828" i="1"/>
  <c r="AP1828" i="1" s="1"/>
  <c r="AL1829" i="1"/>
  <c r="AP1829" i="1" s="1"/>
  <c r="AL1830" i="1"/>
  <c r="AP1830" i="1" s="1"/>
  <c r="AL1831" i="1"/>
  <c r="AP1831" i="1" s="1"/>
  <c r="AL1832" i="1"/>
  <c r="AP1832" i="1" s="1"/>
  <c r="AL1833" i="1"/>
  <c r="AP1833" i="1" s="1"/>
  <c r="AL1834" i="1"/>
  <c r="AP1834" i="1" s="1"/>
  <c r="AL1835" i="1"/>
  <c r="AP1835" i="1" s="1"/>
  <c r="AL1836" i="1"/>
  <c r="AP1836" i="1" s="1"/>
  <c r="AL1837" i="1"/>
  <c r="AP1837" i="1" s="1"/>
  <c r="AL1838" i="1"/>
  <c r="AP1838" i="1" s="1"/>
  <c r="AL1839" i="1"/>
  <c r="AP1839" i="1" s="1"/>
  <c r="AL1840" i="1"/>
  <c r="AP1840" i="1" s="1"/>
  <c r="AL1841" i="1"/>
  <c r="AP1841" i="1" s="1"/>
  <c r="AL1842" i="1"/>
  <c r="AP1842" i="1" s="1"/>
  <c r="AL1843" i="1"/>
  <c r="AP1843" i="1" s="1"/>
  <c r="AL1844" i="1"/>
  <c r="AP1844" i="1" s="1"/>
  <c r="AL1845" i="1"/>
  <c r="AP1845" i="1" s="1"/>
  <c r="AL1846" i="1"/>
  <c r="AP1846" i="1" s="1"/>
  <c r="AL1847" i="1"/>
  <c r="AP1847" i="1" s="1"/>
  <c r="AL1848" i="1"/>
  <c r="AP1848" i="1" s="1"/>
  <c r="AL1849" i="1"/>
  <c r="AP1849" i="1" s="1"/>
  <c r="AL1850" i="1"/>
  <c r="AP1850" i="1" s="1"/>
  <c r="AL1851" i="1"/>
  <c r="AP1851" i="1" s="1"/>
  <c r="AL1852" i="1"/>
  <c r="AP1852" i="1" s="1"/>
  <c r="AL1853" i="1"/>
  <c r="AP1853" i="1" s="1"/>
  <c r="AL1854" i="1"/>
  <c r="AP1854" i="1" s="1"/>
  <c r="AL1855" i="1"/>
  <c r="AP1855" i="1" s="1"/>
  <c r="AL1856" i="1"/>
  <c r="AP1856" i="1" s="1"/>
  <c r="AL1857" i="1"/>
  <c r="AP1857" i="1" s="1"/>
  <c r="AL1858" i="1"/>
  <c r="AP1858" i="1" s="1"/>
  <c r="AL1859" i="1"/>
  <c r="AP1859" i="1" s="1"/>
  <c r="AL1860" i="1"/>
  <c r="AP1860" i="1" s="1"/>
  <c r="AL1861" i="1"/>
  <c r="AP1861" i="1" s="1"/>
  <c r="AL1862" i="1"/>
  <c r="AP1862" i="1" s="1"/>
  <c r="AL1863" i="1"/>
  <c r="AP1863" i="1" s="1"/>
  <c r="AL1864" i="1"/>
  <c r="AP1864" i="1" s="1"/>
  <c r="AL1865" i="1"/>
  <c r="AP1865" i="1" s="1"/>
  <c r="AL1866" i="1"/>
  <c r="AP1866" i="1" s="1"/>
  <c r="AL1867" i="1"/>
  <c r="AP1867" i="1" s="1"/>
  <c r="AL1868" i="1"/>
  <c r="AP1868" i="1" s="1"/>
  <c r="AL1869" i="1"/>
  <c r="AP1869" i="1" s="1"/>
  <c r="AL1870" i="1"/>
  <c r="AP1870" i="1" s="1"/>
  <c r="AL1871" i="1"/>
  <c r="AP1871" i="1" s="1"/>
  <c r="AL1872" i="1"/>
  <c r="AP1872" i="1" s="1"/>
  <c r="AL1873" i="1"/>
  <c r="AP1873" i="1" s="1"/>
  <c r="AL1874" i="1"/>
  <c r="AP1874" i="1" s="1"/>
  <c r="AL1875" i="1"/>
  <c r="AP1875" i="1" s="1"/>
  <c r="AL1876" i="1"/>
  <c r="AP1876" i="1" s="1"/>
  <c r="AL1877" i="1"/>
  <c r="AP1877" i="1" s="1"/>
  <c r="AL1878" i="1"/>
  <c r="AP1878" i="1" s="1"/>
  <c r="AL1879" i="1"/>
  <c r="AP1879" i="1" s="1"/>
  <c r="AL1880" i="1"/>
  <c r="AP1880" i="1" s="1"/>
  <c r="AL1881" i="1"/>
  <c r="AP1881" i="1" s="1"/>
  <c r="AL1882" i="1"/>
  <c r="AP1882" i="1" s="1"/>
  <c r="AL1883" i="1"/>
  <c r="AP1883" i="1" s="1"/>
  <c r="AL1884" i="1"/>
  <c r="AP1884" i="1" s="1"/>
  <c r="AL1885" i="1"/>
  <c r="AP1885" i="1" s="1"/>
  <c r="AL1886" i="1"/>
  <c r="AP1886" i="1" s="1"/>
  <c r="AL1887" i="1"/>
  <c r="AP1887" i="1" s="1"/>
  <c r="AL1888" i="1"/>
  <c r="AP1888" i="1" s="1"/>
  <c r="AL1889" i="1"/>
  <c r="AP1889" i="1" s="1"/>
  <c r="AL1890" i="1"/>
  <c r="AP1890" i="1" s="1"/>
  <c r="AL1891" i="1"/>
  <c r="AP1891" i="1" s="1"/>
  <c r="AL1892" i="1"/>
  <c r="AP1892" i="1" s="1"/>
  <c r="AL1893" i="1"/>
  <c r="AP1893" i="1" s="1"/>
  <c r="AL1894" i="1"/>
  <c r="AP1894" i="1" s="1"/>
  <c r="AL1895" i="1"/>
  <c r="AP1895" i="1" s="1"/>
  <c r="AL1896" i="1"/>
  <c r="AP1896" i="1" s="1"/>
  <c r="AL1897" i="1"/>
  <c r="AP1897" i="1" s="1"/>
  <c r="AL1898" i="1"/>
  <c r="AP1898" i="1" s="1"/>
  <c r="AL1899" i="1"/>
  <c r="AP1899" i="1" s="1"/>
  <c r="AL1900" i="1"/>
  <c r="AP1900" i="1" s="1"/>
  <c r="AL1901" i="1"/>
  <c r="AP1901" i="1" s="1"/>
  <c r="AL1902" i="1"/>
  <c r="AP1902" i="1" s="1"/>
  <c r="AL1903" i="1"/>
  <c r="AP1903" i="1" s="1"/>
  <c r="AL1904" i="1"/>
  <c r="AP1904" i="1" s="1"/>
  <c r="AL1905" i="1"/>
  <c r="AP1905" i="1" s="1"/>
  <c r="AL1906" i="1"/>
  <c r="AP1906" i="1" s="1"/>
  <c r="AL1907" i="1"/>
  <c r="AP1907" i="1" s="1"/>
  <c r="AL1908" i="1"/>
  <c r="AP1908" i="1" s="1"/>
  <c r="AL1909" i="1"/>
  <c r="AP1909" i="1" s="1"/>
  <c r="AL1910" i="1"/>
  <c r="AP1910" i="1" s="1"/>
  <c r="AL1911" i="1"/>
  <c r="AP1911" i="1" s="1"/>
  <c r="AL1912" i="1"/>
  <c r="AP1912" i="1" s="1"/>
  <c r="AL1913" i="1"/>
  <c r="AP1913" i="1" s="1"/>
  <c r="AL1914" i="1"/>
  <c r="AP1914" i="1" s="1"/>
  <c r="AL1915" i="1"/>
  <c r="AP1915" i="1" s="1"/>
  <c r="AL1916" i="1"/>
  <c r="AP1916" i="1" s="1"/>
  <c r="AL1917" i="1"/>
  <c r="AP1917" i="1" s="1"/>
  <c r="AL1918" i="1"/>
  <c r="AP1918" i="1" s="1"/>
  <c r="AL1919" i="1"/>
  <c r="AP1919" i="1" s="1"/>
  <c r="AL1920" i="1"/>
  <c r="AP1920" i="1" s="1"/>
  <c r="AL1921" i="1"/>
  <c r="AP1921" i="1" s="1"/>
  <c r="AL1922" i="1"/>
  <c r="AP1922" i="1" s="1"/>
  <c r="AL1923" i="1"/>
  <c r="AP1923" i="1" s="1"/>
  <c r="AL1924" i="1"/>
  <c r="AP1924" i="1" s="1"/>
  <c r="AL1925" i="1"/>
  <c r="AP1925" i="1" s="1"/>
  <c r="AL1926" i="1"/>
  <c r="AP1926" i="1" s="1"/>
  <c r="AL1927" i="1"/>
  <c r="AP1927" i="1" s="1"/>
  <c r="AL1928" i="1"/>
  <c r="AP1928" i="1" s="1"/>
  <c r="AL1929" i="1"/>
  <c r="AP1929" i="1" s="1"/>
  <c r="AL1930" i="1"/>
  <c r="AP1930" i="1" s="1"/>
  <c r="AL1931" i="1"/>
  <c r="AP1931" i="1" s="1"/>
  <c r="AL1932" i="1"/>
  <c r="AP1932" i="1" s="1"/>
  <c r="AL1933" i="1"/>
  <c r="AP1933" i="1" s="1"/>
  <c r="AL1934" i="1"/>
  <c r="AP1934" i="1" s="1"/>
  <c r="AL1935" i="1"/>
  <c r="AP1935" i="1" s="1"/>
  <c r="AL1936" i="1"/>
  <c r="AP1936" i="1" s="1"/>
  <c r="AL1937" i="1"/>
  <c r="AP1937" i="1" s="1"/>
  <c r="AL1938" i="1"/>
  <c r="AP1938" i="1" s="1"/>
  <c r="AL1939" i="1"/>
  <c r="AP1939" i="1" s="1"/>
  <c r="AL1940" i="1"/>
  <c r="AP1940" i="1" s="1"/>
  <c r="AL1941" i="1"/>
  <c r="AP1941" i="1" s="1"/>
  <c r="AL1942" i="1"/>
  <c r="AP1942" i="1" s="1"/>
  <c r="AL1943" i="1"/>
  <c r="AP1943" i="1" s="1"/>
  <c r="AL1944" i="1"/>
  <c r="AP1944" i="1" s="1"/>
  <c r="AL1945" i="1"/>
  <c r="AP1945" i="1" s="1"/>
  <c r="AL1946" i="1"/>
  <c r="AP1946" i="1" s="1"/>
  <c r="AL1947" i="1"/>
  <c r="AP1947" i="1" s="1"/>
  <c r="AL1948" i="1"/>
  <c r="AP1948" i="1" s="1"/>
  <c r="AL1949" i="1"/>
  <c r="AP1949" i="1" s="1"/>
  <c r="AL1950" i="1"/>
  <c r="AP1950" i="1" s="1"/>
  <c r="AL1951" i="1"/>
  <c r="AP1951" i="1" s="1"/>
  <c r="AL1952" i="1"/>
  <c r="AP1952" i="1" s="1"/>
  <c r="AL1953" i="1"/>
  <c r="AP1953" i="1" s="1"/>
  <c r="AL1954" i="1"/>
  <c r="AP1954" i="1" s="1"/>
  <c r="AL1955" i="1"/>
  <c r="AP1955" i="1" s="1"/>
  <c r="AL1956" i="1"/>
  <c r="AP1956" i="1" s="1"/>
  <c r="AL1957" i="1"/>
  <c r="AP1957" i="1" s="1"/>
  <c r="AL1958" i="1"/>
  <c r="AP1958" i="1" s="1"/>
  <c r="AL1959" i="1"/>
  <c r="AP1959" i="1" s="1"/>
  <c r="AL1960" i="1"/>
  <c r="AP1960" i="1" s="1"/>
  <c r="AL1961" i="1"/>
  <c r="AP1961" i="1" s="1"/>
  <c r="AL1962" i="1"/>
  <c r="AP1962" i="1" s="1"/>
  <c r="AL1963" i="1"/>
  <c r="AP1963" i="1" s="1"/>
  <c r="AL1964" i="1"/>
  <c r="AP1964" i="1" s="1"/>
  <c r="AL1965" i="1"/>
  <c r="AP1965" i="1" s="1"/>
  <c r="AL1966" i="1"/>
  <c r="AP1966" i="1" s="1"/>
  <c r="AL1967" i="1"/>
  <c r="AP1967" i="1" s="1"/>
  <c r="AL1968" i="1"/>
  <c r="AP1968" i="1" s="1"/>
  <c r="AL1969" i="1"/>
  <c r="AP1969" i="1" s="1"/>
  <c r="AL1970" i="1"/>
  <c r="AP1970" i="1" s="1"/>
  <c r="AL1971" i="1"/>
  <c r="AP1971" i="1" s="1"/>
  <c r="AL1972" i="1"/>
  <c r="AP1972" i="1" s="1"/>
  <c r="AL1973" i="1"/>
  <c r="AP1973" i="1" s="1"/>
  <c r="AL1974" i="1"/>
  <c r="AP1974" i="1" s="1"/>
  <c r="AL1975" i="1"/>
  <c r="AP1975" i="1" s="1"/>
  <c r="AL1976" i="1"/>
  <c r="AP1976" i="1" s="1"/>
  <c r="AL1977" i="1"/>
  <c r="AP1977" i="1" s="1"/>
  <c r="AL1978" i="1"/>
  <c r="AP1978" i="1" s="1"/>
  <c r="AL1979" i="1"/>
  <c r="AP1979" i="1" s="1"/>
  <c r="AL1980" i="1"/>
  <c r="AP1980" i="1" s="1"/>
  <c r="AL1981" i="1"/>
  <c r="AP1981" i="1" s="1"/>
  <c r="AL1982" i="1"/>
  <c r="AP1982" i="1" s="1"/>
  <c r="AL1983" i="1"/>
  <c r="AP1983" i="1" s="1"/>
  <c r="AL1984" i="1"/>
  <c r="AP1984" i="1" s="1"/>
  <c r="AL1985" i="1"/>
  <c r="AP1985" i="1" s="1"/>
  <c r="AL1986" i="1"/>
  <c r="AP1986" i="1" s="1"/>
  <c r="AL1987" i="1"/>
  <c r="AP1987" i="1" s="1"/>
  <c r="AL1988" i="1"/>
  <c r="AP1988" i="1" s="1"/>
  <c r="AL1989" i="1"/>
  <c r="AP1989" i="1" s="1"/>
  <c r="AL1990" i="1"/>
  <c r="AP1990" i="1" s="1"/>
  <c r="AL1991" i="1"/>
  <c r="AP1991" i="1" s="1"/>
  <c r="AL1992" i="1"/>
  <c r="AP1992" i="1" s="1"/>
  <c r="AL1993" i="1"/>
  <c r="AP1993" i="1" s="1"/>
  <c r="AL1994" i="1"/>
  <c r="AP1994" i="1" s="1"/>
  <c r="AL1995" i="1"/>
  <c r="AP1995" i="1" s="1"/>
  <c r="AL1996" i="1"/>
  <c r="AP1996" i="1" s="1"/>
  <c r="AL1997" i="1"/>
  <c r="AP1997" i="1" s="1"/>
  <c r="AL1998" i="1"/>
  <c r="AP1998" i="1" s="1"/>
  <c r="AL1999" i="1"/>
  <c r="AP1999" i="1" s="1"/>
  <c r="AL2000" i="1"/>
  <c r="AP2000" i="1" s="1"/>
  <c r="AL2001" i="1"/>
  <c r="AP2001" i="1" s="1"/>
  <c r="AL2002" i="1"/>
  <c r="AP2002" i="1" s="1"/>
  <c r="AL2003" i="1"/>
  <c r="AP2003" i="1" s="1"/>
  <c r="AL2004" i="1"/>
  <c r="AP2004" i="1" s="1"/>
  <c r="AL2005" i="1"/>
  <c r="AP2005" i="1" s="1"/>
  <c r="AL2006" i="1"/>
  <c r="AP2006" i="1" s="1"/>
  <c r="AL2007" i="1"/>
  <c r="AP2007" i="1" s="1"/>
  <c r="AL2008" i="1"/>
  <c r="AP2008" i="1" s="1"/>
  <c r="AL2009" i="1"/>
  <c r="AP2009" i="1" s="1"/>
  <c r="AL2010" i="1"/>
  <c r="AP2010" i="1" s="1"/>
  <c r="AL2011" i="1"/>
  <c r="AP2011" i="1" s="1"/>
  <c r="AL2012" i="1"/>
  <c r="AP2012" i="1" s="1"/>
  <c r="AL2013" i="1"/>
  <c r="AP2013" i="1" s="1"/>
  <c r="AL2014" i="1"/>
  <c r="AP2014" i="1" s="1"/>
  <c r="AL2015" i="1"/>
  <c r="AP2015" i="1" s="1"/>
  <c r="AL2016" i="1"/>
  <c r="AP2016" i="1" s="1"/>
  <c r="AL2017" i="1"/>
  <c r="AP2017" i="1" s="1"/>
  <c r="AL2018" i="1"/>
  <c r="AP2018" i="1" s="1"/>
  <c r="AL2019" i="1"/>
  <c r="AP2019" i="1" s="1"/>
  <c r="AL2020" i="1"/>
  <c r="AP2020" i="1" s="1"/>
  <c r="AL2021" i="1"/>
  <c r="AP2021" i="1" s="1"/>
  <c r="AL2022" i="1"/>
  <c r="AP2022" i="1" s="1"/>
  <c r="AL2023" i="1"/>
  <c r="AP2023" i="1" s="1"/>
  <c r="AL2024" i="1"/>
  <c r="AP2024" i="1" s="1"/>
  <c r="AL2025" i="1"/>
  <c r="AP2025" i="1" s="1"/>
  <c r="AL2026" i="1"/>
  <c r="AP2026" i="1" s="1"/>
  <c r="AL2027" i="1"/>
  <c r="AP2027" i="1" s="1"/>
  <c r="AL2028" i="1"/>
  <c r="AP2028" i="1" s="1"/>
  <c r="AL2029" i="1"/>
  <c r="AP2029" i="1" s="1"/>
  <c r="AL2030" i="1"/>
  <c r="AP2030" i="1" s="1"/>
  <c r="AL2031" i="1"/>
  <c r="AP2031" i="1" s="1"/>
  <c r="AL2032" i="1"/>
  <c r="AP2032" i="1" s="1"/>
  <c r="AL2033" i="1"/>
  <c r="AP2033" i="1" s="1"/>
  <c r="AL2034" i="1"/>
  <c r="AP2034" i="1" s="1"/>
  <c r="AL2035" i="1"/>
  <c r="AP2035" i="1" s="1"/>
  <c r="AL2036" i="1"/>
  <c r="AP2036" i="1" s="1"/>
  <c r="AL2037" i="1"/>
  <c r="AP2037" i="1" s="1"/>
  <c r="AL2038" i="1"/>
  <c r="AP2038" i="1" s="1"/>
  <c r="AL2039" i="1"/>
  <c r="AP2039" i="1" s="1"/>
  <c r="AL2040" i="1"/>
  <c r="AP2040" i="1" s="1"/>
  <c r="AL2041" i="1"/>
  <c r="AP2041" i="1" s="1"/>
  <c r="AL2042" i="1"/>
  <c r="AP2042" i="1" s="1"/>
  <c r="AL2043" i="1"/>
  <c r="AP2043" i="1" s="1"/>
  <c r="AL2044" i="1"/>
  <c r="AP2044" i="1" s="1"/>
  <c r="AL2045" i="1"/>
  <c r="AP2045" i="1" s="1"/>
  <c r="AL2046" i="1"/>
  <c r="AP2046" i="1" s="1"/>
  <c r="AL2047" i="1"/>
  <c r="AP2047" i="1" s="1"/>
  <c r="AL2048" i="1"/>
  <c r="AP2048" i="1" s="1"/>
  <c r="AL2049" i="1"/>
  <c r="AP2049" i="1" s="1"/>
  <c r="AL2050" i="1"/>
  <c r="AP2050" i="1" s="1"/>
  <c r="AL2051" i="1"/>
  <c r="AP2051" i="1" s="1"/>
  <c r="AL2052" i="1"/>
  <c r="AP2052" i="1" s="1"/>
  <c r="AL2053" i="1"/>
  <c r="AP2053" i="1" s="1"/>
  <c r="AL2054" i="1"/>
  <c r="AP2054" i="1" s="1"/>
  <c r="AL2055" i="1"/>
  <c r="AP2055" i="1" s="1"/>
  <c r="AL2056" i="1"/>
  <c r="AP2056" i="1" s="1"/>
  <c r="AL2057" i="1"/>
  <c r="AP2057" i="1" s="1"/>
  <c r="AL2058" i="1"/>
  <c r="AP2058" i="1" s="1"/>
  <c r="AL2059" i="1"/>
  <c r="AP2059" i="1" s="1"/>
  <c r="AL2060" i="1"/>
  <c r="AP2060" i="1" s="1"/>
  <c r="AL2061" i="1"/>
  <c r="AP2061" i="1" s="1"/>
  <c r="AL2062" i="1"/>
  <c r="AP2062" i="1" s="1"/>
  <c r="AL2063" i="1"/>
  <c r="AP2063" i="1" s="1"/>
  <c r="AL2064" i="1"/>
  <c r="AP2064" i="1" s="1"/>
  <c r="AL2065" i="1"/>
  <c r="AP2065" i="1" s="1"/>
  <c r="AL2066" i="1"/>
  <c r="AP2066" i="1" s="1"/>
  <c r="AL2067" i="1"/>
  <c r="AP2067" i="1" s="1"/>
  <c r="AL2068" i="1"/>
  <c r="AP2068" i="1" s="1"/>
  <c r="AL2069" i="1"/>
  <c r="AP2069" i="1" s="1"/>
  <c r="AL2070" i="1"/>
  <c r="AP2070" i="1" s="1"/>
  <c r="AL2071" i="1"/>
  <c r="AP2071" i="1" s="1"/>
  <c r="AL2072" i="1"/>
  <c r="AP2072" i="1" s="1"/>
  <c r="AL2073" i="1"/>
  <c r="AP2073" i="1" s="1"/>
  <c r="AL2074" i="1"/>
  <c r="AP2074" i="1" s="1"/>
  <c r="AL2075" i="1"/>
  <c r="AP2075" i="1" s="1"/>
  <c r="AL2076" i="1"/>
  <c r="AP2076" i="1" s="1"/>
  <c r="AL2077" i="1"/>
  <c r="AP2077" i="1" s="1"/>
  <c r="AL2078" i="1"/>
  <c r="AP2078" i="1" s="1"/>
  <c r="AL2079" i="1"/>
  <c r="AP2079" i="1" s="1"/>
  <c r="AL2080" i="1"/>
  <c r="AP2080" i="1" s="1"/>
  <c r="AL2081" i="1"/>
  <c r="AP2081" i="1" s="1"/>
  <c r="AL2082" i="1"/>
  <c r="AP2082" i="1" s="1"/>
  <c r="AL2083" i="1"/>
  <c r="AP2083" i="1" s="1"/>
  <c r="AL2084" i="1"/>
  <c r="AP2084" i="1" s="1"/>
  <c r="AL2085" i="1"/>
  <c r="AP2085" i="1" s="1"/>
  <c r="AL2086" i="1"/>
  <c r="AP2086" i="1" s="1"/>
  <c r="AL2087" i="1"/>
  <c r="AP2087" i="1" s="1"/>
  <c r="AL2088" i="1"/>
  <c r="AP2088" i="1" s="1"/>
  <c r="AL2089" i="1"/>
  <c r="AP2089" i="1" s="1"/>
  <c r="AL2090" i="1"/>
  <c r="AP2090" i="1" s="1"/>
  <c r="AL2091" i="1"/>
  <c r="AP2091" i="1" s="1"/>
  <c r="AL2092" i="1"/>
  <c r="AP2092" i="1" s="1"/>
  <c r="AL2093" i="1"/>
  <c r="AP2093" i="1" s="1"/>
  <c r="AL2094" i="1"/>
  <c r="AP2094" i="1" s="1"/>
  <c r="AL2095" i="1"/>
  <c r="AP2095" i="1" s="1"/>
  <c r="AL2096" i="1"/>
  <c r="AP2096" i="1" s="1"/>
  <c r="AL2097" i="1"/>
  <c r="AP2097" i="1" s="1"/>
  <c r="AL2098" i="1"/>
  <c r="AP2098" i="1" s="1"/>
  <c r="AL2099" i="1"/>
  <c r="AP2099" i="1" s="1"/>
  <c r="AL2100" i="1"/>
  <c r="AP2100" i="1" s="1"/>
  <c r="AL2101" i="1"/>
  <c r="AP2101" i="1" s="1"/>
  <c r="AL2102" i="1"/>
  <c r="AP2102" i="1" s="1"/>
  <c r="AL2103" i="1"/>
  <c r="AP2103" i="1" s="1"/>
  <c r="AL2104" i="1"/>
  <c r="AP2104" i="1" s="1"/>
  <c r="AL2105" i="1"/>
  <c r="AP2105" i="1" s="1"/>
  <c r="AL2106" i="1"/>
  <c r="AP2106" i="1" s="1"/>
  <c r="AL2107" i="1"/>
  <c r="AP2107" i="1" s="1"/>
  <c r="AL2108" i="1"/>
  <c r="AP2108" i="1" s="1"/>
  <c r="AL2109" i="1"/>
  <c r="AP2109" i="1" s="1"/>
  <c r="AL2110" i="1"/>
  <c r="AP2110" i="1" s="1"/>
  <c r="AL2111" i="1"/>
  <c r="AP2111" i="1" s="1"/>
  <c r="AL2112" i="1"/>
  <c r="AP2112" i="1" s="1"/>
  <c r="AL2113" i="1"/>
  <c r="AP2113" i="1" s="1"/>
  <c r="AL2114" i="1"/>
  <c r="AP2114" i="1" s="1"/>
  <c r="AL2115" i="1"/>
  <c r="AP2115" i="1" s="1"/>
  <c r="AL2116" i="1"/>
  <c r="AP2116" i="1" s="1"/>
  <c r="AL2117" i="1"/>
  <c r="AP2117" i="1" s="1"/>
  <c r="AL2118" i="1"/>
  <c r="AP2118" i="1" s="1"/>
  <c r="AL2119" i="1"/>
  <c r="AP2119" i="1" s="1"/>
  <c r="AL2120" i="1"/>
  <c r="AP2120" i="1" s="1"/>
  <c r="AL2121" i="1"/>
  <c r="AP2121" i="1" s="1"/>
  <c r="AL2122" i="1"/>
  <c r="AP2122" i="1" s="1"/>
  <c r="AL2123" i="1"/>
  <c r="AP2123" i="1" s="1"/>
  <c r="AL2124" i="1"/>
  <c r="AP2124" i="1" s="1"/>
  <c r="AL2125" i="1"/>
  <c r="AP2125" i="1" s="1"/>
  <c r="AL2126" i="1"/>
  <c r="AP2126" i="1" s="1"/>
  <c r="AL2127" i="1"/>
  <c r="AP2127" i="1" s="1"/>
  <c r="AL2128" i="1"/>
  <c r="AP2128" i="1" s="1"/>
  <c r="AL2129" i="1"/>
  <c r="AP2129" i="1" s="1"/>
  <c r="AL2130" i="1"/>
  <c r="AP2130" i="1" s="1"/>
  <c r="AL2131" i="1"/>
  <c r="AP2131" i="1" s="1"/>
  <c r="AL2132" i="1"/>
  <c r="AP2132" i="1" s="1"/>
  <c r="AL2133" i="1"/>
  <c r="AP2133" i="1" s="1"/>
  <c r="AL2134" i="1"/>
  <c r="AP2134" i="1" s="1"/>
  <c r="AL2135" i="1"/>
  <c r="AP2135" i="1" s="1"/>
  <c r="AL2136" i="1"/>
  <c r="AP2136" i="1" s="1"/>
  <c r="AL2137" i="1"/>
  <c r="AP2137" i="1" s="1"/>
  <c r="AL2138" i="1"/>
  <c r="AP2138" i="1" s="1"/>
  <c r="AL2139" i="1"/>
  <c r="AP2139" i="1" s="1"/>
  <c r="AL2140" i="1"/>
  <c r="AP2140" i="1" s="1"/>
  <c r="AL2141" i="1"/>
  <c r="AP2141" i="1" s="1"/>
  <c r="AL2142" i="1"/>
  <c r="AP2142" i="1" s="1"/>
  <c r="AL2143" i="1"/>
  <c r="AP2143" i="1" s="1"/>
  <c r="AL2144" i="1"/>
  <c r="AP2144" i="1" s="1"/>
  <c r="AL2145" i="1"/>
  <c r="AP2145" i="1" s="1"/>
  <c r="AL2146" i="1"/>
  <c r="AP2146" i="1" s="1"/>
  <c r="AL2147" i="1"/>
  <c r="AP2147" i="1" s="1"/>
  <c r="AL2148" i="1"/>
  <c r="AP2148" i="1" s="1"/>
  <c r="AL2149" i="1"/>
  <c r="AP2149" i="1" s="1"/>
  <c r="AL2150" i="1"/>
  <c r="AP2150" i="1" s="1"/>
  <c r="AL2151" i="1"/>
  <c r="AP2151" i="1" s="1"/>
  <c r="AL2152" i="1"/>
  <c r="AP2152" i="1" s="1"/>
  <c r="AL2153" i="1"/>
  <c r="AP2153" i="1" s="1"/>
  <c r="AL2154" i="1"/>
  <c r="AP2154" i="1" s="1"/>
  <c r="AL2155" i="1"/>
  <c r="AP2155" i="1" s="1"/>
  <c r="AL2156" i="1"/>
  <c r="AP2156" i="1" s="1"/>
  <c r="AL2157" i="1"/>
  <c r="AP2157" i="1" s="1"/>
  <c r="AL2158" i="1"/>
  <c r="AP2158" i="1" s="1"/>
  <c r="AL2159" i="1"/>
  <c r="AP2159" i="1" s="1"/>
  <c r="AL2160" i="1"/>
  <c r="AP2160" i="1" s="1"/>
  <c r="AL2161" i="1"/>
  <c r="AP2161" i="1" s="1"/>
  <c r="AL2162" i="1"/>
  <c r="AP2162" i="1" s="1"/>
  <c r="AL2163" i="1"/>
  <c r="AP2163" i="1" s="1"/>
  <c r="AL2164" i="1"/>
  <c r="AP2164" i="1" s="1"/>
  <c r="AL2165" i="1"/>
  <c r="AP2165" i="1" s="1"/>
  <c r="AL2166" i="1"/>
  <c r="AP2166" i="1" s="1"/>
  <c r="AL2167" i="1"/>
  <c r="AP2167" i="1" s="1"/>
  <c r="AL2168" i="1"/>
  <c r="AP2168" i="1" s="1"/>
  <c r="AL2169" i="1"/>
  <c r="AP2169" i="1" s="1"/>
  <c r="AL2170" i="1"/>
  <c r="AP2170" i="1" s="1"/>
  <c r="AL2171" i="1"/>
  <c r="AP2171" i="1" s="1"/>
  <c r="AL2172" i="1"/>
  <c r="AP2172" i="1" s="1"/>
  <c r="AL2173" i="1"/>
  <c r="AP2173" i="1" s="1"/>
  <c r="AL2174" i="1"/>
  <c r="AP2174" i="1" s="1"/>
  <c r="AL2175" i="1"/>
  <c r="AP2175" i="1" s="1"/>
  <c r="AL2176" i="1"/>
  <c r="AP2176" i="1" s="1"/>
  <c r="AL2177" i="1"/>
  <c r="AP2177" i="1" s="1"/>
  <c r="AL2178" i="1"/>
  <c r="AP2178" i="1" s="1"/>
  <c r="AL2179" i="1"/>
  <c r="AP2179" i="1" s="1"/>
  <c r="AL2180" i="1"/>
  <c r="AP2180" i="1" s="1"/>
  <c r="AL2181" i="1"/>
  <c r="AP2181" i="1" s="1"/>
  <c r="AL2182" i="1"/>
  <c r="AP2182" i="1" s="1"/>
  <c r="AL2183" i="1"/>
  <c r="AP2183" i="1" s="1"/>
  <c r="AL2184" i="1"/>
  <c r="AP2184" i="1" s="1"/>
  <c r="AL2185" i="1"/>
  <c r="AP2185" i="1" s="1"/>
  <c r="AL2186" i="1"/>
  <c r="AP2186" i="1" s="1"/>
  <c r="AL2187" i="1"/>
  <c r="AP2187" i="1" s="1"/>
  <c r="AL2188" i="1"/>
  <c r="AP2188" i="1" s="1"/>
  <c r="AL2189" i="1"/>
  <c r="AP2189" i="1" s="1"/>
  <c r="AL2190" i="1"/>
  <c r="AP2190" i="1" s="1"/>
  <c r="AL2191" i="1"/>
  <c r="AP2191" i="1" s="1"/>
  <c r="AL2192" i="1"/>
  <c r="AP2192" i="1" s="1"/>
  <c r="AL2193" i="1"/>
  <c r="AP2193" i="1" s="1"/>
  <c r="AL2194" i="1"/>
  <c r="AP2194" i="1" s="1"/>
  <c r="AL2195" i="1"/>
  <c r="AP2195" i="1" s="1"/>
  <c r="AL2196" i="1"/>
  <c r="AP2196" i="1" s="1"/>
  <c r="AL2197" i="1"/>
  <c r="AP2197" i="1" s="1"/>
  <c r="AL2198" i="1"/>
  <c r="AP2198" i="1" s="1"/>
  <c r="AL2199" i="1"/>
  <c r="AP2199" i="1" s="1"/>
  <c r="AL2200" i="1"/>
  <c r="AP2200" i="1" s="1"/>
  <c r="AL2201" i="1"/>
  <c r="AP2201" i="1" s="1"/>
  <c r="AL2202" i="1"/>
  <c r="AP2202" i="1" s="1"/>
  <c r="AL2203" i="1"/>
  <c r="AP2203" i="1" s="1"/>
  <c r="AL2204" i="1"/>
  <c r="AP2204" i="1" s="1"/>
  <c r="AL2205" i="1"/>
  <c r="AP2205" i="1" s="1"/>
  <c r="AL2206" i="1"/>
  <c r="AP2206" i="1" s="1"/>
  <c r="AL2207" i="1"/>
  <c r="AP2207" i="1" s="1"/>
  <c r="AL2208" i="1"/>
  <c r="AP2208" i="1" s="1"/>
  <c r="AL2209" i="1"/>
  <c r="AP2209" i="1" s="1"/>
  <c r="AL2210" i="1"/>
  <c r="AP2210" i="1" s="1"/>
  <c r="AL2211" i="1"/>
  <c r="AP2211" i="1" s="1"/>
  <c r="AL2212" i="1"/>
  <c r="AP2212" i="1" s="1"/>
  <c r="AL2213" i="1"/>
  <c r="AP2213" i="1" s="1"/>
  <c r="AL2214" i="1"/>
  <c r="AP2214" i="1" s="1"/>
  <c r="AL2215" i="1"/>
  <c r="AP2215" i="1" s="1"/>
  <c r="AL2216" i="1"/>
  <c r="AP2216" i="1" s="1"/>
  <c r="AL2217" i="1"/>
  <c r="AP2217" i="1" s="1"/>
  <c r="AL2218" i="1"/>
  <c r="AP2218" i="1" s="1"/>
  <c r="AL2219" i="1"/>
  <c r="AP2219" i="1" s="1"/>
  <c r="AL2220" i="1"/>
  <c r="AP2220" i="1" s="1"/>
  <c r="AL2221" i="1"/>
  <c r="AP2221" i="1" s="1"/>
  <c r="AL2222" i="1"/>
  <c r="AP2222" i="1" s="1"/>
  <c r="AL2223" i="1"/>
  <c r="AP2223" i="1" s="1"/>
  <c r="AL2224" i="1"/>
  <c r="AP2224" i="1" s="1"/>
  <c r="AL2225" i="1"/>
  <c r="AP2225" i="1" s="1"/>
  <c r="AL2226" i="1"/>
  <c r="AP2226" i="1" s="1"/>
  <c r="AL2227" i="1"/>
  <c r="AP2227" i="1" s="1"/>
  <c r="AL2228" i="1"/>
  <c r="AP2228" i="1" s="1"/>
  <c r="AL2229" i="1"/>
  <c r="AP2229" i="1" s="1"/>
  <c r="AL2230" i="1"/>
  <c r="AP2230" i="1" s="1"/>
  <c r="AL2231" i="1"/>
  <c r="AP2231" i="1" s="1"/>
  <c r="AL2232" i="1"/>
  <c r="AP2232" i="1" s="1"/>
  <c r="AL2233" i="1"/>
  <c r="AP2233" i="1" s="1"/>
  <c r="AL2234" i="1"/>
  <c r="AP2234" i="1" s="1"/>
  <c r="AL2235" i="1"/>
  <c r="AP2235" i="1" s="1"/>
  <c r="AL2236" i="1"/>
  <c r="AP2236" i="1" s="1"/>
  <c r="AL2237" i="1"/>
  <c r="AP2237" i="1" s="1"/>
  <c r="AL2238" i="1"/>
  <c r="AP2238" i="1" s="1"/>
  <c r="AL2239" i="1"/>
  <c r="AP2239" i="1" s="1"/>
  <c r="AL2240" i="1"/>
  <c r="AP2240" i="1" s="1"/>
  <c r="AL2241" i="1"/>
  <c r="AP2241" i="1" s="1"/>
  <c r="AL2242" i="1"/>
  <c r="AP2242" i="1" s="1"/>
  <c r="AL2243" i="1"/>
  <c r="AP2243" i="1" s="1"/>
  <c r="AL2244" i="1"/>
  <c r="AP2244" i="1" s="1"/>
  <c r="AL2245" i="1"/>
  <c r="AP2245" i="1" s="1"/>
  <c r="AL2246" i="1"/>
  <c r="AP2246" i="1" s="1"/>
  <c r="AL2247" i="1"/>
  <c r="AP2247" i="1" s="1"/>
  <c r="AL2248" i="1"/>
  <c r="AP2248" i="1" s="1"/>
  <c r="AL2249" i="1"/>
  <c r="AP2249" i="1" s="1"/>
  <c r="AL2250" i="1"/>
  <c r="AP2250" i="1" s="1"/>
  <c r="AL2251" i="1"/>
  <c r="AP2251" i="1" s="1"/>
  <c r="AL2252" i="1"/>
  <c r="AP2252" i="1" s="1"/>
  <c r="AL2253" i="1"/>
  <c r="AP2253" i="1" s="1"/>
  <c r="AL2254" i="1"/>
  <c r="AP2254" i="1" s="1"/>
  <c r="AL2255" i="1"/>
  <c r="AP2255" i="1" s="1"/>
  <c r="AL2256" i="1"/>
  <c r="AP2256" i="1" s="1"/>
  <c r="AL2257" i="1"/>
  <c r="AP2257" i="1" s="1"/>
  <c r="AL2258" i="1"/>
  <c r="AP2258" i="1" s="1"/>
  <c r="AL2259" i="1"/>
  <c r="AP2259" i="1" s="1"/>
  <c r="AL2260" i="1"/>
  <c r="AP2260" i="1" s="1"/>
  <c r="AL2261" i="1"/>
  <c r="AP2261" i="1" s="1"/>
  <c r="AL2262" i="1"/>
  <c r="AP2262" i="1" s="1"/>
  <c r="AL2263" i="1"/>
  <c r="AP2263" i="1" s="1"/>
  <c r="AL2264" i="1"/>
  <c r="AP2264" i="1" s="1"/>
  <c r="AL2265" i="1"/>
  <c r="AP2265" i="1" s="1"/>
  <c r="AL2266" i="1"/>
  <c r="AP2266" i="1" s="1"/>
  <c r="AL2267" i="1"/>
  <c r="AP2267" i="1" s="1"/>
  <c r="AL2268" i="1"/>
  <c r="AP2268" i="1" s="1"/>
  <c r="AL2269" i="1"/>
  <c r="AP2269" i="1" s="1"/>
  <c r="AL2270" i="1"/>
  <c r="AP2270" i="1" s="1"/>
  <c r="AL2271" i="1"/>
  <c r="AP2271" i="1" s="1"/>
  <c r="AL2272" i="1"/>
  <c r="AP2272" i="1" s="1"/>
  <c r="AL2273" i="1"/>
  <c r="AP2273" i="1" s="1"/>
  <c r="AL2274" i="1"/>
  <c r="AP2274" i="1" s="1"/>
  <c r="AL2275" i="1"/>
  <c r="AP2275" i="1" s="1"/>
  <c r="AL2276" i="1"/>
  <c r="AP2276" i="1" s="1"/>
  <c r="AL2277" i="1"/>
  <c r="AP2277" i="1" s="1"/>
  <c r="AL2278" i="1"/>
  <c r="AP2278" i="1" s="1"/>
  <c r="AL2279" i="1"/>
  <c r="AP2279" i="1" s="1"/>
  <c r="AL2280" i="1"/>
  <c r="AP2280" i="1" s="1"/>
  <c r="AL2281" i="1"/>
  <c r="AP2281" i="1" s="1"/>
  <c r="AL2282" i="1"/>
  <c r="AP2282" i="1" s="1"/>
  <c r="AL2283" i="1"/>
  <c r="AP2283" i="1" s="1"/>
  <c r="AL2284" i="1"/>
  <c r="AP2284" i="1" s="1"/>
  <c r="AL2285" i="1"/>
  <c r="AP2285" i="1" s="1"/>
  <c r="AL2286" i="1"/>
  <c r="AP2286" i="1" s="1"/>
  <c r="AL2287" i="1"/>
  <c r="AP2287" i="1" s="1"/>
  <c r="AL2288" i="1"/>
  <c r="AP2288" i="1" s="1"/>
  <c r="AL2289" i="1"/>
  <c r="AP2289" i="1" s="1"/>
  <c r="AL2290" i="1"/>
  <c r="AP2290" i="1" s="1"/>
  <c r="AL2291" i="1"/>
  <c r="AP2291" i="1" s="1"/>
  <c r="AL2292" i="1"/>
  <c r="AP2292" i="1" s="1"/>
  <c r="AL2293" i="1"/>
  <c r="AP2293" i="1" s="1"/>
  <c r="AL2294" i="1"/>
  <c r="AP2294" i="1" s="1"/>
  <c r="AL2295" i="1"/>
  <c r="AP2295" i="1" s="1"/>
  <c r="AL2296" i="1"/>
  <c r="AP2296" i="1" s="1"/>
  <c r="AL2297" i="1"/>
  <c r="AP2297" i="1" s="1"/>
  <c r="AL2298" i="1"/>
  <c r="AP2298" i="1" s="1"/>
  <c r="AL2299" i="1"/>
  <c r="AP2299" i="1" s="1"/>
  <c r="AL2300" i="1"/>
  <c r="AP2300" i="1" s="1"/>
  <c r="AL2301" i="1"/>
  <c r="AP2301" i="1" s="1"/>
  <c r="AL2302" i="1"/>
  <c r="AP2302" i="1" s="1"/>
  <c r="AL2303" i="1"/>
  <c r="AP2303" i="1" s="1"/>
  <c r="AL2304" i="1"/>
  <c r="AP2304" i="1" s="1"/>
  <c r="AL2305" i="1"/>
  <c r="AP2305" i="1" s="1"/>
  <c r="AL2306" i="1"/>
  <c r="AP2306" i="1" s="1"/>
  <c r="AL2307" i="1"/>
  <c r="AP2307" i="1" s="1"/>
  <c r="AL2308" i="1"/>
  <c r="AP2308" i="1" s="1"/>
  <c r="AL2309" i="1"/>
  <c r="AP2309" i="1" s="1"/>
  <c r="AL2310" i="1"/>
  <c r="AP2310" i="1" s="1"/>
  <c r="AL2311" i="1"/>
  <c r="AP2311" i="1" s="1"/>
  <c r="AL2312" i="1"/>
  <c r="AP2312" i="1" s="1"/>
  <c r="AL2313" i="1"/>
  <c r="AP2313" i="1" s="1"/>
  <c r="AL2314" i="1"/>
  <c r="AP2314" i="1" s="1"/>
  <c r="AL2315" i="1"/>
  <c r="AP2315" i="1" s="1"/>
  <c r="AL2316" i="1"/>
  <c r="AP2316" i="1" s="1"/>
  <c r="AL2317" i="1"/>
  <c r="AP2317" i="1" s="1"/>
  <c r="AL2318" i="1"/>
  <c r="AP2318" i="1" s="1"/>
  <c r="AL2319" i="1"/>
  <c r="AP2319" i="1" s="1"/>
  <c r="AL2320" i="1"/>
  <c r="AP2320" i="1" s="1"/>
  <c r="AL2321" i="1"/>
  <c r="AP2321" i="1" s="1"/>
  <c r="AL2322" i="1"/>
  <c r="AP2322" i="1" s="1"/>
  <c r="AL2323" i="1"/>
  <c r="AP2323" i="1" s="1"/>
  <c r="AL2324" i="1"/>
  <c r="AP2324" i="1" s="1"/>
  <c r="AL2325" i="1"/>
  <c r="AP2325" i="1" s="1"/>
  <c r="AL2326" i="1"/>
  <c r="AP2326" i="1" s="1"/>
  <c r="AL2327" i="1"/>
  <c r="AP2327" i="1" s="1"/>
  <c r="AL2328" i="1"/>
  <c r="AP2328" i="1" s="1"/>
  <c r="AL2329" i="1"/>
  <c r="AP2329" i="1" s="1"/>
  <c r="AL2330" i="1"/>
  <c r="AP2330" i="1" s="1"/>
  <c r="AL2331" i="1"/>
  <c r="AP2331" i="1" s="1"/>
  <c r="AL2332" i="1"/>
  <c r="AP2332" i="1" s="1"/>
  <c r="AL2333" i="1"/>
  <c r="AP2333" i="1" s="1"/>
  <c r="AL2334" i="1"/>
  <c r="AP2334" i="1" s="1"/>
  <c r="AL2335" i="1"/>
  <c r="AP2335" i="1" s="1"/>
  <c r="AL2336" i="1"/>
  <c r="AP2336" i="1" s="1"/>
  <c r="AL2337" i="1"/>
  <c r="AP2337" i="1" s="1"/>
  <c r="AL2338" i="1"/>
  <c r="AP2338" i="1" s="1"/>
  <c r="AL2339" i="1"/>
  <c r="AP2339" i="1" s="1"/>
  <c r="AL2340" i="1"/>
  <c r="AP2340" i="1" s="1"/>
  <c r="AL2341" i="1"/>
  <c r="AP2341" i="1" s="1"/>
  <c r="AL2342" i="1"/>
  <c r="AP2342" i="1" s="1"/>
  <c r="AL2343" i="1"/>
  <c r="AP2343" i="1" s="1"/>
  <c r="AL2344" i="1"/>
  <c r="AP2344" i="1" s="1"/>
  <c r="AL2345" i="1"/>
  <c r="AP2345" i="1" s="1"/>
  <c r="AL2346" i="1"/>
  <c r="AP2346" i="1" s="1"/>
  <c r="AL2347" i="1"/>
  <c r="AP2347" i="1" s="1"/>
  <c r="AL2348" i="1"/>
  <c r="AP2348" i="1" s="1"/>
  <c r="AL2349" i="1"/>
  <c r="AP2349" i="1" s="1"/>
  <c r="AL2350" i="1"/>
  <c r="AP2350" i="1" s="1"/>
  <c r="AL2351" i="1"/>
  <c r="AP2351" i="1" s="1"/>
  <c r="AL2352" i="1"/>
  <c r="AP2352" i="1" s="1"/>
  <c r="AL2353" i="1"/>
  <c r="AP2353" i="1" s="1"/>
  <c r="AL2354" i="1"/>
  <c r="AP2354" i="1" s="1"/>
  <c r="AL2355" i="1"/>
  <c r="AP2355" i="1" s="1"/>
  <c r="AL2356" i="1"/>
  <c r="AP2356" i="1" s="1"/>
  <c r="AL2357" i="1"/>
  <c r="AP2357" i="1" s="1"/>
  <c r="AL2358" i="1"/>
  <c r="AP2358" i="1" s="1"/>
  <c r="AL2359" i="1"/>
  <c r="AP2359" i="1" s="1"/>
  <c r="AL2360" i="1"/>
  <c r="AP2360" i="1" s="1"/>
  <c r="AL2361" i="1"/>
  <c r="AP2361" i="1" s="1"/>
  <c r="AL2362" i="1"/>
  <c r="AP2362" i="1" s="1"/>
  <c r="AL2363" i="1"/>
  <c r="AP2363" i="1" s="1"/>
  <c r="AL2364" i="1"/>
  <c r="AP2364" i="1" s="1"/>
  <c r="AL2365" i="1"/>
  <c r="AP2365" i="1" s="1"/>
  <c r="AL2366" i="1"/>
  <c r="AP2366" i="1" s="1"/>
  <c r="AL2367" i="1"/>
  <c r="AP2367" i="1" s="1"/>
  <c r="AL2368" i="1"/>
  <c r="AP2368" i="1" s="1"/>
  <c r="AL2369" i="1"/>
  <c r="AP2369" i="1" s="1"/>
  <c r="AL2370" i="1"/>
  <c r="AP2370" i="1" s="1"/>
  <c r="AL2371" i="1"/>
  <c r="AP2371" i="1" s="1"/>
  <c r="AL2372" i="1"/>
  <c r="AP2372" i="1" s="1"/>
  <c r="AL2373" i="1"/>
  <c r="AP2373" i="1" s="1"/>
  <c r="AL2374" i="1"/>
  <c r="AP2374" i="1" s="1"/>
  <c r="AL2375" i="1"/>
  <c r="AP2375" i="1" s="1"/>
  <c r="AL2376" i="1"/>
  <c r="AP2376" i="1" s="1"/>
  <c r="AL2377" i="1"/>
  <c r="AP2377" i="1" s="1"/>
  <c r="AL2378" i="1"/>
  <c r="AP2378" i="1" s="1"/>
  <c r="AL2379" i="1"/>
  <c r="AP2379" i="1" s="1"/>
  <c r="AL2380" i="1"/>
  <c r="AP2380" i="1" s="1"/>
  <c r="AL2381" i="1"/>
  <c r="AP2381" i="1" s="1"/>
  <c r="AL2382" i="1"/>
  <c r="AP2382" i="1" s="1"/>
  <c r="AL2383" i="1"/>
  <c r="AP2383" i="1" s="1"/>
  <c r="AL2384" i="1"/>
  <c r="AP2384" i="1" s="1"/>
  <c r="AL2385" i="1"/>
  <c r="AP2385" i="1" s="1"/>
  <c r="AL2386" i="1"/>
  <c r="AP2386" i="1" s="1"/>
  <c r="AL2387" i="1"/>
  <c r="AP2387" i="1" s="1"/>
  <c r="AL2388" i="1"/>
  <c r="AP2388" i="1" s="1"/>
  <c r="AL2389" i="1"/>
  <c r="AP2389" i="1" s="1"/>
  <c r="AL2390" i="1"/>
  <c r="AP2390" i="1" s="1"/>
  <c r="AL2391" i="1"/>
  <c r="AP2391" i="1" s="1"/>
  <c r="AL2392" i="1"/>
  <c r="AP2392" i="1" s="1"/>
  <c r="AL2393" i="1"/>
  <c r="AP2393" i="1" s="1"/>
  <c r="AL2394" i="1"/>
  <c r="AP2394" i="1" s="1"/>
  <c r="AL2395" i="1"/>
  <c r="AP2395" i="1" s="1"/>
  <c r="AL2396" i="1"/>
  <c r="AP2396" i="1" s="1"/>
  <c r="AL2397" i="1"/>
  <c r="AP2397" i="1" s="1"/>
  <c r="AL2398" i="1"/>
  <c r="AP2398" i="1" s="1"/>
  <c r="AL2399" i="1"/>
  <c r="AP2399" i="1" s="1"/>
  <c r="AL2400" i="1"/>
  <c r="AP2400" i="1" s="1"/>
  <c r="AL2401" i="1"/>
  <c r="AP2401" i="1" s="1"/>
  <c r="AL2402" i="1"/>
  <c r="AP2402" i="1" s="1"/>
  <c r="AL2403" i="1"/>
  <c r="AP2403" i="1" s="1"/>
  <c r="AL2404" i="1"/>
  <c r="AP2404" i="1" s="1"/>
  <c r="AL2405" i="1"/>
  <c r="AP2405" i="1" s="1"/>
  <c r="AL2406" i="1"/>
  <c r="AP2406" i="1" s="1"/>
  <c r="AL2407" i="1"/>
  <c r="AP2407" i="1" s="1"/>
  <c r="AL2408" i="1"/>
  <c r="AP2408" i="1" s="1"/>
  <c r="AL2409" i="1"/>
  <c r="AP2409" i="1" s="1"/>
  <c r="AL2410" i="1"/>
  <c r="AP2410" i="1" s="1"/>
  <c r="AL2411" i="1"/>
  <c r="AP2411" i="1" s="1"/>
  <c r="AL2412" i="1"/>
  <c r="AP2412" i="1" s="1"/>
  <c r="AL2413" i="1"/>
  <c r="AP2413" i="1" s="1"/>
  <c r="AL2414" i="1"/>
  <c r="AP2414" i="1" s="1"/>
  <c r="AL2415" i="1"/>
  <c r="AP2415" i="1" s="1"/>
  <c r="AL2416" i="1"/>
  <c r="AP2416" i="1" s="1"/>
  <c r="AL2417" i="1"/>
  <c r="AP2417" i="1" s="1"/>
  <c r="AL2418" i="1"/>
  <c r="AP2418" i="1" s="1"/>
  <c r="AL2419" i="1"/>
  <c r="AP2419" i="1" s="1"/>
  <c r="AL2420" i="1"/>
  <c r="AP2420" i="1" s="1"/>
  <c r="AL2421" i="1"/>
  <c r="AP2421" i="1" s="1"/>
  <c r="AL2422" i="1"/>
  <c r="AP2422" i="1" s="1"/>
  <c r="AL2423" i="1"/>
  <c r="AP2423" i="1" s="1"/>
  <c r="AL2424" i="1"/>
  <c r="AP2424" i="1" s="1"/>
  <c r="AL2425" i="1"/>
  <c r="AP2425" i="1" s="1"/>
  <c r="AL2426" i="1"/>
  <c r="AP2426" i="1" s="1"/>
  <c r="AL2427" i="1"/>
  <c r="AP2427" i="1" s="1"/>
  <c r="AL2428" i="1"/>
  <c r="AP2428" i="1" s="1"/>
  <c r="AL2429" i="1"/>
  <c r="AP2429" i="1" s="1"/>
  <c r="AL2430" i="1"/>
  <c r="AP2430" i="1" s="1"/>
  <c r="AL2431" i="1"/>
  <c r="AP2431" i="1" s="1"/>
  <c r="AL2432" i="1"/>
  <c r="AP2432" i="1" s="1"/>
  <c r="AL2433" i="1"/>
  <c r="AP2433" i="1" s="1"/>
  <c r="AL2434" i="1"/>
  <c r="AP2434" i="1" s="1"/>
  <c r="AL2435" i="1"/>
  <c r="AP2435" i="1" s="1"/>
  <c r="AL2436" i="1"/>
  <c r="AP2436" i="1" s="1"/>
  <c r="AL2437" i="1"/>
  <c r="AP2437" i="1" s="1"/>
  <c r="AL2438" i="1"/>
  <c r="AP2438" i="1" s="1"/>
  <c r="AL2439" i="1"/>
  <c r="AP2439" i="1" s="1"/>
  <c r="AL2440" i="1"/>
  <c r="AP2440" i="1" s="1"/>
  <c r="AL2441" i="1"/>
  <c r="AP2441" i="1" s="1"/>
  <c r="AL2442" i="1"/>
  <c r="AP2442" i="1" s="1"/>
  <c r="AL2443" i="1"/>
  <c r="AP2443" i="1" s="1"/>
  <c r="AL2444" i="1"/>
  <c r="AP2444" i="1" s="1"/>
  <c r="AL2445" i="1"/>
  <c r="AP2445" i="1" s="1"/>
  <c r="AL2446" i="1"/>
  <c r="AP2446" i="1" s="1"/>
  <c r="AL2447" i="1"/>
  <c r="AP2447" i="1" s="1"/>
  <c r="AL2448" i="1"/>
  <c r="AP2448" i="1" s="1"/>
  <c r="AL2449" i="1"/>
  <c r="AP2449" i="1" s="1"/>
  <c r="AL2450" i="1"/>
  <c r="AP2450" i="1" s="1"/>
  <c r="AL2451" i="1"/>
  <c r="AP2451" i="1" s="1"/>
  <c r="AL2452" i="1"/>
  <c r="AP2452" i="1" s="1"/>
  <c r="AL2453" i="1"/>
  <c r="AP2453" i="1" s="1"/>
  <c r="AL2454" i="1"/>
  <c r="AP2454" i="1" s="1"/>
  <c r="AL2455" i="1"/>
  <c r="AP2455" i="1" s="1"/>
  <c r="AL2456" i="1"/>
  <c r="AP2456" i="1" s="1"/>
  <c r="AL2457" i="1"/>
  <c r="AP2457" i="1" s="1"/>
  <c r="AL2458" i="1"/>
  <c r="AP2458" i="1" s="1"/>
  <c r="AL2459" i="1"/>
  <c r="AP2459" i="1" s="1"/>
  <c r="AL2460" i="1"/>
  <c r="AP2460" i="1" s="1"/>
  <c r="AL2461" i="1"/>
  <c r="AP2461" i="1" s="1"/>
  <c r="AL2462" i="1"/>
  <c r="AP2462" i="1" s="1"/>
  <c r="AL2463" i="1"/>
  <c r="AP2463" i="1" s="1"/>
  <c r="AL2464" i="1"/>
  <c r="AP2464" i="1" s="1"/>
  <c r="AL2465" i="1"/>
  <c r="AP2465" i="1" s="1"/>
  <c r="AL2466" i="1"/>
  <c r="AP2466" i="1" s="1"/>
  <c r="AL2467" i="1"/>
  <c r="AP2467" i="1" s="1"/>
  <c r="AL2468" i="1"/>
  <c r="AP2468" i="1" s="1"/>
  <c r="AL2469" i="1"/>
  <c r="AP2469" i="1" s="1"/>
  <c r="AL2470" i="1"/>
  <c r="AP2470" i="1" s="1"/>
  <c r="AL2471" i="1"/>
  <c r="AP2471" i="1" s="1"/>
  <c r="AL2472" i="1"/>
  <c r="AP2472" i="1" s="1"/>
  <c r="AL2473" i="1"/>
  <c r="AP2473" i="1" s="1"/>
  <c r="AL2474" i="1"/>
  <c r="AP2474" i="1" s="1"/>
  <c r="AL2475" i="1"/>
  <c r="AP2475" i="1" s="1"/>
  <c r="AL2476" i="1"/>
  <c r="AP2476" i="1" s="1"/>
  <c r="AL2477" i="1"/>
  <c r="AP2477" i="1" s="1"/>
  <c r="AL2478" i="1"/>
  <c r="AP2478" i="1" s="1"/>
  <c r="AL2479" i="1"/>
  <c r="AP2479" i="1" s="1"/>
  <c r="AL2480" i="1"/>
  <c r="AP2480" i="1" s="1"/>
  <c r="AL2481" i="1"/>
  <c r="AP2481" i="1" s="1"/>
  <c r="AL2482" i="1"/>
  <c r="AP2482" i="1" s="1"/>
  <c r="AL2483" i="1"/>
  <c r="AP2483" i="1" s="1"/>
  <c r="AL2484" i="1"/>
  <c r="AP2484" i="1" s="1"/>
  <c r="AL2485" i="1"/>
  <c r="AP2485" i="1" s="1"/>
  <c r="AL2486" i="1"/>
  <c r="AP2486" i="1" s="1"/>
  <c r="AL2487" i="1"/>
  <c r="AP2487" i="1" s="1"/>
  <c r="AL2488" i="1"/>
  <c r="AP2488" i="1" s="1"/>
  <c r="AL2489" i="1"/>
  <c r="AP2489" i="1" s="1"/>
  <c r="AL2490" i="1"/>
  <c r="AP2490" i="1" s="1"/>
  <c r="AL2491" i="1"/>
  <c r="AP2491" i="1" s="1"/>
  <c r="AL2492" i="1"/>
  <c r="AP2492" i="1" s="1"/>
  <c r="AL2493" i="1"/>
  <c r="AP2493" i="1" s="1"/>
  <c r="AL2494" i="1"/>
  <c r="AP2494" i="1" s="1"/>
  <c r="AL2495" i="1"/>
  <c r="AP2495" i="1" s="1"/>
  <c r="AL2496" i="1"/>
  <c r="AP2496" i="1" s="1"/>
  <c r="AL2497" i="1"/>
  <c r="AP2497" i="1" s="1"/>
  <c r="AL2498" i="1"/>
  <c r="AP2498" i="1" s="1"/>
  <c r="AL2499" i="1"/>
  <c r="AP2499" i="1" s="1"/>
  <c r="AL2500" i="1"/>
  <c r="AP2500" i="1" s="1"/>
  <c r="AL2501" i="1"/>
  <c r="AP2501" i="1" s="1"/>
  <c r="AL2502" i="1"/>
  <c r="AP2502" i="1" s="1"/>
  <c r="AL2503" i="1"/>
  <c r="AP2503" i="1" s="1"/>
  <c r="AL2504" i="1"/>
  <c r="AP2504" i="1" s="1"/>
  <c r="AL2505" i="1"/>
  <c r="AP2505" i="1" s="1"/>
  <c r="AL2506" i="1"/>
  <c r="AP2506" i="1" s="1"/>
  <c r="AL2507" i="1"/>
  <c r="AP2507" i="1" s="1"/>
  <c r="AL2508" i="1"/>
  <c r="AP2508" i="1" s="1"/>
  <c r="AL2509" i="1"/>
  <c r="AP2509" i="1" s="1"/>
  <c r="AL2510" i="1"/>
  <c r="AP2510" i="1" s="1"/>
  <c r="AL2511" i="1"/>
  <c r="AP2511" i="1" s="1"/>
  <c r="AL2512" i="1"/>
  <c r="AP2512" i="1" s="1"/>
  <c r="AL2513" i="1"/>
  <c r="AP2513" i="1" s="1"/>
  <c r="AL2514" i="1"/>
  <c r="AP2514" i="1" s="1"/>
  <c r="AL2515" i="1"/>
  <c r="AP2515" i="1" s="1"/>
  <c r="AL2516" i="1"/>
  <c r="AP2516" i="1" s="1"/>
  <c r="AL2517" i="1"/>
  <c r="AP2517" i="1" s="1"/>
  <c r="AL2" i="1"/>
  <c r="AP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_from_Microsoft_CRM" type="4" refreshedVersion="2" background="1" saveData="1">
    <webPr sourceData="1" parsePre="1" consecutive="1" xl2000="1" url="https://tatweer.crm15.dynamics.com/_grid/print/print_data.aspx?tweener=1" post="exportType=dynamicXlsx&amp;gridXml=%3Cgrid%3E%3CsortColumns%3Ename:1%3C/sortColumns%3E%3CpageNum%3E1%3C/pageNum%3E%3CrecsPerPage%3E50%3C/recsPerPage%3E%3CdataProvider%3EMicrosoft.Crm.Application.Platform.Grid.GridDataProviderQueryBuilder%3C/dataProvider%3E%3CuiProvider%3EMicrosoft.Crm.Application.Controls.GridUIProvider%3C/uiProvider%3E%3Ccols/%3E%3Cmax%3E-1%3C/max%3E%3CrefreshAsync%3Efalse%3C/refreshAsync%3E%3CpagingCookie/%3E%3CenableMultiSort%3Etrue%3C/enableMultiSort%3E%3CenablePagingWhenOnePage%3Etrue%3C/enablePagingWhenOnePage%3E%3CrefreshCalledFromRefreshButton%3E1%3C/refreshCalledFromRefreshButton%3E%3Ctotalrecordcount%3E2516%3C/totalrecordcount%3E%3Callrecordscounted%3Etrue%3C/allrecordscounted%3E%3Creturntotalrecordcount%3Etrue%3C/returntotalrecordcount%3E%3CgetParameters/%3E%3Cparameters%3E%3Cautorefresh%3E1%3C/autorefresh%3E%3CisGridHidden%3Efalse%3C/isGridHidden%3E%3CisGridFilteringEnabled%3E1%3C/isGridFilteringEnabled%3E%3Cviewid%3E%7BAA64722A-6E6D-EE11-9AE6-0022480D93BC%7D%3C/viewid%3E%3Cviewtype%3E1039%3C/viewtype%3E%3CRecordsPerPage%3E50%3C/RecordsPerPage%3E%3CviewTitle%3EAll%2520Opportunities%2520BI%2520Dashboard%3C/viewTitle%3E%3ClayoutXml%3E%3Cgrid%20name=%22resultset%22%3E%3Crow%20name=%22result%22%3E%3Ccell%20name=%22ownerid%22%20width=%22200%22%20/%3E%3Ccell%20name=%22mdcbms_contractmanager%22%20width=%22200%22%20/%3E%3Ccell%20name=%22mdcbms_opportunitynumber%22%20width=%22200%22%20/%3E%3Ccell%20name=%22name%22%20width=%22200%22%20/%3E%3Ccell%20name=%22a_8b6aaf8434574b4d99e0fc2c8589e015.mdcbms_aliases%22%20width=%22200%22%20/%3E%3Ccell%20name=%22customerid%22%20width=%22200%22%20/%3E%3Ccell%20name=%22mdcbms_agreementtype%22%20width=%22200%22%20/%3E%3Ccell%20name=%22mdcbms_agreementsubtype%22%20width=%22200%22%20/%3E%3Ccell%20name=%22mdcbms_relatedagreement%22%20width=%22200%22%20/%3E%3Ccell%20name=%22mdcbms_servicetowers%22%20width=%22200%22%20/%3E%3Ccell%20name=%22description%22%20width=%22200%22%20/%3E%3Ccell%20name=%22statecode%22%20width=%22200%22%20/%3E%3Ccell%20name=%22mdcbms_stage%22%20width=%22200%22%20/%3E%3Ccell%20name=%22statuscode%22%20width=%22200%22%20/%3E%3Ccell%20name=%22a_58f5e3d136864fb486bce083905b6248.mdcbms_stage%22%20width=%22200%22%20/%3E%3Ccell%20name=%22mdcbms_pendingwithtext%22%20width=%22200%22%20/%3E%3Ccell%20name=%22mdcbms_estimatedvalue%22%20width=%22200%22%20/%3E%3Ccell%20name=%22mdcbms_totalpricerollup%22%20width=%22200%22%20/%3E%3Ccell%20name=%22closeprobability%22%20width=%22200%22%20/%3E%3Ccell%20name=%22mdcbms_newbusiness%22%20width=%22200%22%20/%3E%3Ccell%20name=%22mdcbms_newbusinessyear%22%20width=%22200%22%20/%3E%3Ccell%20name=%22mdcbms_deliverypartner%22%20width=%22200%22%20/%3E%3Ccell%20name=%22modifiedby%22%20width=%22200%22%20/%3E%3Ccell%20name=%22createdon%22%20width=%22200%22%20/%3E%3Ccell%20name=%22modifiedon%22%20width=%22200%22%20/%3E%3Ccell%20name=%22estimatedclosedate%22%20width=%22200%22%20/%3E%3Ccell%20name=%22actualclosedate%22%20width=%22200%22%20/%3E%3Ccell%20name=%22a_58f5e3d136864fb486bce083905b6248.mdcbms_processstage%22%20width=%22200%22%20/%3E%3Ccell%20name=%22a_58f5e3d136864fb486bce083905b6248.mdcbms_startdatetime%22%20width=%22200%22%20/%3E%3Ccell%20name=%22a_58f5e3d136864fb486bce083905b6248.mdcbms_enddatetime%22%20width=%22200%22%20/%3E%3Ccell%20name=%22a_58f5e3d136864fb486bce083905b6248.mdcbms_duration%22%20width=%22200%22%20/%3E%3Ccell%20name=%22a_58f5e3d136864fb486bce083905b6248.modifiedon%22%20width=%22200%22%20/%3E%3Ccell%20name=%22mdcbms_underworkatrisk%22%20width=%22200%22%20/%3E%3Ccell%20name=%22a_8fb5ba4ad9b340f99ff515e1321a22c8.statecode%22%20width=%22200%22%20/%3E%3C/row%3E%3C/grid%3E%3C/layoutXml%3E%3Cotc%3E3%3C/otc%3E%3Cotn%3Eopportunity%3C/otn%3E%3Centitydisplayname%3Eopportunity%3C/entitydisplayname%3E%3Ctitleformat%3E%7B0%7D%20%7B1%7D%3C/titleformat%3E%3Centitypluraldisplayname%3Eopportunity%3C/entitypluraldisplayname%3E%3CisWorkflowSupported%3Etrue%3C/isWorkflowSupported%3E%3CfetchXmlForFilters%3E%3Cfetch%20version=%221.0%22%20output-format=%22xml-platform%22%20mapping=%22logical%22%20distinct=%22true%22%20no-lock=%22false%22%20userqueryid=%22aa64722a-6e6d-ee11-9ae6-0022480d93bc%22%20returntotalrecordcount=%22true%22%20page=%221%22%20count=%2250%22%3E%3Centity%20name=%22opportunity%22%3E%3Cattribute%20name=%22name%22/%3E%3Cattribute%20name=%22statecode%22/%3E%3Cattribute%20name=%22closeprobability%22/%3E%3Cattribute%20name=%22customerid%22/%3E%3Cattribute%20name=%22mdcbms_opportunitynumber%22/%3E%3Cattribute%20name=%22mdcbms_servicetowers%22/%3E%3Cattribute%20name=%22createdon%22/%3E%3Cattribute%20name=%22mdcbms_agreementtype%22/%3E%3Cattribute%20name=%22mdcbms_agreementsubtype%22/%3E%3Cattribute%20name=%22mdcbms_newbusiness%22/%3E%3Cattribute%20name=%22mdcbms_pendingwithtext%22/%3E%3Cattribute%20name=%22mdcbms_stage%22/%3E%3Cattribute%20name=%22opportunityid%22/%3E%3Cattribute%20name=%22description%22/%3E%3Cattribute%20name=%22mdcbms_contractmanager%22/%3E%3Cattribute%20name=%22mdcbms_relatedagreement%22/%3E%3Cattribute%20name=%22estimatedclosedate%22/%3E%3Cattribute%20name=%22modifiedon%22/%3E%3Cattribute%20name=%22mdcbms_deliverypartner%22/%3E%3Cattribute%20name=%22mdcbms_newbusinessyear%22/%3E%3Cattribute%20name=%22mdcbms_totalpricerollup%22/%3E%3Cattribute%20name=%22statuscode%22/%3E%3Clink-entity%20name=%22mdcbms_timelog%22%20from=%22mdcbms_timelogid%22%20to=%22mdcbms_latesttimelog%22%20visible=%22false%22%20link-type=%22outer%22%20alias=%22a_58f5e3d136864fb486bce083905b6248%22%3E%3Cattribute%20name=%22mdcbms_stage%22/%3E%3Cattribute%20name=%22mdcbms_processstage%22/%3E%3Cattribute%20name=%22mdcbms_enddatetime%22/%3E%3Cattribute%20name=%22mdcbms_startdatetime%22/%3E%3Cattribute%20name=%22modifiedon%22/%3E%3Cattribute%20name=%22mdcbms_duration%22/%3E%3C/link-entity%3E%3Clink-entity%20name=%22account%22%20from=%22accountid%22%20to=%22customerid%22%20visible=%22false%22%20link-type=%22outer%22%20alias=%22a_8b6aaf8434574b4d99e0fc2c8589e015%22%3E%3Cattribute%20name=%22mdcbms_aliases%22/%3E%3C/link-entity%3E%3Cattribute%20name=%22ownerid%22/%3E%3Cattribute%20name=%22actualclosedate%22/%3E%3Cattribute%20name=%22mdcbms_estimatedvalue%22/%3E%3Cattribute%20name=%22mdcbms_underworkatrisk%22/%3E%3Clink-entity%20name=%22account%22%20from=%22accountid%22%20to=%22parentaccountid%22%20link-type=%22outer%22%20alias=%22a_8fb5ba4ad9b340f99ff515e1321a22c8%22%20visible=%22false%22%3E%3Cattribute%20name=%22mdcbms_aliases%22/%3E%3Cattribute%20name=%22statecode%22/%3E%3C/link-entity%3E%3C/entity%3E%3C/fetch%3E%3C/fetchXmlForFilters%3E%3CisFetchXmlNotFinal%3EFalse%3C/isFetchXmlNotFinal%3E%3CeffectiveFetchXml%3E%3Cfetch%20version=%221.0%22%20output-format=%22xml-platform%22%20mapping=%22logical%22%20distinct=%22true%22%20no-lock=%22false%22%20userqueryid=%22aa64722a-6e6d-ee11-9ae6-0022480d93bc%22%20returntotalrecordcount=%22true%22%20page=%221%22%20count=%2250%22%3E%3Centity%20name=%22opportunity%22%3E%3Cattribute%20name=%22name%22/%3E%3Cattribute%20name=%22statecode%22/%3E%3Cattribute%20name=%22closeprobability%22/%3E%3Cattribute%20name=%22customerid%22/%3E%3Cattribute%20name=%22mdcbms_opportunitynumber%22/%3E%3Cattribute%20name=%22mdcbms_servicetowers%22/%3E%3Cattribute%20name=%22createdon%22/%3E%3Cattribute%20name=%22mdcbms_agreementtype%22/%3E%3Cattribute%20name=%22mdcbms_agreementsubtype%22/%3E%3Cattribute%20name=%22mdcbms_newbusiness%22/%3E%3Cattribute%20name=%22mdcbms_pendingwithtext%22/%3E%3Cattribute%20name=%22mdcbms_stage%22/%3E%3Cattribute%20name=%22opportunityid%22/%3E%3Cattribute%20name=%22description%22/%3E%3Cattribute%20name=%22mdcbms_contractmanager%22/%3E%3Cattribute%20name=%22mdcbms_relatedagreement%22/%3E%3Cattribute%20name=%22estimatedclosedate%22/%3E%3Cattribute%20name=%22modifiedon%22/%3E%3Cattribute%20name=%22mdcbms_deliverypartner%22/%3E%3Cattribute%20name=%22mdcbms_newbusinessyear%22/%3E%3Cattribute%20name=%22mdcbms_totalpricerollup%22/%3E%3Cattribute%20name=%22statuscode%22/%3E%3Clink-entity%20name=%22mdcbms_timelog%22%20from=%22mdcbms_timelogid%22%20to=%22mdcbms_latesttimelog%22%20visible=%22false%22%20link-type=%22outer%22%20alias=%22a_58f5e3d136864fb486bce083905b6248%22%3E%3Cattribute%20name=%22mdcbms_stage%22/%3E%3Cattribute%20name=%22mdcbms_processstage%22/%3E%3Cattribute%20name=%22mdcbms_enddatetime%22/%3E%3Cattribute%20name=%22mdcbms_startdatetime%22/%3E%3Cattribute%20name=%22modifiedon%22/%3E%3Cattribute%20name=%22mdcbms_duration%22/%3E%3C/link-entity%3E%3Clink-entity%20name=%22account%22%20from=%22accountid%22%20to=%22customerid%22%20visible=%22false%22%20link-type=%22outer%22%20alias=%22a_8b6aaf8434574b4d99e0fc2c8589e015%22%3E%3Cattribute%20name=%22mdcbms_aliases%22/%3E%3C/link-entity%3E%3Cattribute%20name=%22ownerid%22/%3E%3Cattribute%20name=%22actualclosedate%22/%3E%3Cattribute%20name=%22mdcbms_estimatedvalue%22/%3E%3Cattribute%20name=%22mdcbms_underworkatrisk%22/%3E%3Clink-entity%20name=%22account%22%20from=%22accountid%22%20to=%22parentaccountid%22%20link-type=%22outer%22%20alias=%22a_8fb5ba4ad9b340f99ff515e1321a22c8%22%20visible=%22false%22%3E%3Cattribute%20name=%22mdcbms_aliases%22/%3E%3Cattribute%20name=%22statecode%22/%3E%3C/link-entity%3E%3C/entity%3E%3C/fetch%3E%3C/effectiveFetchXml%3E%3CLayoutStyle%3EGridList%3C/LayoutStyle%3E%3C/parameters%3E%3Ccolumns/%3E%3C/grid%3E&amp;fetchXml=%3Cfetch%20version=%221.0%22%20output-format=%22xml-platform%22%20mapping=%22logical%22%20distinct=%22true%22%20no-lock=%22false%22%20userqueryid=%22aa64722a-6e6d-ee11-9ae6-0022480d93bc%22%20returntotalrecordcount=%22true%22%20page=%221%22%20count=%2250%22%3E%3Centity%20name=%22opportunity%22%3E%3Cattribute%20name=%22name%22/%3E%3Cattribute%20name=%22statecode%22/%3E%3Cattribute%20name=%22closeprobability%22/%3E%3Cattribute%20name=%22customerid%22/%3E%3Cattribute%20name=%22mdcbms_opportunitynumber%22/%3E%3Cattribute%20name=%22mdcbms_servicetowers%22/%3E%3Cattribute%20name=%22createdon%22/%3E%3Cattribute%20name=%22mdcbms_agreementtype%22/%3E%3Cattribute%20name=%22mdcbms_agreementsubtype%22/%3E%3Cattribute%20name=%22mdcbms_newbusiness%22/%3E%3Cattribute%20name=%22mdcbms_pendingwithtext%22/%3E%3Cattribute%20name=%22mdcbms_stage%22/%3E%3Cattribute%20name=%22opportunityid%22/%3E%3Cattribute%20name=%22description%22/%3E%3Cattribute%20name=%22mdcbms_contractmanager%22/%3E%3Cattribute%20name=%22mdcbms_relatedagreement%22/%3E%3Cattribute%20name=%22estimatedclosedate%22/%3E%3Cattribute%20name=%22modifiedon%22/%3E%3Cattribute%20name=%22mdcbms_deliverypartner%22/%3E%3Cattribute%20name=%22mdcbms_newbusinessyear%22/%3E%3Cattribute%20name=%22mdcbms_totalpricerollup%22/%3E%3Cattribute%20name=%22statuscode%22/%3E%3Clink-entity%20name=%22mdcbms_timelog%22%20from=%22mdcbms_timelogid%22%20to=%22mdcbms_latesttimelog%22%20visible=%22false%22%20link-type=%22outer%22%20alias=%22a_58f5e3d136864fb486bce083905b6248%22%3E%3Cattribute%20name=%22mdcbms_stage%22/%3E%3Cattribute%20name=%22mdcbms_processstage%22/%3E%3Cattribute%20name=%22mdcbms_enddatetime%22/%3E%3Cattribute%20name=%22mdcbms_startdatetime%22/%3E%3Cattribute%20name=%22modifiedon%22/%3E%3Cattribute%20name=%22mdcbms_duration%22/%3E%3C/link-entity%3E%3Clink-entity%20name=%22account%22%20from=%22accountid%22%20to=%22customerid%22%20visible=%22false%22%20link-type=%22outer%22%20alias=%22a_8b6aaf8434574b4d99e0fc2c8589e015%22%3E%3Cattribute%20name=%22mdcbms_aliases%22/%3E%3C/link-entity%3E%3Cattribute%20name=%22ownerid%22/%3E%3Cattribute%20name=%22actualclosedate%22/%3E%3Cattribute%20name=%22mdcbms_estimatedvalue%22/%3E%3Cattribute%20name=%22mdcbms_underworkatrisk%22/%3E%3Clink-entity%20name=%22account%22%20from=%22accountid%22%20to=%22parentaccountid%22%20link-type=%22outer%22%20alias=%22a_8fb5ba4ad9b340f99ff515e1321a22c8%22%20visible=%22false%22%3E%3Cattribute%20name=%22mdcbms_aliases%22/%3E%3Cattribute%20name=%22statecode%22/%3E%3C/link-entity%3E%3C/entity%3E%3C/fetch%3E&amp;layoutXml=%3Cgrid%20name=%22resultset%22%3E%3Crow%20name=%22result%22%3E%3Ccell%20name=%22ownerid%22%20width=%22200%22%20/%3E%3Ccell%20name=%22mdcbms_contractmanager%22%20width=%22200%22%20/%3E%3Ccell%20name=%22mdcbms_opportunitynumber%22%20width=%22200%22%20/%3E%3Ccell%20name=%22name%22%20width=%22200%22%20/%3E%3Ccell%20name=%22a_8b6aaf8434574b4d99e0fc2c8589e015.mdcbms_aliases%22%20width=%22200%22%20/%3E%3Ccell%20name=%22customerid%22%20width=%22200%22%20/%3E%3Ccell%20name=%22mdcbms_agreementtype%22%20width=%22200%22%20/%3E%3Ccell%20name=%22mdcbms_agreementsubtype%22%20width=%22200%22%20/%3E%3Ccell%20name=%22mdcbms_relatedagreement%22%20width=%22200%22%20/%3E%3Ccell%20name=%22mdcbms_servicetowers%22%20width=%22200%22%20/%3E%3Ccell%20name=%22description%22%20width=%22200%22%20/%3E%3Ccell%20name=%22statecode%22%20width=%22200%22%20/%3E%3Ccell%20name=%22mdcbms_stage%22%20width=%22200%22%20/%3E%3Ccell%20name=%22statuscode%22%20width=%22200%22%20/%3E%3Ccell%20name=%22a_58f5e3d136864fb486bce083905b6248.mdcbms_stage%22%20width=%22200%22%20/%3E%3Ccell%20name=%22mdcbms_pendingwithtext%22%20width=%22200%22%20/%3E%3Ccell%20name=%22mdcbms_estimatedvalue%22%20width=%22200%22%20/%3E%3Ccell%20name=%22mdcbms_totalpricerollup%22%20width=%22200%22%20/%3E%3Ccell%20name=%22closeprobability%22%20width=%22200%22%20/%3E%3Ccell%20name=%22mdcbms_newbusiness%22%20width=%22200%22%20/%3E%3Ccell%20name=%22mdcbms_newbusinessyear%22%20width=%22200%22%20/%3E%3Ccell%20name=%22mdcbms_deliverypartner%22%20width=%22200%22%20/%3E%3Ccell%20name=%22modifiedby%22%20width=%22200%22%20/%3E%3Ccell%20name=%22createdon%22%20width=%22200%22%20/%3E%3Ccell%20name=%22modifiedon%22%20width=%22200%22%20/%3E%3Ccell%20name=%22estimatedclosedate%22%20width=%22200%22%20/%3E%3Ccell%20name=%22actualclosedate%22%20width=%22200%22%20/%3E%3Ccell%20name=%22a_58f5e3d136864fb486bce083905b6248.mdcbms_processstage%22%20width=%22200%22%20/%3E%3Ccell%20name=%22a_58f5e3d136864fb486bce083905b6248.mdcbms_startdatetime%22%20width=%22200%22%20/%3E%3Ccell%20name=%22a_58f5e3d136864fb486bce083905b6248.mdcbms_enddatetime%22%20width=%22200%22%20/%3E%3Ccell%20name=%22a_58f5e3d136864fb486bce083905b6248.mdcbms_duration%22%20width=%22200%22%20/%3E%3Ccell%20name=%22a_58f5e3d136864fb486bce083905b6248.modifiedon%22%20width=%22200%22%20/%3E%3Ccell%20name=%22mdcbms_underworkatrisk%22%20width=%22200%22%20/%3E%3Ccell%20name=%22a_8fb5ba4ad9b340f99ff515e1321a22c8.statecode%22%20width=%22200%22%20/%3E%3C/row%3E%3C/grid%3E&amp;printAllPages=1" htmlFormat="all"/>
  </connection>
</connections>
</file>

<file path=xl/sharedStrings.xml><?xml version="1.0" encoding="utf-8"?>
<sst xmlns="http://schemas.openxmlformats.org/spreadsheetml/2006/main" count="51905" uniqueCount="12696">
  <si>
    <t>(Do Not Modify) Opportunity</t>
  </si>
  <si>
    <t>(Do Not Modify) Row Checksum</t>
  </si>
  <si>
    <t>(Do Not Modify) Modified On</t>
  </si>
  <si>
    <t>Owner</t>
  </si>
  <si>
    <t>Contract Manager</t>
  </si>
  <si>
    <t>Opportunity Number</t>
  </si>
  <si>
    <t>Opportunity Name</t>
  </si>
  <si>
    <t>Aliases (Potential Customer) (Client)</t>
  </si>
  <si>
    <t>Potential Customer</t>
  </si>
  <si>
    <t>Agreement Type</t>
  </si>
  <si>
    <t>Agreement Sub Type</t>
  </si>
  <si>
    <t>Related Agreement</t>
  </si>
  <si>
    <t>Service Towers</t>
  </si>
  <si>
    <t>Requirement</t>
  </si>
  <si>
    <t>Status</t>
  </si>
  <si>
    <t>Stage</t>
  </si>
  <si>
    <t>Status Reason</t>
  </si>
  <si>
    <t>Sub Process (Latest Timel-og) (Time log)</t>
  </si>
  <si>
    <t>Pending with</t>
  </si>
  <si>
    <t>Estimated Value</t>
  </si>
  <si>
    <t>Total Price (Rollup)</t>
  </si>
  <si>
    <t>Probability</t>
  </si>
  <si>
    <t>New Business</t>
  </si>
  <si>
    <t>New Business Year</t>
  </si>
  <si>
    <t>Delivery Partner</t>
  </si>
  <si>
    <t>Modified By</t>
  </si>
  <si>
    <t>Created On</t>
  </si>
  <si>
    <t>Modified On</t>
  </si>
  <si>
    <t>Est. Close Date</t>
  </si>
  <si>
    <t>Actual Close Date</t>
  </si>
  <si>
    <t>Process Stage (Latest Timel-og) (Time log)</t>
  </si>
  <si>
    <t>Start Date &amp; Time (Latest Timel-og) (Time log)</t>
  </si>
  <si>
    <t>End Date &amp; Time (Latest Timel-og) (Time log)</t>
  </si>
  <si>
    <t>Duration (Latest Timel-og) (Time log)</t>
  </si>
  <si>
    <t>Modified On (Latest Timel-og) (Time log)</t>
  </si>
  <si>
    <t>Under Work At Risk</t>
  </si>
  <si>
    <t>Status (Client) (Client)</t>
  </si>
  <si>
    <t>012d1184-bc62-ee11-8df0-0022480d93bc</t>
  </si>
  <si>
    <t>SN7aX0dEa2uNf1LjDj6NGGt9jj+z8Smyl+0tvM/Z5ImJv6FvB+Qm38b7afA18RhDkjfu/fIZJY6TKlRh3LEXBw==</t>
  </si>
  <si>
    <t>Yassin Raslan</t>
  </si>
  <si>
    <t>Osama Ibrahim Mohamed Sarsik</t>
  </si>
  <si>
    <t>4025</t>
  </si>
  <si>
    <t>Consultation services for Strata Solvay</t>
  </si>
  <si>
    <t>SSAM</t>
  </si>
  <si>
    <t>Strata Solvay (Active)</t>
  </si>
  <si>
    <t>PO</t>
  </si>
  <si>
    <t>New</t>
  </si>
  <si>
    <t>000000</t>
  </si>
  <si>
    <t>IFM Services</t>
  </si>
  <si>
    <t xml:space="preserve">Consultation for fixing Chiller, emergency head end, generator for six months and Consultation fee </t>
  </si>
  <si>
    <t>Won</t>
  </si>
  <si>
    <t>Solution Development</t>
  </si>
  <si>
    <t>Client master Review (Legal)</t>
  </si>
  <si>
    <t>Legal Team &amp; Saurabh Joshi</t>
  </si>
  <si>
    <t>Yes</t>
  </si>
  <si>
    <t>2023</t>
  </si>
  <si>
    <t>No</t>
  </si>
  <si>
    <t>Active</t>
  </si>
  <si>
    <t>e56e6bd5-0889-ee11-be36-0022480d93bc</t>
  </si>
  <si>
    <t>dkTTkZFigfOqjsq6oWlqq4G2OGaXt6ISRlDvIoNr4K8dYYnfRU3ee9Y9B26fMn9l7CpIsG0JRnwru8N4slTARA==</t>
  </si>
  <si>
    <t>Islam Badr</t>
  </si>
  <si>
    <t>Jad Shamas</t>
  </si>
  <si>
    <t>4094</t>
  </si>
  <si>
    <t>Ethmar - iManage Cloud</t>
  </si>
  <si>
    <t>EIH</t>
  </si>
  <si>
    <t>Ethmar International Holding</t>
  </si>
  <si>
    <t>PWO</t>
  </si>
  <si>
    <t>not yet sign.</t>
  </si>
  <si>
    <t>Digital</t>
  </si>
  <si>
    <t xml:space="preserve">iManage - Cloud Implementation </t>
  </si>
  <si>
    <t>Lost</t>
  </si>
  <si>
    <t>Closed - As Cancelled</t>
  </si>
  <si>
    <t>Submit SOW</t>
  </si>
  <si>
    <t>Anthony Withers</t>
  </si>
  <si>
    <t>Inactive</t>
  </si>
  <si>
    <t>639055f9-ec6a-ed11-81ac-0022480da49f</t>
  </si>
  <si>
    <t>CIfKaMID/cIfEhRIgnCyjZzELCQnNQy6ymMBl0u3K6QiVwataJJMHvbG1OrGVlZxoeig3l8YZIJnynMcpn78bA==</t>
  </si>
  <si>
    <t>Hrshi Kapoor</t>
  </si>
  <si>
    <t>3667</t>
  </si>
  <si>
    <t>SA - EDGE - Earth Facilities Management Services</t>
  </si>
  <si>
    <t>Edge</t>
  </si>
  <si>
    <t>EDGE Group LLC</t>
  </si>
  <si>
    <t>Service Agreement with Value</t>
  </si>
  <si>
    <t>NA</t>
  </si>
  <si>
    <t>Faciliites Management Services</t>
  </si>
  <si>
    <t>Toni Prince</t>
  </si>
  <si>
    <t>bd80bf2b-ed6a-ed11-81ac-0022480da49f</t>
  </si>
  <si>
    <t>3rr2P2xiYZlw35vSAjaRwTY3b2pngO5G0DySzx/LxOP8gduJk+zYhDyAlQPtVcV3anw9uRuVyzTIdY6iFvHQ6A==</t>
  </si>
  <si>
    <t>3668</t>
  </si>
  <si>
    <t>MoF - Oracle Security Services</t>
  </si>
  <si>
    <t>MOF</t>
  </si>
  <si>
    <t>Ministry of Finance</t>
  </si>
  <si>
    <t>Amendment Letter</t>
  </si>
  <si>
    <t>Not Applicable</t>
  </si>
  <si>
    <t>MDC\2747868_1</t>
  </si>
  <si>
    <t xml:space="preserve">Oracle Security Services </t>
  </si>
  <si>
    <t>Agreement Drafting</t>
  </si>
  <si>
    <t>Agreement Approval (DOA)</t>
  </si>
  <si>
    <t>DOA</t>
  </si>
  <si>
    <t>Partial</t>
  </si>
  <si>
    <t>c008bef2-036b-ed11-81ac-0022480da49f</t>
  </si>
  <si>
    <t>InRed/L4dmvvgPrvxfj2rZ7p5TZGnXkO6815DH8mufcy5RnAtYA1oN8LTEUkf3B/SnwS+XYGMx/YwVZmrP5k1A==</t>
  </si>
  <si>
    <t>3669</t>
  </si>
  <si>
    <t>Proposal - Khalifa University - Procurement Health Check</t>
  </si>
  <si>
    <t>Kh Uni</t>
  </si>
  <si>
    <t>Khalifa University for Science and Technology</t>
  </si>
  <si>
    <t>TBD</t>
  </si>
  <si>
    <t>Procurement Services</t>
  </si>
  <si>
    <t xml:space="preserve">Procurement Health Check </t>
  </si>
  <si>
    <t>Closed - As Lost</t>
  </si>
  <si>
    <t>8665a824-d66b-ed11-81ac-0022480da49f</t>
  </si>
  <si>
    <t>w/Cu07uDusE+yDQ8J0s53dkegpFkZFVg2FJ6kBltS0pjTBAq1IiaGIIGed9epwnkla5ibhjkNt8SpLfHw5eGuA==</t>
  </si>
  <si>
    <t>Mofoluke Olubusi</t>
  </si>
  <si>
    <t>Eysra Fadel Nasser Mansour</t>
  </si>
  <si>
    <t>3670</t>
  </si>
  <si>
    <t>Four Seasons - PRO Services</t>
  </si>
  <si>
    <t>48 IC</t>
  </si>
  <si>
    <t>FORTY EIGHTH INVESTMENT COMPANY - L.L.C</t>
  </si>
  <si>
    <t>HR Services</t>
  </si>
  <si>
    <t>PRO Services (visa processing)</t>
  </si>
  <si>
    <t>SolutionsPlus Signature</t>
  </si>
  <si>
    <t>BMS Signature</t>
  </si>
  <si>
    <t>Signatory</t>
  </si>
  <si>
    <t>2022</t>
  </si>
  <si>
    <t>7df6d997-b56f-ed11-81ac-0022480da49f</t>
  </si>
  <si>
    <t>55dbxg42NSWrA+l32+4RSNynuaKMvYawG23yTfd4IUdVUJeJR3W/O/9fj4b2plTYHi3XLLPwR9PxQHw6lN9uOQ==</t>
  </si>
  <si>
    <t>3673</t>
  </si>
  <si>
    <t>MREI - Fitout for Sila Tower</t>
  </si>
  <si>
    <t>FORTY SIXTH INVESTMENT COMPANY - L.L.C</t>
  </si>
  <si>
    <t xml:space="preserve">Fitout for office in Al Sila Tower –Floor 5 </t>
  </si>
  <si>
    <t>Agreement Approval (Client)</t>
  </si>
  <si>
    <t>9c6bb7aa-fc79-ed11-81ad-0022480da49f</t>
  </si>
  <si>
    <t>TzjTmBMWgUI8y9eM7dYUrgQ9QQgBte1izViKDMer6nbpKqk4p3Bg8yA3sJrF0BpsMlxrSHjWgrPKAB330P8S2g==</t>
  </si>
  <si>
    <t>Maher Alaleeli</t>
  </si>
  <si>
    <t>3692</t>
  </si>
  <si>
    <t xml:space="preserve">ERP update for Rebranding of Masdar ADFEC </t>
  </si>
  <si>
    <t>ADFEC (Masdar)</t>
  </si>
  <si>
    <t>Abu Dhabi Future Energy Company PJSC (MASDAR)</t>
  </si>
  <si>
    <t>MDC</t>
  </si>
  <si>
    <t>update the logos, backgrounds newly created/updated by Masdar ADFEC ib the ERP</t>
  </si>
  <si>
    <t>ddc4e6b4-6c7b-ed11-81ad-0022480da49f</t>
  </si>
  <si>
    <t>BkiLrntchotx5qR2W3z5cXhvhSOCbIkii1+m8RqaKkKIc2uLSrhLNLWvAVIzQYhkMII5Ubh5ByaZx8r4u8ShPw==</t>
  </si>
  <si>
    <t>3693</t>
  </si>
  <si>
    <t>EL MIC WPT MBT and Low Rise Building (Swing Floors) (Phase 2)</t>
  </si>
  <si>
    <t>MDCGSHC</t>
  </si>
  <si>
    <t>MDC General Services Holding Company LLC</t>
  </si>
  <si>
    <t>Engagement Letter</t>
  </si>
  <si>
    <t>MDC\2714882_1</t>
  </si>
  <si>
    <t xml:space="preserve">1	IT &amp; Cabling &amp; hardware 
2	CCTV &amp; Security Access control 
3	Fit-out and MEP </t>
  </si>
  <si>
    <t>ba581304-837b-ed11-81ad-0022480da49f</t>
  </si>
  <si>
    <t>gzQRdEHo6VWMXMXkuA0sAaswvMarHK4ra1wkM+noMYSmBQ2+J6l+KOFoDZAPKYqcQbvimtYmbI+wZhOhMjQbUg==</t>
  </si>
  <si>
    <t>Fatima Masoud</t>
  </si>
  <si>
    <t>3694</t>
  </si>
  <si>
    <t>PO - MH - Data Loading Utility in Kronos</t>
  </si>
  <si>
    <t>MHC</t>
  </si>
  <si>
    <t>Mubadala Health LLC</t>
  </si>
  <si>
    <t>MDC\2747126_1</t>
  </si>
  <si>
    <t>Provide Data Loading Utility in Kronos</t>
  </si>
  <si>
    <t>5d03c31d-997b-ed11-81ad-0022480da49f</t>
  </si>
  <si>
    <t>rMX3AZVZ9GnmUZ54AASrtIiNtlpUajs0F4K5psSd4mdOWGiKbALDF5eNLOu43BSsGVf7rKGlFmAi3WHNe93u3Q==</t>
  </si>
  <si>
    <t>3695</t>
  </si>
  <si>
    <t>EL - MIC - Business Partner Due Diligence - Bhavesh R Dixit</t>
  </si>
  <si>
    <t>Provide a Business Services Project Co-Ordinator - Bhavesh R Dixit</t>
  </si>
  <si>
    <t>ca50f397-b37b-ed11-81ad-0022480da49f</t>
  </si>
  <si>
    <t>qVsXiPAtuY/B40Qgo9nqJK3ifuPuptFNeJvJxXVVoGn73VcOwyfhkbY/MGkOBTlD4xNgAs9Bn0aVI97Scup5ZA==</t>
  </si>
  <si>
    <t>3696</t>
  </si>
  <si>
    <t>MDC - Fusion D2S Environment</t>
  </si>
  <si>
    <t>BMS Fusion environment</t>
  </si>
  <si>
    <t>909f5c6d-c47e-ed11-81ad-0022480da49f</t>
  </si>
  <si>
    <t>aXaWccM0l3ZrO174pNx5hIznOx8AvITPIWA7Ct/XE06FGpkV5a+wYnyM+dbe8JMx6hne5l6eodryouyxOiUZPw==</t>
  </si>
  <si>
    <t>Mounir Chehab</t>
  </si>
  <si>
    <t>3699</t>
  </si>
  <si>
    <t xml:space="preserve">MHC Dubai - Led Screen </t>
  </si>
  <si>
    <t>Digital; IFM Services</t>
  </si>
  <si>
    <t>30m x 6m led screen on the MHC dubai faciluty. 
Full sceen + installation + software + servers</t>
  </si>
  <si>
    <t>_svc_tatweer _svc_tatweer</t>
  </si>
  <si>
    <t>0410bca0-ed84-ed11-81ad-0022480da49f</t>
  </si>
  <si>
    <t>BH2FNYdkQF9QLAO7dmQdWS9eLPOxtiUvefcNzI3oZyv4tOslIGnkvEVhO+iC8Go+nrOdoVvjRf+0NmdVXi5+bQ==</t>
  </si>
  <si>
    <t>3706</t>
  </si>
  <si>
    <t>Tender ITC/1010/22 (Provision of Google Travel Time Services)</t>
  </si>
  <si>
    <t>ITC</t>
  </si>
  <si>
    <t>Integrated Transport Center Abu Dhabi</t>
  </si>
  <si>
    <t>na</t>
  </si>
  <si>
    <t xml:space="preserve">Digital Services </t>
  </si>
  <si>
    <t>93ff97e9-ed84-ed11-81ad-0022480da49f</t>
  </si>
  <si>
    <t>fRCIsCs28CSP1ku3ffYctfT/2HeDX9SNBPE7cYv9rOuGYdExBwQ9Yx4kYPWmHAn0gZ0ravtbQaizfca5Zh1ruw==</t>
  </si>
  <si>
    <t>3707</t>
  </si>
  <si>
    <t>Aabar - The Wave Property Management Extension</t>
  </si>
  <si>
    <t>Aabar</t>
  </si>
  <si>
    <t>Renewal</t>
  </si>
  <si>
    <t>MDC\2653759_1</t>
  </si>
  <si>
    <t>Extension 2023</t>
  </si>
  <si>
    <t>94d68741-ab85-ed11-81ad-0022480da49f</t>
  </si>
  <si>
    <t>7J1Bq8uLUpnSE/bG2E2A/kgFXK1GMyMi7B7BMoMMn4zto/Gv/e97LtAt+RFTT1iqWW4sYQDWdtquxbbz2yaPwg==</t>
  </si>
  <si>
    <t>3708</t>
  </si>
  <si>
    <t>EL - MIC - Apps Migration to Cloud Weekend Deployments</t>
  </si>
  <si>
    <t>Provide Resources one-time bonus for Digital Team</t>
  </si>
  <si>
    <t>0ff91cdc-8286-ed11-81ad-0022480da49f</t>
  </si>
  <si>
    <t>2wH3cdabv+4oXRaNEBvSqdIcbfeqqN0Xv3ikS3uqTNxcc4weN+pnVbSZH349SztAw4xRDE/hK6yh+ZeTbpwrEg==</t>
  </si>
  <si>
    <t>3709</t>
  </si>
  <si>
    <t>MDC - MITE Infrastructure Cost (MH and Masdar)</t>
  </si>
  <si>
    <t>MITE Infrastructure Cost (MH and Masdar)</t>
  </si>
  <si>
    <t>Submit Agreement</t>
  </si>
  <si>
    <t>CM Team</t>
  </si>
  <si>
    <t>12be721c-1488-ed11-81ad-0022480da49f</t>
  </si>
  <si>
    <t>w5Fx6KvxUg3pFL2reeb4JAPY+5HBvMLh+4YbaMcj5lZGOBfoC+umXBygpkdu3ZYyW8/+8CGSEPoaFacnBKqPsQ==</t>
  </si>
  <si>
    <t>3711</t>
  </si>
  <si>
    <t>EL - MIC- Augmented personnel - Operational Procurement specialist</t>
  </si>
  <si>
    <t>Provide resource from BMS or other service providers to support in Admin work</t>
  </si>
  <si>
    <t>6623fd72-2e8c-ed11-81ad-0022480da49f</t>
  </si>
  <si>
    <t>yKzmJqoFQ+CwuML2SBROehW2AdKsuZnVmrgyunVgNiEZZJnqW5QYKdPP2c2KKsAxLKvy3fT0hFbi9C7qF4CD0Q==</t>
  </si>
  <si>
    <t>3712</t>
  </si>
  <si>
    <t xml:space="preserve">MDC - Financial Times subscription </t>
  </si>
  <si>
    <t xml:space="preserve">Financial Times subscription </t>
  </si>
  <si>
    <t>39cb4ea2-15b1-ed11-83fe-0022480da49f</t>
  </si>
  <si>
    <t>GtpcomCxhuwvIJiWIYllzQPinqr0qB46P6+XzBKBsK3RT7WebAz31RoPKGI13wielGyqpkv4giYnAu3LJJ7iPw==</t>
  </si>
  <si>
    <t>Noura Aljneibi</t>
  </si>
  <si>
    <t>3762</t>
  </si>
  <si>
    <t>SA - Khalifa University for Science and Technology - HR Services</t>
  </si>
  <si>
    <t xml:space="preserve">Provide HR services </t>
  </si>
  <si>
    <t>Proposal Review (DOA)</t>
  </si>
  <si>
    <t>6c4d6054-9bb2-ed11-83fe-0022480da49f</t>
  </si>
  <si>
    <t>x86u01shhYLzgLpKMJUmcGMFjDv7pJ8VADdne5Xv0uX4jcCGBFE0bvnFAuFAN2qRdyRNl89eUA3YypWPGmTEiw==</t>
  </si>
  <si>
    <t>3764</t>
  </si>
  <si>
    <t>Khalifa University for Science and Technology - Background check services</t>
  </si>
  <si>
    <t>Providing Background check services</t>
  </si>
  <si>
    <t>Submit Pricing</t>
  </si>
  <si>
    <t>Pradipta Krishna Majumder</t>
  </si>
  <si>
    <t>1d17c1d7-bc64-ed11-9561-0022480da49f</t>
  </si>
  <si>
    <t>GNlZ2yXqfBXnIiutZA/f2eDNARDIMsgYqaN99LsZ352IrCYiokM43HDS2nLkGWCU41QBWXQ2XL5PdN5JMQwQjw==</t>
  </si>
  <si>
    <t>1873</t>
  </si>
  <si>
    <t>Amendment to EL 29 - MDC - Oracle Infrastructure Licenses</t>
  </si>
  <si>
    <t>Amendment Agreement</t>
  </si>
  <si>
    <t xml:space="preserve">Renewal of Oracle Infrastructure Licenses </t>
  </si>
  <si>
    <t>9c69a09d-bd64-ed11-9561-0022480da49f</t>
  </si>
  <si>
    <t>8PXVMH24bBwJCrZU9HhcYAtONS1V1hJSbNRj6cblvgCOq75PhWJsE4texcqZIS92Jy1ha9F5p/fPWUshE1fCeA==</t>
  </si>
  <si>
    <t>1864</t>
  </si>
  <si>
    <t>EL - MDC - MTB Façade Panels Rectification</t>
  </si>
  <si>
    <t>MTB Façade Panels Rectification</t>
  </si>
  <si>
    <t>603a2cfd-bd64-ed11-9561-0022480da49f</t>
  </si>
  <si>
    <t>CerDXvv4xjSXwaF/UYS0cNjtxeUrNC2KURe7WFRQxa6EDPR4CojtyvSn+UTilz3vBg1NiTEC+wJOE+8gt0LnZQ==</t>
  </si>
  <si>
    <t>1862</t>
  </si>
  <si>
    <t>EL MIC MTB 35F Terrace Landscaping</t>
  </si>
  <si>
    <t>MTB 35F Terrace Landscaping</t>
  </si>
  <si>
    <t>0c389bf5-bf64-ed11-9561-0022480da49f</t>
  </si>
  <si>
    <t>xvgy54TO5bOSeya/iF45MWAcLcj/nod7+bEc/0LEVMQeC7Dv1wPZRPfW/JRPrJ/TBw68YZxHk+j2y0b1crAqBw==</t>
  </si>
  <si>
    <t>1869</t>
  </si>
  <si>
    <t>NRL - Abu Dhabi IFM Services</t>
  </si>
  <si>
    <t>NRL</t>
  </si>
  <si>
    <t>National Reference Laboratory LLC</t>
  </si>
  <si>
    <t>MDC\2740363_1</t>
  </si>
  <si>
    <t>Amendment to IFM Agreement</t>
  </si>
  <si>
    <t>ba026522-c064-ed11-9561-0022480da49f</t>
  </si>
  <si>
    <t>L8kabLqudpAMsIm6871Dmk+s7roFUEJGz7ZLinLYCF7ptlAh6GPRqO70lwxMi0k8iei4EH9IevaX3vjK3HcbFw==</t>
  </si>
  <si>
    <t>1872</t>
  </si>
  <si>
    <t>Proposal Bayanat ERP Solution Implementation</t>
  </si>
  <si>
    <t>Bayanat</t>
  </si>
  <si>
    <t>BAYANAT GIQ PJSC</t>
  </si>
  <si>
    <t>Others</t>
  </si>
  <si>
    <t>ERP Solution Implementation</t>
  </si>
  <si>
    <t>15742b5f-ad65-ed11-9561-0022480da49f</t>
  </si>
  <si>
    <t>vW+tLJy3lqJZwDyj2IqN0pS41FySAySeD4e/mttQxnmPJ2Kh9WZB6e/rdTe2NfYhEo9uPS/GPnFGyHPaktOPZA==</t>
  </si>
  <si>
    <t>3662</t>
  </si>
  <si>
    <t>PWO Mubadala Capital UK Fund Manager Oracle Fusion Implementation</t>
  </si>
  <si>
    <t>MDC C(RS)</t>
  </si>
  <si>
    <t>Mubadala Capital (RS) Limited</t>
  </si>
  <si>
    <t>MDC\2609121_1</t>
  </si>
  <si>
    <t>UK Fund Manager Oracle Fusion Implementation</t>
  </si>
  <si>
    <t>ceb64ab2-6166-ed11-9561-0022480da49f</t>
  </si>
  <si>
    <t>gqygQ+jarDXfqMORTT6O9tYDGwXTxrZJZibYXNDih/uaL0drgwvCAwZ+LJi0vXCu8vGR3AG/5APd5In4GKIh2w==</t>
  </si>
  <si>
    <t>3664</t>
  </si>
  <si>
    <t xml:space="preserve">MDC - Supply and install LED lights </t>
  </si>
  <si>
    <t>121 IC</t>
  </si>
  <si>
    <t>ONE HUNDRED AND TWENTY FIRST INVESTMENT COMPANY – SOLE PROPRIETORSHIP LLC</t>
  </si>
  <si>
    <t xml:space="preserve">supply and install LED lights </t>
  </si>
  <si>
    <t>973463b2-fc66-ed11-9561-0022480da49f</t>
  </si>
  <si>
    <t>eUbDCB6yxKpL2r68ZHA7SZamj8CgpwBiyeXqO9/XzlJyu58WUkfmQf/lvJdWx6obT6FVP4uYaIBzZrfvOIIrBQ==</t>
  </si>
  <si>
    <t>3665</t>
  </si>
  <si>
    <t>EAA - IFM renewal to agreement no. (MDC\2648735_1)</t>
  </si>
  <si>
    <t>EAA</t>
  </si>
  <si>
    <t>Executive Affairs Authority</t>
  </si>
  <si>
    <t>MDC\2648735_1</t>
  </si>
  <si>
    <t xml:space="preserve">Extend the term of Agreement no. MDC\2648735_1 for another year from 1 January 2023 and expiring on 31 December 2023 </t>
  </si>
  <si>
    <t>Client Signature</t>
  </si>
  <si>
    <t>1c00d54f-0d67-ed11-9561-0022480da49f</t>
  </si>
  <si>
    <t>ibNWYFIEQ4KI0HKcJ04PX+wNCm3KIzD75HefAGJEbbstPHGeXKRpCyv5IM7iSjKHzNd0DxidvO/31r00fddvjw==</t>
  </si>
  <si>
    <t>3666</t>
  </si>
  <si>
    <t>MDC - Sustainability Project Mubadala Fund</t>
  </si>
  <si>
    <t>Sustainability Initiative</t>
  </si>
  <si>
    <t>57cb69b0-fe5f-ed11-9562-0022480da49f</t>
  </si>
  <si>
    <t>MOndS71gAGMyqiopdYRgi53o0qvhrXUX5CWgrEKE1buHaWYa5Qn+Evx363sIH0uEpOSU7KMzQev/AdpVLRarCw==</t>
  </si>
  <si>
    <t>1844</t>
  </si>
  <si>
    <t>El - MDC - On-Prem Apps Support 2023</t>
  </si>
  <si>
    <t>IT Apps management</t>
  </si>
  <si>
    <t>dbcb69b0-fe5f-ed11-9562-0022480da49f</t>
  </si>
  <si>
    <t>2yIYcMRpsDX7TbsPxQ8i8C6MVxuQ8W7U0lD08IvNUxzJfuoFfMQdI4c02tVmipfASDdQ9ADY6CJqLuLpGIUi1g==</t>
  </si>
  <si>
    <t>638</t>
  </si>
  <si>
    <t>Aabar Ramp Down Services</t>
  </si>
  <si>
    <t>Digital; IFM Services; Procurement Services; Finance Services; HR Services</t>
  </si>
  <si>
    <t xml:space="preserve">Due to the re-organization of Aabar; BMS services will be modified as a result of the ramp down effort. </t>
  </si>
  <si>
    <t>56e65cbc-fe5f-ed11-9562-0022480da49f</t>
  </si>
  <si>
    <t>WmL+WrRvu7GUdh0S0UZqSqgSQ96fipEWdPn3gIjQFaTd98KfhA+d02sOUJ+cEcHaKLxvgKLMI0JxSnkJhhafBQ==</t>
  </si>
  <si>
    <t>1249</t>
  </si>
  <si>
    <t>AD Catalyst - Infrastructure Costs</t>
  </si>
  <si>
    <t>ADCP</t>
  </si>
  <si>
    <t>Abu Dhabi Catalyst Partners Limited</t>
  </si>
  <si>
    <t>Infrastructure Costs</t>
  </si>
  <si>
    <t>bd2ad1c2-fe5f-ed11-9562-0022480da49f</t>
  </si>
  <si>
    <t>5g9Ax5w5aj/L2AD71Gv73cwJZvQMvMOLynYWlwwokhDE2504aeb6JS0CzqboIJnRAx+R5wdtlfTqNrJQbIfsaw==</t>
  </si>
  <si>
    <t>1250</t>
  </si>
  <si>
    <t>AD Executive Office - Infrastructure Costs</t>
  </si>
  <si>
    <t>ADEO</t>
  </si>
  <si>
    <t>Abu Dhabi Executive Office</t>
  </si>
  <si>
    <t>522bd1c2-fe5f-ed11-9562-0022480da49f</t>
  </si>
  <si>
    <t>61BVX1rJEMi/fD/w2B8oDU96g5N84qbt0wEHn/8dJ3zNfwYtH5ijxsmEemoYCH0i/qTVProNseKmSytTmxhW1A==</t>
  </si>
  <si>
    <t>859</t>
  </si>
  <si>
    <t xml:space="preserve">AD Power New Branch Office Setup - Documents </t>
  </si>
  <si>
    <t>ADPC</t>
  </si>
  <si>
    <t>Abu Dhabi Power Corporation LLC</t>
  </si>
  <si>
    <t>Office Setup</t>
  </si>
  <si>
    <t>ad87c9c8-fe5f-ed11-9562-0022480da49f</t>
  </si>
  <si>
    <t>zYoruWlN6O6LGGGUcAeVh75ZVl7GxUeXM2dnPt3bPxvOfKxA6lQ/QG77mYQ2tM4mJtQ5d5fRbv98ZvfNFiznog==</t>
  </si>
  <si>
    <t>1313</t>
  </si>
  <si>
    <t>ADCB - Journey to cloud</t>
  </si>
  <si>
    <t>ADCB</t>
  </si>
  <si>
    <t>Abu Dhabi Commercial Bank</t>
  </si>
  <si>
    <t xml:space="preserve"> Journey to cloud</t>
  </si>
  <si>
    <t>b7b9cdce-fe5f-ed11-9562-0022480da49f</t>
  </si>
  <si>
    <t>Oa6zmiOuY5HawMkmVhlvtjNMvech2vnbMY/CysRDrhdYcxVfo/+ueM82b6qG5O8eGHorqCK2QxoWrQ0S7Jk5Xg==</t>
  </si>
  <si>
    <t>1251</t>
  </si>
  <si>
    <t xml:space="preserve">ADCB - Procurement Operations/IT Category Mgt </t>
  </si>
  <si>
    <t xml:space="preserve">Procurement Operations/IT Category Mgt </t>
  </si>
  <si>
    <t>47eed1d4-fe5f-ed11-9562-0022480da49f</t>
  </si>
  <si>
    <t>bCv1WnYpHBQZs8sKxJ7ypm5jV9ESZMo+6XAKTawKnOyWbkh762weB+Tvb7KUtnN2Vp0OwuTOTVzPc1M8zQuwgQ==</t>
  </si>
  <si>
    <t>880</t>
  </si>
  <si>
    <t>Additional VDI requirements for ADSG</t>
  </si>
  <si>
    <t>ADSG</t>
  </si>
  <si>
    <t>Department of Government Enablement - ADSG</t>
  </si>
  <si>
    <t>cfeed1d4-fe5f-ed11-9562-0022480da49f</t>
  </si>
  <si>
    <t>9ITpXrDqGr/M15gk33c8/nBSL0Zb6F1u3O6DWBm9gFkkvri3hgxvsGsDwSO70f8B0uBbbZLL5eUXfo9YWoo5rw==</t>
  </si>
  <si>
    <t>1825</t>
  </si>
  <si>
    <t>ADF - Update ADF Trade license</t>
  </si>
  <si>
    <t>ADF</t>
  </si>
  <si>
    <t>Abu Dhabi Finance PJSC</t>
  </si>
  <si>
    <t>MDC\1152565_1</t>
  </si>
  <si>
    <t>Update ADF Trade license</t>
  </si>
  <si>
    <t>3736cada-fe5f-ed11-9562-0022480da49f</t>
  </si>
  <si>
    <t>uwOjCYw7nvryd1THoWu1QQQfT+0KLxacCev+eUokDSbuSXJR6f326ejBOEb0tRNg54RgaZMvApmlvtg3vYEm8w==</t>
  </si>
  <si>
    <t>1205</t>
  </si>
  <si>
    <t>ADIC | E-payment (ERP)</t>
  </si>
  <si>
    <t>ADIC</t>
  </si>
  <si>
    <t>ABU DHABI INVESTMENT COUNCIL COMPANY P.J.S.C.</t>
  </si>
  <si>
    <t>E-payment (ERP client)</t>
  </si>
  <si>
    <t>6c2b11e1-fe5f-ed11-9562-0022480da49f</t>
  </si>
  <si>
    <t>CdxC9t5eTAMs1X+iWWy+9ai8XBAAh4kNKVbRSzC8JXqjq4URIroTNnXTr49gLKV3Us2k0BaM3H5htz1e81LtnA==</t>
  </si>
  <si>
    <t>1206</t>
  </si>
  <si>
    <t>ADIC | Hyperion Financial Budgeting &amp; Planning</t>
  </si>
  <si>
    <t>Hyperion Financial Budgeting &amp; Planning</t>
  </si>
  <si>
    <t>d32b11e1-fe5f-ed11-9562-0022480da49f</t>
  </si>
  <si>
    <t>M3Y+VpdWz+Bw4LDsrMJgCXZqoZ3eNDNB61C3klEHISYSjsy+j6RdmdnjRLZFxjko9O8w131fJh3HveaGcMOGdg==</t>
  </si>
  <si>
    <t>1321</t>
  </si>
  <si>
    <t>ADSB - Applaud self service, performance management and mobile app</t>
  </si>
  <si>
    <t>ADSB</t>
  </si>
  <si>
    <t>Abu Dhabi Ship Building PJSC</t>
  </si>
  <si>
    <t xml:space="preserve">Applaud Self-service, Performance Management and Mobile App
</t>
  </si>
  <si>
    <t>a7d42ae7-fe5f-ed11-9562-0022480da49f</t>
  </si>
  <si>
    <t>MFoW3S3xObSIgLF16x8+w1lqwyvYHmH7LDVFHvyuVroFBH2kV/7veVN4dBuafY67pyoMmKL7kBqVvssPWR3bbw==</t>
  </si>
  <si>
    <t>1547</t>
  </si>
  <si>
    <t>SA - ADSB - Provision of ORACLE Modules</t>
  </si>
  <si>
    <t>MDC\2766156_1</t>
  </si>
  <si>
    <t xml:space="preserve">Provision of ORACLE Modules </t>
  </si>
  <si>
    <t>200008ee-fe5f-ed11-9562-0022480da49f</t>
  </si>
  <si>
    <t>hlW3HOhWWhd5KADQSWCNFyHb8Uu/4BxVAxEUusNSp5+EArTFrhdVtb2c0PDQyKrrDey+6gmuRfpoFNI6/0nDCw==</t>
  </si>
  <si>
    <t>1219</t>
  </si>
  <si>
    <t>ADSB - SharePoint DMS</t>
  </si>
  <si>
    <t>SharePoint DMS</t>
  </si>
  <si>
    <t>2024</t>
  </si>
  <si>
    <t>b7873501-ff5f-ed11-9562-0022480da49f</t>
  </si>
  <si>
    <t>zej6iO6vFQWXI8yiFFIygLcUw6H+Taq1+J7Tnaxt5TM8SABxxRrXD/cIXoMKXyiIi3ZW/amqraTPN+3KgQFEPQ==</t>
  </si>
  <si>
    <t>Agatha Khristie Anthonette Tolentino</t>
  </si>
  <si>
    <t>1138</t>
  </si>
  <si>
    <t>ADSG - Cisco Phone</t>
  </si>
  <si>
    <t xml:space="preserve">20 new cisco 7841 phones
</t>
  </si>
  <si>
    <t>bd913207-ff5f-ed11-9562-0022480da49f</t>
  </si>
  <si>
    <t>+v/IgIc9wEHLfRR99n2ORBGWz4MhZssbgmuNyt05QSGOX2JipnpO1sG/UM4kx1fXvxHvmHHSAIIhU/uWfUzZdQ==</t>
  </si>
  <si>
    <t>979</t>
  </si>
  <si>
    <t>ADSG - IMS - Laptops/Docking/bags</t>
  </si>
  <si>
    <t>Client requested 20 unites of laptops, docking stations and bags</t>
  </si>
  <si>
    <t>a4e36513-ff5f-ed11-9562-0022480da49f</t>
  </si>
  <si>
    <t>IE/ju11dFS8KXiuAlTmUTcuewkHsqNagRWQKj5tuatZz7PeuFurOQ4o0qM8Jn1HHv2yqFgatN5OsQSLg17en6w==</t>
  </si>
  <si>
    <t>1208</t>
  </si>
  <si>
    <t>ADSG - SharePoint DMS</t>
  </si>
  <si>
    <t>058e6019-ff5f-ed11-9562-0022480da49f</t>
  </si>
  <si>
    <t>gJGmp24J6K5pO4AqsAel09T2Fc2ohy52/knJgVT66jcChJo8dE4K1OX3pE9RHvJcN9szm5G8s5aPk3VE4BsaCQ==</t>
  </si>
  <si>
    <t>794</t>
  </si>
  <si>
    <t>Aging Reporting Yahlick</t>
  </si>
  <si>
    <t>Al YahSat</t>
  </si>
  <si>
    <t>Al Yah Satellite Communications Company PJSC</t>
  </si>
  <si>
    <t>Aging and reporting RD and CM</t>
  </si>
  <si>
    <t>eee96b1f-ff5f-ed11-9562-0022480da49f</t>
  </si>
  <si>
    <t>96Ev2yyff8eu51pBUZVM9YGjJaDri/9TN/1kMbo6FqMw4HBXWpeIjdmjcIBGyM386LqT88x+oxFFe+mDFdo58g==</t>
  </si>
  <si>
    <t>1742</t>
  </si>
  <si>
    <t>AL MARYAH - Data Warehouse</t>
  </si>
  <si>
    <t>AMRC</t>
  </si>
  <si>
    <t>AL MARYAH RETAIL COMPANY LTD</t>
  </si>
  <si>
    <t>Galleria Data Warehouse Project
Start Date:  1-Aug-2022 for 18 months</t>
  </si>
  <si>
    <t>Opportunity Created</t>
  </si>
  <si>
    <t>Lead Assignment</t>
  </si>
  <si>
    <t>Head of Sales and Account Management</t>
  </si>
  <si>
    <t>Lead Created</t>
  </si>
  <si>
    <t>9f43a025-ff5f-ed11-9562-0022480da49f</t>
  </si>
  <si>
    <t>i3sBxpnhGK/q+2YWvT5woq1qv8MVIj74m5Cab2eHYfQ+thfpccK4lA1MkNd0Puo/VDpdy/RJS8rCaiSjgIW6sg==</t>
  </si>
  <si>
    <t>1842</t>
  </si>
  <si>
    <t>Al Mulla Gruop - Firtout Project for shop at the Galleria</t>
  </si>
  <si>
    <t>Al Mulla Group</t>
  </si>
  <si>
    <t>ALI AL MULLA GROUP -SOLE PROPRIETORSHIP L.L.C.</t>
  </si>
  <si>
    <t>Firtout Project for shop at the Galleria</t>
  </si>
  <si>
    <t>4ec19c31-ff5f-ed11-9562-0022480da49f</t>
  </si>
  <si>
    <t>tFPl+vKRu+lr3BY0gWF3BbS9rnb65E6Z7CqcT95k43Os60b2w8EQ/i5Y/ACYJIUCYq9DLUuKFWYU5/WJcFpMJQ==</t>
  </si>
  <si>
    <t>1855</t>
  </si>
  <si>
    <t>Amana Rehabilitation - Khalifa City A</t>
  </si>
  <si>
    <t>Amana Healthcare - Khalifa City A</t>
  </si>
  <si>
    <t>MDC\2740095_1</t>
  </si>
  <si>
    <t xml:space="preserve">Cleaning Services
"MEP Services
Pest Control
Landscaping
Hydrotherapy Pool"
</t>
  </si>
  <si>
    <t>a1759737-ff5f-ed11-9562-0022480da49f</t>
  </si>
  <si>
    <t>A2uAibvLs4lZvF6zGjyUawlFBD3kbXlnRtBmHnCNGmDBAfy8zZmwe3MfrcHyP48JH35b+86WKUcF+nYJw9RMiA==</t>
  </si>
  <si>
    <t>1856</t>
  </si>
  <si>
    <t>Amana Village - MEP Services, Pest Control</t>
  </si>
  <si>
    <t>AMANA VILLAGE HEALTHCARE</t>
  </si>
  <si>
    <t>AMANA VILLAGE HEALTHCARE LLC</t>
  </si>
  <si>
    <t>MEP Services, Pest Control</t>
  </si>
  <si>
    <t>d5d9a23d-ff5f-ed11-9562-0022480da49f</t>
  </si>
  <si>
    <t>+cm8O9ScVk7ghbhPqRHN+D1Do3hU+PRGVIuP3qSOx88Qxyk3sz7YuXjRVkUI7h9H3UPPALoPpjRuiWGxjMo/3Q==</t>
  </si>
  <si>
    <t>1592</t>
  </si>
  <si>
    <t>Amendment Shuaa Energy Add Policies and Updates to Definitions</t>
  </si>
  <si>
    <t>Shuaa</t>
  </si>
  <si>
    <t>Shuaa Energy</t>
  </si>
  <si>
    <t>MDC\2588627_1</t>
  </si>
  <si>
    <t>Provision Client request</t>
  </si>
  <si>
    <t>52f09f43-ff5f-ed11-9562-0022480da49f</t>
  </si>
  <si>
    <t>E5sG+69Z1dPbNZEWJ+AU2Ou/nz9I1zIyllmq7IJb1xMIbwON729KYwZJ6O6efbH+nXZaLpiUeT0/UrVhvvCFNg==</t>
  </si>
  <si>
    <t>1753</t>
  </si>
  <si>
    <t>Amendment to EL 05 Remove "Russia" International Office from Scope</t>
  </si>
  <si>
    <t>MDC\2726443_1</t>
  </si>
  <si>
    <t>e3c40750-ff5f-ed11-9562-0022480da49f</t>
  </si>
  <si>
    <t>rh3RE/bEwYOnSR6NWnw4WO7lwc9S2sN6zV4dwTd4LOJcQJYQhasdy4gYL9i10kpa0JA5C6E4DhNUcOyI/hoIPA==</t>
  </si>
  <si>
    <t>1822</t>
  </si>
  <si>
    <t>Amendment to EL 31 - 2022 Change Currency from GBP to AED</t>
  </si>
  <si>
    <t>MDC\2740637_1</t>
  </si>
  <si>
    <t>Provision Client Request</t>
  </si>
  <si>
    <t>bcb43b56-ff5f-ed11-9562-0022480da49f</t>
  </si>
  <si>
    <t>nlg0k8G+Pn1iQ/fVtrEfz20UXx0l9N8oHcsajIH7UM5OtNAN/v7EI6xqm7QL9jY4CuubULUve0a86URSOnAMCg==</t>
  </si>
  <si>
    <t>Timothy Lloyd</t>
  </si>
  <si>
    <t>1827</t>
  </si>
  <si>
    <t>Amendment to PWO 4 - 2020 MTS Extend Phase 4 by 1 Month + Associated Changes in Fees</t>
  </si>
  <si>
    <t>MTS</t>
  </si>
  <si>
    <t>Mubadala Training Services</t>
  </si>
  <si>
    <t>MDC\2635231_1</t>
  </si>
  <si>
    <t>Digital; Finance Services; HR Services</t>
  </si>
  <si>
    <t>c255615c-ff5f-ed11-9562-0022480da49f</t>
  </si>
  <si>
    <t>X/cVd61qHRupa5BJdoPcI71N/bjr24DwEG4HSjD+RJ+cFO2V40DwBH6FPKpwq4IKJQpRck6SIWi9KuB0Jk3ymQ==</t>
  </si>
  <si>
    <t>1828</t>
  </si>
  <si>
    <t>Amendment to Service Agreement AD Catalyst Term Extension + Associated Changes in Fees</t>
  </si>
  <si>
    <t>MDC\</t>
  </si>
  <si>
    <t>IFM Services; Finance Services; HR Services</t>
  </si>
  <si>
    <t>3d56615c-ff5f-ed11-9562-0022480da49f</t>
  </si>
  <si>
    <t>XoIj8P1EBgYdWIKlRHyq/sQxnjlHQsY/l1Jl3VVHLl1kGCGogcYP4cJnG3bVa/S0geCjaB+hTlztm7KkwWbPjA==</t>
  </si>
  <si>
    <t>1765</t>
  </si>
  <si>
    <t>Amendment to Service Agreement MIC Term Extension and Associated Fees (AP Resource - Sheila Paco)</t>
  </si>
  <si>
    <t>MDC\2408581_1</t>
  </si>
  <si>
    <t>Finance Services</t>
  </si>
  <si>
    <t xml:space="preserve">Amendment to Service Agreement MIC Term Extension and Associated Fees (AP Resource - Sheila Paco) </t>
  </si>
  <si>
    <t>4a1d9768-ff5f-ed11-9562-0022480da49f</t>
  </si>
  <si>
    <t>g1q7YF+AFnmnNEbr5hhgaa96hiKQCz5JBeXW4W7Z16QcnHTPoYY68fsuElZU7XxtLVJwTrywRpcmoChAjqlTOw==</t>
  </si>
  <si>
    <t>1429</t>
  </si>
  <si>
    <t>Barcode integration Solution</t>
  </si>
  <si>
    <t>Khazna</t>
  </si>
  <si>
    <t>Khazna Data Centers</t>
  </si>
  <si>
    <t>Implement the barcode integration solution</t>
  </si>
  <si>
    <t>b81d9768-ff5f-ed11-9562-0022480da49f</t>
  </si>
  <si>
    <t>H2pMvE5wt/ee4g4Z6T2wf8g+AbiRwITOzBBNg3DTGnZXx4aqAIkqo1X8TURpucp9nFGdDvvEzF2X3cX/2Rp3hw==</t>
  </si>
  <si>
    <t>863</t>
  </si>
  <si>
    <t xml:space="preserve">Barcode solution integration </t>
  </si>
  <si>
    <t xml:space="preserve">To Develop custom integration to enable necessary views and staging tables in order to integrate with the custom Barcode solution of NRL.
</t>
  </si>
  <si>
    <t>d8e7b875-ff5f-ed11-9562-0022480da49f</t>
  </si>
  <si>
    <t>7kagh4JkFbHURFUuXKNI3x8iKlt907+gRUVN3BbYlqA1m/IudTidWd0vOANSq2rnjAZoMZ3hYcxn3auf6OW4+Q==</t>
  </si>
  <si>
    <t>1209</t>
  </si>
  <si>
    <t>Bidaya - Infrastructure Costs</t>
  </si>
  <si>
    <t>Bidaya</t>
  </si>
  <si>
    <t>BIDAYA MEDIA FZ L.L.C.</t>
  </si>
  <si>
    <t>66e8b875-ff5f-ed11-9562-0022480da49f</t>
  </si>
  <si>
    <t>aU9MVOu40b1zMnXYaCG/eCGAqzjz694sLx8iGdiGd5Y7ZDhAjF+0oq9t9yDqxDH+lLFwOmVHQ+tfMU9S4+iduw==</t>
  </si>
  <si>
    <t>896</t>
  </si>
  <si>
    <t>BT Conference Services</t>
  </si>
  <si>
    <t>Sanad Cptl.</t>
  </si>
  <si>
    <t>Sanad Aero Solutions GMBH – Abu Dhabi</t>
  </si>
  <si>
    <t xml:space="preserve">Conference bridge call and Web conference by WebEx
</t>
  </si>
  <si>
    <t>5a02b67b-ff5f-ed11-9562-0022480da49f</t>
  </si>
  <si>
    <t>j5LIRhy27pGjhPm/C15vYvxWqrMX3ErhvP+QPlkgAt7DlpKbjl5l0JfunSMCYvpbBsGJDAZyE7Bd1R9sIoEV2Q==</t>
  </si>
  <si>
    <t>1788</t>
  </si>
  <si>
    <t>CCAD - Properties Management</t>
  </si>
  <si>
    <t>CCAD</t>
  </si>
  <si>
    <t>Cleveland Clinic Abu Dhabi</t>
  </si>
  <si>
    <t>MDC\2619499_1</t>
  </si>
  <si>
    <t>Properties Management for Shams &amp; Rihan</t>
  </si>
  <si>
    <t>be01e787-ff5f-ed11-9562-0022480da49f</t>
  </si>
  <si>
    <t>QZh2GoyqwmBn+idm6ckPP8j/NyzCkdXNnNZM6q+MUcJs+RT9uK1LV/a79o+EujU78GBtZKUDOWSIzFqggX4d/Q==</t>
  </si>
  <si>
    <t>1309</t>
  </si>
  <si>
    <t xml:space="preserve">CHSC - IFM (Musaffah Branch) </t>
  </si>
  <si>
    <t>CHSC</t>
  </si>
  <si>
    <t>Capital Health Screening Centre</t>
  </si>
  <si>
    <t xml:space="preserve">IFM - Musaffah Branch </t>
  </si>
  <si>
    <t>0816e48d-ff5f-ed11-9562-0022480da49f</t>
  </si>
  <si>
    <t>QGSU56clIaA8KBwBPyX60g4H5gmafV5HdnhqmHYJOAiF3G0hicl16I39bvl2DukLKL+c98sZiRms3U+v+QVlYg==</t>
  </si>
  <si>
    <t>1469</t>
  </si>
  <si>
    <t>CHSC - PRO service</t>
  </si>
  <si>
    <t>PRO Services</t>
  </si>
  <si>
    <t>bf860b9a-ff5f-ed11-9562-0022480da49f</t>
  </si>
  <si>
    <t>wdRfBfy8/u2JyvC3730jzchJTSfHHVrG5WSF2eSCNNrvbh9mPKC16AvtoGKpN0dK8Jdkz31sBsiKvM+0Hmy8HA==</t>
  </si>
  <si>
    <t>1684</t>
  </si>
  <si>
    <t>CHSC-Renewal (EL) for opportunities 1682,1683,1684</t>
  </si>
  <si>
    <t>MDC\2694764_4</t>
  </si>
  <si>
    <t xml:space="preserve">New engagement letter based on MSA from 1 April 22 </t>
  </si>
  <si>
    <t>84f851a6-ff5f-ed11-9562-0022480da49f</t>
  </si>
  <si>
    <t>psbp7nX4ptELYoMUb5ygZ0xHSzCbOfdGqMddsx+rc2PXh0ci2g3gQHPOmhacbpVxIU6d5tLFv4Owi+m5xbFgmw==</t>
  </si>
  <si>
    <t>911</t>
  </si>
  <si>
    <t>CMMS software</t>
  </si>
  <si>
    <t>Computerized maintenance management system) with Fixed Asset Management</t>
  </si>
  <si>
    <t>29f951a6-ff5f-ed11-9562-0022480da49f</t>
  </si>
  <si>
    <t>4V/vhTi5aUjFsp15s6bhse61tj2PQljANaJvcuRQRgnerLazXHsDavdhXetPdOv5u4ZV8wLMrCtMrBtB6xkvBw==</t>
  </si>
  <si>
    <t>1419</t>
  </si>
  <si>
    <t>Develop a Vaccination Status Tracker in Microsoft PowerApps.</t>
  </si>
  <si>
    <t>MDC CM</t>
  </si>
  <si>
    <t>MDC Capital Management LLC</t>
  </si>
  <si>
    <t>53e650b2-ff5f-ed11-9562-0022480da49f</t>
  </si>
  <si>
    <t>xCY2FVydjRWRWL2Kh6sn0A7ZwiQ8J6YM+xb6izdAzMf11gFlaZJ9Xi4iv1cyDgf1LoltJGYPRkHYhBfdqxrE+g==</t>
  </si>
  <si>
    <t>1405</t>
  </si>
  <si>
    <t>DMS Support &amp; Infrastructure Services</t>
  </si>
  <si>
    <t>EGA</t>
  </si>
  <si>
    <t>Emirates Global Aluminium</t>
  </si>
  <si>
    <t>Meet the client's requirement</t>
  </si>
  <si>
    <t>fa7e57b8-ff5f-ed11-9562-0022480da49f</t>
  </si>
  <si>
    <t>Zla6B3g54aq33Joj3yJjfF7orU9ujoqOyTa1E/FCA/3i4i483yUl56dX98Lc9W1pthhaxXAzSSnkq1PVsLW0Jw==</t>
  </si>
  <si>
    <t>792</t>
  </si>
  <si>
    <t>Doors Maintenance AlAin &amp; Abu Dhabi</t>
  </si>
  <si>
    <t>ICLDC</t>
  </si>
  <si>
    <t>Imperial College London Diabetes Centre</t>
  </si>
  <si>
    <t>Doors maintenance as rework in locations Al Ain and Abu Dhabi</t>
  </si>
  <si>
    <t>863c8dc4-ff5f-ed11-9562-0022480da49f</t>
  </si>
  <si>
    <t>MhWCZw/q3Ba5ceRHWljW+zXD60kzeDQ6AiVwW46dEKfrm6ksFQRqojw1DxgmpVXD+I6PD0PAligibopuqgR7Bg==</t>
  </si>
  <si>
    <t>1847</t>
  </si>
  <si>
    <t>EL ICLDC Cafeteria &amp; Catering Services</t>
  </si>
  <si>
    <t>Cafeteria &amp; Catering Services (Novated Services from Keita)</t>
  </si>
  <si>
    <t>Agatha Tolentino</t>
  </si>
  <si>
    <t>98d893ca-ff5f-ed11-9562-0022480da49f</t>
  </si>
  <si>
    <t>8N2hzhe2dt+aHYa1vWaFPygpt1ISgaeTYzUOqYt6I80A1DE0H474Z986FNDpF02w/VS5FySyrFZ3rPjOyCHUxg==</t>
  </si>
  <si>
    <t>1543</t>
  </si>
  <si>
    <t xml:space="preserve">EL MIC Access Control System Maintenance (Corporate Floors) </t>
  </si>
  <si>
    <t>bf33a8d6-ff5f-ed11-9562-0022480da49f</t>
  </si>
  <si>
    <t>WyzmHSihNNiVHefhw0KvpP5+tb6FyvqC2eVxcucMlKSH3vWriG0cVbbAoZcotKFvohp8oCPKVpB3zM5zMMZD6A==</t>
  </si>
  <si>
    <t>1833</t>
  </si>
  <si>
    <t>EL MIC Administrative Assistant Transfer to BMS (Augmented Personnel) (Longer Term)</t>
  </si>
  <si>
    <t>Administrative Assistant Transfer to BMS (Augmented Personnel) (Longer Term)</t>
  </si>
  <si>
    <t>b9e4a2dc-ff5f-ed11-9562-0022480da49f</t>
  </si>
  <si>
    <t>tT6KXoNhMBp5dwqDldFpOG66kFLekAu0oeQuuV9uFCS71RW3ahrz5CDt4+iXSgcCa6IXyp4eY7sfOcXI/5w/5g==</t>
  </si>
  <si>
    <t>1839</t>
  </si>
  <si>
    <t>EL MIC AMA L4 (Convert Collaboration Area into ED Office &amp; VP Office) and L6 (Habara Office)</t>
  </si>
  <si>
    <t>0df59fe2-ff5f-ed11-9562-0022480da49f</t>
  </si>
  <si>
    <t>oPRUXr08hsgRQ4Pz6ZPpdRTqqVFoSnepjnEpXnADXJR40lleV7A/rXPkpslqH9wAGNs6CWbyiaUgqoJDgBIIvQ==</t>
  </si>
  <si>
    <t>1794</t>
  </si>
  <si>
    <t>EL MIC AMA L4 and AMA L7 Fit-Out Works (Merging Offices)</t>
  </si>
  <si>
    <t>AMA L4 and AMA L7 Fit-Out Works (Merging Offices)</t>
  </si>
  <si>
    <t>71f59fe2-ff5f-ed11-9562-0022480da49f</t>
  </si>
  <si>
    <t>ENizaQJCarVFqwm6efzW7QAbmRbbur0Tm6Fh4JTee1slvi7g14BpLql3Cms/gQRaZt2Azt/9ICm+/vGMTiUWxw==</t>
  </si>
  <si>
    <t>1562</t>
  </si>
  <si>
    <t>EL MIC Continuous Sanitization for Al Mamoura Building B (ReSPR)</t>
  </si>
  <si>
    <t>Saurabh Joshi</t>
  </si>
  <si>
    <t>36a29ae8-ff5f-ed11-9562-0022480da49f</t>
  </si>
  <si>
    <t>cDAYu9fosBuPaI8ty/57B8PkdSd5zb/zEgYc9/B4HivtvYPZ1XAHSgauzW+cD+3cz6wXbEHbTvGkIcxlweUUZg==</t>
  </si>
  <si>
    <t>1819</t>
  </si>
  <si>
    <t>EL MIC Dedicated ACS &amp; Intercom Network Upgrade/Refresh + ACS Server Hardware Upgrade</t>
  </si>
  <si>
    <t>5dd5a7f4-ff5f-ed11-9562-0022480da49f</t>
  </si>
  <si>
    <t>UO0JD4pRTCEQEag3CMnkVMYeJGT4IvntUsUI2YNbUO7bqfcZmJRpTudXReykdU/xafByvUMWPn149lbtuHruow==</t>
  </si>
  <si>
    <t>1840</t>
  </si>
  <si>
    <t>EL MIC Fusion Extended Services to Cover US Time Zone</t>
  </si>
  <si>
    <t xml:space="preserve">MIC Fusion Extended Services to Cover US Time Zone </t>
  </si>
  <si>
    <t>17111701-0060-ed11-9562-0022480da49f</t>
  </si>
  <si>
    <t>bqJOv2JR4+HddOMQ270wZuDz/ixMPcs6iiRagaZA9PPEZg1chGUBolaqODpx11l0A+BcPk15sY/+f2q29Pc2qQ==</t>
  </si>
  <si>
    <t>1762</t>
  </si>
  <si>
    <t>EL MIC Implementation of Oracle Fusion for Mubadala’s International Offices and Demand to Source (Support)</t>
  </si>
  <si>
    <t>69111701-0060-ed11-9562-0022480da49f</t>
  </si>
  <si>
    <t>XuJDyo/YU2/yQbe2G96HP+r8LsxAGeGA9+3l5/GH6c4jltrktcjc+99QXH2RAje5BPQoOUtECFhUUyY6FQUzsQ==</t>
  </si>
  <si>
    <t>1780</t>
  </si>
  <si>
    <t>EL MIC Intercom System Upgrade and Help Points</t>
  </si>
  <si>
    <t>Open</t>
  </si>
  <si>
    <t>On Hold</t>
  </si>
  <si>
    <t>ca9e1f0d-0060-ed11-9562-0022480da49f</t>
  </si>
  <si>
    <t>Jgqa2KAqxnMtxsuc0o07PXPJX0bQX65TlsrvQogo7vS9dERuasnjMb2BK+09UDju+Z+WZbc6IyI1CxQhvXwLSw==</t>
  </si>
  <si>
    <t>1718</t>
  </si>
  <si>
    <t xml:space="preserve">EL MIC New Tarasuf </t>
  </si>
  <si>
    <t>Provide the needed services</t>
  </si>
  <si>
    <t>309f1f0d-0060-ed11-9562-0022480da49f</t>
  </si>
  <si>
    <t>zYpG2JGxjR2pVWR4T8TOmu9vEMg0Sxxj1m+fnlc9X6thUrSRivgZr4ScuvpRQuXtsoJhQ6PNMs6ZHjs5go6J4w==</t>
  </si>
  <si>
    <t>1796</t>
  </si>
  <si>
    <t>EL MIC Nurse-Led Employee Health Clinic for Mubadala Offices (Al Mamoura Building)</t>
  </si>
  <si>
    <t>Nurse-Led Employee Health Clinic for Mubadala Offices</t>
  </si>
  <si>
    <t>Submit Proposal</t>
  </si>
  <si>
    <t>Altaf Lorgat</t>
  </si>
  <si>
    <t>ae2c1813-0060-ed11-9562-0022480da49f</t>
  </si>
  <si>
    <t>jrQKCH2W2MCp8HwuYSp7sdEgPEDaPxsNBfMrlGahRrz6Aa9kfSUnMmoj3E+vd9j1UlHoSLzwWiaiEhbyU0pJig==</t>
  </si>
  <si>
    <t>1800</t>
  </si>
  <si>
    <t>EL MIC Nurse-Led Employee Health Clinic for Mubadala Offices (MTB)</t>
  </si>
  <si>
    <t>Nurse-Led Employee Health Clinic for Mubadala Offices (MTB)</t>
  </si>
  <si>
    <t>ae9d1719-0060-ed11-9562-0022480da49f</t>
  </si>
  <si>
    <t>UwRae54EK2RDcQ5vl0h+z6YBn8xOqQbE0aFFapsTJHvfBl29q7WpvK9/joMAHZhhk3y4yHja0PXxmSTUYj4PtQ==</t>
  </si>
  <si>
    <t>1564</t>
  </si>
  <si>
    <t>EL MIC NY &amp; Beijing Office (2022 BMS Efforts) (Advisory and Management)</t>
  </si>
  <si>
    <t>NY &amp; Beijing Office BMS Efforts</t>
  </si>
  <si>
    <t>650b2025-0060-ed11-9562-0022480da49f</t>
  </si>
  <si>
    <t>RFI3G8IIIXG21bimisrBjA+jaYumudI4sdaREwrZq/b2/A6CFiQLJxbMgvxEMeX8GwxgjHh98XARLNlVa64rCA==</t>
  </si>
  <si>
    <t>1774</t>
  </si>
  <si>
    <t>EL MIC Phone and Meeting Pods</t>
  </si>
  <si>
    <t>e40b2025-0060-ed11-9562-0022480da49f</t>
  </si>
  <si>
    <t>g/tTSOF5PeVpH0YzQ6ndcy7cb0P1k209qe/uTCmWWffo3Ewz09HKNONN3N2u4osGrEc9Jqi7E4OCH5Gi2ePgAw==</t>
  </si>
  <si>
    <t>1489</t>
  </si>
  <si>
    <t>EL MIC Staircase Enhancement (Mubadala Tower)</t>
  </si>
  <si>
    <t>Mubadala Tower staircase enhancement</t>
  </si>
  <si>
    <t>688f152c-0060-ed11-9562-0022480da49f</t>
  </si>
  <si>
    <t>xgufF85zBq70BmiI4M73ES/pDBte98eyUBTJ/ftuYbmctsTtit1Q7tZc0w2bqb0a7qVwR5lFS/+/89W2ZpffHw==</t>
  </si>
  <si>
    <t>1776</t>
  </si>
  <si>
    <t xml:space="preserve">EL MIC Supply and Installation of Curtain Blinds </t>
  </si>
  <si>
    <t>dd003432-0060-ed11-9562-0022480da49f</t>
  </si>
  <si>
    <t>DC4EHz6Z+AzQxcrv9WH+tZyfUADS3Kr9Q4LYdOUd7KjkyrmxrSpIFlfGh1Fo1Ct3AlraJ0AaLQNwEfZwsNisBQ==</t>
  </si>
  <si>
    <t>1757</t>
  </si>
  <si>
    <t>EL MIC Unified Data Delivery (UDD) Platform (Phase 2)</t>
  </si>
  <si>
    <t>a66d2c38-0060-ed11-9562-0022480da49f</t>
  </si>
  <si>
    <t>klBj2m197b9F+2erwwwHzK2bwR/1Uwpap0P//8JnPsaACb9pM4jv4JqJfQvDsyRvpJJG1qzl/BQfXMc5+WAMwA==</t>
  </si>
  <si>
    <t>1813</t>
  </si>
  <si>
    <t>EL MIC Water Features Improvement MTB Entrance (Fountain)</t>
  </si>
  <si>
    <t>2714493e-0060-ed11-9562-0022480da49f</t>
  </si>
  <si>
    <t>eeEoemrNYn1zo/d3f1SONbm84+Y5u1hgOTnlbI8nGXM986Lyk8Re0GQ4+N3hnnr7r0BI3Fi5kCCew9gA3LoaOA==</t>
  </si>
  <si>
    <t>1525</t>
  </si>
  <si>
    <t>EL MIC Workplace Transformation (WPT) Build Phase (Michael T&amp;T Report)</t>
  </si>
  <si>
    <t>The purpose of this project is  for MDC to appoint a Contractor to execute fit-out modifications in GC offices located in 6th floor of Al-Maamoura building.</t>
  </si>
  <si>
    <t>89104744-0060-ed11-9562-0022480da49f</t>
  </si>
  <si>
    <t>J0m3qugZMN38dUPdIsiuHlD+J5zrINWuVejlUkk1PsIf48y0pPsCUwKlCshRFvgpJIv2ZXH7YFhTa0ZFowimiQ==</t>
  </si>
  <si>
    <t>1051</t>
  </si>
  <si>
    <t>ETS O365</t>
  </si>
  <si>
    <t>a29cf750-0060-ed11-9562-0022480da49f</t>
  </si>
  <si>
    <t>XHAEwK0LyhB18huOZgM87e23saopTVWcuOXlXxS913QKL5xo28bivxEf4LL8m38MPgUoxTWxIaVjWWZGFpGfSA==</t>
  </si>
  <si>
    <t>1704</t>
  </si>
  <si>
    <t>Founders Office - IFM Renewal</t>
  </si>
  <si>
    <t>TFO</t>
  </si>
  <si>
    <t>The Founders Office</t>
  </si>
  <si>
    <t>MDC\2699447_1</t>
  </si>
  <si>
    <t>Renewal of IFM services 
Contract no. MDC2699447_1</t>
  </si>
  <si>
    <t>8b970057-0060-ed11-9562-0022480da49f</t>
  </si>
  <si>
    <t>0VT7PVjO9VD0nU9Qqc0tp46iI+hbhYHEFhWILMrllCszyJU951zqOJcca+PSgpCp6IkJV/kE14vmzFpgV1FwCA==</t>
  </si>
  <si>
    <t>1854</t>
  </si>
  <si>
    <t>GAL - IT Transformation</t>
  </si>
  <si>
    <t>GAL</t>
  </si>
  <si>
    <t>Global Aerospace Logistics</t>
  </si>
  <si>
    <t>IT Transformation</t>
  </si>
  <si>
    <t>28980057-0060-ed11-9562-0022480da49f</t>
  </si>
  <si>
    <t>eFlOa7gih4zIBCxNV7QgOMQRohMwhxvqJrRExUCz9NUME/3D8mjVnDeLu5h0Ib/HMnOa4lNeeUTv5sEIqvAZ3g==</t>
  </si>
  <si>
    <t>1659</t>
  </si>
  <si>
    <t>HP - Annual Support and Maintenance for Kronos Solution</t>
  </si>
  <si>
    <t>HPH</t>
  </si>
  <si>
    <t>Healthpoint</t>
  </si>
  <si>
    <t>Annual Support and Maintenance for Kronos Solution</t>
  </si>
  <si>
    <t>b4940471-0060-ed11-9562-0022480da49f</t>
  </si>
  <si>
    <t>Ek0ptpPoL7kBSVS2CONuQ0/qtKsOTDxNnMpPpO+4Eq4IvJSW5/dBOCj9N0NEImt76/YGdHFUBgkd5dys+DvWxQ==</t>
  </si>
  <si>
    <t>1848</t>
  </si>
  <si>
    <t xml:space="preserve">HRA - Amendment to SA </t>
  </si>
  <si>
    <t>DOGE - HRA</t>
  </si>
  <si>
    <t>Department of Government Enablement - HRA</t>
  </si>
  <si>
    <t>Amendment to update project plan and invoicing terms</t>
  </si>
  <si>
    <t>6e60a289-0060-ed11-9562-0022480da49f</t>
  </si>
  <si>
    <t>+DS0lXWpZy+UKgYQeEQlcXdgKoDrhShHEoYoWJigYmPIHMpuFNf8oxDki8u5nHLeo7HcFkI8qRQoJTytgLwAYA==</t>
  </si>
  <si>
    <t>830</t>
  </si>
  <si>
    <t>ICLDC Dubai office - technology</t>
  </si>
  <si>
    <t>Client needs to set up new office branch in Dubai</t>
  </si>
  <si>
    <t>8dab9a8f-0060-ed11-9562-0022480da49f</t>
  </si>
  <si>
    <t>U9K4sMs8m8+hQr/FRjViU0KOduadJhbeg9N3uxx5AFxLMHo3Yn94TW4c2gK9L84Se9B6HknQrU3U/ybBzpOVdQ==</t>
  </si>
  <si>
    <t>1081</t>
  </si>
  <si>
    <t>IHN - IPIC 3 Floors Fitout</t>
  </si>
  <si>
    <t>Needs fit out for floors 21, 22, 23</t>
  </si>
  <si>
    <t>2e2dcc95-0060-ed11-9562-0022480da49f</t>
  </si>
  <si>
    <t>5gQNO3/lCEPOfvFm8kWVSn2QsEQjsvwkWWejzWM1S/kghgidLVeCNYanFl5KqDrp29+6fBoJR/9Ca7j1RFaxcQ==</t>
  </si>
  <si>
    <t>1152</t>
  </si>
  <si>
    <t>IHN- FS ED (additional scope)</t>
  </si>
  <si>
    <t xml:space="preserve">Employee Disbursement services </t>
  </si>
  <si>
    <t>8c2dcc95-0060-ed11-9562-0022480da49f</t>
  </si>
  <si>
    <t>8/dw360Kyt1L69uuz5EsqCoSG6eATfvkaJFPSPNyd9xoLNqKcimYtmp42hQHkFnlF6e0G0SyT1101WShrjVSIw==</t>
  </si>
  <si>
    <t>884</t>
  </si>
  <si>
    <t xml:space="preserve">IHN Phase 1 - PRO SLA + Relocation service amendment </t>
  </si>
  <si>
    <t>Digital; Procurement Services; Finance Services; HR Services</t>
  </si>
  <si>
    <t>SLA revision for CCAD asset in IHN agreement + relocation services amendment</t>
  </si>
  <si>
    <t>0160d09b-0060-ed11-9562-0022480da49f</t>
  </si>
  <si>
    <t>izCMBELCJQV2x7Z8aXaMMKusfT9xQNGUA2ZHhIgY6jf17MV6Vmpy5+xsdrxkY1lDIB24jvDP1so9QF+3SSGeMw==</t>
  </si>
  <si>
    <t>965</t>
  </si>
  <si>
    <t xml:space="preserve">IHN-Talent Acquisition Module </t>
  </si>
  <si>
    <t>5660d09b-0060-ed11-9562-0022480da49f</t>
  </si>
  <si>
    <t>5fvvgKIIyeIh4wkHPzPusbTJqmCpXHDqKha1GHav2E7OjMXCuUdkFvBJOGCLir8e5l8yzqno8rRRoQGVIfyYMw==</t>
  </si>
  <si>
    <t>1545</t>
  </si>
  <si>
    <t>Implement Fusion Recruitment Cloud</t>
  </si>
  <si>
    <t>Implementing Fusion Recruitment Cloud for MIC in 6 different locations</t>
  </si>
  <si>
    <t>b56ecda1-0060-ed11-9562-0022480da49f</t>
  </si>
  <si>
    <t>1jcWKTszhRhEJ8mpQkp7R2gO5SAuq0WpqbZuvzbve0uOwDPN0d61Q+ix5vIDIpx4/YcQSmHfL7OcTAYXuJXclg==</t>
  </si>
  <si>
    <t>1513</t>
  </si>
  <si>
    <t xml:space="preserve">Injazat - InGenius - Maintenance </t>
  </si>
  <si>
    <t>Injazat</t>
  </si>
  <si>
    <t>Injazat Data Systems</t>
  </si>
  <si>
    <t>Maintenance</t>
  </si>
  <si>
    <t>a0b703a8-0060-ed11-9562-0022480da49f</t>
  </si>
  <si>
    <t>ou0Qc2KyLO+rI9Fe7LUIa6wS6bZwdX8Z5ReKO9dc+deRrNealxN/oqo70LbluxUNc8z046Hj+PplvCYoZAzNRg==</t>
  </si>
  <si>
    <t>1585</t>
  </si>
  <si>
    <t>SA - MIC - ISAE 3402 Audit Report 2021</t>
  </si>
  <si>
    <t>Internal Audit &amp; ERM</t>
  </si>
  <si>
    <t xml:space="preserve">1.	General Accounting
2.	Accounts Receivable
3.	Accounts Payable
4.	Payroll and Employee Disbursements
5.	Procurement
6.	IT General Controls
</t>
  </si>
  <si>
    <t>ffb703a8-0060-ed11-9562-0022480da49f</t>
  </si>
  <si>
    <t>NuiturFaB1Xm2FwWq8Ce9/wwzYqJQzv8RGFEk642SU6NCztKPuVW+u6Lyf7Lu8q02QlTxBAIT989Ca5opydytA==</t>
  </si>
  <si>
    <t>1777</t>
  </si>
  <si>
    <t>ITC - Data and Analytics As a Service</t>
  </si>
  <si>
    <t>Integrated Transport Center</t>
  </si>
  <si>
    <t>Data and Analytics As a Service</t>
  </si>
  <si>
    <t>aedc38ba-0060-ed11-9562-0022480da49f</t>
  </si>
  <si>
    <t>T8kWzkbGWpLtdvz3njQo7VV1yLtvfO+y/rittabsSjXeIN301L9MeRQJkB57q6AQ5AczRQwqaXkEApo292croA==</t>
  </si>
  <si>
    <t>699</t>
  </si>
  <si>
    <t xml:space="preserve">Maintenance including A/C cleaning  for floors 15th and 16th  </t>
  </si>
  <si>
    <t>ACTVET</t>
  </si>
  <si>
    <t>Abu Dhabi Centre for Technical and Vocational Education and Training (ACTVET)</t>
  </si>
  <si>
    <t>ACTVET needs to have a maintenance contract including A/C cleaning  for both floors 15th and 16th at IPEC building</t>
  </si>
  <si>
    <t>080c28cd-0060-ed11-9562-0022480da49f</t>
  </si>
  <si>
    <t>UAAG3qBptJBjoiDqbAmTFYBN4onFi16hMchg3u+cUhzDJxNEWiWOY3ZIn3jgX5L5NWcbJSS5H0q3QWTZ2ZK2VQ==</t>
  </si>
  <si>
    <t>1114</t>
  </si>
  <si>
    <t>Masdar - RFP Unified Automation Platforms setup</t>
  </si>
  <si>
    <t>Design, Develop and Maintain Unified Automation Platforms setup
(RPA, BI and Chatbot)</t>
  </si>
  <si>
    <t>b85783df-0060-ed11-9562-0022480da49f</t>
  </si>
  <si>
    <t>w+bdk0+/b24nNwvNekA5HU274dFBsS/VluVfjNs57ZbXFpyQjn/JNjGAG36BCzH/pZMaD5Z/1a+cmjzP1rJ0tw==</t>
  </si>
  <si>
    <t>1727</t>
  </si>
  <si>
    <t>MDC - AMAB Network and AV refresh</t>
  </si>
  <si>
    <t>AMAB Network and AV refresh</t>
  </si>
  <si>
    <t>59027ee5-0060-ed11-9562-0022480da49f</t>
  </si>
  <si>
    <t>IvOV/T9GBEXoN9Z9ecJoAd7ucCF833pMnnzYnO9Q54k3EEjwc/ztPIW+qykq/FjgX8IIAotBBBFG2xndpVaPbw==</t>
  </si>
  <si>
    <t>1845</t>
  </si>
  <si>
    <t>MDC - AMENDMENT NO.3  TO PWO 1-2021</t>
  </si>
  <si>
    <t>AMENDMENT NO.3  TO PWO 1-2021 to revise scope areas</t>
  </si>
  <si>
    <t>be027ee5-0060-ed11-9562-0022480da49f</t>
  </si>
  <si>
    <t>od9eZwqTdS+B2ezrqN4lbGKO886xhal6hezdYtlrw0N8Z0lCg2LyHn8KdIYupOGHzzmvIVO10CijVabqmbuefQ==</t>
  </si>
  <si>
    <t>1820</t>
  </si>
  <si>
    <t>MDC - Amendment to PWO 3</t>
  </si>
  <si>
    <t>MDC\2700668_2.</t>
  </si>
  <si>
    <t xml:space="preserve">Amendment to PWO 3 to remove the recruitment and onboarding services </t>
  </si>
  <si>
    <t>fe1313f2-0060-ed11-9562-0022480da49f</t>
  </si>
  <si>
    <t>/cBwvxKxIFLTRdabXHBOVhsxPcsr2B5BavghSnpLd56VCerBXz+j0/VG1RWsRYWN/8Bj8zfvHMeisN38lSam/Q==</t>
  </si>
  <si>
    <t>1815</t>
  </si>
  <si>
    <t>MDC - Extension of Demand to Source (D2S) solution</t>
  </si>
  <si>
    <t>MDC\2728363_1</t>
  </si>
  <si>
    <t>Extension of Demand to Source (D2S) solution (EL 10) until Dec 31, 2022</t>
  </si>
  <si>
    <t>020a5cfe-0060-ed11-9562-0022480da49f</t>
  </si>
  <si>
    <t>Mdfiny56ayzz9+HTmmvjzmYxuj5k23W8Yv1QXlzHPVJpxk8wBOOgeWtCo8JaC+ApxE2jotE1sgnjMnIOELWQUQ==</t>
  </si>
  <si>
    <t>1748</t>
  </si>
  <si>
    <t>MDC Capital - iManage Data Migration Additional Charges</t>
  </si>
  <si>
    <t xml:space="preserve">iManage Data Migration Additional Charges </t>
  </si>
  <si>
    <t>In Progress</t>
  </si>
  <si>
    <t>690a5cfe-0060-ed11-9562-0022480da49f</t>
  </si>
  <si>
    <t>8Nan6cI/FlGkjWBjTW+KhaGH5e+y5UCpF628Z673a7/M67nGn6ns+W9VfwTrbTamHqcZjYVzuIbjTXwoO+PuqA==</t>
  </si>
  <si>
    <t>1721</t>
  </si>
  <si>
    <t>MDC - International Transfer Process</t>
  </si>
  <si>
    <t xml:space="preserve">Implementing new streamline business process for International Transfer case </t>
  </si>
  <si>
    <t>cdab5f0a-0160-ed11-9562-0022480da49f</t>
  </si>
  <si>
    <t>xklvb/G941vqIvIkChM7xOlXs4r9g0LvQ5HcjtnCm7OzgMBmtKtm/SaQfLQV29zBJyFLIwzZxAvcWvqnSKLcEA==</t>
  </si>
  <si>
    <t>1773</t>
  </si>
  <si>
    <t>MDC - MITE 2.0 Infrastructure (2022)</t>
  </si>
  <si>
    <t>MITE 2.0 Infrastructure</t>
  </si>
  <si>
    <t>1e575a10-0160-ed11-9562-0022480da49f</t>
  </si>
  <si>
    <t>IqaFX5VEnzXYoI8eEs81jflQyOtjp+kkOPUt+Fknw4F98VA5SmzLFYPmweVOhzG/gYTGDa86ynAJSds4hvQkMw==</t>
  </si>
  <si>
    <t>1527</t>
  </si>
  <si>
    <t>MDC - Office Support Staff</t>
  </si>
  <si>
    <t>Prepare extension</t>
  </si>
  <si>
    <t>8e156816-0160-ed11-9562-0022480da49f</t>
  </si>
  <si>
    <t>p3loTliH7TDBVBfVUozxJctKm6e+0JqZ8o6MCcCtPPA0cckP2+wUl7ESx0KG/7rmNfNXAffJHLD6dBse72fb+Q==</t>
  </si>
  <si>
    <t>1605</t>
  </si>
  <si>
    <t>MDC - Onboarding MIC Legacy Network Assets</t>
  </si>
  <si>
    <t xml:space="preserve">The scope under this proposal is to migrate end user devices and its related infrastructure services in the designated locations of Mubadala Tower and Low-rise buildings from MIC-SDA Network to MDCBMS corporate network; Manage and support them under a service agreement for a period of 5 years. The Assets that are target for this migration are those; that are serving in the common areas of Mubadala Tower and low-rise buildings, as well as those that are serving to both MIC and MDCBMS entities. (Transportation etc.) </t>
  </si>
  <si>
    <t>4b22651c-0160-ed11-9562-0022480da49f</t>
  </si>
  <si>
    <t>TdJgSHKpwBXkeZmOE6vucuuAd8133kuaEj3pySdzyCL5a77LkShBainfy8OhseXHKIdtdR2cLV3xy+DzhxWVew==</t>
  </si>
  <si>
    <t>1705</t>
  </si>
  <si>
    <t>MDC - Takafo Enhancement Phase 2</t>
  </si>
  <si>
    <t>Phase 2 Takafo enhancement</t>
  </si>
  <si>
    <t>5571b728-0160-ed11-9562-0022480da49f</t>
  </si>
  <si>
    <t>cgt3mITXxzhRrZJRZ/xycxPhPomLcDaKm4is+p8s+juOikh14oLDZINKTP6l6PjluZfPqLe3cbyC3pVOwg1QJQ==</t>
  </si>
  <si>
    <t>1834</t>
  </si>
  <si>
    <t>Amendment to PWO 3 MCAT Augmented Personnel Extension (Mark Aders)</t>
  </si>
  <si>
    <t>MDC\2625974_1</t>
  </si>
  <si>
    <t>Draft amendment to extend the term and update scope</t>
  </si>
  <si>
    <t>e871b728-0160-ed11-9562-0022480da49f</t>
  </si>
  <si>
    <t>qH5WtoaPi7z2QYgMKDznjBKUzrb5LFdEhbCekYTKaY2QGUrLmtSvR41+j63bf/NnJViT4HuWAG0+b60GbT6+UQ==</t>
  </si>
  <si>
    <t>1285</t>
  </si>
  <si>
    <t>MDC Capital - Infrastructure Costs</t>
  </si>
  <si>
    <t>fa7eb42e-0160-ed11-9562-0022480da49f</t>
  </si>
  <si>
    <t>Ac8uqUqLi6J8oG/9bV74RI5u2/pJke7yctwOtpt51BZ0perQBcpfkN0cBFgrLKqA5RMPGWkLpizccLmFZbZPtw==</t>
  </si>
  <si>
    <t>1607</t>
  </si>
  <si>
    <t>MDC Capital - QlikView Reports Rollout</t>
  </si>
  <si>
    <t>12 Qlikview reports rollout</t>
  </si>
  <si>
    <t>392aaf34-0160-ed11-9562-0022480da49f</t>
  </si>
  <si>
    <t>ZnSGXKcdWcNQh5hMe+Onys6HxQauJgwTVOYPId8PNmomK8DE/IniGYwUvqxcy9WYnQ3ddZtrDWorEnMDxph1iw==</t>
  </si>
  <si>
    <t>1619</t>
  </si>
  <si>
    <t>MDC Capital - Single Sign On Implementation</t>
  </si>
  <si>
    <t>Single Sign On (Oracle Identity Cloud Service) Implementation</t>
  </si>
  <si>
    <t>912aaf34-0160-ed11-9562-0022480da49f</t>
  </si>
  <si>
    <t>qcJoRuuurQPOMl6MzWeBDi/As5T4EurFJTTWXsbe8yAJBCs0xK1p2tNoXFmpkspUWrkfFouuxtBZiA2G4Me0rg==</t>
  </si>
  <si>
    <t>1803</t>
  </si>
  <si>
    <t>MDC Salary Revision for CRM Resource</t>
  </si>
  <si>
    <t>salary revision of a CRM augmented resource "Nilay Bharatkumar Shah".</t>
  </si>
  <si>
    <t>83fbb03a-0160-ed11-9562-0022480da49f</t>
  </si>
  <si>
    <t>LOS86pyF7x4/ZrK7ODHIM1keX7xfqJznafY+lnFiIya19HUX8WPUZp29LWYG+s8x0K3k9N369GruVrhVkIooUQ==</t>
  </si>
  <si>
    <t>1587</t>
  </si>
  <si>
    <t xml:space="preserve">MDC/MREI - RFP Property Management </t>
  </si>
  <si>
    <t>Owners Association, Property management and Lease Management</t>
  </si>
  <si>
    <t>e243a940-0160-ed11-9562-0022480da49f</t>
  </si>
  <si>
    <t>G3nFjDxhODzo2JSB2olx2vvkef4ebfH3+QCCoeS6QR368LEvytCyy/QYrAE70zi9yt07jzaFmKysOabaGZxLvw==</t>
  </si>
  <si>
    <t>1673</t>
  </si>
  <si>
    <t>MDC-DocuSign Enterprise</t>
  </si>
  <si>
    <t>DocuSign Enterprise Implementation</t>
  </si>
  <si>
    <t>b98ea146-0160-ed11-9562-0022480da49f</t>
  </si>
  <si>
    <t>aWDwW2Rh2B+p/eAyxnVrTUbD4Ks1kyCu9kqIkCW9U8N2xMwr7dap2sLkaktN5GYdxQIOvJ8/JAIUwx6Wxo4Wbg==</t>
  </si>
  <si>
    <t>744</t>
  </si>
  <si>
    <t xml:space="preserve">Medical Holding Company Phase 2 ERP </t>
  </si>
  <si>
    <t>Integrated proposal for ERP services across all healthcare assets</t>
  </si>
  <si>
    <t>c00eb44c-0160-ed11-9562-0022480da49f</t>
  </si>
  <si>
    <t>0pICah7sk/9SZvy3Nv4aaulAPMNYo/839LzaOgq19vyotMfMzTyyJ4DO6YDl2/iuBtB309ujTS8kxN52sWG19w==</t>
  </si>
  <si>
    <t>1648</t>
  </si>
  <si>
    <t xml:space="preserve">MH - ERP Amendment </t>
  </si>
  <si>
    <t>MDC\2585033_1</t>
  </si>
  <si>
    <t>Amendment to add go-live dates</t>
  </si>
  <si>
    <t>2d0fb44c-0160-ed11-9562-0022480da49f</t>
  </si>
  <si>
    <t>kqdu6Dnsnvjjav6nrgmaGDKstZHMp0n8SEsm+ZIOR1kkvkgaPxmZbrRMCx+uJyC3sN7ZuqimRjMlB4HhB37bpw==</t>
  </si>
  <si>
    <t>1264</t>
  </si>
  <si>
    <t>MH - Infrastructure Costs</t>
  </si>
  <si>
    <t>d4eb2a59-0160-ed11-9562-0022480da49f</t>
  </si>
  <si>
    <t>XJdINwU9OGkp8OSmXIXN6ULjI1BQF2NoegmTpj5ghm3RE9u0XwH/vbhNM58X+YE72uDraB4Odq0933nE2ctFYA==</t>
  </si>
  <si>
    <t>1852</t>
  </si>
  <si>
    <t>MH - MITE 2.0 Infrastructure</t>
  </si>
  <si>
    <t>64ec2a59-0160-ed11-9562-0022480da49f</t>
  </si>
  <si>
    <t>fjnMiIg50c8iAahK8B+X6JBAfDDag9xUJOyOQhOsQBNbGrFxV+S9g/A1xHtCHpg3L2AF3/TGA+JR9oG4AWD60Q==</t>
  </si>
  <si>
    <t>1729</t>
  </si>
  <si>
    <t>MH - EL 4 - 2023 IFM Services</t>
  </si>
  <si>
    <t>Extension to IFM PWO + Provision of Laundry services + one extra Tea boy</t>
  </si>
  <si>
    <t>9075495f-0160-ed11-9562-0022480da49f</t>
  </si>
  <si>
    <t>PpEAkTZuYqnaCvB5gv9FbnQMbWGzR2HS0c8OmIRzYkTsrGGf08IdH5rIKyvpvnOifSrnTlA2kXxaMUgOjV9HKg==</t>
  </si>
  <si>
    <t>1579</t>
  </si>
  <si>
    <t>MH - Power BI</t>
  </si>
  <si>
    <t xml:space="preserve">MH would like to enable the following reports for MH in the following priority.
1.	Employee Performance Dashboard – The one which is already delivered for MH in qliksense. To add a filter for asset as well.
2.	Emiratization and Attrition Dashboard – Need to capture the attrition type(regrettable/non-regrettable) for each leaver which need to be shown in dashboard. 
3.	Leave Dashboards – Can be implemented as such
4.	Education Expense Dashboard – To include an additional audit to see how much time each approver in the workflow spends on approving.
5.	Employee profile dashboard which shows current job details and career progression details.
6.	Basic HR dashboard showing demographic distribution and hiring trends– To be implemented as such
</t>
  </si>
  <si>
    <t>ee75495f-0160-ed11-9562-0022480da49f</t>
  </si>
  <si>
    <t>XjABdLVLX+ifscGvMhRQPNKBPpXY5PLt4zh6Vmef2bjTYe7YxRjdX/zi8Jt36IHjDpD9kP/odBYGtIgSfza+Dg==</t>
  </si>
  <si>
    <t>1161</t>
  </si>
  <si>
    <t>MH- Caregivers on-boarding only and Exits during Covid-19 pandemic</t>
  </si>
  <si>
    <t>draft PWO for Caregivers on-boarding only and Exits during Covid-19 pandemic</t>
  </si>
  <si>
    <t>eac47c6b-0160-ed11-9562-0022480da49f</t>
  </si>
  <si>
    <t>CFsN6CzNBJzpIYIlzcNeqro08zv5Tv2YmWXu4eSOzsR8ksdU3XISfGTQMRhLoIQN9jEkeh/YZbceM+gh0ANqYg==</t>
  </si>
  <si>
    <t>1346</t>
  </si>
  <si>
    <t>MIC - MSA HR Services</t>
  </si>
  <si>
    <t>MSA to cover T&amp;Cs</t>
  </si>
  <si>
    <t>550c7571-0160-ed11-9562-0022480da49f</t>
  </si>
  <si>
    <t>EgTHdkAw6k5YmqoCTC1srIxexDi+K/6VWK+d2iFej0ZQPT9WBpLz+/QHYwuFckhT40wg8eqr+Y0KLYd+iFBecw==</t>
  </si>
  <si>
    <t>1279</t>
  </si>
  <si>
    <t>MIC - Procurement Services/Roadmap Support</t>
  </si>
  <si>
    <t>Procurement Services/Roadmap Support</t>
  </si>
  <si>
    <t>f4d8f277-0160-ed11-9562-0022480da49f</t>
  </si>
  <si>
    <t>SAwioVoqyLi522tTcnQyXjiOwrh3aRe2n4j+/igf3maZm78lB+wN2B5wvHDA1AEXia7syWHaLkN1xyNpjh8DqA==</t>
  </si>
  <si>
    <t>791</t>
  </si>
  <si>
    <t>MIC Employee Movement Tracking</t>
  </si>
  <si>
    <t>Employee Movement Tracking</t>
  </si>
  <si>
    <t>69e5ef7d-0160-ed11-9562-0022480da49f</t>
  </si>
  <si>
    <t>/Fyydj51bmIYS7voA3DyWBtE/h4SNZqXvdXCYF6NDNfIefbAzTHpv5Ro8LyzsbIoOazeSnbS+Rsc40p+BqncNA==</t>
  </si>
  <si>
    <t>1502</t>
  </si>
  <si>
    <t>MOPA - Security Phase 1</t>
  </si>
  <si>
    <t>MoPA</t>
  </si>
  <si>
    <t>Ministry of Presidential Affairs Office</t>
  </si>
  <si>
    <t>Security Services</t>
  </si>
  <si>
    <t>f9520e84-0160-ed11-9562-0022480da49f</t>
  </si>
  <si>
    <t>MnLuRK4lRtW+86EF/sU3jjJp6+Cjou6/lrw+b/XCgdjAisw0hP8rWQ7aw27W7PvlNNCuoEeC6g2LR16PrOsTCg==</t>
  </si>
  <si>
    <t>927</t>
  </si>
  <si>
    <t>MOPA IFM</t>
  </si>
  <si>
    <t xml:space="preserve">1-	FM (Hard &amp; Soft) Services 
2-	Security services
3-	 
</t>
  </si>
  <si>
    <t>189c068a-0160-ed11-9562-0022480da49f</t>
  </si>
  <si>
    <t>lpLCRrezwvwsemfv0ugd600uM+TELo0kuAQbFRPF90liapoiEZG5K3c9WosuJb8jrGRLqpXdmL03qd9696wa4g==</t>
  </si>
  <si>
    <t>1242</t>
  </si>
  <si>
    <t>MP - SharePoint</t>
  </si>
  <si>
    <t>ME</t>
  </si>
  <si>
    <t>Mubadala Energy</t>
  </si>
  <si>
    <t>SharePoint</t>
  </si>
  <si>
    <t>559c068a-0160-ed11-9562-0022480da49f</t>
  </si>
  <si>
    <t>5TvKd/ly/i2vVRufw2K2oZDQ9Q5DzhrSMbbD+hTd9JALHr3QUQrbF5OSqyPqmfaYUWFB9caBBly0tSFQpmOGBQ==</t>
  </si>
  <si>
    <t>1132</t>
  </si>
  <si>
    <t>MSA - Special Projects</t>
  </si>
  <si>
    <t>MSA to govern 2 EL's:
- Fitout
- FM</t>
  </si>
  <si>
    <t>c8c03590-0160-ed11-9562-0022480da49f</t>
  </si>
  <si>
    <t>WQDJB/ZGrSUcS/mQ8e8M4unz50yX/5UgPX1Wp8W9abLld27zEO5DTYXjjbYYI/YUMUJVYHdBJD4/euQxD230uw==</t>
  </si>
  <si>
    <t>1836</t>
  </si>
  <si>
    <t>MTS - Train for Work Cohort 3</t>
  </si>
  <si>
    <t>CSR SPV 1 RSC LTD</t>
  </si>
  <si>
    <t>MDC\2759527 1</t>
  </si>
  <si>
    <t>Train for Work Cohort 3, Start 1 Jan</t>
  </si>
  <si>
    <t>e0e2519e-0160-ed11-9562-0022480da49f</t>
  </si>
  <si>
    <t>YmkUnetKAS3LP7TV/zVLlwRiplgm4lSW6g6mv1hpYmrJNpoYHPr3oobsvs9LJPTMHmSJhtupVR+oZdWd/Sd+nA==</t>
  </si>
  <si>
    <t>989</t>
  </si>
  <si>
    <t>Professional Services Agreement Accenture Staff Augmentation</t>
  </si>
  <si>
    <t>Accenture</t>
  </si>
  <si>
    <t>ACCENTURE MIDDLE EAST B.V.</t>
  </si>
  <si>
    <t>Provide dedicated and skilled resources under a staff augmentation arrangement to supply, delivery, installation, testing, commissioning and maintenance of a fully operational National Payment Systems known as NPSS</t>
  </si>
  <si>
    <t>0df5e9a4-0160-ed11-9562-0022480da49f</t>
  </si>
  <si>
    <t>+3M2nypb/cnGL1QRd/snnlaks+7yqXRjoxTH4xryuhMWz+LfjF/K1SGG+a7m+nqeRtyKX5L7k+RI5cbGE2okgA==</t>
  </si>
  <si>
    <t>1495</t>
  </si>
  <si>
    <t>Professional Services and Ongoing Support</t>
  </si>
  <si>
    <t>BMS will provide the Company with an E-Signature solution (DocuSign) for digital signature purposes to ensure the customer experience can be accelerated and safeguarding any future compliance requirements.</t>
  </si>
  <si>
    <t>63f5e9a4-0160-ed11-9562-0022480da49f</t>
  </si>
  <si>
    <t>8Klo1HuSK3+0LjRLthKZR5x/7fsPf8swnhXCdHRrwNoDf8O5yz1HH4Y8c99hFnjhhTRJN3z9e3+NSUSG0hrMQg==</t>
  </si>
  <si>
    <t>1841</t>
  </si>
  <si>
    <t>Proposal ADASI Warehouse AC and Maintenance Renovation Works</t>
  </si>
  <si>
    <t>ADASI</t>
  </si>
  <si>
    <t>192ff7b0-0160-ed11-9562-0022480da49f</t>
  </si>
  <si>
    <t>T+2SvHkAxdAvzR/WCn51tF46/xRfmKoS6m2jREiG45y5H/fC8zGH48EkvLBUZe2KRLj8V3D/FYCVv/aRYzZHkQ==</t>
  </si>
  <si>
    <t>1823</t>
  </si>
  <si>
    <t>Proposal AMAF Portfolio Management Solution Implementation and Support</t>
  </si>
  <si>
    <t>AMAF</t>
  </si>
  <si>
    <t>The Awqaf and Minors Affairs Foundation</t>
  </si>
  <si>
    <t>512ff7b0-0160-ed11-9562-0022480da49f</t>
  </si>
  <si>
    <t>0cfWWa71OYZTINpNhH38UmiKxudfgID8Ok7iuLsXxlq9D3PRDjAsvGUJ/+Rd2kB+OCnYSWFqgchHhDzKrhum0Q==</t>
  </si>
  <si>
    <t>1730</t>
  </si>
  <si>
    <t>MIC | ReSPR | Continuous Sanitization for MIC Offices in MTB</t>
  </si>
  <si>
    <t>Client requires installation of ReSPR equipment in MIC offices in MTB; Includes maintenance</t>
  </si>
  <si>
    <t>9444edb6-0160-ed11-9562-0022480da49f</t>
  </si>
  <si>
    <t>wbS8LTb4G7GkFYGR1SWB1z3C6LMDvkVosX5bGrI6qg/qIoTb5kgElRaZq6TmqTtflwI1ai8Da8w9QYTeb2uBdw==</t>
  </si>
  <si>
    <t>1846</t>
  </si>
  <si>
    <t>PWO- MDC Capital RS - HCM Enhancement</t>
  </si>
  <si>
    <t>MDC 2609121_1</t>
  </si>
  <si>
    <t>HCM Enhancements</t>
  </si>
  <si>
    <t>b03c6abe-0160-ed11-9562-0022480da49f</t>
  </si>
  <si>
    <t>IPuf7wYs0fFkijbce0TIi3o9XbsvtilR7kdt5X7w6UXEvhvxQPDYDBK4wqWMe8Xe7HNQXGOeW+xnQxDBxKV2VQ==</t>
  </si>
  <si>
    <t>1656</t>
  </si>
  <si>
    <t>Proposal Sanad BI implementation Ph.1</t>
  </si>
  <si>
    <t>Sanad AeroTech</t>
  </si>
  <si>
    <t>Sanad Aerotech - Aerospace Turbine Services &amp; Solutions L.L.C.</t>
  </si>
  <si>
    <t>Digital; Consultancy Services</t>
  </si>
  <si>
    <t>8f156cc4-0160-ed11-9562-0022480da49f</t>
  </si>
  <si>
    <t>SctP+CbjINCalVYw55E3kUU+ETLzJyghCI8yCQvfvLUNGwzG5bOqBsbY1Eh1GmD3mPLGi8PNPmulnrH1EqC6dQ==</t>
  </si>
  <si>
    <t>1487</t>
  </si>
  <si>
    <t>Provision of 2 Qlikview licenses</t>
  </si>
  <si>
    <t>da156cc4-0160-ed11-9562-0022480da49f</t>
  </si>
  <si>
    <t>su0ggjp8W7ha3PYLxOIMEyOssrVLCgPG4Kg4+wRTxrk9Tq9sPgVl7FSiWKjBmC4pYgKTkemTqAps6uyftvmlwQ==</t>
  </si>
  <si>
    <t>1575</t>
  </si>
  <si>
    <t>PWO City Gas Digital Enhancements</t>
  </si>
  <si>
    <t>City Gas</t>
  </si>
  <si>
    <t>ABU DHABI GAS DISTRIBUTION COMPANY -ADNOC CITY GAS</t>
  </si>
  <si>
    <t xml:space="preserve">Proposed Digital Enhancements:
- E-Payments Banking Integration Architecture
- Online Customer Portal
- Employee Self Service &amp; Service Portal
- Time &amp; Attendance
</t>
  </si>
  <si>
    <t>367c96ca-0160-ed11-9562-0022480da49f</t>
  </si>
  <si>
    <t>0VQWUqtcfmT8Bt36NntabOndPEeKS6cal89czlXtLeRqm72IXs1kYn+P8tkJ10maT1jTJBfcmKHc6pp6lbgKlQ==</t>
  </si>
  <si>
    <t>1504</t>
  </si>
  <si>
    <t>PWO City Gas Facilities Mgt Services</t>
  </si>
  <si>
    <t xml:space="preserve">Client requires the following Services: 
a. 2x Office Staff (will serve 50 HC)
b. 2x Tea Boys (will serve 50 HC)
c. 1 x dedicated driver to support them
d. 2x Security Guards 24 x 7 
e. Basic stationary  (to cover 50 HC). </t>
  </si>
  <si>
    <t>1b04a9d0-0160-ed11-9562-0022480da49f</t>
  </si>
  <si>
    <t>P1lw9Y5o72srx6kWo46/TkZc8cZ5Vu+13TbjNvXglFr1qANp1pbc54k/FQWBI+91WOvfpv7slD7v5DVb9mdUOg==</t>
  </si>
  <si>
    <t>1193</t>
  </si>
  <si>
    <t>PWO DGS Shared Services (Phase 2)</t>
  </si>
  <si>
    <t>Procurement Services; Finance Services; HR Services</t>
  </si>
  <si>
    <t>Shared Services (phase 2)</t>
  </si>
  <si>
    <t>9812c5d6-0160-ed11-9562-0022480da49f</t>
  </si>
  <si>
    <t>kO3N+IBOSZ12jjQ4OTZgGxIBaWeWiGO00t98ndWTbRBYpAQOeyzNGAdjscSj9dQIqi6pt5O5dQSILmRXIsx1DA==</t>
  </si>
  <si>
    <t>1698</t>
  </si>
  <si>
    <t>PWO ICLDC Additional Cameras</t>
  </si>
  <si>
    <t>MDC\2690940_1</t>
  </si>
  <si>
    <t>Meet client needs</t>
  </si>
  <si>
    <t>1996b7e8-0160-ed11-9562-0022480da49f</t>
  </si>
  <si>
    <t>AcXfeDNXrR9z7t6xjnz4nR+3iWnsOLE3K1w7Dl1uk2qnpEHBZLWHIfnQmeJZOiSNReyuKF0bGCgyZzvkDpXR2A==</t>
  </si>
  <si>
    <t>1637</t>
  </si>
  <si>
    <t>PWO Masdar Implementation of Travel Management System</t>
  </si>
  <si>
    <t>Travel Mgmt System</t>
  </si>
  <si>
    <t>657cb9ee-0160-ed11-9562-0022480da49f</t>
  </si>
  <si>
    <t>P1eL9m9n2GxLUJseoQ6AfS/eaAnrrw2ZtZCATgoF0FkV1Hxnj4THb1+BEGRXGQV8zsGRdsEi7cF5pPHgHhbqHA==</t>
  </si>
  <si>
    <t>1476</t>
  </si>
  <si>
    <t>PWO MIC Mubadala Tower Façade LED Media Operational Mgt</t>
  </si>
  <si>
    <t>Client requires operational management services for the Mubadala Tower Façade LED Media</t>
  </si>
  <si>
    <t>a96d0802-0260-ed11-9562-0022480da49f</t>
  </si>
  <si>
    <t>2VeYmNI5BQ6N3KOfWiuoJb6+Ye3f7Lg8+hOqYvmHRuF5XFNmmh1k79i83ghBW6SdZwBBDtjOFQOiHzw4+gRA0Q==</t>
  </si>
  <si>
    <t>1674</t>
  </si>
  <si>
    <t>PWO Sanad Additional Services on FS (AP, AR)</t>
  </si>
  <si>
    <t>Request BMS Support offering BPO additional services on FS (AP, AR)</t>
  </si>
  <si>
    <t>36cd1c0e-0260-ed11-9562-0022480da49f</t>
  </si>
  <si>
    <t>JlSrmtSWyDxyBxMjo4pDUoqBEYGegN57lHWppXicGxvUgHLmOb8tFH4rOzDsobgQK+iS6Hpsrz/EdnLaQSptvg==</t>
  </si>
  <si>
    <t>1771</t>
  </si>
  <si>
    <t>PWO Sanad Powertech FM Administrators</t>
  </si>
  <si>
    <t>Sanad PowerTec</t>
  </si>
  <si>
    <t>Sanad PowerTech - Turbine Services &amp; Solutions LLC</t>
  </si>
  <si>
    <t>FM Administrators</t>
  </si>
  <si>
    <t>abfb1914-0260-ed11-9562-0022480da49f</t>
  </si>
  <si>
    <t>NEoIVGDrZ+0TUEAyzry7ZXYmDJPGgrKHhvFBkYDEL8fTqsCWkH49zuKgqTJkiQ6dJjrqeuUJ69Tq4xPE9lvN/w==</t>
  </si>
  <si>
    <t>1738</t>
  </si>
  <si>
    <t>Quotation Masdar GL WAND Additional Licenses with Maintenance of Excel4Apps</t>
  </si>
  <si>
    <t>5867d31a-0260-ed11-9562-0022480da49f</t>
  </si>
  <si>
    <t>Ax/5mZA+WlyluD+SokE+Rtbg0md37eElZ8s4m8P+ucGfzj37p06v3/DxgrPIZmi7384iiw1yILBkHfdlRWA3BA==</t>
  </si>
  <si>
    <t>1853</t>
  </si>
  <si>
    <t>Renewal for PWO4 City Gas Back Office</t>
  </si>
  <si>
    <t>MDC\2723444_1</t>
  </si>
  <si>
    <t>Meet client need</t>
  </si>
  <si>
    <t>2aede520-0260-ed11-9562-0022480da49f</t>
  </si>
  <si>
    <t>QvFj8deYaDNCJFrKyUWZnUZ8tDF073I16wyPlxfCJeXOHKIpyghNbWeg/lbPXo+p06nb8tnr6wjZKS49fHUmIw==</t>
  </si>
  <si>
    <t>1542</t>
  </si>
  <si>
    <t>RFP - MBZU AI</t>
  </si>
  <si>
    <t>MBZUAI</t>
  </si>
  <si>
    <t>Mohamed bin Zayed University of Artificial Intelligence</t>
  </si>
  <si>
    <t>RFP Scope: to provide complete Maintenance Services for All facilities at Mohamed bin Zayed University of Artificial Intelligence</t>
  </si>
  <si>
    <t>28f8a827-0260-ed11-9562-0022480da49f</t>
  </si>
  <si>
    <t>PHXhkKttG6X7WcEbYkJ9AZLL9DjCXjZYKfYocc55k7pe1TC3LmujtOQbi8/Yjmlx6M5EhB92ErDL7mf0fRvvNA==</t>
  </si>
  <si>
    <t>1369</t>
  </si>
  <si>
    <t xml:space="preserve">RFP - MOCD IFM </t>
  </si>
  <si>
    <t>MOCD</t>
  </si>
  <si>
    <t>Ministry of Community Development</t>
  </si>
  <si>
    <t xml:space="preserve">IFM </t>
  </si>
  <si>
    <t>636ca82d-0260-ed11-9562-0022480da49f</t>
  </si>
  <si>
    <t>AlMVZnlwSMf0CQOwppLftJUXNLYLsW4Ub4VYpXQfuMnf8n0yxhQhosSwwLXoemOnAL4JtVqb55MQYzoG57WiQg==</t>
  </si>
  <si>
    <t>1843</t>
  </si>
  <si>
    <t>RFP SCAD IDQ AE Informatica IDQ AE License Renewal for 2 years</t>
  </si>
  <si>
    <t>SCAD</t>
  </si>
  <si>
    <t>Statistic Centre Abu Dhabi</t>
  </si>
  <si>
    <t>- IDQ AE Informatica IDQ AE License Renewal for 2 years
- On-Premise Subscription Upgrade Credit</t>
  </si>
  <si>
    <t>d766ba39-0260-ed11-9562-0022480da49f</t>
  </si>
  <si>
    <t>ZB3UkqaubU8ePEOsf45HB49hdrAsFTZlpWsPxUzMTnlLUjaa9NKhcEGJVOpJrhE9yHAJEYqz+WazzbgWKNSBFA==</t>
  </si>
  <si>
    <t>1286</t>
  </si>
  <si>
    <t>Sanad - Microsoft Teams &amp; Exchange online</t>
  </si>
  <si>
    <t>Microsoft Teams &amp; Exchange online</t>
  </si>
  <si>
    <t>4167ba39-0260-ed11-9562-0022480da49f</t>
  </si>
  <si>
    <t>DNxI1F8Ea/eszRmGCuJeaIu0bjOpzqxTm8muhfEc+s59Ej/Mwo0dF7uU6EB1V4vml9+wU9C03AJXc+frIgDsHg==</t>
  </si>
  <si>
    <t>1287</t>
  </si>
  <si>
    <t>Sanad - SharePoint Online</t>
  </si>
  <si>
    <t>SharePoint Online</t>
  </si>
  <si>
    <t>b717b53f-0260-ed11-9562-0022480da49f</t>
  </si>
  <si>
    <t>UoudBXUudz0v04moi8KibVqdFSy8uc9GfjWH0xxgoZXePiybf8sUaf54NNfcLgB/Q6Q4GDFE8Md76nafELr6LA==</t>
  </si>
  <si>
    <t>1288</t>
  </si>
  <si>
    <t>Sanad - Visitor and Meeting Room Mgt</t>
  </si>
  <si>
    <t>Visitor and Meeting Room Mgt</t>
  </si>
  <si>
    <t>a51cd14b-0260-ed11-9562-0022480da49f</t>
  </si>
  <si>
    <t>/vTbjBdd21CHfUzRGgK4pHprisJo4dYNDxe1y76QdrcQtZ+8ahmfkbbCs3Etkw2DYWsDtv24pDqiAXqNb8ebng==</t>
  </si>
  <si>
    <t>1801</t>
  </si>
  <si>
    <t>SEHA - IAM Solution RFP</t>
  </si>
  <si>
    <t>SEHA</t>
  </si>
  <si>
    <t>IAM Solution</t>
  </si>
  <si>
    <t>6867c951-0260-ed11-9562-0022480da49f</t>
  </si>
  <si>
    <t>Z1oODilzT0J2vAV5PWVvFOfey8SOB75rWkPPO+eor+raAJumfJ4YujDBefjsWloAwELvn69hKs43nbPLTWYnhw==</t>
  </si>
  <si>
    <t>1686</t>
  </si>
  <si>
    <t>Service Agreement CCAD Relocation Advisory (3 Staff Augmentation)</t>
  </si>
  <si>
    <t>90cc6c5e-0260-ed11-9562-0022480da49f</t>
  </si>
  <si>
    <t>mTxcWyTn/mZ8AkJKok0qZcNHZtuMpU/MPii0iqTosE0LysBVJ1eJXL3oWvU7C95tk/aY8MZ7lWQOoqx218QaLQ==</t>
  </si>
  <si>
    <t>1835</t>
  </si>
  <si>
    <t>EL Healthpoint Fluoroscopy Project</t>
  </si>
  <si>
    <t>Fluoroscopy Project (Omission / Additional Works)</t>
  </si>
  <si>
    <t>07cd6c5e-0260-ed11-9562-0022480da49f</t>
  </si>
  <si>
    <t>QcMg6c47SXQ8QQnzJSJ8B8nz2g2a5OxHeL8gyb4aLLh1WIBl3IBxK1QZdWFLl+/c1EjYbKeBf5KlwrVuC0C4dw==</t>
  </si>
  <si>
    <t>1808</t>
  </si>
  <si>
    <t>Service Agreement Masdar City Finance, HR, Digital</t>
  </si>
  <si>
    <t>M City</t>
  </si>
  <si>
    <t>Masdar City Services LLC</t>
  </si>
  <si>
    <t>c6b5ae6a-0260-ed11-9562-0022480da49f</t>
  </si>
  <si>
    <t>uRg0T0w+5WG8CpPdVU8YOpvvLk2nhq0fIwAOVEeGbnlQzG9XXhvY8Qu3m2z95FcgamEMFG0jxEV/Ra/0UGuPfA==</t>
  </si>
  <si>
    <t>1814</t>
  </si>
  <si>
    <t>Service Agreement Shams Power ERP Services (Renewal)</t>
  </si>
  <si>
    <t>Shams</t>
  </si>
  <si>
    <t>SHAMS Power Company PJSC</t>
  </si>
  <si>
    <t>MDC\2591872_1</t>
  </si>
  <si>
    <t>4d06da77-0260-ed11-9562-0022480da49f</t>
  </si>
  <si>
    <t>syhFP4aqpvkkGU9dMqqFc9nSeOLGlkfmuoJw8DoEQ4TGBuw6RQ1RtYHp5YJlZgathKa/AsDP20JQLP419AcehQ==</t>
  </si>
  <si>
    <t>1141</t>
  </si>
  <si>
    <t>SHAMS - Maximo and Oracle GL integration</t>
  </si>
  <si>
    <t xml:space="preserve">Create an integration between Maximo and Oracle (M-Power) for Fixed Assets Management. </t>
  </si>
  <si>
    <t>c54dd27d-0260-ed11-9562-0022480da49f</t>
  </si>
  <si>
    <t>s4yyZZco1nb5XrcIpS2l9OeHX1ZnLOQoQvjo3tA5Kj8d2YdPKF1Ien//f/zGlKFssg50V9EHHdEiiQWiJNly4Q==</t>
  </si>
  <si>
    <t>1478</t>
  </si>
  <si>
    <t>Shams Power Company Payment Integration System between Bank and Oracle</t>
  </si>
  <si>
    <t>Client requires payment integration system between Bank and Oracle</t>
  </si>
  <si>
    <t>b75ecf83-0260-ed11-9562-0022480da49f</t>
  </si>
  <si>
    <t>nrspTk2D+RFbEnJ6NzgyyY1zz2p2mTSFHy3B6a8GuF6DTUl+G03YDOkxyckzrNseFBFuYCY+6LzBaXBu+Z1Cpw==</t>
  </si>
  <si>
    <t>1234</t>
  </si>
  <si>
    <t>Shuaa Energy - Infrastructure Costs</t>
  </si>
  <si>
    <t>b73c2b90-0260-ed11-9562-0022480da49f</t>
  </si>
  <si>
    <t>kVry2R+gktwDNlrT9c252GObB/QZu439vhSoNJ8W+S5lo2l0zYVSh8dIlie8u/5CFQzhVko0Zogmo9E/JQIVig==</t>
  </si>
  <si>
    <t>1832</t>
  </si>
  <si>
    <t>Strata - IFM Services</t>
  </si>
  <si>
    <t>Strata</t>
  </si>
  <si>
    <t>STRATA Manufacturing PJSC</t>
  </si>
  <si>
    <t>ef231fa3-0260-ed11-9562-0022480da49f</t>
  </si>
  <si>
    <t>wMv5adlUzAauX62a11tMiaVWT+3jPovPT4s9jWs1EL52bIJ+qVfabe+XU3dvcLutqTQV/U/XEBI6WBq6Kk3IuA==</t>
  </si>
  <si>
    <t>1768</t>
  </si>
  <si>
    <t>UPS Specification - Al Ain site (Council server room)</t>
  </si>
  <si>
    <t xml:space="preserve">Supply, installation, testing and commissioning of standalone Liebert EXS 60 kVA / 60 kW on-line double conversion UPS systems with external independent sealed lead acid battery bank for 30 min. back-up time at 60 kVA load (0.8 PF), outfitted with internal bypass switch, internal maintenance bypass, unity card for remote monitoring, external battery circuit breaker and full DC cables 
( 2 Years warranty from the date of commission)
</t>
  </si>
  <si>
    <t>3d241fa3-0260-ed11-9562-0022480da49f</t>
  </si>
  <si>
    <t>650dgw9IGn6tlTATYHxjDmQNcLbx6gsxs5MFwXk3tpf4dj61BLzTuryBXROl53Nr3mW7urFtQO0VEfJ8N9CtAw==</t>
  </si>
  <si>
    <t>1241</t>
  </si>
  <si>
    <t>Yahsat - Hyperion Financial Management, Financial Budgeting &amp; Planning</t>
  </si>
  <si>
    <t>Hyperion Financial Management, Financial Budgeting &amp; Planning</t>
  </si>
  <si>
    <t>3d07f077-0560-ed11-9562-0022480da49f</t>
  </si>
  <si>
    <t>g+U6FTSzb8aOitcmG+5i9zyXIduNu/SpRANStRVoMYfDA5nZJWXKgLa8R2IepWUk0U+YE43P+8yrgC02IBjkkA==</t>
  </si>
  <si>
    <t>924</t>
  </si>
  <si>
    <t xml:space="preserve"> CCAD Amendment - Al Maqam Tower</t>
  </si>
  <si>
    <t xml:space="preserve">CCAD needs a second amendment to capture the discontinuation of Al Maqam IFM from 1st Jan 2020 and only continue with the Food Services as per below till 31st March 2020 and renew as required;
</t>
  </si>
  <si>
    <t>06a93184-0560-ed11-9562-0022480da49f</t>
  </si>
  <si>
    <t>ByJDjaTZKBsYMWhKLHCIyX4cf/oK2R8Pj6X/CQFIft2EhRKS9bAD7M+APbmy3b/XwhOIyfzQWA8I28k6DZGXRQ==</t>
  </si>
  <si>
    <t>1546</t>
  </si>
  <si>
    <t xml:space="preserve"> Service Agreement MIC Procurement Improvement Implementation (Efficio)</t>
  </si>
  <si>
    <t>Meet the client's requirements</t>
  </si>
  <si>
    <t>9ed8398b-0560-ed11-9562-0022480da49f</t>
  </si>
  <si>
    <t>KGmb1rb3TgSoHIoRTTHa7kwE7IFcl3Xj51J3ic9pyZeaB1v1fecntUYauXvoa9cFwXNBCxJhq9ZBlk3HnA2asg==</t>
  </si>
  <si>
    <t>1366</t>
  </si>
  <si>
    <t>19 additional licenses for the DMS system</t>
  </si>
  <si>
    <t>e8046697-0560-ed11-9562-0022480da49f</t>
  </si>
  <si>
    <t>3COvwZDunvw0tl5eZUr7vjNOGgVqCmjYhJ4CpoDk90uzPBm9ztvxhqNMixB6zUrotqsh9RjKIaZvXzHc+7s/tA==</t>
  </si>
  <si>
    <t>678</t>
  </si>
  <si>
    <t>3 sites Facility Management</t>
  </si>
  <si>
    <t>Management of Al Ain, Musaffah, and Jazira Facilities</t>
  </si>
  <si>
    <t>0e10639d-0560-ed11-9562-0022480da49f</t>
  </si>
  <si>
    <t>YrpBdWGXijiS6oJUpaUmobTl2a/vycFa5o8DPlxviNNXvzvjXqwKZD4+ml66/hhxtx1/3IfDPF+8AUuMrcUO7Q==</t>
  </si>
  <si>
    <t>978</t>
  </si>
  <si>
    <t>360 Integration with MPower</t>
  </si>
  <si>
    <t>bff6aaaa-0560-ed11-9562-0022480da49f</t>
  </si>
  <si>
    <t>Xh7qnfOSHL8lCdisB49kd66gQkufFZFULzEVYFrwksFiOxCiyYTJ2UwfH4oZR39QCwsjunm4etOIE6vTnNh6SA==</t>
  </si>
  <si>
    <t>696</t>
  </si>
  <si>
    <t>7 years finance statement work</t>
  </si>
  <si>
    <t>--</t>
  </si>
  <si>
    <t>404bbfb6-0560-ed11-9562-0022480da49f</t>
  </si>
  <si>
    <t>TjFcOoLrR8kz43A5V7BVi5Ym8IoStboTtaLcCv4VXZliRYcQJfWzQehTScJ1+t4Snsc7ouKQ16RiHPalOift8Q==</t>
  </si>
  <si>
    <t>1550</t>
  </si>
  <si>
    <t>Aabar - BPO Amendment</t>
  </si>
  <si>
    <t xml:space="preserve">Update to scope and fees in service agreement no.  MDC\1158938_1 </t>
  </si>
  <si>
    <t>d67dbdbc-0560-ed11-9562-0022480da49f</t>
  </si>
  <si>
    <t>hP9Hw3cxjVgUKqw5msLJNqtpnNGVIWnWVN0pK1M0IAs6sMcTOmQB8Sc/ppBIIB6nH85J/rWi7/cs5OsKWQ/rSA==</t>
  </si>
  <si>
    <t>387</t>
  </si>
  <si>
    <t>Aabar - BPO Services</t>
  </si>
  <si>
    <t>Provision of BPO (Finance, HR and Procurement) services based on either a services based / transition offering depending on client preference.</t>
  </si>
  <si>
    <t>c4d9c8c2-0560-ed11-9562-0022480da49f</t>
  </si>
  <si>
    <t>R7gRvVwXGDtCO+zvrLQXtTGnV2tcl3wjM68Iz3r/yWw3clbBnN6h7frGjjl5CRHGTb6/wfbrrU+EmvgfwTaO+Q==</t>
  </si>
  <si>
    <t>658</t>
  </si>
  <si>
    <t>Aabar: Transition of 8 employees to BMS</t>
  </si>
  <si>
    <t>Aabar is integrating within Mubadala. As part of the integration, 8 employees are transitioning within BMS.</t>
  </si>
  <si>
    <t>a433cace-0560-ed11-9562-0022480da49f</t>
  </si>
  <si>
    <t>Wh3SoxHLI/irTdjbK/LuSBCNK2AMyMwckgAYo9iKCh+MZQ6GodIy7D33M/COS0n8WKvxP9lEUFdiFLRW1htQiw==</t>
  </si>
  <si>
    <t>210</t>
  </si>
  <si>
    <t>Abu Dhabi Finance ERP &amp; Full BPO Services</t>
  </si>
  <si>
    <t>673e43d5-0560-ed11-9562-0022480da49f</t>
  </si>
  <si>
    <t>Y/+mwbA3FKroYUMaBgRgvU8wsr7f/+M/ZSHqHQymH/vF7qTNMkfDqw4Axtvn8QBwpC+r1nt9uUrTGrDCE9PmiQ==</t>
  </si>
  <si>
    <t>610</t>
  </si>
  <si>
    <t xml:space="preserve">This opportunity is a multi functional engagement with ADPC.  BMS are offering Finance Procurement and HR Services enabled by Oracle M-Power ERP. In addition we are also proposing IMS and Hyperion Services. </t>
  </si>
  <si>
    <t>41f40adc-0560-ed11-9562-0022480da49f</t>
  </si>
  <si>
    <t>15oMxCsSm4efpxz/FuY70RaVzsv/JaDK37ug2ZrsAI8lp8BEzSKywMvkUKW+/WKh8TdYxCo9xf83BEeKmip1NQ==</t>
  </si>
  <si>
    <t>1505</t>
  </si>
  <si>
    <t xml:space="preserve">Access Control Security System </t>
  </si>
  <si>
    <t>to provide Turnkey Solution that includes but is not limited to installation only. It should cover Design, Supply, Installation, Implementation, Commissioning, Training, providing user manual and 36 months warranty</t>
  </si>
  <si>
    <t>5cea0ff6-0560-ed11-9562-0022480da49f</t>
  </si>
  <si>
    <t>IxeARLSODGqrx3tMzvBcK+B8nhnk1d0n2q1yf/p6jPMjczyEEj7ksNvt/Tn2w8KkGg+C56sqUFpmq9gxuJpOxw==</t>
  </si>
  <si>
    <t>668</t>
  </si>
  <si>
    <t>AD catalyst - Immediate payroll support</t>
  </si>
  <si>
    <t>Finance Services; HR Services</t>
  </si>
  <si>
    <t>Immediate payroll support</t>
  </si>
  <si>
    <t>46e424fc-0560-ed11-9562-0022480da49f</t>
  </si>
  <si>
    <t>bU3IAx9/kyBI2MOYdpkfsmyDCTdLyf5ekMMBNaBPGwbs6874bRAj1ghyw633GV28a4JH7/uI/7+D7Lo8eMffAQ==</t>
  </si>
  <si>
    <t>1014</t>
  </si>
  <si>
    <t>AD Catalyst - Microsoft 365</t>
  </si>
  <si>
    <t>11 licenses client request</t>
  </si>
  <si>
    <t>97e424fc-0560-ed11-9562-0022480da49f</t>
  </si>
  <si>
    <t>q0JJjSuEDKKWSkU0otrb8bvu71UMZeKWPEXIcpA1L8LL/qcbcnBdACqN/eq4GPqa8gx3nHwT160AgkXPdXcEpQ==</t>
  </si>
  <si>
    <t>Safeya Al Houqani</t>
  </si>
  <si>
    <t>1067</t>
  </si>
  <si>
    <t>AD Catalyst- Driver and Vehicle</t>
  </si>
  <si>
    <t xml:space="preserve"> AD Catalyst Partners requested a driver with vehicle </t>
  </si>
  <si>
    <t>cdef2102-0660-ed11-9562-0022480da49f</t>
  </si>
  <si>
    <t>Q4vtVUkcELRNuDsKq9xMeD0XhABgsZWZPMeEO9wguc12bcKCHeQrWWIFfS9o+9LK9CooS7HqlPjSL7bAPda1Lg==</t>
  </si>
  <si>
    <t>855</t>
  </si>
  <si>
    <t>AD Catalyst Tea Boy</t>
  </si>
  <si>
    <t>AD Catalyst is looking for the provision of Tea Boy services and F&amp;B Consumables</t>
  </si>
  <si>
    <t>01d23f0e-0660-ed11-9562-0022480da49f</t>
  </si>
  <si>
    <t>fZr/2z3SAry8ApZHvfNpJ8VxdDelyxo+09sXfxMOQb9UuC0t/hqOfFiqr4eeXj/PpYWMse3QIE+KLsKwbo6oVQ==</t>
  </si>
  <si>
    <t>1134</t>
  </si>
  <si>
    <t>ADCB - RFP HARD SERVICES</t>
  </si>
  <si>
    <t>Hard Services</t>
  </si>
  <si>
    <t>6cd87a14-0660-ed11-9562-0022480da49f</t>
  </si>
  <si>
    <t>NxNIbDTrstsDQ4obE4R2Dt4Tpk/qIH3T+PkxiMFeT6OP6LnCTQDPmX45aoG/j5ufrKk97NImKldUTTVF233bAQ==</t>
  </si>
  <si>
    <t>1090</t>
  </si>
  <si>
    <t>Addition of 1 resource - Tarasuf</t>
  </si>
  <si>
    <t>Client requires an additional resource as part of the Tarasuf agreement</t>
  </si>
  <si>
    <t>c9d71b21-0660-ed11-9562-0022480da49f</t>
  </si>
  <si>
    <t>XlPkTzwTHqtjRedKuPVenCyzJI46l4KXw+XLjSkk+BQ2q65BqIN1/jVAOf+oaxB6uYi2O7Dx4spzxM7vnrFWcQ==</t>
  </si>
  <si>
    <t>729</t>
  </si>
  <si>
    <t>Additional Facilities Management Services for HP</t>
  </si>
  <si>
    <t xml:space="preserve">Deliver requested services </t>
  </si>
  <si>
    <t>08a91d27-0660-ed11-9562-0022480da49f</t>
  </si>
  <si>
    <t>OLbNrutYn+tsl1GGdzNJZ/jqJTzjvYCFzdC1eZ0CklPJehsezVm+c7uK1EpspFdlNPqYkdNk62aCyvwAte0yEA==</t>
  </si>
  <si>
    <t>122</t>
  </si>
  <si>
    <t>Additional Hyperion Licenses</t>
  </si>
  <si>
    <t>EDIC</t>
  </si>
  <si>
    <t>Emirates Defence Industries Company</t>
  </si>
  <si>
    <t>91dc212d-0660-ed11-9562-0022480da49f</t>
  </si>
  <si>
    <t>bzdT9luaZLy8UxkDy5vfLbEvTwYnaCMEwWjl9FYH5Of6C3YYMMnSr0+xPykAiZ/qCeslUiyFxQ3bDVVED5z2EA==</t>
  </si>
  <si>
    <t>1127</t>
  </si>
  <si>
    <t>Additional M365 Licenses</t>
  </si>
  <si>
    <t xml:space="preserve">Providing 150 M365 E3 licenses </t>
  </si>
  <si>
    <t>a8b41339-0660-ed11-9562-0022480da49f</t>
  </si>
  <si>
    <t>fdxSUaT1xnBkErjAklyG2DIv4Sn6x06bKxGCqX6CKkGR0hvUTovd0jpkpW6yKGbCaTwxR1pZXF98AX7Hai9iDw==</t>
  </si>
  <si>
    <t>1402</t>
  </si>
  <si>
    <t>Additional New Laptops</t>
  </si>
  <si>
    <t>One new additional licenses for Sanad Capital with C-Type Dock</t>
  </si>
  <si>
    <t>35b51339-0660-ed11-9562-0022480da49f</t>
  </si>
  <si>
    <t>KvBZU+3a2nWMdu06tA5woBXx5+q1WyjDhYavDNYPyP93EGr8DdFUP7Tbh0YAAXphi4kgovYS2PcHN7Rm2XbfIQ==</t>
  </si>
  <si>
    <t>516</t>
  </si>
  <si>
    <t>Additional Office boy (teaboy)</t>
  </si>
  <si>
    <t>Requesting additional Office boy (teaboy)</t>
  </si>
  <si>
    <t>75fd0b3f-0660-ed11-9562-0022480da49f</t>
  </si>
  <si>
    <t>i1aBKqoaLk6i9LP/qWqPCyFZWq+20Fe4m6DF0MzG4sEHBpfUH2p9bKndVXHINZ3mqQQlYkbcqfItmrJJaU9Seg==</t>
  </si>
  <si>
    <t>919</t>
  </si>
  <si>
    <t>Additional resource for CHSC AR</t>
  </si>
  <si>
    <t>CHSC is requesting additional resources and support</t>
  </si>
  <si>
    <t>1afa1445-0660-ed11-9562-0022480da49f</t>
  </si>
  <si>
    <t>wK1j7MkSAEVHkvJ6nadNwxJeCDz1xZ7Fw+mRCKNNhWMjFCB9l3AAaX6/GptyvDYnIswLPXYGZpUtDI21VOpLtw==</t>
  </si>
  <si>
    <t>731</t>
  </si>
  <si>
    <t>Additional Resourcing for EUC</t>
  </si>
  <si>
    <t>There is a requirement for 2 EUC team members in Mubadala ETS, one is a replacement for a current team member who will be leaving shortly.  The second is to increase our capacity in Sila Tower due to user growth</t>
  </si>
  <si>
    <t>4a19444b-0660-ed11-9562-0022480da49f</t>
  </si>
  <si>
    <t>Tt9/+SEc5RKnwUKbY70YIXfuRb+vM7Z+ILFJ68l3J6Lp4RP1JMiuA/VP4gB5zw4aSJE43gRErGK7PPrBQZpQGw==</t>
  </si>
  <si>
    <t>69</t>
  </si>
  <si>
    <t>Additional Service Desk Resources</t>
  </si>
  <si>
    <t>391a444b-0660-ed11-9562-0022480da49f</t>
  </si>
  <si>
    <t>9pPGOJZUJkU2OxjaTNLlQdGLtpxQqcBNDR6/08cN8p9sxVtYSkCyfXgd1w2hgE3TjNUWmz1OeBBtHQkLDqhW+g==</t>
  </si>
  <si>
    <t>329</t>
  </si>
  <si>
    <t>Additional Tea Boy</t>
  </si>
  <si>
    <t>Dark Matter</t>
  </si>
  <si>
    <t>-</t>
  </si>
  <si>
    <t>d7623c51-0660-ed11-9562-0022480da49f</t>
  </si>
  <si>
    <t>xLdAgEBUEXVfApjM1k+yOuEvX5ebouQPXaJRYcB4RHdc0wO9Nn+K/5CupN/GKhvjI8QFznTPtfNt2N9p3cXoZA==</t>
  </si>
  <si>
    <t>179</t>
  </si>
  <si>
    <t>Additional Teaboy and Cleaner</t>
  </si>
  <si>
    <t>5de59857-0660-ed11-9562-0022480da49f</t>
  </si>
  <si>
    <t>clvjQrttDu66aoGYoXSbJk9ETDYVFZGv1mg1rNPssjid8oISKA/K0Oyz5LHE6M4oHu1RC7yZflBGjAiEBpVcxg==</t>
  </si>
  <si>
    <t>1387</t>
  </si>
  <si>
    <t>Additional Wands Licenses</t>
  </si>
  <si>
    <t>Additional licenses for Yahsat</t>
  </si>
  <si>
    <t>0095fe63-0660-ed11-9562-0022480da49f</t>
  </si>
  <si>
    <t>1TcdOhx7QsErzoyM0dbWQ3Bm3lyTq3EsTlJ4C2PH2iPe/IVNWpL+SAK4JvzQ2voj1J2jvUIRhOBBDQeGZhOi/g==</t>
  </si>
  <si>
    <t>943</t>
  </si>
  <si>
    <t xml:space="preserve">ADEK - Recruitment Services </t>
  </si>
  <si>
    <t>ADEK</t>
  </si>
  <si>
    <t>Department of Education and Knowledge</t>
  </si>
  <si>
    <t xml:space="preserve">Recruitment Services </t>
  </si>
  <si>
    <t>5fe9f669-0660-ed11-9562-0022480da49f</t>
  </si>
  <si>
    <t>bqNQc0toeNG4JwhI63KFwP0ginaLW9ABVcjrIffWyV62mOQ9547S57jlGGVWlvlmf73hcYwVDLEWKThgsbxxBA==</t>
  </si>
  <si>
    <t>494</t>
  </si>
  <si>
    <t>ADEO: BPO and IFM (option 2)</t>
  </si>
  <si>
    <t xml:space="preserve">Customer is splitting out from GSEC and needs BPO </t>
  </si>
  <si>
    <t>b837ef6f-0660-ed11-9562-0022480da49f</t>
  </si>
  <si>
    <t>bM8ka9pkf0xbhnMFpCjWgwl1VrCvE0qs3DGbAj3oGNcdwmSGM9Y5ksdDREq8vQwqehvhg82xIriS73sFZrhAyg==</t>
  </si>
  <si>
    <t>402</t>
  </si>
  <si>
    <t>ADEO: BPO and ITS Service</t>
  </si>
  <si>
    <t>Customer is splitting out from GSEC and needs BPO and Technology enablement</t>
  </si>
  <si>
    <t>ffa8ee75-0660-ed11-9562-0022480da49f</t>
  </si>
  <si>
    <t>kpLTC34sInsw6fKz5M/kBj/38dGyvq8iCN1zoLptyYktXCIb5UguFgZAu0pTAzuSRc2knmpyCep08WfY1/bgPw==</t>
  </si>
  <si>
    <t>1201</t>
  </si>
  <si>
    <t>ADEO-SharePoint</t>
  </si>
  <si>
    <t>4aaaee75-0660-ed11-9562-0022480da49f</t>
  </si>
  <si>
    <t>3ocgdYj7aoOB2PPKWHp86T/4IoG7gZsawNq4yXLvXZxPTuzDMgWYYYryvtePTFQB7/4ccOtsm0OQIknnYSvcOA==</t>
  </si>
  <si>
    <t>1559</t>
  </si>
  <si>
    <t xml:space="preserve">ADF - ERP Amendment </t>
  </si>
  <si>
    <t>BMS received an official termination notice in accordance with the terms of the agreement. ADF will no longer require our services as of Dec 31st ,2021. Kindly terminate the ERP instance for ADF as per closure date of 31st Dec,2021.</t>
  </si>
  <si>
    <t>bcdbe181-0660-ed11-9562-0022480da49f</t>
  </si>
  <si>
    <t>sXZmJH7/nHP/mXK285ztKKxciV3F1bTcOPSoxRkjEI9UXz6Qqmadok+xjLSObB1IWH+8rOa8aSKn29lH3sGUxw==</t>
  </si>
  <si>
    <t>1809</t>
  </si>
  <si>
    <t>ADF - MOE Renewal</t>
  </si>
  <si>
    <t xml:space="preserve">MOE Renewal </t>
  </si>
  <si>
    <t>877be887-0660-ed11-9562-0022480da49f</t>
  </si>
  <si>
    <t>M5QEkfADZNTO8+xyoSCAsJARb7J5r8HGpWQJAskBbHET+k/mc2jY8UZiIQuU0/sJFJVTNsUOrdnzn+a+xT2eQQ==</t>
  </si>
  <si>
    <t>1723</t>
  </si>
  <si>
    <t>ADF - Oracle Data Back Up</t>
  </si>
  <si>
    <t>Oracle Data Back UP</t>
  </si>
  <si>
    <t>a6a2e293-0660-ed11-9562-0022480da49f</t>
  </si>
  <si>
    <t>TCXwlJ1drucLKcEdAMjlLFmRJotRp78DMlPT8nudX/npLYRrzE6eCcYUWBPYiM4w9OM0V0lQ82lqpouA8YvwnQ==</t>
  </si>
  <si>
    <t>621</t>
  </si>
  <si>
    <t>ADF CERRA Points Intergration with M-power</t>
  </si>
  <si>
    <t xml:space="preserve">ADF has a point system names CERRA points and wishes to integrated with M-Power. Below are the integration options identified by BMS technical team
	•Building up a new outbound Integration between MPower and CERRA Points. to expose all required data using web services
•	Building up a new Inbound Integration between CERRA Points and MPower  to capture all required data using web services
•	Building two new dashboard using Applaud frame work and provision access to all employees using EmployeeCenter Page
</t>
  </si>
  <si>
    <t>f878e499-0660-ed11-9562-0022480da49f</t>
  </si>
  <si>
    <t>jpClp95bKIDe1h0rvqTVA5hmCf/SE+JMNrZC45qEg8M2xMxCLyU+xyury53FjrJN1NR7l/ldypIdM0PF4bszLw==</t>
  </si>
  <si>
    <t>486</t>
  </si>
  <si>
    <t>ADGM - Project Management and Consultancy Services</t>
  </si>
  <si>
    <t>MRE</t>
  </si>
  <si>
    <t>Mubadala Real Estate</t>
  </si>
  <si>
    <t>ADGM Square is currently conducting a process for Security Hardening of ADGM Square and the Island as a whole to which will take approx. 2 years to complete</t>
  </si>
  <si>
    <t>d784baa0-0660-ed11-9562-0022480da49f</t>
  </si>
  <si>
    <t>KtL1BLVo83Op9z5kzcNL01soGaTRo4BKhrAZwNanCTT2IMjzqRUYwZUdABvGDueknzNMy02aE3GK5ERzetaxeg==</t>
  </si>
  <si>
    <t>959</t>
  </si>
  <si>
    <t>ADIO – Fit-out works | Floor 12 | Al Sarab Tower</t>
  </si>
  <si>
    <t xml:space="preserve">As the ADIO team is temporarily occupying this Floor, the Landlord (MREI) selected BMS for the Fit-out works. </t>
  </si>
  <si>
    <t>1999b7a6-0660-ed11-9562-0022480da49f</t>
  </si>
  <si>
    <t>T0vA84dQ85eJKZikiVSlYroVm3UT9vw9XuOMMiuO2OXvcLoXJk22qbAGyQCExZcTVUDfEw00+G2aBfEddWxdKQ==</t>
  </si>
  <si>
    <t>1183</t>
  </si>
  <si>
    <t>ADNOC - Intelligent operation RFP</t>
  </si>
  <si>
    <t>ADNOC</t>
  </si>
  <si>
    <t>ADNOC Distribution Global Company</t>
  </si>
  <si>
    <t xml:space="preserve">ADNOC - Intelligent operation RFP
</t>
  </si>
  <si>
    <t>4e5ee4ac-0660-ed11-9562-0022480da49f</t>
  </si>
  <si>
    <t>oieGrh5DnPMTOdfj6jBj7d7Kr2TmqL7T9RZJxmlQKSiA3zWxdIoeBiehT0NHjz9ZMyppdJ8S3uc7zANQF5E3lw==</t>
  </si>
  <si>
    <t>1184</t>
  </si>
  <si>
    <t>e5de7eb3-0660-ed11-9562-0022480da49f</t>
  </si>
  <si>
    <t>T9zGhsawYb5ib2zfFPngHVHxuJYS7ULj192rOSWEymvUiSEGDtjXI9Nva+BqHy1itwyfnruSZVLhyeogRMgT/Q==</t>
  </si>
  <si>
    <t>1185</t>
  </si>
  <si>
    <t>4fdf7eb3-0660-ed11-9562-0022480da49f</t>
  </si>
  <si>
    <t>WmkIhaMSZY5lnOx5oHWUZsuMCAFblcBvGM5n8toE139xVIzvHm5hvGnkj+3OTwsCrLUb2OTkVxjNUtdJxbLgQA==</t>
  </si>
  <si>
    <t>1247</t>
  </si>
  <si>
    <t>ADPC - Finance Services Amendment</t>
  </si>
  <si>
    <t>Digital; Procurement Services; Finance Services</t>
  </si>
  <si>
    <t>ADPC would like to continue with Finance &amp; Procurement Services with Lower Volume</t>
  </si>
  <si>
    <t>c87a85b9-0660-ed11-9562-0022480da49f</t>
  </si>
  <si>
    <t>AwGNJdtfxQR/eSFbIe9lSr06VN7u9g3dkwxrdnopI3HLE+TpMMedZTt73Awzgh/oHkfnr2mul7ww5JjFRjFY8Q==</t>
  </si>
  <si>
    <t>940</t>
  </si>
  <si>
    <t>ADPC - Hyperion Financial Management Enhancement</t>
  </si>
  <si>
    <t>Hyperion Financial Management Enhancement for ADPC</t>
  </si>
  <si>
    <t>293e7dc5-0660-ed11-9562-0022480da49f</t>
  </si>
  <si>
    <t>mYPrD+zyTiCkSnSEU9fCrXf+1dtpkNXbCXCJ4aEOAdxUPW/2EztjydLA4JPG8QN5qBwS2+AnjKAis86+PBvQkQ==</t>
  </si>
  <si>
    <t>976</t>
  </si>
  <si>
    <t>ADPC - Microsoft 365 Migration</t>
  </si>
  <si>
    <t>Microsoft 365 Migration</t>
  </si>
  <si>
    <t>198b75cb-0660-ed11-9562-0022480da49f</t>
  </si>
  <si>
    <t>r4kgxTH5Gx3aSV8yGTSQmsm1DJzrdfZUt7DZI32ayg/XBNPGNNXTKaiNU0zHzPOjuiCfqJesRzPO4tbTOQqm7A==</t>
  </si>
  <si>
    <t>1024</t>
  </si>
  <si>
    <t>ADPC - TRANSITION SUPPORT SERVICES</t>
  </si>
  <si>
    <t>TRANSITION SUPPORT SERVICES</t>
  </si>
  <si>
    <t>3b842bde-0660-ed11-9562-0022480da49f</t>
  </si>
  <si>
    <t>RNaho6+wgO/qEKxrWOWI5lFeOvaZj8a+ZLT2GIkFJb5cl4wM8u1r48djjdg/9RP0DqIvBhrlN5InqlHTPYW6WA==</t>
  </si>
  <si>
    <t>632</t>
  </si>
  <si>
    <t>ADPC IMS via Injazat</t>
  </si>
  <si>
    <t xml:space="preserve">Client would like to offer infrastructure services to ADPC. </t>
  </si>
  <si>
    <t>ea5323ea-0660-ed11-9562-0022480da49f</t>
  </si>
  <si>
    <t>HQ7rZAaRyi+nbcBsV3BGxZgLw7mO6VpMUBhkcVETdJRr276HHKsW+PrRleSJiZ6ZtT8K1oXNL03GhYYSEcaRUA==</t>
  </si>
  <si>
    <t>1655</t>
  </si>
  <si>
    <t>ADQ - Services For New Ventures</t>
  </si>
  <si>
    <t>ADQ</t>
  </si>
  <si>
    <t>Abu Dhabi Development Holding Co. LLC (Qabida)</t>
  </si>
  <si>
    <t>f88300f1-0660-ed11-9562-0022480da49f</t>
  </si>
  <si>
    <t>59lE/fQaN2oiXBhf6d1D32NpmrlX9l21wzEEBUOHbbIUKIj13sZ0N2BW4T2+jGQCV4KwkNP76FflyEuyMvKtOg==</t>
  </si>
  <si>
    <t>180</t>
  </si>
  <si>
    <t>ADSB Employee Center</t>
  </si>
  <si>
    <t>c5dff8f6-0660-ed11-9562-0022480da49f</t>
  </si>
  <si>
    <t>CITms1flgkN9HOViLs/yVMGoOeZoqX0SJ57rDXYR/m5wxb5l4uwa8f70JgbYS3lTSJlx4r/TwPOf0xeEiSS9WA==</t>
  </si>
  <si>
    <t>702</t>
  </si>
  <si>
    <t>ADSB Enhancement Requirements</t>
  </si>
  <si>
    <t>ADSB requires numerous enhancements to the M-Power system.</t>
  </si>
  <si>
    <t>da2df1fc-0660-ed11-9562-0022480da49f</t>
  </si>
  <si>
    <t>uKMIjIufEuCICShy7khIhxMGNTqvfwBrRAH1EK0S4AmDXmRb06tiEelei7HdOt+6CSzZaNhL0xM/1T77eK1KFg==</t>
  </si>
  <si>
    <t>372</t>
  </si>
  <si>
    <t>ADSG - BPO &amp; Tech</t>
  </si>
  <si>
    <t>7facf60e-0760-ed11-9562-0022480da49f</t>
  </si>
  <si>
    <t>qQaN12k1PRk4hx2UzcNcbUt0CkdCf8f/JVtM8CKlfZPKZn1HPi+aqHRVUn4vYXeS/HZbroCvMLb9pl346pXRYg==</t>
  </si>
  <si>
    <t>480</t>
  </si>
  <si>
    <t>ADSG  technology IMS</t>
  </si>
  <si>
    <t xml:space="preserve">ADSG have requested BMS support to scope, detail and commercialize a full IMS solution. A proposal has been developed and being commercialized. </t>
  </si>
  <si>
    <t>46c92e1b-0760-ed11-9562-0022480da49f</t>
  </si>
  <si>
    <t>9IZB7E/cTI4pK7kxqafObmQ2c2Sl2OW9YfS1VEyI93or3Dz2wr8jHp3EYWvKEjcGUagJDodQnI3YLNwtGJ7jAQ==</t>
  </si>
  <si>
    <t>887</t>
  </si>
  <si>
    <t xml:space="preserve">ADSG 2019 Volumetric Increase’ </t>
  </si>
  <si>
    <t>the volumetric exercise based on the existing number of ADSG users &amp; the service being utilized by them</t>
  </si>
  <si>
    <t>9cc92e1b-0760-ed11-9562-0022480da49f</t>
  </si>
  <si>
    <t>0YeMCwpqyq1tLM0pO8goCf/wmVQFmIvMjc7Md8XmiA9ARMBn1qCyVE7PgxFh7ly7rzZP3FrrfxrmrHg9e6y87Q==</t>
  </si>
  <si>
    <t>554</t>
  </si>
  <si>
    <t>ADSG Fax function</t>
  </si>
  <si>
    <t>.</t>
  </si>
  <si>
    <t>92694433-0760-ed11-9562-0022480da49f</t>
  </si>
  <si>
    <t>kYEmVdZEP3NbZIs8IJvs/uPrL+nede1qSeoX52XmFrO+lJwMBFKeGr1r3mpDMhGk3Mnzl3fqg1/KE+JN1Cfhfg==</t>
  </si>
  <si>
    <t>759</t>
  </si>
  <si>
    <t>ADTC Healthcare Amendment (1)</t>
  </si>
  <si>
    <t>ADTC</t>
  </si>
  <si>
    <t>Abu Dhabi Telemedicine Centre</t>
  </si>
  <si>
    <t>Amendment - Reduction of Services</t>
  </si>
  <si>
    <t>d3ea403f-0760-ed11-9562-0022480da49f</t>
  </si>
  <si>
    <t>K+GssezJBVE2+4MZ09uML+DHtGsbXFqrtDI3IzeXFqolVvNza1f75iF5xbJZ49YELqEHEKWR9Ri7lIkEK4XHkg==</t>
  </si>
  <si>
    <t>1097</t>
  </si>
  <si>
    <t>ADTC -MSS</t>
  </si>
  <si>
    <t>ADTC are looking to appoint a highly proffesional, qualified and experienced security service provider to provide security functions for their facility and meet all UAE security standards of licensing and training (PSBD &amp; NSI)</t>
  </si>
  <si>
    <t>3feb403f-0760-ed11-9562-0022480da49f</t>
  </si>
  <si>
    <t>PcsEYzJnrh+oerSPGg6pbGm8hx0IX2BBij7UObezKwa3q964XnRxIcny5rbeCSgF5cTDL0VpCWQfw7A4MaldzA==</t>
  </si>
  <si>
    <t>560</t>
  </si>
  <si>
    <t>AEDO Sharepoint</t>
  </si>
  <si>
    <t>cc56874b-0760-ed11-9562-0022480da49f</t>
  </si>
  <si>
    <t>RU8Q47Tk8XvuQ56rbJiMEbVZRqF6uaXjpqs4+tZA3nOEO3p1C6OM008e0IQIeSgD6meuYP1d5J8WQUO0xy4OYg==</t>
  </si>
  <si>
    <t>1551</t>
  </si>
  <si>
    <t>AFOC - Gym Supervisor</t>
  </si>
  <si>
    <t xml:space="preserve">AFOC  is looking to appoint one gym supervisor resource </t>
  </si>
  <si>
    <t>58091a58-0760-ed11-9562-0022480da49f</t>
  </si>
  <si>
    <t>ux9YMqhFIz5iFqBECMLoKb6ZVpbDNlobkJv9VVwYa3BQwe3Nijv+1fAYDdSMm3m/dYFi++HtG1kciWiTGgmqxQ==</t>
  </si>
  <si>
    <t>412</t>
  </si>
  <si>
    <t>AGTB - BPO</t>
  </si>
  <si>
    <t>AGTB</t>
  </si>
  <si>
    <t>Abu Dhabi Global Trade Bank</t>
  </si>
  <si>
    <t>Customer is a Mubadala JV staring up in ADGM
they need support to enable them to grow, specifcally BPO and ITS</t>
  </si>
  <si>
    <t>010a1a58-0760-ed11-9562-0022480da49f</t>
  </si>
  <si>
    <t>P5sxdj8rSKMDi83vTbYzx4Ve6LNIMo3+bF+lBH/4CxdUY+kfikY/fx7rnjEipaURJOl9d1pFtd+FbsrKZbnTqA==</t>
  </si>
  <si>
    <t>531</t>
  </si>
  <si>
    <t>Al Ain Branch Facility Management</t>
  </si>
  <si>
    <t xml:space="preserve">Services to be provided to Al Ain Branch   
</t>
  </si>
  <si>
    <t>9db6145e-0760-ed11-9562-0022480da49f</t>
  </si>
  <si>
    <t>aUisFk4UOToTH69Kpk7wwWqmxkqeGI/1Lg+1Vq4pxJcKQPEy/yv90eusbEhOouxCnS5CYtWwka1xhHD3jG14SA==</t>
  </si>
  <si>
    <t>680</t>
  </si>
  <si>
    <t>Al Ain Facility Management</t>
  </si>
  <si>
    <t>Provide management to Al Ain facility</t>
  </si>
  <si>
    <t>c1d82464-0760-ed11-9562-0022480da49f</t>
  </si>
  <si>
    <t>lHWaFcKnjsowThzi8uYRdXR+adY1ZIUPbOI3DW8mvAy9zdrjNiQ5DdFEe0orUdraVQc6A+jTIdz1+dOHUbzmwQ==</t>
  </si>
  <si>
    <t>1667</t>
  </si>
  <si>
    <t>AL MARYAH - HR Sevrices (Shortlisting)</t>
  </si>
  <si>
    <t>sourcing, recruiting, screening, interviewing of Appointees</t>
  </si>
  <si>
    <t>bb0e4d6a-0760-ed11-9562-0022480da49f</t>
  </si>
  <si>
    <t>LskpNUGaYgVxfheyZjcXa161hqDDG0AQTheT3Y3huiCGgMEN4C3fdu9DCDRNXsICuxEiwON8mjdX+ni1v4Q5HA==</t>
  </si>
  <si>
    <t>260</t>
  </si>
  <si>
    <t xml:space="preserve">Al Qattara FM </t>
  </si>
  <si>
    <t>Al Qattara</t>
  </si>
  <si>
    <t>Al Qattara Investments</t>
  </si>
  <si>
    <t>f499527d-0760-ed11-9562-0022480da49f</t>
  </si>
  <si>
    <t>4BS0VTdd4kPl90fv6kocexW2ltjkO2tGLO3wmFANIaqSyI+w2+H0B7X3VE3jT2W/w4d+gGpqks6mJqEOXJhq/w==</t>
  </si>
  <si>
    <t>282</t>
  </si>
  <si>
    <t>Amd 2 - VAT Implementation</t>
  </si>
  <si>
    <t>Cognit</t>
  </si>
  <si>
    <t>Cognit Technology Solutions</t>
  </si>
  <si>
    <t xml:space="preserve">Technology Services VAT solution for ERP. </t>
  </si>
  <si>
    <t>e3573f90-0760-ed11-9562-0022480da49f</t>
  </si>
  <si>
    <t>07jplWA+I1cysBfAcsH0FKqxDXNmG/tXOno6Y7wy+XHbjm70lXFO0XjpoQ09l5SUjqpJyRy3QvzsneJERkWLcA==</t>
  </si>
  <si>
    <t>374</t>
  </si>
  <si>
    <t>Amendment 02 VAT proposal for management services</t>
  </si>
  <si>
    <t>VAT Filing Services</t>
  </si>
  <si>
    <t>f29d9496-0760-ed11-9562-0022480da49f</t>
  </si>
  <si>
    <t>RRC2VJfosKmtiTmLF7Q9p3wGDHSmB71yzyUO4iEJpy3bc2G22GwPM4hQnR7r8TU0R7RXCpEF5RXPC093+mBXxg==</t>
  </si>
  <si>
    <t>1713</t>
  </si>
  <si>
    <t xml:space="preserve">Amendment 1 to PWO 1 Pure Salmon Hard &amp; Soft Services Extention </t>
  </si>
  <si>
    <t>Pure Salmon</t>
  </si>
  <si>
    <t>PURE SALMON LIMITED - ABU DHABI</t>
  </si>
  <si>
    <t xml:space="preserve">Extend for one year (Hard &amp; Soft Services). </t>
  </si>
  <si>
    <t>6beed0a8-0760-ed11-9562-0022480da49f</t>
  </si>
  <si>
    <t>SOG8C51TdBnUEbREEHHY/9khNwmjIoyyhlf5PNN8fFGT51j/i99I8FiH3yV6zzdq46pL9F2aZ17iqeLBQ726tg==</t>
  </si>
  <si>
    <t>242</t>
  </si>
  <si>
    <t>Amendment 5: VAT Implementation</t>
  </si>
  <si>
    <t>3487e0b4-0760-ed11-9562-0022480da49f</t>
  </si>
  <si>
    <t>L/KKWzX+pVt5RT1+TMNfRhfrN9SLOjJ31U9s+Gpi2XJkibKr7kuJ9Z05LOVZF5DblRtWwKyJgdWDoeyd+vJJbw==</t>
  </si>
  <si>
    <t>1536</t>
  </si>
  <si>
    <t>Amendment Agreement Masdar Additional VAT Returns for Additional Entities</t>
  </si>
  <si>
    <t xml:space="preserve">Masdar has instructed BMS to start preparing VAT return for 7 new SPV’s and therefore 7 new bank accounts to manage under cash management. This amendment agreement is created to include request as part of scope. </t>
  </si>
  <si>
    <t>ba406abb-0760-ed11-9562-0022480da49f</t>
  </si>
  <si>
    <t>Zht+wa1rs06Ssj+yCfOHVEBneEq3lq6ixhn6j8DNzcYdm5JOcU+1LvjnHkaVZFFDqfn+HGeST4Kw7xHA+dG9rg==</t>
  </si>
  <si>
    <t>1376</t>
  </si>
  <si>
    <t>Amendment for Extension for MSA "MDC\985446_1"</t>
  </si>
  <si>
    <t>Meet the client requirement</t>
  </si>
  <si>
    <t>eb2269c7-0760-ed11-9562-0022480da49f</t>
  </si>
  <si>
    <t>z4+gOdaPbTRY9GU7kryfwVzlB9TZUvEmu6ijWvOSYuWacYeCL3QZFcUY6LXMyAYdVb3zelWDyGYOR2bNjbroBg==</t>
  </si>
  <si>
    <t>1452</t>
  </si>
  <si>
    <t>Amendment IHN Discontinuation of Procurement Services</t>
  </si>
  <si>
    <t>Discontinuation of Procurement Services</t>
  </si>
  <si>
    <t>abf268da-0760-ed11-9562-0022480da49f</t>
  </si>
  <si>
    <t>mfAjakjQXZ9xEwmzzAH0EPm7wckPKj/0o3JNbQn0muC7HRTK/uuiY4xDQNyUt9/5UHN2zrPyGNDzIhSTvTdR9Q==</t>
  </si>
  <si>
    <t>1445</t>
  </si>
  <si>
    <t>Amendment MIC Finance Three (3) Months Contract Extension</t>
  </si>
  <si>
    <t>Finance Service Agreement is expired</t>
  </si>
  <si>
    <t>ec3c65f9-0760-ed11-9562-0022480da49f</t>
  </si>
  <si>
    <t>ISefo2gbfk3zTCEk5ix4u5hpPJ3aXYIv5L+SRZ7Jc6YYeQ2nsYWnj8caa9893Xh6dCWZwNHdnHqHcQbXmo3DJQ==</t>
  </si>
  <si>
    <t>928</t>
  </si>
  <si>
    <t>Amendment of the agreement  MDC\1202666_1 to reduce the fees</t>
  </si>
  <si>
    <t>Client wants to reduce the fees of the staff augmentation as Noura El Mheirbi has left since 21st February 2019</t>
  </si>
  <si>
    <t>b94c62ff-0760-ed11-9562-0022480da49f</t>
  </si>
  <si>
    <t>7u9D/PV21u25q2ex4ziebbhwRApT5ZuY4OF16k9nsv6VkGyavhXopWeVJsSHMIAKzm8gLup37T0hAoXCEqmE8Q==</t>
  </si>
  <si>
    <t>1142</t>
  </si>
  <si>
    <t>Amendment to MDC\1152565_1 (Terminate Recruitment Services)</t>
  </si>
  <si>
    <t>Client needs to terminate the onboarding and recruitment services</t>
  </si>
  <si>
    <t>6e595f05-0860-ed11-9562-0022480da49f</t>
  </si>
  <si>
    <t>FnoWLwNbkKUOUQWWYJYVFu6OtykxsC9IVLCEkWOPDYKBwhzhxgkFDS8d7grTn8HQKykYW7Y7/0t788oPHTeFUw==</t>
  </si>
  <si>
    <t>1707</t>
  </si>
  <si>
    <t>Amendment to PWO 02 - 2022 City Gas HR Onsite Support Extension</t>
  </si>
  <si>
    <t>Prepare extension to HR onsite resource</t>
  </si>
  <si>
    <t>e79e760b-0860-ed11-9562-0022480da49f</t>
  </si>
  <si>
    <t>u/yozDmz+6DhBZt52Ii146pIEi3bD+D76OxzkzFnGzrK7pDnmJBxfLgUuM3aDKiHyqr13R12RMJ1XqgcAUcUWg==</t>
  </si>
  <si>
    <t>1496</t>
  </si>
  <si>
    <t xml:space="preserve">Amendment to PWO 1 Mubadala Health (Oracle ERP License Uplift) </t>
  </si>
  <si>
    <t>Amend PWO 1 to align require Oracle licenses</t>
  </si>
  <si>
    <t>68e48317-0860-ed11-9562-0022480da49f</t>
  </si>
  <si>
    <t>NQcEesDGUQEdscXp3KUUEjTpF0qL5uHRxGJIyaVeg8g4T1/dsGJ0sJrPXNmNadjrRlo8guBxK1lvFxH0AY5Jjg==</t>
  </si>
  <si>
    <t>1529</t>
  </si>
  <si>
    <t>Amendment to PWO 16 MIC Cancel Mubadala Lounge from Scope</t>
  </si>
  <si>
    <t>Client has requested to remove Mubadala Lounge from design scope as part of PWO 16</t>
  </si>
  <si>
    <t>9c0a9f1e-0860-ed11-9562-0022480da49f</t>
  </si>
  <si>
    <t>T7gHCG2nLHAzbJT8ZWqDUMoy/otJq3uY1K6QCEsgPPE3NSm7Yb+zSWS3QfzZLKzcPaLxLj1ZCrlO9dERqFhQMw==</t>
  </si>
  <si>
    <t>1741</t>
  </si>
  <si>
    <t>Amendment to PWO 3 MIC Recruitment Extended Support (Staff Augmentation)</t>
  </si>
  <si>
    <t>Amendment to PWO 3 Recruitment Extended Support (Staff Augmentation)</t>
  </si>
  <si>
    <t>83010525-0860-ed11-9562-0022480da49f</t>
  </si>
  <si>
    <t>DOiLZTd2tiDc3pkAG5uDZ8DTkj5B+w/PyueGkdQpilHFko7eYIv228bvMbvK+6kMMbs25IFg+g0316gVuaYPbg==</t>
  </si>
  <si>
    <t>1641</t>
  </si>
  <si>
    <t>Amendment to PWO 3 Variations to Fees and Governance</t>
  </si>
  <si>
    <t>Amend PWO 3 per Client discussions</t>
  </si>
  <si>
    <t>84a93d2b-0860-ed11-9562-0022480da49f</t>
  </si>
  <si>
    <t>zJaUQV6s8GHjcvIudlb88HU11/+1OVjBze77LJLxVFLbbRWnfqS5wOnTRjxCsHs1IT4lvFrgKC7KTn+SY1jtbQ==</t>
  </si>
  <si>
    <t>1784</t>
  </si>
  <si>
    <t>Amendment to PWO 9 - 2022 Term Extension</t>
  </si>
  <si>
    <t>31ad6e3f-0860-ed11-9562-0022480da49f</t>
  </si>
  <si>
    <t>MlmY2K8rayAS/GWlHGBJXNHwzawVciZK6EG3pVw+Ys8SqY61qlaQUm3GCKRaqz+3q9MeC95n7RGCNtiodSHO7g==</t>
  </si>
  <si>
    <t>300</t>
  </si>
  <si>
    <t>Amendment xx LTC Management Services</t>
  </si>
  <si>
    <t>b9cb8a45-0860-ed11-9562-0022480da49f</t>
  </si>
  <si>
    <t>FFe4mI27UoTb49U9kLsk6osMKaOcqVRgW+RuLUmE8TtadhNi5ZueEKJMRZX71MXnvJeFZGQIJZSb9V9IWTjuLA==</t>
  </si>
  <si>
    <t>865</t>
  </si>
  <si>
    <t>Ammendmant of CCAD PRO and relocation services in IHN agreement</t>
  </si>
  <si>
    <t>Ammendmant of PRO services "include SLA's" and addition of Relocation. and existing related services to be canceled.</t>
  </si>
  <si>
    <t>47f7294c-0860-ed11-9562-0022480da49f</t>
  </si>
  <si>
    <t>LCY8oiDG4rBmkdJcXt6mTmaiaGICY5/ZLmYdS/eeaUYqoH/omFKWSDONQg7WzotOw1Envzi9EGEBNqnOQDaGwg==</t>
  </si>
  <si>
    <t>3</t>
  </si>
  <si>
    <t>AMMROC Residential Corp. Housing</t>
  </si>
  <si>
    <t>AMMROC</t>
  </si>
  <si>
    <t>Advanced Military Maintenance, Repair and Overhaul Center</t>
  </si>
  <si>
    <t>---</t>
  </si>
  <si>
    <t>3aba3052-0860-ed11-9562-0022480da49f</t>
  </si>
  <si>
    <t>1FlCU0cLChX3nbMyWAHOzuXGenCvn77z7yWerc80wqIa3nkIdJXKvW3j6uWNgFhL4NZA4WVTUphCvsdFB48Wiw==</t>
  </si>
  <si>
    <t>1172</t>
  </si>
  <si>
    <t>Analytics</t>
  </si>
  <si>
    <t>84ba3052-0860-ed11-9562-0022480da49f</t>
  </si>
  <si>
    <t>PQzY0S+BIlz6Undtczm/lC3AocvCSf+4v4EIOkadg/hOdikFSuVgEM1HdB3pGu9IRXesYV7HGP9cv9/WzbTu2g==</t>
  </si>
  <si>
    <t>1180</t>
  </si>
  <si>
    <t>Analytics Platform</t>
  </si>
  <si>
    <t xml:space="preserve">Analytics Platform
</t>
  </si>
  <si>
    <t>86c52d58-0860-ed11-9562-0022480da49f</t>
  </si>
  <si>
    <t>XCrXSOkMSery9S42SAvYxnTsRM2N7GoZ7oHDOSYCiro16TNvQxHXKqT2USWcNhjxs+WVlb8hxU9WV1hpLDxjCA==</t>
  </si>
  <si>
    <t>1516</t>
  </si>
  <si>
    <t>Anti Money Laundering - Service Agreement</t>
  </si>
  <si>
    <t>EOAML</t>
  </si>
  <si>
    <t>Executive Office for Anti Money Laundering &amp; Counter Terrorist Financing</t>
  </si>
  <si>
    <t>Service Agreement without Value</t>
  </si>
  <si>
    <t>Service Agreement</t>
  </si>
  <si>
    <t>732f3664-0860-ed11-9562-0022480da49f</t>
  </si>
  <si>
    <t>Lem5ugjgybeFYdJIw4YX924KBTJ8Qdb9Q4LcA3iRqym76kgOXVbwFDbU7DDO4NgXm0eecBIKGFmhewpnGknvVQ==</t>
  </si>
  <si>
    <t>854</t>
  </si>
  <si>
    <t>Applaud Employee Center</t>
  </si>
  <si>
    <t>requesting a proposal for Applaud</t>
  </si>
  <si>
    <t>d0e36782-0860-ed11-9562-0022480da49f</t>
  </si>
  <si>
    <t>C5+ntYL0R/6PeEtrMTroF6bOZ28qBiz+Z9rUvbx7eIbD7HV4OIk4xKaV50rJRnL/Qazp66Fh1cKeBwdtwCzmVA==</t>
  </si>
  <si>
    <t>1028</t>
  </si>
  <si>
    <t>Arabtec IFM Extension</t>
  </si>
  <si>
    <t>Arabtec</t>
  </si>
  <si>
    <t>Arabtec Holding</t>
  </si>
  <si>
    <t xml:space="preserve">Extension to Service Agreement No. MDC2401542_2
which expired on June 2nd </t>
  </si>
  <si>
    <t>93f44e96-0860-ed11-9562-0022480da49f</t>
  </si>
  <si>
    <t>p01PVWU0CB4IFQeRH4vi8tCg3b9uGy+u7G7NktcV6QY6SBtXKwdi5C7HwKrHYSf+MhsLVb9tTscjRoPfqL77uw==</t>
  </si>
  <si>
    <t>711</t>
  </si>
  <si>
    <t>Automating Housing Loan Request</t>
  </si>
  <si>
    <t>Need Automating Housing Loan Request</t>
  </si>
  <si>
    <t>b9ca57a2-0860-ed11-9562-0022480da49f</t>
  </si>
  <si>
    <t>TXjP+GWjCfnv+eEOpNyyubS+5D1mOen7XIvLI0VhlFClYlt27qhZ8CaBD4kFtwp/6PFhNw48kkK0+DZLLvCKOA==</t>
  </si>
  <si>
    <t>741</t>
  </si>
  <si>
    <t>Auto-Renewal for the Lease Agreement</t>
  </si>
  <si>
    <t>1ba683a8-0860-ed11-9562-0022480da49f</t>
  </si>
  <si>
    <t>7dzrS6+wSeozC+DyZwKuLbhpehu7azdtiST/9ahswGxjFnpgAzVDL9Fu8dxIZddQ8qwcblNLusWK3sS1x/pV4A==</t>
  </si>
  <si>
    <t>803</t>
  </si>
  <si>
    <t>Basement structural repairs in IPIC Square</t>
  </si>
  <si>
    <t xml:space="preserve">Mubadala needs basement structural repairs in IPIC square </t>
  </si>
  <si>
    <t>4111ffae-0860-ed11-9562-0022480da49f</t>
  </si>
  <si>
    <t>s2+5JIVstuy0x/+w3bUE19F6rhHUDAbDre0kcz2DOUtZbrCsrO2IwGT4tkV2/24dGO8AFY3hCdr4z7AVvxyz7Q==</t>
  </si>
  <si>
    <t>597</t>
  </si>
  <si>
    <t>Baynouna ERP Implementation</t>
  </si>
  <si>
    <t xml:space="preserve">Customer would like to implement ERP for one of their new companies, Baynouna. </t>
  </si>
  <si>
    <t>5cbd16c3-0860-ed11-9562-0022480da49f</t>
  </si>
  <si>
    <t>q5Yo2z+fUJQzolJFdIex8eBC5algK88dyJkgcqH8Rq2ta73l4RfT0gGS84WMHZnaHQCaNmESaqGEDgH91zn/cg==</t>
  </si>
  <si>
    <t>783</t>
  </si>
  <si>
    <t>Bidaya HR + Utilzing CG</t>
  </si>
  <si>
    <t>Bidaya will utilize CG and add HR services</t>
  </si>
  <si>
    <t>96a22bc9-0860-ed11-9562-0022480da49f</t>
  </si>
  <si>
    <t>IQb6UquWRxaHk0XcCOOcfpvWWWlTUpMIehs+nkqaOPO9Nop9aat+K4Ylm/cf6epedozxakq/QS9AIjskpC+/NA==</t>
  </si>
  <si>
    <t>1350</t>
  </si>
  <si>
    <t>Binu Extension</t>
  </si>
  <si>
    <t>Extension of the PWO MDC\2639944_1 till june 2021</t>
  </si>
  <si>
    <t>2b1d7de1-0860-ed11-9562-0022480da49f</t>
  </si>
  <si>
    <t>4oTvFgRBpMy203Tk0Th64hWueABQSUT91EwN1yc/rZr2R8eispWIT6RZsnqw/xPvBcd00DzVwEK9AU4gN+ygfw==</t>
  </si>
  <si>
    <t>842</t>
  </si>
  <si>
    <t>BOQ Amendment of "MDC\2404267_2"</t>
  </si>
  <si>
    <t xml:space="preserve">Amending the agreement by removing the below details:
Cisco Access Switch - 48 Port
Network Cabling
Wireless Access Points 
ADSL Router
Firewall with UTM Functionality
Voice Gateway
Etisalat Voice PRI Line
Etisalat DSL Link
</t>
  </si>
  <si>
    <t>dd0f7ced-0860-ed11-9562-0022480da49f</t>
  </si>
  <si>
    <t>GvU6L2mRgeMbLPOKAldZ9LTTkT8d9PAv5tspTWPvduYR6p3nb2pPL37WrWe85CsqP5jv/aHvqsI7jwrOJ8AaOg==</t>
  </si>
  <si>
    <t>292</t>
  </si>
  <si>
    <t>BPO Services</t>
  </si>
  <si>
    <t>Gulf R</t>
  </si>
  <si>
    <t>Gulf Related</t>
  </si>
  <si>
    <t>1e11ebf9-0860-ed11-9562-0022480da49f</t>
  </si>
  <si>
    <t>GBDTLbQ91Jq6Q3qNELJk928j4RANsMBb1qmj5Pv3RnVvC6a6nK4fuAj8YHlsZGZImTwv4mUqEMB7hCgI8P5p2g==</t>
  </si>
  <si>
    <t>936</t>
  </si>
  <si>
    <t>BTU Phase-02</t>
  </si>
  <si>
    <t xml:space="preserve">Maintenance of all BTU Meters of IPIC , Billing and Account management for next 5  years  </t>
  </si>
  <si>
    <t>09c3e5ff-0860-ed11-9562-0022480da49f</t>
  </si>
  <si>
    <t>Q/e8E9H2W+/N15pt1+b8SC7Y/PAuxIOrAlE3n8bfj7kOQ3k12686DtZPqAKmAGILwdOO76hoWsXOJoedZO8A1Q==</t>
  </si>
  <si>
    <t>168</t>
  </si>
  <si>
    <t>Business Travel Request</t>
  </si>
  <si>
    <t>15fee905-0960-ed11-9562-0022480da49f</t>
  </si>
  <si>
    <t>27cDh2MQl46/LwHqbIT6IDekytbJO1EArMauJR7tAdU4Duf8UYWbViAwcliaJEZYjD+RzVGn53ky4HVXex9r2A==</t>
  </si>
  <si>
    <t>856</t>
  </si>
  <si>
    <t>Capital Data Project</t>
  </si>
  <si>
    <t>d0e52612-0960-ed11-9562-0022480da49f</t>
  </si>
  <si>
    <t>tYxckWXwDZE+2+N8tAYT2XQOPfmPG1borYQ8GPaLt9L+8mIl/r0YwUHov4XMzJpjQGqiLioIN4xmPJUUw3SZJA==</t>
  </si>
  <si>
    <t>331</t>
  </si>
  <si>
    <t>Capital Projects - Representative Service Offering</t>
  </si>
  <si>
    <t xml:space="preserve">Outsourcing Capabilities </t>
  </si>
  <si>
    <t>8d329b18-0960-ed11-9562-0022480da49f</t>
  </si>
  <si>
    <t>IFOx035GjjFjc08IEYdR7bIhSNT3QJn3os1g61mn3raNKCcatCj7yHIdM4DEpP+k3tKNnJ4NnaBU6Jwih+p6KA==</t>
  </si>
  <si>
    <t>908</t>
  </si>
  <si>
    <t>Car Lease Audi A8</t>
  </si>
  <si>
    <t>The Client wants to get a car lease Audi A8</t>
  </si>
  <si>
    <t>b122fa1e-0960-ed11-9562-0022480da49f</t>
  </si>
  <si>
    <t>Y/T+lF/Fbzmki+0Gi9rvimNiLZh8RwdhX+GSizUGDH1ACa4b+V7C7DGdCHlWqbafMdsy22kOSHifENYeDiinfg==</t>
  </si>
  <si>
    <t>672</t>
  </si>
  <si>
    <t>CAS &amp; Waiver</t>
  </si>
  <si>
    <t>tracking approval stages and delays in in the approval process</t>
  </si>
  <si>
    <t>25331f2b-0960-ed11-9562-0022480da49f</t>
  </si>
  <si>
    <t>dHoQd9UfVlTGyesVfr9IdtT7eeVlDIuefqFE0xeSDTtn2CzKDUV7OOU24jR0oX3YShJNHQsIVzGIsrK8hd+DGQ==</t>
  </si>
  <si>
    <t>728</t>
  </si>
  <si>
    <t>Catalogue managment</t>
  </si>
  <si>
    <t>Access to procurement service catalogue</t>
  </si>
  <si>
    <t>20c25b32-0960-ed11-9562-0022480da49f</t>
  </si>
  <si>
    <t>JcsvFnqsmQJkVtlj5c+gIGvCnlW1ugohLkHfLtJHLEfuCrlsMhKmdjQtZDfh8x69vj/ghpARDZrhMmtsyejCdA==</t>
  </si>
  <si>
    <t>1305</t>
  </si>
  <si>
    <t>Category Mgt/Strategic Sourcing Pharma</t>
  </si>
  <si>
    <t xml:space="preserve">Category Mgt/Strategic Sourcing Pharma
</t>
  </si>
  <si>
    <t>88c25b32-0960-ed11-9562-0022480da49f</t>
  </si>
  <si>
    <t>8WuwzOWMYUFMbM8hefOpNcNcrAfQPfSK/TspTwF/7ieq2JVz6dFb5iwg5gFQSC1q3sMR8PQd+4uvrCDOdrRjyA==</t>
  </si>
  <si>
    <t>1617</t>
  </si>
  <si>
    <t>CatLab - Testing dept fit-out</t>
  </si>
  <si>
    <t>48965638-0960-ed11-9562-0022480da49f</t>
  </si>
  <si>
    <t>hNXEvDsLKFKCZqS+Ofzd6t9t6pvA51AltphEGjGbLu5csj/Ry4HlcTPpaRuvmkPRTXl7zwsVAyQSWK2e+degyA==</t>
  </si>
  <si>
    <t>1731</t>
  </si>
  <si>
    <t xml:space="preserve">CCAD - 38 Manpower Service Orders </t>
  </si>
  <si>
    <t xml:space="preserve">38 Manpower Service Orders </t>
  </si>
  <si>
    <t>522a6f4a-0960-ed11-9562-0022480da49f</t>
  </si>
  <si>
    <t>0Smlzili4NR1IyFBXhuWCEwA98FzrdfUsWxvUqcDWXF0YkIVFYgQy2HityFzDj3kXrzZ99BpfPmPnOIO7ELAXA==</t>
  </si>
  <si>
    <t>454</t>
  </si>
  <si>
    <t>CCAD - BMS PM FM - Al Rayyyana and Shams</t>
  </si>
  <si>
    <t xml:space="preserve">This opportunity is for contract amendment. </t>
  </si>
  <si>
    <t>9b2a6f4a-0960-ed11-9562-0022480da49f</t>
  </si>
  <si>
    <t>ofKy/ZVz+iHZUb4IHHwZqsEvFBXxY2wqdZAhblRqPncXbCXj3cx6J0knsRQL4W5LiAQMQSzqW4jpkYmx38wwjw==</t>
  </si>
  <si>
    <t>831</t>
  </si>
  <si>
    <t xml:space="preserve">CCAD - Contract Extension </t>
  </si>
  <si>
    <t xml:space="preserve">Needs to extend the existing contract for 3 months i.e. 1st Nov 2019 – 31st Jan 2020
</t>
  </si>
  <si>
    <t>7e88a256-0960-ed11-9562-0022480da49f</t>
  </si>
  <si>
    <t>0tza7+U/IqT5jTJU6FLSctiOhBUhKprriYyZagK8AFwjKF1+5mTfQKdRuDWZLeAmBELXGgLTA4+/r78fUelubw==</t>
  </si>
  <si>
    <t>1168</t>
  </si>
  <si>
    <t>CCAD - ERP RFP</t>
  </si>
  <si>
    <t>ERP applications</t>
  </si>
  <si>
    <t>a431e462-0960-ed11-9562-0022480da49f</t>
  </si>
  <si>
    <t>IWVaq3GMgcbePHVQyQR+wi57ZtKGqJtslYmOjNEpsQoZJKaoYaTBlGz6BQhefDVyVekbfr/3179yQPX0xn4lzg==</t>
  </si>
  <si>
    <t>430</t>
  </si>
  <si>
    <t>CCAD - FM (Hard &amp; Soft)</t>
  </si>
  <si>
    <t>fa31e462-0960-ed11-9562-0022480da49f</t>
  </si>
  <si>
    <t>MGbdOGtLcBfQuqgB7y+TJOui3Sjf8D6QaWHz9n8KnoEWSW8CWxPJTTwyZr3p24GOF1/U7h5nzogp9e/pX61jVg==</t>
  </si>
  <si>
    <t>1326</t>
  </si>
  <si>
    <t>CCAD - Hyper Automation</t>
  </si>
  <si>
    <t xml:space="preserve">--
</t>
  </si>
  <si>
    <t>d8ef196f-0960-ed11-9562-0022480da49f</t>
  </si>
  <si>
    <t>AfYLPvFjc8TzWD+QPOUsEBD79RNmcnARMlFPueFzK4d//wawGILMSwB1vJ64/KExqmIuiCjnl+JIQ5a0qPkUQw==</t>
  </si>
  <si>
    <t>463</t>
  </si>
  <si>
    <t>CCAD - IFM Property - Refurbishment</t>
  </si>
  <si>
    <t>Refurbishment of Caregiver residential units</t>
  </si>
  <si>
    <t>7f5d5775-0960-ed11-9562-0022480da49f</t>
  </si>
  <si>
    <t>fMMXQ/3+jPEbSO7cTBuX23KMWDLw8O1zt55M5Owumg8E1HRu71QI2YTBY6syL6W5Fb2H5zm7EWxqIZBEZiOTCQ==</t>
  </si>
  <si>
    <t>464</t>
  </si>
  <si>
    <t>CCAD - IFM Property - Units refurbishment</t>
  </si>
  <si>
    <t>Refurbishment of caregiver accom</t>
  </si>
  <si>
    <t>ee5d5775-0960-ed11-9562-0022480da49f</t>
  </si>
  <si>
    <t>ijNOBXjcvWyGGaYsk+SqmQ+Kb+PAIZkEc58m9UsKBkQG3o2e03pRI5f/e0XaTcr776MXC56zeRoAStvnNhihKA==</t>
  </si>
  <si>
    <t>1778</t>
  </si>
  <si>
    <t>CCAD - Manpower amendment</t>
  </si>
  <si>
    <t xml:space="preserve">Manpower amendment </t>
  </si>
  <si>
    <t>4d06ce7b-0960-ed11-9562-0022480da49f</t>
  </si>
  <si>
    <t>+IuYZn5Nc4mR/yzYNGI8Cf0+0pkGZFov6tIhPs3v89wFUtg43hFM6MGjz2p6VPCnvBssMFi7yQFVa4G+JkNZJQ==</t>
  </si>
  <si>
    <t>1530</t>
  </si>
  <si>
    <t>CCAD - Manpower Service Orders</t>
  </si>
  <si>
    <t>2 Service Orders</t>
  </si>
  <si>
    <t>d29c1282-0960-ed11-9562-0022480da49f</t>
  </si>
  <si>
    <t>z+7ZoezYA/K6hd5xUuI9Leuq5ePh5AYr6bIPOW0AVRJi42opn5MXXpfNlsxDmaQwlRSiSjteo4R+InbA+hNBYQ==</t>
  </si>
  <si>
    <t>1611</t>
  </si>
  <si>
    <t>6 Manpower Service Orders</t>
  </si>
  <si>
    <t>d9703388-0960-ed11-9562-0022480da49f</t>
  </si>
  <si>
    <t>8xGxE/vJ3lCXa6hTVLo+FQoPynKHOKarcNNmEQCK6+T64INdqh89SM+pJPlUIBMz7SKh+Wobg/mCOdNkIGYQrA==</t>
  </si>
  <si>
    <t>1775</t>
  </si>
  <si>
    <t>CCAD - Manpower SOs</t>
  </si>
  <si>
    <t>5 Service Orders for FM Manpower</t>
  </si>
  <si>
    <t>bb890f9b-0960-ed11-9562-0022480da49f</t>
  </si>
  <si>
    <t>KIyREyYDddPm0br6DBSSm3yEy+uCZ0vN2P7dI9OSGIU4w/kGyp3dcPCHVwOkULrz+BdjqwA4RrygtEJerr2yfA==</t>
  </si>
  <si>
    <t>1531</t>
  </si>
  <si>
    <t>CCAD - Service Orders</t>
  </si>
  <si>
    <t>7 Service Orders</t>
  </si>
  <si>
    <t>1d481da1-0960-ed11-9562-0022480da49f</t>
  </si>
  <si>
    <t>8gGgjiJYzDfz2Kju7v+0+FGId/y0XqV7SE6efLnWtg340NPetZyeTZwCrR2wZ3kLH5oXelL1ATyaW1XZ9hNaww==</t>
  </si>
  <si>
    <t>1792</t>
  </si>
  <si>
    <t>CCAD - SOs</t>
  </si>
  <si>
    <t>Manpower Service Orders</t>
  </si>
  <si>
    <t>1d2f51a7-0960-ed11-9562-0022480da49f</t>
  </si>
  <si>
    <t>X+r+jkMu2d+93RUGSoj8phLiQ71F+jrpJf4fIJ85x9KfljMaK9wKJLmCvQx5hJjO5NaSL02Y0jkqM2F3O9tdHQ==</t>
  </si>
  <si>
    <t>1339</t>
  </si>
  <si>
    <t>CCAD &amp; FASSCO - Michael Gazara Service Order</t>
  </si>
  <si>
    <t>1 Resource ( Michael Gazara) Manager, Patient Services</t>
  </si>
  <si>
    <t>d39549ad-0960-ed11-9562-0022480da49f</t>
  </si>
  <si>
    <t>lKdHKzA5iXRP2n+kNIaoFY7jMPWUrtg9G4xdN+dN2kKkZS7WF/b9C7iNJY8H/UoRgwafrDox+07jToqc4ltZQg==</t>
  </si>
  <si>
    <t>1324</t>
  </si>
  <si>
    <t>CCAD / FASSCO / BMS Food Services Agreement</t>
  </si>
  <si>
    <t>f10568b3-0960-ed11-9562-0022480da49f</t>
  </si>
  <si>
    <t>C5Gooz+DHyKU3vmj1IU2pt/xBX0tkDYnMYcoqtJ+RFBdPZLRDPw/CIm3kxnEN/JHBwwGRGwQ1vP7MCAvw+qDyA==</t>
  </si>
  <si>
    <t>325</t>
  </si>
  <si>
    <t>CCAD ALCM Survey</t>
  </si>
  <si>
    <t>710668b3-0960-ed11-9562-0022480da49f</t>
  </si>
  <si>
    <t>clzv6QZNd9cM8e6Wt7CpJp+j4/wj6xDsDu5lNvnorR1bvjajOLt6fqKny0C8ekkS7y6vofT3qygNcj35v/i4mg==</t>
  </si>
  <si>
    <t>433</t>
  </si>
  <si>
    <t>CCAD ALMRE PM Rihan Heights agreement amendment</t>
  </si>
  <si>
    <t>063d6cb9-0960-ed11-9562-0022480da49f</t>
  </si>
  <si>
    <t>36eyI/4kq5x7Kvf4RUzYAbto5T7NK/L8dWWobyfNCWlKmeRnw+KHpMAmhKOkuRn3bpZIStaTAFns5KbA3bZq0g==</t>
  </si>
  <si>
    <t>355</t>
  </si>
  <si>
    <t xml:space="preserve">CCAD Amendment No.1 </t>
  </si>
  <si>
    <t>e40645c6-0960-ed11-9562-0022480da49f</t>
  </si>
  <si>
    <t>heaenv7JTpQhTHd3O5gC2W+r6AqW/I6u6aag8T9SmkOHVPG0DPYpflPZ4BY4oK/ACQrBGfyqrMFajMAc171pQQ==</t>
  </si>
  <si>
    <t>380</t>
  </si>
  <si>
    <t>CCAD CCTV</t>
  </si>
  <si>
    <t>CCTV</t>
  </si>
  <si>
    <t>935a10da-0960-ed11-9562-0022480da49f</t>
  </si>
  <si>
    <t>fy2Ee+GCc81gysn03x7K+U622N7ioVKQrMcscE8fGZAZ22kdP87nHNyK3p6eFHz+8iX5TOm/uLOV4SY7F+uCTw==</t>
  </si>
  <si>
    <t>65</t>
  </si>
  <si>
    <t>CCAD Leadership Academy Project</t>
  </si>
  <si>
    <t>db5a10da-0960-ed11-9562-0022480da49f</t>
  </si>
  <si>
    <t>idNnNTDAuv1phJ5jvE/N21Cv0fiQYMqjO3uqYZB6yf5ZosIPPeS9iJNS59n/liPK9tG06YXgKbweVijf7muNnw==</t>
  </si>
  <si>
    <t>264</t>
  </si>
  <si>
    <t>CCAD Leasing Agreement Reduction</t>
  </si>
  <si>
    <t>41a508e0-0960-ed11-9562-0022480da49f</t>
  </si>
  <si>
    <t>k1R9zn6yOcG81hQ+zsCJ4UHFycUAMaQV6aHadjrpxmuPLIDYMkW1gJvRJHxvY6/i5CNQc5ooSKLUtVlBw3ztrw==</t>
  </si>
  <si>
    <t>1485</t>
  </si>
  <si>
    <t xml:space="preserve">CCAD PRO Transition Renewal </t>
  </si>
  <si>
    <t>Renew exiting Service Agreement for PRO Transition</t>
  </si>
  <si>
    <t>461527e6-0960-ed11-9562-0022480da49f</t>
  </si>
  <si>
    <t>2QA0ybK/1k9oi1jG8DQXjMmESsNxzPFTwRa+ZohwHrufIXKJL+UczOJaXjUvOuW6ZT2Y/iq2wQk9xGtt8safZA==</t>
  </si>
  <si>
    <t>53</t>
  </si>
  <si>
    <t>CCAD Rayyana move to Shams - Hassan</t>
  </si>
  <si>
    <t>735f1fec-0960-ed11-9562-0022480da49f</t>
  </si>
  <si>
    <t>kxnHqByXU47/wZIb4fORS6nRILX6TYC3+kXuVl8HfulCWtR8uEqUplqS6z521p6rALe4+jG54Qh93RqNGWzfmg==</t>
  </si>
  <si>
    <t>263</t>
  </si>
  <si>
    <t xml:space="preserve">CCAD Relocation and Housing Services </t>
  </si>
  <si>
    <t>32a917f2-0960-ed11-9562-0022480da49f</t>
  </si>
  <si>
    <t>XMOs7F6ovhIyypMHU0u5prnlXCZ74cdBjaUz3lrG3S9+jo8+WL3LV3PUdhqrlIXevROafekY2kd+VtDB6Vb6sA==</t>
  </si>
  <si>
    <t>2</t>
  </si>
  <si>
    <t>CCAD Security</t>
  </si>
  <si>
    <t>1fcb27f8-0960-ed11-9562-0022480da49f</t>
  </si>
  <si>
    <t>DBjxvtqoUXWhc63FZ0URJ3SHlVgdBT37hc/oBJiedLaimsDc+ZLDo4cUWwzOutqUwXjvtblnFYQT1pbVl4bVZA==</t>
  </si>
  <si>
    <t>740</t>
  </si>
  <si>
    <t>CCAD Security Amendment Agreement</t>
  </si>
  <si>
    <t xml:space="preserve">Customer need to change the following:
1)      Agreement term extended by 6 months. 
2)      Termination notice window changed to 45 days. 
3)      Commercials, mobilization plan and monthly charges plan updated as appropriate. 
</t>
  </si>
  <si>
    <t>aa9f5c05-0a60-ed11-9562-0022480da49f</t>
  </si>
  <si>
    <t>QJAOA/a7d1JbrG8aTzmpd3DLH9D7sV6zkcCxtr36Ewl2cPqhrQ2kL0m3wbLlZzSOrntln4wbwgcm2rIFgL8MJg==</t>
  </si>
  <si>
    <t>558</t>
  </si>
  <si>
    <t>CCTV &amp; Access Control system for the LAB at IPIC</t>
  </si>
  <si>
    <t>LAB</t>
  </si>
  <si>
    <t>Leadership Acceleration for Business</t>
  </si>
  <si>
    <t xml:space="preserve">CCT and Access Control system for the new facility at IPIC. </t>
  </si>
  <si>
    <t>62bbe80b-0a60-ed11-9562-0022480da49f</t>
  </si>
  <si>
    <t>vxIJqQ2+S4YxpbhzGJn++pROXRCEm0uZGLfM7IzKsunlYI3579xaWAmtxX55X1X+3hA/cjTO/rlOgE3WDz/Fbw==</t>
  </si>
  <si>
    <t>376</t>
  </si>
  <si>
    <t>CCTV Project</t>
  </si>
  <si>
    <t xml:space="preserve">The Ministry of Interior updated the Government regulations for CCTV systems in commercial, healthcare, governmental and similar facilities on November 2017.
The new standards are defined by Abu Dhabi Monitoring Control Centre’s (ADMCC’s) regulations (Video Surveillance Standards) V5.0.
As per the Security Monitoring Standards, the organizations in the Establishment (B) Commercial and Residential Buildings are required to have fixed video coverage of following areas as per the appropriate coverage level </t>
  </si>
  <si>
    <t>41ed0b12-0a60-ed11-9562-0022480da49f</t>
  </si>
  <si>
    <t>aNKP3roOW2M9VpaKUS7brEsuX3DrCSPZE4fmqi4IIsXyR2Ij2hQf2Dy/KGHPH8PUyqkNRtYiOSVufn88S6hASw==</t>
  </si>
  <si>
    <t>1364</t>
  </si>
  <si>
    <t>CCTV Surveillance System - MIC Corporate floor in MBT</t>
  </si>
  <si>
    <t xml:space="preserve">Provision of a temporary CCTV System with Forensic analytics Solution that includes but is not limited to installation only. It should cover Design, Supply, Installation, Implementation, Commissioning, Training, and Monitoring, providing 12 months Warranty for the total solution including all hardware, software, materials, services and support etc. </t>
  </si>
  <si>
    <t>86ed0b12-0a60-ed11-9562-0022480da49f</t>
  </si>
  <si>
    <t>QL8B1thz4xNLeYEddgvzRj0oY0bkzHdRqLyJ/hS9yXyLDaamFBTv2CNtOTBKLkhAFj6eYnYt+MfzXsVbkXJDoQ==</t>
  </si>
  <si>
    <t>375</t>
  </si>
  <si>
    <t>CCTV, Access Control &amp; Public Address Project</t>
  </si>
  <si>
    <t>EHRC</t>
  </si>
  <si>
    <t>Education and Human Resources Council</t>
  </si>
  <si>
    <t>30981218-0a60-ed11-9562-0022480da49f</t>
  </si>
  <si>
    <t>/pMB/5aXIcS/Mb5/Eqi475i0FYQOCmUnL/GXfhAc3OWctygvcWwbVSvV+/GPpX8HLXep5mLrYSLg2JybKS+5zw==</t>
  </si>
  <si>
    <t>411</t>
  </si>
  <si>
    <t>CCTV, Access Control, IT infrastructure - The Founder’s Office- 27th Floor</t>
  </si>
  <si>
    <t xml:space="preserve">CCTV, Access Control and anther IFM Hard and soft services. </t>
  </si>
  <si>
    <t>1ae23d25-0a60-ed11-9562-0022480da49f</t>
  </si>
  <si>
    <t>BhjG3CqR9X83cC+LQZq89XInd9eniIs5gAXanF//ln6CXq74KwQ4xqVvUExmAtHHSF0hriZHTd03lk+urSi+6A==</t>
  </si>
  <si>
    <t>234</t>
  </si>
  <si>
    <t>CEPSA - PRO Services</t>
  </si>
  <si>
    <t>CEPSA</t>
  </si>
  <si>
    <t>CEPSA PETROLEUM OPERATIONS MIDDLE EAST LLC</t>
  </si>
  <si>
    <t xml:space="preserve">PRO </t>
  </si>
  <si>
    <t>d6edc837-0a60-ed11-9562-0022480da49f</t>
  </si>
  <si>
    <t>4Qrxec+L1qwEPoSO1R572HFdMH3ZtMlNdXKSJBaJijtnXBmwmLr849EmG4PlOqsQ96MDSlETXXcu27J0dqUOxQ==</t>
  </si>
  <si>
    <t>1091</t>
  </si>
  <si>
    <t>Change request - Train for work, Cohort 2</t>
  </si>
  <si>
    <t>d533e243-0a60-ed11-9562-0022480da49f</t>
  </si>
  <si>
    <t>O2+gIUzLBd4g8eeUPQiS0xqQrZ9zUQPGWRhCDreJAVTsPsKSvVxsy+uMPrnq5wOo8zq864xeYFkDleFkPiUdeQ==</t>
  </si>
  <si>
    <t>1355</t>
  </si>
  <si>
    <t>CHSC - 4 Security Guards</t>
  </si>
  <si>
    <t>deploy the needed security guards</t>
  </si>
  <si>
    <t>4ab6f449-0a60-ed11-9562-0022480da49f</t>
  </si>
  <si>
    <t>yS1g2ltrqMVZtDGASvkCH6psKuW0E22cd5njNvhlkLKjhfL0w8InT0U0MutaNQS3VGsUPMuuMhtMgaWML7HZLQ==</t>
  </si>
  <si>
    <t>1455</t>
  </si>
  <si>
    <t>CHSC - Additional Cleaners</t>
  </si>
  <si>
    <t>Again providing the additional cleaners for 1 year</t>
  </si>
  <si>
    <t>06b36f56-0a60-ed11-9562-0022480da49f</t>
  </si>
  <si>
    <t>3Me59iUqUpYmRoqu4z181i3Ly6Dk31aGD3MZt89ueBnN3LUN7YzuF1t8ESdt5uhCZA55t74tOLP9cAL5V44xPg==</t>
  </si>
  <si>
    <t>1354</t>
  </si>
  <si>
    <t>CHSC - Additional Security Guards</t>
  </si>
  <si>
    <t>4 additional security guards</t>
  </si>
  <si>
    <t>37bc0770-0a60-ed11-9562-0022480da49f</t>
  </si>
  <si>
    <t>eIyUiqMyKAYfuQ6rCnWh1YkewiD2NgrJ0d5wN5j+0uOGXV4y3tIjvNCyG6oudLV3i2F9DsOsSL7jvdYlMCkILw==</t>
  </si>
  <si>
    <t>1042</t>
  </si>
  <si>
    <t xml:space="preserve">CHSC - Cleaners </t>
  </si>
  <si>
    <t>Additional manpower to 952</t>
  </si>
  <si>
    <t>97bc0770-0a60-ed11-9562-0022480da49f</t>
  </si>
  <si>
    <t>wokVsV5bbXHpFmNnC2vESLg1JJOAIzS9Nai4Wgk/24V3/bzd0PMArbPW9u0DWHGfgm+NG+v7AK551onLioRLDQ==</t>
  </si>
  <si>
    <t>1100</t>
  </si>
  <si>
    <t>CHSC - Cleaners (extension to 1042)</t>
  </si>
  <si>
    <t>Extension from 25th Oct to 24th January 2020</t>
  </si>
  <si>
    <t>aaca0476-0a60-ed11-9562-0022480da49f</t>
  </si>
  <si>
    <t>jGrilwCkxH6QN/4D2oZb/QLPZumgwhQgzEPB7QSln49VmsR7+cNm+PxLL3aJN1NBr4g53C+H/FmvziHwkRQIpA==</t>
  </si>
  <si>
    <t>1383</t>
  </si>
  <si>
    <t>CHSC - Cleaning Services – Extension (April-Dec 2021)</t>
  </si>
  <si>
    <t>Prepare new PWO</t>
  </si>
  <si>
    <t>209f067c-0a60-ed11-9562-0022480da49f</t>
  </si>
  <si>
    <t>3qzFKWODusilGh4f7NlWnO6l+TwUTqem6Wyi+KST90Lon/S/QZ81Ranl6BXI197a/rIUxX8d+AhbwqT/GYun/Q==</t>
  </si>
  <si>
    <t>1133</t>
  </si>
  <si>
    <t>CHSC - Cleaning Services (Jun-Sep 2020)</t>
  </si>
  <si>
    <t>Provide needed services</t>
  </si>
  <si>
    <t>cbb77c88-0a60-ed11-9562-0022480da49f</t>
  </si>
  <si>
    <t>1i5W13yt7jm0QS1jxNYtKtdPyCY3nDkC+rbzMz+ET/CauJ7HiDOdC3qDL44sqqh0eU2UccWUw00LsSw6kI+ETg==</t>
  </si>
  <si>
    <t>1165</t>
  </si>
  <si>
    <t xml:space="preserve">CHSC - COVID-19 vaccination program </t>
  </si>
  <si>
    <t xml:space="preserve">activate COVID-19 vaccination program </t>
  </si>
  <si>
    <t>5abbc094-0a60-ed11-9562-0022480da49f</t>
  </si>
  <si>
    <t>o78n50VjD/3Xec7/MrbVZcDBRUebFDgaCFJjquVrXYqkpig6xqB/J5gVDemcjplgtQirwE98VAHUKCNa/6M04w==</t>
  </si>
  <si>
    <t>1462</t>
  </si>
  <si>
    <t xml:space="preserve">CHSC - Enhance ASK CEO application </t>
  </si>
  <si>
    <t>enhancing their ASK CEO application which enables employees to submit questions to the CEO and receive a response on the same. Enhance the existing application, when a CEO/Management responding to a question, they wanted to see what other questions were already raised by same employee and what was the response for that.</t>
  </si>
  <si>
    <t>c0bbc094-0a60-ed11-9562-0022480da49f</t>
  </si>
  <si>
    <t>hAaue3vNA5RWE6bO4Nq6aVZNxLcb3UQoklfAconKC9yzW21YVL1FfsxN49IqRhOfx06xKulQhFYKpkNhD0g2YA==</t>
  </si>
  <si>
    <t>1327</t>
  </si>
  <si>
    <t>CHSC - Expansion and enhancement</t>
  </si>
  <si>
    <t xml:space="preserve">CHSC Abu Dhabi City, Mussafah expansion, Al Ain and Al Jazeera Enhancement
</t>
  </si>
  <si>
    <t>e669bb9a-0a60-ed11-9562-0022480da49f</t>
  </si>
  <si>
    <t>xQkl1U0DF5wpAU5OzdmLOtS7gEMqg1krhtS+6g6Rmky467UKsiT2YZ9mqHv1YdpVDHrGToz+2mwVOJVm0FsD2A==</t>
  </si>
  <si>
    <t>1511</t>
  </si>
  <si>
    <t>CHSC - Extension of PWO 14 Security Guards</t>
  </si>
  <si>
    <t>Prepare extension to PWO 14 Security Guards</t>
  </si>
  <si>
    <t>4176b8a0-0a60-ed11-9562-0022480da49f</t>
  </si>
  <si>
    <t>nPK4c9ziMu/NPA/wJX4UUHb7UuH81RNU5bJcYjA2zxugAWryRqvCz1i+ZMEIJxb+JV/Sf+Oz4VcwmJxot8B0iw==</t>
  </si>
  <si>
    <t>1343</t>
  </si>
  <si>
    <t>CHSC - Migrate SharePoint Online</t>
  </si>
  <si>
    <t xml:space="preserve">SharePoint </t>
  </si>
  <si>
    <t>01222bb9-0a60-ed11-9562-0022480da49f</t>
  </si>
  <si>
    <t>2r9THjQWAv/JHm+UwPW/cnNNAezDM8qWjypHN+59FoURsRNYcXCarbjYXDbhnz+JDtAGmd4LOuZYvCcbEZeqQg==</t>
  </si>
  <si>
    <t>461</t>
  </si>
  <si>
    <t>CHSC - Tech Services - Microsoft Licences</t>
  </si>
  <si>
    <t>Slow collaboration within the business</t>
  </si>
  <si>
    <t>5277d1bf-0a60-ed11-9562-0022480da49f</t>
  </si>
  <si>
    <t>gL7Kx/Re353oYTUMXDp0qbulWnMKuFYWFbjDtjhYu1/32aQOtPYDHLKlxG7AcSCLxZgmzol5SCklHBHX311JpA==</t>
  </si>
  <si>
    <t>787</t>
  </si>
  <si>
    <t>CHSC - Technology services agreement renewal</t>
  </si>
  <si>
    <t xml:space="preserve">Needs to renew CHSC - Technology services agreement MDC\748248_1 </t>
  </si>
  <si>
    <t>91f3eccb-0a60-ed11-9562-0022480da49f</t>
  </si>
  <si>
    <t>Mj9/sV4jfqiT1d9liCPhjEBdrsr9YsagbcbAWKzMMhmvHIpocPMELG77qPCttEl57B2y0R3y8HkgCpMquJJ/lg==</t>
  </si>
  <si>
    <t>925</t>
  </si>
  <si>
    <t>CHSC Additional Manpower</t>
  </si>
  <si>
    <t>Needs additional manpower</t>
  </si>
  <si>
    <t>bfa995d2-0a60-ed11-9562-0022480da49f</t>
  </si>
  <si>
    <t>b1/hldes34c5JOv2tgl0IUL6OWFkc7futsvgaEu6A/OBSAt7pSvJLSWvhCaEEyajLwSfQmxrRUpKHP9NrYxlcw==</t>
  </si>
  <si>
    <t>256</t>
  </si>
  <si>
    <t>CHSC Amendment No 2</t>
  </si>
  <si>
    <t>0d4c99de-0a60-ed11-9562-0022480da49f</t>
  </si>
  <si>
    <t>7fqlTzkI3FNH2EzNaJEBECWBEkrUO12tm2vh4FXlczVG88/KXOt1vhErvBrxW+O++YmB/rWfp0LZ+YZBdTI+qw==</t>
  </si>
  <si>
    <t>952</t>
  </si>
  <si>
    <t>CHSC FM_Supply of additional manpower</t>
  </si>
  <si>
    <t xml:space="preserve">Meet the client's requirements </t>
  </si>
  <si>
    <t>680cc6e4-0a60-ed11-9562-0022480da49f</t>
  </si>
  <si>
    <t>xO3fR8bVLm4FC3fsKhXiVKzR54rcByhX/LgeAWgULQoNMTFTiDF+N0FPsYw3cxj0CNwjrXKLmX5sk2hGvqgKzw==</t>
  </si>
  <si>
    <t>381</t>
  </si>
  <si>
    <t>CHSC Help Desk</t>
  </si>
  <si>
    <t>Help desk for Al Ain site</t>
  </si>
  <si>
    <t>b22323fd-0a60-ed11-9562-0022480da49f</t>
  </si>
  <si>
    <t>cWaQ4P7Blq99vCn8YWTjof4zjPY10BjS+aZ/W1+08ZPMwf+H5WfLrpZr6Iln1BDG3NX7thP1j56twaiycDLcOg==</t>
  </si>
  <si>
    <t>553</t>
  </si>
  <si>
    <t>Clearpeaks Mobile Phase 2</t>
  </si>
  <si>
    <t>0a2423fd-0a60-ed11-9562-0022480da49f</t>
  </si>
  <si>
    <t>l7UjYcGvmXG9tH8kq6ZmabWAHQsOs2MqoKmjV9qeZZ1yQkmpKRoEZZ/dQpSPTDzwNKqvmg6gJPBMfR7Jd6RbpQ==</t>
  </si>
  <si>
    <t>175</t>
  </si>
  <si>
    <t>Cognit Office Fit-out Project - IPIC Square</t>
  </si>
  <si>
    <t>41bc1f09-0b60-ed11-9562-0022480da49f</t>
  </si>
  <si>
    <t>RyC1juT1/6mPbXZ/n3tzLQlqYnVujIiMLunmZTBNUftyqqRYVjcdcW7Ty84Q2cJBIt3h/Wq8PKAwXXLgscLznA==</t>
  </si>
  <si>
    <t>707</t>
  </si>
  <si>
    <t>Communication Service - Proposal Creation</t>
  </si>
  <si>
    <t>Providing the mentioned service to Ethics &amp; Compliance unit under MDC General Services Holding Company</t>
  </si>
  <si>
    <t>642c1f0f-0b60-ed11-9562-0022480da49f</t>
  </si>
  <si>
    <t>ATbn7PSBYlY/pptmoOBYPuvHHfMnblxywBq4034c2NMiSmYgnItbZ2ItwdeoJTJymqiJK7GrATX2YEaAzrj8Sg==</t>
  </si>
  <si>
    <t>858</t>
  </si>
  <si>
    <t>Communications for MIC Compliance and Governance</t>
  </si>
  <si>
    <t>Compliance and governance team in MIC would like to take our communications services.</t>
  </si>
  <si>
    <t>f12c1f0f-0b60-ed11-9562-0022480da49f</t>
  </si>
  <si>
    <t>SKqDTDVCuKFFBc3qpJcKTzg+ZCPVbCOv0/w1yXnBGr1DDh3QVocMK0GhUc32B02071mlzj61aNWnCPFU3i/Mlw==</t>
  </si>
  <si>
    <t>898</t>
  </si>
  <si>
    <t>Connected MIC Project - M-Power Integrations</t>
  </si>
  <si>
    <t>List of Integrations for M-Power Application Services</t>
  </si>
  <si>
    <t>f271201b-0b60-ed11-9562-0022480da49f</t>
  </si>
  <si>
    <t>0SswySP9yypDmrCxJWkhtBBIwN9w46h+1q2RC1JtJpQtpetnknroRM38MvtsAOmWjlNFXFsUdQiahSuh2sE6PA==</t>
  </si>
  <si>
    <t>695</t>
  </si>
  <si>
    <t>Contracts manager</t>
  </si>
  <si>
    <t>Request contracts manager from BMS</t>
  </si>
  <si>
    <t>866a2221-0b60-ed11-9562-0022480da49f</t>
  </si>
  <si>
    <t>0P16k3hC3UKAEzei50ACP+RkEoStlBFCq9ekAxsjf0Sp4RltNpVrrLXSiJdMkMLTClajRY9HxAgjDhKobfw4ZQ==</t>
  </si>
  <si>
    <t>315</t>
  </si>
  <si>
    <t>Corporate applications processes managment</t>
  </si>
  <si>
    <t>8b565f2d-0b60-ed11-9562-0022480da49f</t>
  </si>
  <si>
    <t>+rQ4DKe7ynvD6iDFdjCjC3GnQ3wF1YPapxQ2Fw8f54W5IlOCNpyb25PAtO6naPt6VhbzY0TVAW6RSE81bq9Dgw==</t>
  </si>
  <si>
    <t>360</t>
  </si>
  <si>
    <t>Creative Generation - Amendment No.1</t>
  </si>
  <si>
    <t>f4565f2d-0b60-ed11-9562-0022480da49f</t>
  </si>
  <si>
    <t>Idv/IsR0uNI492jO3HzBocw3PzIHrHxAYdIzMPHL8hAoZJTxHtJSLnfhH6hjbCpsQFTWIJ/nrTJuBZr66Nuh1Q==</t>
  </si>
  <si>
    <t>151</t>
  </si>
  <si>
    <t>CRM Implementation</t>
  </si>
  <si>
    <t>92f6963f-0b60-ed11-9562-0022480da49f</t>
  </si>
  <si>
    <t>Pr7TETX+ePh6pi/64iDB9GXQdIvYECh5XNvLKSeOVLXVxVLh/sPev7AqGPjKvEDORBYg8Krj6WNxdu9YWE1B9Q==</t>
  </si>
  <si>
    <t>157</t>
  </si>
  <si>
    <t>Cross functional Transition and Service Implementation</t>
  </si>
  <si>
    <t>faf6963f-0b60-ed11-9562-0022480da49f</t>
  </si>
  <si>
    <t>xX3UwGWvdkdntnHrgxYaEdumDfE5uofmucACmr9zw456gnAB2D3FpPlGythU4EMH2I6cXL7Zywg0RdETw2YIXA==</t>
  </si>
  <si>
    <t>136</t>
  </si>
  <si>
    <t>ADMM</t>
  </si>
  <si>
    <t>Abu Dhabi Motorsports Management</t>
  </si>
  <si>
    <t>Reduce costs of back office</t>
  </si>
  <si>
    <t>cf4ab74b-0b60-ed11-9562-0022480da49f</t>
  </si>
  <si>
    <t>1DMx6KSPkjJqBsPyJg86adzNpAKsJuGIrBL5dm9tVfjrVvl2T+ulGvC7pGOI4Zfn137HQC32jYGRGVSukbmsTQ==</t>
  </si>
  <si>
    <t>527</t>
  </si>
  <si>
    <t>Current State Assessment – Due Diligence</t>
  </si>
  <si>
    <t xml:space="preserve">The key objectives of MIC / BMS to have a fair understanding of the status of MIC IT Infrastructure currently managed by TechM, whereby the due diligence report:
•	Can be used as an input to fast transition,
•	A road map for MIC transformation,
•	Provide clarity on current operations,
•	Improve the existing operating service model and plan for future operational improvements.
</t>
  </si>
  <si>
    <t>3f9daf51-0b60-ed11-9562-0022480da49f</t>
  </si>
  <si>
    <t>RNKo8Ql6HqfpwXKfNbRuy0D7c10wRUMEEKuK97c1Yd8fgrT6JXBcG4DGOcPPXWfvrnL3D7e9p0EkKjJgYf70Jw==</t>
  </si>
  <si>
    <t>166</t>
  </si>
  <si>
    <t>CW Management</t>
  </si>
  <si>
    <t>To be updated</t>
  </si>
  <si>
    <t>1b4ddb63-0b60-ed11-9562-0022480da49f</t>
  </si>
  <si>
    <t>1gRfEof84PsySFU+tXYTsG6qIOrUpqfQ1GzsUkjhvECKuoOYbu9W1BLqWG8YDyGB9bPqbxiW2CKBWAmHF3Um/g==</t>
  </si>
  <si>
    <t>55</t>
  </si>
  <si>
    <t>Delmia Citrix</t>
  </si>
  <si>
    <t>4f65ce6f-0b60-ed11-9562-0022480da49f</t>
  </si>
  <si>
    <t>SGt+hHEP9KfdlMogaEKpChn3aTDYn5yEgfSVJRpwGqkH63YMolp8KVhAMADMIh+oHFUmyTedSlSdUtx32752gw==</t>
  </si>
  <si>
    <t>723</t>
  </si>
  <si>
    <t xml:space="preserve">Development and deployment of Pharmacy Inventory Dashboard </t>
  </si>
  <si>
    <t>Develop a new dashboard that reflects Pharmacy operations</t>
  </si>
  <si>
    <t>f518e875-0b60-ed11-9562-0022480da49f</t>
  </si>
  <si>
    <t>uSsfVuvmHJBoxRp7j9QqrVtJnMbiUe1elA9CzLbqPKYE8i69FMk9hZ0GOOqJpb+wTHMjG9ztX5+DNJuFCigWFQ==</t>
  </si>
  <si>
    <t>810</t>
  </si>
  <si>
    <t>Digital Banners for Business Services</t>
  </si>
  <si>
    <t>MIC has requested digital banners to be procured for Business Services</t>
  </si>
  <si>
    <t>961a6088-0b60-ed11-9562-0022480da49f</t>
  </si>
  <si>
    <t>2/3SuCDowYMjTMSz0fxs2Ha94IF2ssexwhKTReXhfYGL/BKkN/hQD/D8JSDjBEjeDptzupGCdXkXpG0uzFa97A==</t>
  </si>
  <si>
    <t>199</t>
  </si>
  <si>
    <t>DMS Implementation</t>
  </si>
  <si>
    <t>061b6088-0b60-ed11-9562-0022480da49f</t>
  </si>
  <si>
    <t>hGpECwilFwLLXn0CLuS5qTPoR8JwJBu0I45bWS9W8sb59dXUJIW133j9IDBlVYBQlWOjJWBkk51eTpq088/mIw==</t>
  </si>
  <si>
    <t>388</t>
  </si>
  <si>
    <t>DMS Services for Legal team</t>
  </si>
  <si>
    <t>84037e94-0b60-ed11-9562-0022480da49f</t>
  </si>
  <si>
    <t>xPibq9LgjSiKZUDY9PDWpLgpm03PehZ9buRM2xeAbwNbt21WNZktNnokF6xoF7MklhcZunghGZu+qJSgou+HJg==</t>
  </si>
  <si>
    <t>7</t>
  </si>
  <si>
    <t>Document Management Delivery Service</t>
  </si>
  <si>
    <t>ca18e3be-0b60-ed11-9562-0022480da49f</t>
  </si>
  <si>
    <t>/eBKIscYcD7lPtISzg5RCmQT1Z3srsFIUCmOQLgzWjcPB7zpyOoA9fFfhJ+lcp7G1XAjqTr4dI+8VBgmKop/Fg==</t>
  </si>
  <si>
    <t>103</t>
  </si>
  <si>
    <t>DR Services</t>
  </si>
  <si>
    <t>7123e9ca-0b60-ed11-9562-0022480da49f</t>
  </si>
  <si>
    <t>3pyd9GbRVezZFyinRgKkAi7/jSrTWEs953myN7tAuWK6lSLgZ/yXQTOzO/1jV3Nft1M3Gp7l+q42GB68FIjnXw==</t>
  </si>
  <si>
    <t>539</t>
  </si>
  <si>
    <t>Due Diligence</t>
  </si>
  <si>
    <t>Data Center Due Diligence</t>
  </si>
  <si>
    <t>53ba2dd1-0b60-ed11-9562-0022480da49f</t>
  </si>
  <si>
    <t>3n7fU3AqqCeglS0C7ANxme5L5/EndP3kgEUOHoOI/K6NTgkA34aD74PukMlcB5zs5RH4ZtoCAlHgh+Gfdg5wLg==</t>
  </si>
  <si>
    <t>1256</t>
  </si>
  <si>
    <t>EAA - Catalogue Development and implementation</t>
  </si>
  <si>
    <t>Catalogue Development and implementation</t>
  </si>
  <si>
    <t>f1ba2dd1-0b60-ed11-9562-0022480da49f</t>
  </si>
  <si>
    <t>ydDIzOtMCDmtk90/RhCN284DOjBrSx1DgR1amoIqXfzfyFCw1+YLfUWeeaKRytZN2suDxoYBg1wFTTdHTrjCpg==</t>
  </si>
  <si>
    <t>1646</t>
  </si>
  <si>
    <t>EAA - PRO Service Agreement Renewal</t>
  </si>
  <si>
    <t xml:space="preserve">This is renewal on MDC\2402503_1 that expires on 6 May 2022, we need new Opp for this, the client aims for new agreement of 3 years term with new volumes as below confirmed. </t>
  </si>
  <si>
    <t>93842be9-0b60-ed11-9562-0022480da49f</t>
  </si>
  <si>
    <t>vyh58wTyIEI0nsnKvJLRYJMaFX0xJCzCoNnNU1qUuCxHr1rk0L/Mq59V/W/arNy9JNhj5Q9FLDx7CGwlEu1n/w==</t>
  </si>
  <si>
    <t>1490</t>
  </si>
  <si>
    <t>EDB - SA for fitout project management</t>
  </si>
  <si>
    <t>EDB</t>
  </si>
  <si>
    <t>Emirates Development Bank</t>
  </si>
  <si>
    <t>Prepare SA to cover future PWOs</t>
  </si>
  <si>
    <t>c13f9201-0c60-ed11-9562-0022480da49f</t>
  </si>
  <si>
    <t>DzcLqAnq+4emLejdFzwZoY/Vtd6LIngLjtGDXIYsoEBwy1qMv7tCshLiG1xTMD2SZnMzt6A5TUNQmZZvY4UMBg==</t>
  </si>
  <si>
    <t>1210</t>
  </si>
  <si>
    <t>Edge - Hyperion Financial Management</t>
  </si>
  <si>
    <t>Hyperion Financial Management</t>
  </si>
  <si>
    <t>402a9d0d-0c60-ed11-9562-0022480da49f</t>
  </si>
  <si>
    <t>90jBCkzOAGzMjMGdn2ko4j4ixBKjWA4+OJMAg3U/sk+IiPsygrklovNzrknnjrXXFFcFGRCXxvOjojlP61ZLJQ==</t>
  </si>
  <si>
    <t>1053</t>
  </si>
  <si>
    <t>EDGE-HFM Implementation</t>
  </si>
  <si>
    <t>HFM Implementation</t>
  </si>
  <si>
    <t>dd2c971f-0c60-ed11-9562-0022480da49f</t>
  </si>
  <si>
    <t>Kswye6lFVgu40mGMKIQl7r1nzqMepZimIVxaY4MnsdmW2LD8sHtXaQyfjNUI7xtqjeBHb9eSwtihKW/uE6e5rw==</t>
  </si>
  <si>
    <t>171</t>
  </si>
  <si>
    <t>EDIC Offices IPIC sq</t>
  </si>
  <si>
    <t>232e971f-0c60-ed11-9562-0022480da49f</t>
  </si>
  <si>
    <t>JtR1wV22VS7gvFCOK3P0YnUlCMT7BGyLf6K7PQaRTAW/5AEEeqysEqNWlBjPZpIFlEu7K5Q4J5jIbx+i6mPjMQ==</t>
  </si>
  <si>
    <t>223</t>
  </si>
  <si>
    <t xml:space="preserve">EHRCE expansion </t>
  </si>
  <si>
    <t>MoE</t>
  </si>
  <si>
    <t>Ministry of Education</t>
  </si>
  <si>
    <t>b1768f25-0c60-ed11-9562-0022480da49f</t>
  </si>
  <si>
    <t>WsFXfhBKedYk0dOyiFqMN0q58OiEUTtxyQBnpb6hMqO1S37S7BBEGTcEgDSjKkq9DwP8xEjP7yb8LDLKrRHOHA==</t>
  </si>
  <si>
    <t>1248</t>
  </si>
  <si>
    <t>EL EDGE HFM Extension</t>
  </si>
  <si>
    <t>88bce42b-0c60-ed11-9562-0022480da49f</t>
  </si>
  <si>
    <t>bBCoJYsUrAPcwPAeHHaJCVyFEomoDBCtFeKJvGV+k4hBpFEk0vUjN2WlbYhiuTVvdZPEehnwZhQamojpbQPHow==</t>
  </si>
  <si>
    <t>1424</t>
  </si>
  <si>
    <t>EL Healthpoint IFM (Renewal)</t>
  </si>
  <si>
    <t>Renewal of contract No. MDC\985446_1 (3 years)</t>
  </si>
  <si>
    <t>98ecf137-0c60-ed11-9562-0022480da49f</t>
  </si>
  <si>
    <t>MTlRQ7CcF6fyde6CluSXrt+iiGe3jVmwS2A+ZNa1ujDDnVgSQOS+faCzebgX8Be62tMUg2SI/i8xBeQJ0ZN4Gg==</t>
  </si>
  <si>
    <t>1799</t>
  </si>
  <si>
    <t>EL MIC Administrative Assistant Transfer to BMS (Augmented Personnel)</t>
  </si>
  <si>
    <t>33eef137-0c60-ed11-9562-0022480da49f</t>
  </si>
  <si>
    <t>X2XlOuXNl3CBYjrwytXZpEVFST0dmGP8Ckh4pTVGnlPdOrhHkekgPzdFObthXdI66ISqRsE/ajZS6XevIzgJzg==</t>
  </si>
  <si>
    <t>1690</t>
  </si>
  <si>
    <t xml:space="preserve">EL MIC Beijing Office PMC </t>
  </si>
  <si>
    <t>Beijing Office PMC (T&amp;T)</t>
  </si>
  <si>
    <t>a037ea3d-0c60-ed11-9562-0022480da49f</t>
  </si>
  <si>
    <t>SGkAuSc7F2b4z5bAlv8OSXSM3upqs0V0ZHYzu876djOqqh7Rdix34kjXsZtJ/Qj3BEMQ+4/xyPYxhrd/e2ePBg==</t>
  </si>
  <si>
    <t>1638</t>
  </si>
  <si>
    <t>EL MIC Continuous Sanitization for Al Sila Tower (ReSPR)</t>
  </si>
  <si>
    <t>95a8e943-0c60-ed11-9562-0022480da49f</t>
  </si>
  <si>
    <t>s3eLVH5B3DM+w+swC4evOpqj/Gmt7zoW+hHqG3THqgFaAMGJEt2qZKBMqTMXhMWQ12+CFyYYi6VMpPfQNjVtSw==</t>
  </si>
  <si>
    <t>1798</t>
  </si>
  <si>
    <t>EL MIC Convert Majilis at AMA 9F into CEO Office + 1 Assistant Office</t>
  </si>
  <si>
    <t>4108c468-0c60-ed11-9562-0022480da49f</t>
  </si>
  <si>
    <t>hDeCIAu0RNUoZqaGnap29klq6PX9AuUZHVxA1NOhu4evbMNO8Q4wABxST8HSL2sDwnt7Xm0uxvL4f66G0aj4MA==</t>
  </si>
  <si>
    <t>1111</t>
  </si>
  <si>
    <t>EL MIC Finance Services (Renewal)</t>
  </si>
  <si>
    <t>d514ff6e-0c60-ed11-9562-0022480da49f</t>
  </si>
  <si>
    <t>brc5ze6PDrrQG7zk03rPgefxM7RUdZgms2EMmcQOZXmuAZolrHRMDxyTZ8LcG0mrscBvE+34BroEKYNmJRsozg==</t>
  </si>
  <si>
    <t>1596</t>
  </si>
  <si>
    <t>EL MIC Implementation of Knowledge Management Solution</t>
  </si>
  <si>
    <t>Implementation of a Knowledge Management Solution</t>
  </si>
  <si>
    <t>ebbff974-0c60-ed11-9562-0022480da49f</t>
  </si>
  <si>
    <t>7rGF9M18IX56wVOFFJyf+h5Dk/0SzYZUyxCVlntO/IMsV1gHqHzhupnRKR2IbQ4dYQ0cc6edulz2towjZIY6OQ==</t>
  </si>
  <si>
    <t>1597</t>
  </si>
  <si>
    <t>EL MIC Implementation of Oracle Fusion for Mubadala’s International Offices (Overall Integration)</t>
  </si>
  <si>
    <t>Implementation of Oracle Fusion for Mubadala’s International Offices</t>
  </si>
  <si>
    <t>3fcff67a-0c60-ed11-9562-0022480da49f</t>
  </si>
  <si>
    <t>nYZuI5vnknkbzf5Vvus4hwj0wd0mFY7ExNimQRDglKlADQEtGgtJcu4TQ/SfYBjBU4L2qUfM0VlPq3Hlkv4Fhg==</t>
  </si>
  <si>
    <t>1760</t>
  </si>
  <si>
    <t>EL MIC KM Portal SPO Implementation, Content Migration &amp; Training</t>
  </si>
  <si>
    <t>4416ef80-0c60-ed11-9562-0022480da49f</t>
  </si>
  <si>
    <t>Oihlf5IAyea2Ne/qqnua1mPzucZ/WvYT1u5FrjARBYl/0064ZlmmQrVGaexhBheTlzC/K3nVjM204TiDUHfcVA==</t>
  </si>
  <si>
    <t>1563</t>
  </si>
  <si>
    <t>EL MIC London Office (BMS Efforts) and Supplier Efforts (2022)</t>
  </si>
  <si>
    <t xml:space="preserve">London Office Facilities Management (hard / soft), Office Support Services. 2022 Efforts.
</t>
  </si>
  <si>
    <t>0e990187-0c60-ed11-9562-0022480da49f</t>
  </si>
  <si>
    <t>rN4cnjjyqxeD/yBibUwnUtRCzpVcfTMdUYIg//+cLi2JPcXmYCBFIUsaafWMNHd6Zs9lD7wL5j911ZexgoV2wg==</t>
  </si>
  <si>
    <t>1643</t>
  </si>
  <si>
    <t>EL MIC Minor Fit Out Works [L4 (HC Dept) and L6 (GC Dept)]</t>
  </si>
  <si>
    <t>Minor Fit Out Works [L4 (HC Dept) and L6 (GC Dept)]</t>
  </si>
  <si>
    <t>d7e1188d-0c60-ed11-9562-0022480da49f</t>
  </si>
  <si>
    <t>LhHSHY0eZ0U+CkisUY+PaARLCQLtxujRs4ecYWbVg4CGzE1W3PH5Ekwdf77cljQKAnk5/OB7+NODEgrtmZNH8A==</t>
  </si>
  <si>
    <t>1378</t>
  </si>
  <si>
    <t>EL MIC Mubadala Corporate F&amp;B</t>
  </si>
  <si>
    <t>Mubadala Corporate F&amp;B Managed Service</t>
  </si>
  <si>
    <t>f59d2a9f-0c60-ed11-9562-0022480da49f</t>
  </si>
  <si>
    <t>X0RwF0uYrC8weva7I73SUwM111KSY9elb+E+/wKE5MzkIhTK8Wqm/hCXGAbs3Px6sU68J7ILHmhaKalGoVGb4w==</t>
  </si>
  <si>
    <t>1649</t>
  </si>
  <si>
    <t>EL MIC NY Office Fit Out</t>
  </si>
  <si>
    <t>PMC, LDC, BMS Oversight</t>
  </si>
  <si>
    <t>c8e060a5-0c60-ed11-9562-0022480da49f</t>
  </si>
  <si>
    <t>ww6xM6IDG5nSljSjhPR3tNybZmxJgTFm7vc1WOiPfNluQgpu9z/JICAx8lYqoNxNvLcwfGcP+G/5iUOW6EVWTQ==</t>
  </si>
  <si>
    <t>1736</t>
  </si>
  <si>
    <t xml:space="preserve">EL MIC Oracle Infrastructure Licenses </t>
  </si>
  <si>
    <t xml:space="preserve">Provide Oracle Infrastructure Licenses </t>
  </si>
  <si>
    <t>c0b968b7-0c60-ed11-9562-0022480da49f</t>
  </si>
  <si>
    <t>JqdCLoZ+1zNLYusA6Dw4H9bhbGorq2UUsXvYOktEK4YTlW+l9pQeUUKwDHDAdzyTNpyCq/DTUPel96LoTlC45g==</t>
  </si>
  <si>
    <t>1653</t>
  </si>
  <si>
    <t xml:space="preserve">EL MIC Shaded Parking (Mubadala Park) </t>
  </si>
  <si>
    <t xml:space="preserve">Turn Mubadala Parking into Mubadala Park </t>
  </si>
  <si>
    <t>146563bd-0c60-ed11-9562-0022480da49f</t>
  </si>
  <si>
    <t>BU9/uOB5+Ih/x1a+cVf9McJhXeXaDpcruDtFrEVslog+HoheZMntSaIRqAJEaNTC+Mum/bBhFKoVumfDDlYiwg==</t>
  </si>
  <si>
    <t>1577</t>
  </si>
  <si>
    <t>EL MIC SharePoint &amp; CRM Migration</t>
  </si>
  <si>
    <t>Setting up a custom branded portal with the ability for customer to choose  a template from 3 available options.
Predefined set of features already available in the portal. Migration of existing data as required. Standard day to day application support to take care of daily user incidents 
BMS will migrate the Clients Microsoft customer relationship management (CRM), from the current on-premise hosted platform to the Clients Microsoft O365 environment. Migration approach BMS will be following is modernization approach, rather then direct “as is”, to provide the bets utilization of the O365 platform.</t>
  </si>
  <si>
    <t>df616cc3-0c60-ed11-9562-0022480da49f</t>
  </si>
  <si>
    <t>Fd4S7oJs1CzsacsimWawSagXk+kbU1H8DoyR0OOAMvoT7tPTuZW67rgx2FEywz/aNW/feqcBMJWL9R5dxceSMA==</t>
  </si>
  <si>
    <t>1767</t>
  </si>
  <si>
    <t>EL MIC Strategic Projects Manager (Bernard O'Sullivan Replacement) (Staff Augmentation)</t>
  </si>
  <si>
    <t>Strategic Projects Manager (Bernard O'Sullivan Replacement) (Staff Augmentation)</t>
  </si>
  <si>
    <t>bed26bc9-0c60-ed11-9562-0022480da49f</t>
  </si>
  <si>
    <t>6AtW2TWQEqGvRSRyaZaFW1SHh8YbN6WYeS0zwlusrGPJy0LKLJw36fj8IrLm2AQ9Bv3MZBO1RKwhk4nEwElqYg==</t>
  </si>
  <si>
    <t>1715</t>
  </si>
  <si>
    <t>EL MIC Supply and Installation of Fence, Shade, and Overflow Channel for Swimming Pool in MTB</t>
  </si>
  <si>
    <t>Supply and Installation of Fence, Shade, and Overflow Channel for Swimming Pool in MTB</t>
  </si>
  <si>
    <t>ab7c45dc-0c60-ed11-9562-0022480da49f</t>
  </si>
  <si>
    <t>BHOj61BSaWQjtKL4vGz9TzcERWxNx6BvVXXcW5Fm1rC5/c7clI3cb3MmwrqhW3mC/L4GUuE9cWWszUf+ljgLRA==</t>
  </si>
  <si>
    <t>1599</t>
  </si>
  <si>
    <t>EL MIC Workplace Transformation (WPT) PMC, LDC, Change Management</t>
  </si>
  <si>
    <t>e9c2bfee-0c60-ed11-9562-0022480da49f</t>
  </si>
  <si>
    <t>+DtI3ZuBrXDc1+Nqlkp8lAfO95JeSrPSKkg7ktWtGMUeONFW4+PDee/eKhbKwUhaLMVqOiFcS9Ra2Wlub0fXiw==</t>
  </si>
  <si>
    <t>844</t>
  </si>
  <si>
    <t>ELNG Staff Contract Extension</t>
  </si>
  <si>
    <t>The Client needs to extend ELNG staff till end of 2020</t>
  </si>
  <si>
    <t>6fc3bfee-0c60-ed11-9562-0022480da49f</t>
  </si>
  <si>
    <t>G+rU3hxALkF+O+pbVQ4KDrZUOAxCpmbzjeAc7GGxLB/GxKb9vDKQpMcfVRb8LgkiZnJY1NJIVxgnU/y2jQg9jw==</t>
  </si>
  <si>
    <t>641</t>
  </si>
  <si>
    <t>ELNG Staff transition</t>
  </si>
  <si>
    <t>ELNG</t>
  </si>
  <si>
    <t>Emirates LNG</t>
  </si>
  <si>
    <t xml:space="preserve">Recovery of costs of employees transitioned:
S.No.	Employees	Transition Date to BMS
1.	Mubarak Hillal Mohamed Al Mazrouei	26-08-18
2.	Ahmed Saeed Abdullah Al Madhaani	26-08-18
3.	Saood Abdulaziz Mohammed Al Khemeiri	26-08-18
4.	Adnan Abdulbari Bakheet Al Saadi	26-08-18
5.	Loulwa Mohamed Al Mazrouei	02-09-18
</t>
  </si>
  <si>
    <t>ffb10007-0d60-ed11-9562-0022480da49f</t>
  </si>
  <si>
    <t>rRzFqcZSmhCMAx9XAL4y21i7UdDAI//a5e1CBxpJz16zaVGZHIZtqprlLmg+E1APLFHbKxc/Dopf3nMvYs04vg==</t>
  </si>
  <si>
    <t>1488</t>
  </si>
  <si>
    <t>Engagement Letter FASSCO Catering Services</t>
  </si>
  <si>
    <t>FASSCO</t>
  </si>
  <si>
    <t>FASSCO Catering Services LLC</t>
  </si>
  <si>
    <t>FASSCO CATERING SERVICES LLC (FASSCO) to provide CLEVELAND CLINIC ABU DHABI LLC (CCAD); BMS as Agent</t>
  </si>
  <si>
    <t>2efaf80c-0d60-ed11-9562-0022480da49f</t>
  </si>
  <si>
    <t>OJgxhPxx6ajJaqbuX8aPUZVQfLDAdrkSy7hI/1eWPdwtKSVbZqNc+US6t6zhSeF/OlPoaVmhYNq4K1RXO3jD9w==</t>
  </si>
  <si>
    <t>147</t>
  </si>
  <si>
    <t>Enovia Servers Upgrade</t>
  </si>
  <si>
    <t>35550413-0d60-ed11-9562-0022480da49f</t>
  </si>
  <si>
    <t>Ql5AEJhe4c1I5SOVqoxZ94I301rb5BhCjYmRqJEB92R0tBTvDmUfMdQPH7iw2KosgXuoUsenmyOLgqpvtKc/Rg==</t>
  </si>
  <si>
    <t>922</t>
  </si>
  <si>
    <t>Enterprise Alert Renewal</t>
  </si>
  <si>
    <t>The client wants to renew the agreement MDC\1121104_1 with 1300 licenses</t>
  </si>
  <si>
    <t>eec50319-0d60-ed11-9562-0022480da49f</t>
  </si>
  <si>
    <t>c6EaMMF5ng7HoaJVEBHboBx29aVZWpps13tnt4NaDoeM35jBwXzvkPAmX2eeSvDAfZBYLcUjOJu2UXXW6UrPZw==</t>
  </si>
  <si>
    <t>64</t>
  </si>
  <si>
    <t>Enterprise Mobility Management</t>
  </si>
  <si>
    <t>591cf924-0d60-ed11-9562-0022480da49f</t>
  </si>
  <si>
    <t>0MhxGAXkqwxls3C4OO1HzBkvQGxXVFBunUVRBOXnEVWN3QxR4NUQvFDc7sOvC2OtHvDfjlW01SAqLR03bdlMdw==</t>
  </si>
  <si>
    <t>1203</t>
  </si>
  <si>
    <t>E-payment (add on to Oracle ERP)</t>
  </si>
  <si>
    <t>ADEC</t>
  </si>
  <si>
    <t>Zayed Sports City</t>
  </si>
  <si>
    <t>8dd9062b-0d60-ed11-9562-0022480da49f</t>
  </si>
  <si>
    <t>8v6llw2ZfWjR19acJsgABO2sFqRJjR9XCPFxygl2SR3Lt/ZZBYBr1RjR3PScsCBPgPAwm/5zLBIYEoXEGN84eA==</t>
  </si>
  <si>
    <t>1319</t>
  </si>
  <si>
    <t>E-payment (Addon to oracle)</t>
  </si>
  <si>
    <t>dd134f3d-0d60-ed11-9562-0022480da49f</t>
  </si>
  <si>
    <t>loIhQsQhdLIapV+7ck6s+lx07e9Y4R2qkpWXsmyMtC46OiYInCx4ynWwIhNpFUPCjvQHsSxeRosd+70S93SZiQ==</t>
  </si>
  <si>
    <t>572</t>
  </si>
  <si>
    <t>e-Payment Module</t>
  </si>
  <si>
    <t xml:space="preserve">Customer would like to implement epayments for their Oracle ERP instance. </t>
  </si>
  <si>
    <t>b4ba4943-0d60-ed11-9562-0022480da49f</t>
  </si>
  <si>
    <t>bi5TYQE9s1d02ShwNeFx99ydPOH1FgfNxvb3nCGlsfBTmRZHLCBt1tmU51SbDaqKLjbMibWWLitmLjo6Kvq2ww==</t>
  </si>
  <si>
    <t>747</t>
  </si>
  <si>
    <t>e-Payment Solution for Yahsat and Thuraya</t>
  </si>
  <si>
    <t>Setup and configuration changes in YAHSAT’s M-Power (Oracle) system to Implement the e-Payments Module required for preapproving YAHSAT payments and generating a SWIFT message for the bank usage.</t>
  </si>
  <si>
    <t>3f278749-0d60-ed11-9562-0022480da49f</t>
  </si>
  <si>
    <t>Hq0zhpyAe/Jyl6g+cv5toBfbN3qsWQ+WsVtxYveaSu2n2C0sFQqYHvxktIBf1I3j4geJamm5i9tZmVyTDez/YA==</t>
  </si>
  <si>
    <t>1629</t>
  </si>
  <si>
    <t>EPM Implementation</t>
  </si>
  <si>
    <t>EPM design and implementation</t>
  </si>
  <si>
    <t>24d0bf4f-0d60-ed11-9562-0022480da49f</t>
  </si>
  <si>
    <t>/FFxoD8tygAgkmL3OubyRVvbVDVCSYchtQ3tyxt6MMsdfi5NBNRIrYWgyhypKnmwzXdWPXHxJwnGPTDXkClzlg==</t>
  </si>
  <si>
    <t>1636</t>
  </si>
  <si>
    <t>Cloud Migration:
EPBCS
FCCS (with enhancements)
Data Management
Financial Reporting

New Implementation
ARCS
EPRCS
SDM
FCCS (Close Manager)</t>
  </si>
  <si>
    <t>36e1bc55-0d60-ed11-9562-0022480da49f</t>
  </si>
  <si>
    <t>8ib3N3Bus2Ju8utjR2e4dxaVDMXjISgp+9vVV/ZjSv+v7y7CumEacXa+tN3qcUVLjH5gpN5MtxpyPchLsXpR2w==</t>
  </si>
  <si>
    <t>397</t>
  </si>
  <si>
    <t>eProcurement Services</t>
  </si>
  <si>
    <t>Yahsat would like an end to end procurement solution.</t>
  </si>
  <si>
    <t>ec3ece67-0d60-ed11-9562-0022480da49f</t>
  </si>
  <si>
    <t>Sse1eWlMjig8jlSV/Gqq04YbtacAH3oYM9/0csAB/hBW2tEQdClbTs/MrMsURhbCSfOHlE5lY1fwvYLaESqrJg==</t>
  </si>
  <si>
    <t>853</t>
  </si>
  <si>
    <t>ERP Implementation</t>
  </si>
  <si>
    <t>Hub71</t>
  </si>
  <si>
    <t>Hub71 Limited</t>
  </si>
  <si>
    <t xml:space="preserve">BMS shall implementation the ERP software to the client for the following purposes:
- General Ledger Management
- Accounts Payable
- Accounts Receivable
- Cash Management
- Fixed Asset management etc... </t>
  </si>
  <si>
    <t>0f88c66d-0d60-ed11-9562-0022480da49f</t>
  </si>
  <si>
    <t>fkdaZ79yWzc5xIj6peu6d9PzJAkQRG1kAmWwHarEig7mfyk8t5r9mR5yNF5wFlA+4XHesbMUhe9YkvzoYVnqyg==</t>
  </si>
  <si>
    <t>158</t>
  </si>
  <si>
    <t>ERP Phase 2</t>
  </si>
  <si>
    <t>3732c173-0d60-ed11-9562-0022480da49f</t>
  </si>
  <si>
    <t>Xhow7X2fOo5942WBCKzITNBBhD2vCuW4PEoX42RmZbPPAXLlwMcaFsmocjaJPVhHBEzHE5LUMbNfDFcf1HGnAg==</t>
  </si>
  <si>
    <t>385</t>
  </si>
  <si>
    <t>ERP Revised Pay Structure</t>
  </si>
  <si>
    <t xml:space="preserve">Yahsat need to re-work their pay structure. </t>
  </si>
  <si>
    <t>8a69c579-0d60-ed11-9562-0022480da49f</t>
  </si>
  <si>
    <t>jz35UA6H4NtnzVFHlCR9tiEc71LjpiNdnLpXBUna/Y1TWVy5aRugzxIbdWDm5V6S+B3Hok9cJvefgsqZNFv4qw==</t>
  </si>
  <si>
    <t>812</t>
  </si>
  <si>
    <t>ERP system for AYC</t>
  </si>
  <si>
    <t>AYC</t>
  </si>
  <si>
    <t>Arab Youth Center</t>
  </si>
  <si>
    <t>An automized computerized system for AYC to accommodate and report the transactions &amp; activity of Human resource, Procurement &amp; Contracts and Finance &amp; Accounting departments according to AYC rules and regulations</t>
  </si>
  <si>
    <t>1277c27f-0d60-ed11-9562-0022480da49f</t>
  </si>
  <si>
    <t>5bvSBd9bClsvCrpVXjXJdief34C2Iyb3xfiCTpJh/TaG/qcdPFilXgpdDHDacRHuv6SzyE/GFl8BFvflrGCTIg==</t>
  </si>
  <si>
    <t>239</t>
  </si>
  <si>
    <t>eSourcing Service (Pilot)</t>
  </si>
  <si>
    <t>8c27238c-0d60-ed11-9562-0022480da49f</t>
  </si>
  <si>
    <t>5AIPyx+t0L7HanX4HICUFyMCF8HBvOH4PDvZK634CFpgoi/qbbHnRZ63wcgdb40C+lPgGr2lyHmS4eBxsGLq9g==</t>
  </si>
  <si>
    <t>1026</t>
  </si>
  <si>
    <t>ETS - Tech M Volumetric Charges</t>
  </si>
  <si>
    <t>Tech M Volumetric Charges</t>
  </si>
  <si>
    <t>717a1b92-0d60-ed11-9562-0022480da49f</t>
  </si>
  <si>
    <t>L8KmpMezva3cl91e/rQ92jR8Zzt/L1X6pA6hvSfqedHwih5Swe57SqAhmeYxfI5CcoX9iD2Dh4gK8mljaQM1nw==</t>
  </si>
  <si>
    <t>465</t>
  </si>
  <si>
    <t>ETS Contract renewal</t>
  </si>
  <si>
    <t>Renew the contract with service based approach</t>
  </si>
  <si>
    <t>01c91398-0d60-ed11-9562-0022480da49f</t>
  </si>
  <si>
    <t>lGq1u95lcxtqlp4POImlwiaGjRviTWjFB/Im4LRzL7W8kZnuzEn5ajUlgvPZEkDLKD5A5sUZlqfkeWMntU6cgw==</t>
  </si>
  <si>
    <t>1182</t>
  </si>
  <si>
    <t>ETS Desktop Alert renewal</t>
  </si>
  <si>
    <t>Separate agreement from ETS The client wants to renew the agreement MDC\1121104_1(expired) with 1350 licenses,  as ETS are thinking of moving away from DesktopAlert later in the year.</t>
  </si>
  <si>
    <t>18b750a4-0d60-ed11-9562-0022480da49f</t>
  </si>
  <si>
    <t>3nIf4ouaDslaxnZJLFLASrzqJ5LUx8hbdtx4Dhsngb5gfkVN0FbRTnoTbSisaRPHb2rCw20qahElpA2v0X/0Yg==</t>
  </si>
  <si>
    <t>1112</t>
  </si>
  <si>
    <t>EUC New Resource</t>
  </si>
  <si>
    <t>TAQA</t>
  </si>
  <si>
    <t>TAQA Global</t>
  </si>
  <si>
    <t>New EUC Engineer with a 7 yrs of experience</t>
  </si>
  <si>
    <t>ba0949aa-0d60-ed11-9562-0022480da49f</t>
  </si>
  <si>
    <t>tMqg8c09KhwRkQdBOdwJeGnACZb9MvMdEEqhFQS78fjJKW2359X6KXYaXZgnfYyt6VHIwQgvo7HoOiWtPLdgDQ==</t>
  </si>
  <si>
    <t>28</t>
  </si>
  <si>
    <t>EUC Support</t>
  </si>
  <si>
    <t>170b49aa-0d60-ed11-9562-0022480da49f</t>
  </si>
  <si>
    <t>HEYtHA84E+S63G5jKRdpzn0rk1EYCvhkzbdzKpXzzlXyLtYmoBF4KOBZTqZGW0ltIQLBbi9YNFv0biMTLzrLqA==</t>
  </si>
  <si>
    <t>509</t>
  </si>
  <si>
    <t>Expense Management module</t>
  </si>
  <si>
    <t>Needs to be able to use iSupplier</t>
  </si>
  <si>
    <t>115b41b0-0d60-ed11-9562-0022480da49f</t>
  </si>
  <si>
    <t>PJyDiBvts3OGpNtiC2VsgP2Bfe2Ylz0WBWwRNxAv6mjJbWETKFyAB6mask4leVz6M8FZhMTCrfPfR3g4JteAdA==</t>
  </si>
  <si>
    <t>885</t>
  </si>
  <si>
    <t xml:space="preserve">Extend PWO for Aabar agreement </t>
  </si>
  <si>
    <t>Extend PWO for one year</t>
  </si>
  <si>
    <t>1f4956b6-0d60-ed11-9562-0022480da49f</t>
  </si>
  <si>
    <t>3ORGKeZLpJ014wBRcpJXm64Wbb57tEDcE2ovgrN36ykMBrSo/bAkwagSXxXze/6ts+gAEvH2EA40nw0ivJRb2w==</t>
  </si>
  <si>
    <t>1580</t>
  </si>
  <si>
    <t>Extension Letter (Autorenewal) MIC PWO 01-2021 with Ref #MDC\2673738_1</t>
  </si>
  <si>
    <t>Client advised to initiate an extension letter as there has to be a written confirmation from both parties for the 1 year (automatic) extension.</t>
  </si>
  <si>
    <t>f6328abc-0d60-ed11-9562-0022480da49f</t>
  </si>
  <si>
    <t>UnXb4rowAidCvqUthMFkdHtTNPYuTjxAR/88IUatLYgMGEqQYCnt27tSganmIxRYXDErAdcsAo79nywLd0TTHQ==</t>
  </si>
  <si>
    <t>1491</t>
  </si>
  <si>
    <t>Extension of 1 month for 534046_1</t>
  </si>
  <si>
    <t>Extension of 534046_1 for 1 month of June 2021</t>
  </si>
  <si>
    <t>31818bc8-0d60-ed11-9562-0022480da49f</t>
  </si>
  <si>
    <t>/dD4KPiTiJIT0N/59f25GDxyuF7zjRPw0b3WKcVu/kyE43uFc92Xb+toScX/rcpmyjTp01qGHolPiljVU3CTYQ==</t>
  </si>
  <si>
    <t>649</t>
  </si>
  <si>
    <t>Extension of Project Support for Capital</t>
  </si>
  <si>
    <t xml:space="preserve">Client needs additional support for the projects relating to their international offices. </t>
  </si>
  <si>
    <t>a9cf98d4-0d60-ed11-9562-0022480da49f</t>
  </si>
  <si>
    <t>Q7hU2rhM0YrvaA1hg8NJ1T9TgN7vs1MBFXBnpatFBu0ravKIdsYU0rfXZW+kpwnMCd1FYTdYrwgAPXosAeqezw==</t>
  </si>
  <si>
    <t>909</t>
  </si>
  <si>
    <t>Extension of the Agreement MDC\1139645_1</t>
  </si>
  <si>
    <t>The Client wants to extend the agreement MDC\1139645_1 for 6 months</t>
  </si>
  <si>
    <t>7a2591da-0d60-ed11-9562-0022480da49f</t>
  </si>
  <si>
    <t>1tLSv7l8DqSGjbHElGqHYv1D1Rs7hKGeQgozbsBL98Q6WeotXMVWo0dvd0CF/PDh1yAEzON9ymXNBd1kpepunw==</t>
  </si>
  <si>
    <t>935</t>
  </si>
  <si>
    <t>Extension to PWO 13-2018</t>
  </si>
  <si>
    <t>282691da-0d60-ed11-9562-0022480da49f</t>
  </si>
  <si>
    <t>Jba5PuYoZP4WcDBPL/ebX0qgNi9hryUoiYyrOdmA70zaYw2qvYxo3D4oHqAnV/eFlX//grVFlpYSXq6DlYob/Q==</t>
  </si>
  <si>
    <t>1751</t>
  </si>
  <si>
    <t xml:space="preserve">Extension to Service Agreement MDC\2697676_1 </t>
  </si>
  <si>
    <t>Extend for one year until July 31, 2023</t>
  </si>
  <si>
    <t>73d28be0-0d60-ed11-9562-0022480da49f</t>
  </si>
  <si>
    <t>tF/oma9l32Z1sZspc7PbaNCSZ770hi11+lrcpr0joNelI0DbMa+Nlh2lB3ItqEcF3APY0wHOI60cS1SRoHd/GA==</t>
  </si>
  <si>
    <t>852</t>
  </si>
  <si>
    <t>Extra Resource for EUC support</t>
  </si>
  <si>
    <t>ADPC in need to add extra resource for EUC support to handle VIP and normal EUC support.</t>
  </si>
  <si>
    <t>7bce7eec-0d60-ed11-9562-0022480da49f</t>
  </si>
  <si>
    <t>aZo3o7c5hCoUHckardKtu0h8w3T9acw3KyVefFwjl1FOKZayR3nmSSi20kPhEVpJoilg1Ns4fqsxC8qPoDnCow==</t>
  </si>
  <si>
    <t>1331</t>
  </si>
  <si>
    <t>FAHR - Takafo</t>
  </si>
  <si>
    <t>FAHR</t>
  </si>
  <si>
    <t>Federal Authority for Government Human Resources</t>
  </si>
  <si>
    <t>0d2f7e18-0e60-ed11-9562-0022480da49f</t>
  </si>
  <si>
    <t>MbZ8hsxNO0bZyDCxaUBEK1TkYDWLjgKIGrmdvqkdli9tSftLS+DKw9bwXF5YMtb7QnWKQBQKjGCVogKyxcEMGA==</t>
  </si>
  <si>
    <t>345</t>
  </si>
  <si>
    <t xml:space="preserve">Fit out Opportunity - Office Reconfiguration for 4th, 5th and 7th floor. </t>
  </si>
  <si>
    <t>774bad24-0e60-ed11-9562-0022480da49f</t>
  </si>
  <si>
    <t>92H9X3qVTWOeAsOXvT6CgjUvHPYhEAtvCtH2+OZeALiQalNJwvwi9QAV45GHbc1+K68ULNynWIk7nJZxrYdALw==</t>
  </si>
  <si>
    <t>1094</t>
  </si>
  <si>
    <t>Fit-out &amp; Furniture for Signage Ceremony, Mother's room &amp; Female Renovation Mosque</t>
  </si>
  <si>
    <t>Fit Out implementation Works of Signage Ceremony, Mother's room &amp; Female Renovation prayer hall in IPIC.</t>
  </si>
  <si>
    <t>65e3b32a-0e60-ed11-9562-0022480da49f</t>
  </si>
  <si>
    <t>ebLf3v4E65cVBV4v3COqgcpdAhnR7kxlkHvYrZSKsXNGLYuh/iqXYvNwyvBnphzSt16ypS0oYNVdtv2F9TQQJg==</t>
  </si>
  <si>
    <t>57</t>
  </si>
  <si>
    <t>Fit-Out for Various Areas &amp; Office Reconfiguration</t>
  </si>
  <si>
    <t>8168c630-0e60-ed11-9562-0022480da49f</t>
  </si>
  <si>
    <t>V1ololj6FZ8zxXqLPESMG/jR19AMMW9tpKZznBtFhA4XoQyi/+tYXdbVItZBiJCqpquYywVEqgIsLon6WQ6eYA==</t>
  </si>
  <si>
    <t>58</t>
  </si>
  <si>
    <t>Fit-Out of Various Areas &amp; Office Reconfiguration</t>
  </si>
  <si>
    <t>bd8bd248-0e60-ed11-9562-0022480da49f</t>
  </si>
  <si>
    <t>UkfldHYs7/cEUKpxRYEgp6JLe+2RvGLlFQRCfXA35xrWwBCPaOFdwcmjUaeV7uadfYBLT9T/Oo2HwZiuD+CZyA==</t>
  </si>
  <si>
    <t>801</t>
  </si>
  <si>
    <t>FM and Office Support services</t>
  </si>
  <si>
    <t>6984384f-0e60-ed11-9562-0022480da49f</t>
  </si>
  <si>
    <t>j9M9oRT2oUhODQ3LIX1Nq3WxSh57HiLUUBrAcgkBDCE0yMxraXCXhdfvQA2Rpeiv/7f6BpjGBxJOXzVkF9PvEA==</t>
  </si>
  <si>
    <t>675</t>
  </si>
  <si>
    <t>IFM</t>
  </si>
  <si>
    <t>Need soft and hard services</t>
  </si>
  <si>
    <t>36593a55-0e60-ed11-9562-0022480da49f</t>
  </si>
  <si>
    <t>rTFVDlMruEY8ykt/HmLM//99YB20fD/SabRC56nz+y1VAiZaxb4x52PLOQKTt0EN/hFIE5u7EAsjiU29iJv1yQ==</t>
  </si>
  <si>
    <t>806</t>
  </si>
  <si>
    <t>f69e0274-0e60-ed11-9562-0022480da49f</t>
  </si>
  <si>
    <t>hWreyJoUZbmEE3cPtBR2UbWup6DL2AO7kF7pvSF+pTI9Y48VXfzUY6clGDOxW277BSQE6LXwHWfbypSOZD1baw==</t>
  </si>
  <si>
    <t>456</t>
  </si>
  <si>
    <t>FM Services RFP</t>
  </si>
  <si>
    <t xml:space="preserve">Yahsat require manpower for their HQ and offices in military camp. </t>
  </si>
  <si>
    <t>368b9c80-0e60-ed11-9562-0022480da49f</t>
  </si>
  <si>
    <t>SI+F5y/mnoJFrayNM9VX72BXqjQjI0vrOJQBxhinPhPvuxiJfDLvXcef/MWJ7bdG1i/eeO0x1vukXYyWl9sSwg==</t>
  </si>
  <si>
    <t>883</t>
  </si>
  <si>
    <t>Focus TMM extra work PR Process</t>
  </si>
  <si>
    <t>Needs Consultancy Management Services On the TMM Project in IPIC</t>
  </si>
  <si>
    <t>41b9068d-0e60-ed11-9562-0022480da49f</t>
  </si>
  <si>
    <t>/RE3ttHl75g/2kKBOU0Iejim3jBsJrpkP2M28cKmEIqOmRTmpHhO+0vXHpnfY6ma5GLz+0wS7k3xHvSKy053kw==</t>
  </si>
  <si>
    <t>1036</t>
  </si>
  <si>
    <t xml:space="preserve">Founder Office Stationary  Cabinets </t>
  </si>
  <si>
    <t>non</t>
  </si>
  <si>
    <t>9d292593-0e60-ed11-9562-0022480da49f</t>
  </si>
  <si>
    <t>9GgCDTBpHFPMEpYQ3igAheCg+9FGWFdj9l4ICB7m1+WuYgSFGDagMYKhX60FjX62CVCnLgKKdhjJx3ocA8s1mQ==</t>
  </si>
  <si>
    <t>14</t>
  </si>
  <si>
    <t>Four Seasons Hotel Property Management Services Al Rayanna</t>
  </si>
  <si>
    <t>Rosewood</t>
  </si>
  <si>
    <t>Rosewood Hotel</t>
  </si>
  <si>
    <t>14214d99-0e60-ed11-9562-0022480da49f</t>
  </si>
  <si>
    <t>v7HVm1SGhbHDeNYIzOGk8lQbjgKbaCDV39mKFllL+QWq+WsHoV+k8Vu6/LNjVP7kxW1JlatoOnC3zxmx0VvRxg==</t>
  </si>
  <si>
    <t>1212</t>
  </si>
  <si>
    <t>FS -Stretch</t>
  </si>
  <si>
    <t>FSP</t>
  </si>
  <si>
    <t>Five Square Properties</t>
  </si>
  <si>
    <t>FS Stretch</t>
  </si>
  <si>
    <t>b2656da5-0e60-ed11-9562-0022480da49f</t>
  </si>
  <si>
    <t>qYsLQ1gLU0HscOD0h7zBBEemwzEiGMjVohMdTP00Nt53p98+0DCXRGNbOhkwqmOR7ynmWyfsop2hg4dolACRSA==</t>
  </si>
  <si>
    <t>99</t>
  </si>
  <si>
    <t>FSP, Rihan Heights Contract Renewal</t>
  </si>
  <si>
    <t>23666da5-0e60-ed11-9562-0022480da49f</t>
  </si>
  <si>
    <t>SEWvlqGxp4e8lPQzp7uy3IG83Tet6yPES4q247chew+Rf0IwtOlRsi2ykfgEnmb51jjFKVWLVQqgxYq3eMqQVg==</t>
  </si>
  <si>
    <t>573</t>
  </si>
  <si>
    <t>Fujairah Branch ERP</t>
  </si>
  <si>
    <t xml:space="preserve">Customer is opening a branch in Fujairah and would like BMS support. </t>
  </si>
  <si>
    <t>41ceb3b1-0e60-ed11-9562-0022480da49f</t>
  </si>
  <si>
    <t>kV1A+Cy7pjt+0TiM1qR9NZ7A7phFCkzoya8x4mXBvZqGtQPiIC1kuOSQa/QOb0JHzfX7nlEc3FT65bCGwAJQVQ==</t>
  </si>
  <si>
    <t>123</t>
  </si>
  <si>
    <t>Full Oracle ERP Implementation</t>
  </si>
  <si>
    <t>33d411c4-0e60-ed11-9562-0022480da49f</t>
  </si>
  <si>
    <t>cbtm9pBiwy7iGEc4kX9yUlieiiYamQeivNynkOhnXXIojdxWl8TyyRY/btZ6hqztCR5XzJz9y2+VduAB8UWl4g==</t>
  </si>
  <si>
    <t>969</t>
  </si>
  <si>
    <t>Genetec VMS SMA Renewal</t>
  </si>
  <si>
    <t>Genetec VMS SMA_Software update</t>
  </si>
  <si>
    <t>1ae7e4d0-0e60-ed11-9562-0022480da49f</t>
  </si>
  <si>
    <t>g2ja0fsky2YpM+YKLFx3/3tBSTSTNkTTFMq+3TegzsnGRlmr4gTqEG49O2UFtqGArc9PjHe1khpFZJAxsFLT3w==</t>
  </si>
  <si>
    <t>902</t>
  </si>
  <si>
    <t>GLIDE  - ERP BPO HR + Finance</t>
  </si>
  <si>
    <t>GLIDE</t>
  </si>
  <si>
    <t>Global Institute For Diesease Elimination (GLIDE) Limited</t>
  </si>
  <si>
    <t>BPO finance and HR with ERP enablement</t>
  </si>
  <si>
    <t>2794dfd6-0e60-ed11-9562-0022480da49f</t>
  </si>
  <si>
    <t>cu7MZRFEZrQ526fAGB1+zcDpl8Ye0SUSEIe0jkTjsuRQDZKYg4Y8zyVwSMwcbDGFUXMH4SUA0UyKYfRH5eDmdA==</t>
  </si>
  <si>
    <t>1258</t>
  </si>
  <si>
    <t>Global Foundries - BPO</t>
  </si>
  <si>
    <t>GF</t>
  </si>
  <si>
    <t>Global Foundries</t>
  </si>
  <si>
    <t>Finance &amp; Procurement &amp; HR</t>
  </si>
  <si>
    <t>8cfce7e2-0e60-ed11-9562-0022480da49f</t>
  </si>
  <si>
    <t>gxsF8EQKDaWPiGKxrow+pmD9k5NhSji8vIWMKFoMXYzu4Z1ZF9lbg/yReULr47wTBBgTm/WQuddXNoxobddKIA==</t>
  </si>
  <si>
    <t>1259</t>
  </si>
  <si>
    <t>Global Foundries - Procurement</t>
  </si>
  <si>
    <t>Procurement</t>
  </si>
  <si>
    <t>e809e5e8-0e60-ed11-9562-0022480da49f</t>
  </si>
  <si>
    <t>H4ecsvH1+tLHWSqVVdIWRMfpcSjs4rrWVgkplK/3UPksLEHyQFgp3aSl0Ym1uD8GsLy8ye8IfbM3XTM0BDTNPQ==</t>
  </si>
  <si>
    <t>113</t>
  </si>
  <si>
    <t>Greenfield project</t>
  </si>
  <si>
    <t>Solvay</t>
  </si>
  <si>
    <t>Project Solvay</t>
  </si>
  <si>
    <t xml:space="preserve">---
</t>
  </si>
  <si>
    <t>a052ddee-0e60-ed11-9562-0022480da49f</t>
  </si>
  <si>
    <t>v+RSAWhOntxArcACAa+q8o33VRpW7XuFl6ulG2hS3X3CFe0vEBqQzV3YZlczjIHLp1dXGQJlqDoXw8ZeLFahPw==</t>
  </si>
  <si>
    <t>694</t>
  </si>
  <si>
    <t>Gym Modification</t>
  </si>
  <si>
    <t>Civil &amp; MEP Minor Modification work at Male Gym and
Pool Area</t>
  </si>
  <si>
    <t>a4d6dcf4-0e60-ed11-9562-0022480da49f</t>
  </si>
  <si>
    <t>KMzum5Xn6IFrr+wOIUZhX1Fq87UR0rvMN7YGJB2nCUKGIZML2aEm67qh69ry3ZMOaNQipENLNwxkopdDQhNiVg==</t>
  </si>
  <si>
    <t>34</t>
  </si>
  <si>
    <t>HC Building Blocks</t>
  </si>
  <si>
    <t>ea2ed200-0f60-ed11-9562-0022480da49f</t>
  </si>
  <si>
    <t>GWlSNcPNyc3qGNQ3/hF/AxB8q/bz3LlI8Fh6JVtCz42kMIxDadNYlhRFSqZZPoKfVGbkxiXZ5ZR6wCoDURvz+g==</t>
  </si>
  <si>
    <t>981</t>
  </si>
  <si>
    <t xml:space="preserve">Health Point Amendment 5 </t>
  </si>
  <si>
    <t xml:space="preserve">Need to extend the existing agreement that expires on 31st January 2020 </t>
  </si>
  <si>
    <t>2a76ca06-0f60-ed11-9562-0022480da49f</t>
  </si>
  <si>
    <t>NZ3VJ0MNg6o4ePsKbRCJtlSeHwTEfwDWcWN95m8xW5t5U+gHFFAk2auV4WEJZrFGDKI0YJnwicqMzpVO4PnBKQ==</t>
  </si>
  <si>
    <t>351</t>
  </si>
  <si>
    <t>1b4acc0c-0f60-ed11-9562-0022480da49f</t>
  </si>
  <si>
    <t>hUC2IGhN1MfAxRUxu+T4iQbGRyeKkbq3U696OCNo0itbddv2igejKFrA0blBOCNdrpY9tolaKTs8ysLDFQ2p1w==</t>
  </si>
  <si>
    <t>956</t>
  </si>
  <si>
    <t xml:space="preserve">HealthPoint - New Integration </t>
  </si>
  <si>
    <t>Amendment in the existing Integration between M-Power and Cerner to accommodate the uptake of Lot information in Cerner</t>
  </si>
  <si>
    <t>79dfd212-0f60-ed11-9562-0022480da49f</t>
  </si>
  <si>
    <t>sJ5dEbrP4t7iHjro5QAE9o5G2afhq8zXNeSE+O5iHqXFRj3mvEnP1GIYLoTPoVMn+pt7ae5+cVQtvPG9P02wfw==</t>
  </si>
  <si>
    <t>354</t>
  </si>
  <si>
    <t>Healthpoint Amendment 1</t>
  </si>
  <si>
    <t>3329cb18-0f60-ed11-9562-0022480da49f</t>
  </si>
  <si>
    <t>WIgnv/EhkLgrsvAb19NgdhA3L2s/cPVO32EdyB+zmNJXigMG80GB7yKKZ0Ya1Gh7tjSjoaD9kKMJ58yj9S5oig==</t>
  </si>
  <si>
    <t>112</t>
  </si>
  <si>
    <t>Healthpoint CCTV</t>
  </si>
  <si>
    <t xml:space="preserve">CCTV upgrades at the facility </t>
  </si>
  <si>
    <t>9d3f0325-0f60-ed11-9562-0022480da49f</t>
  </si>
  <si>
    <t>9rh5pZnmB1CHB00J5BMWJpaHErUDppMw3Kp/nWHy59oyDXmyCZtnfqbpAOL2O7s4sVZQHCdLjmN59Q76of+bcA==</t>
  </si>
  <si>
    <t>10</t>
  </si>
  <si>
    <t>Healthpoint FM</t>
  </si>
  <si>
    <t>1ac2152b-0f60-ed11-9562-0022480da49f</t>
  </si>
  <si>
    <t>qRRcfYd2qA0OQVmCyPfW4N9KnECKHpOc7pn0ewgSwSkTqkwYG0B1P8pcMDMB8o4htBTVOV490jyUVKlEAWlwNQ==</t>
  </si>
  <si>
    <t>17</t>
  </si>
  <si>
    <t>Healthpoint FM - Phase 1</t>
  </si>
  <si>
    <t>32542537-0f60-ed11-9562-0022480da49f</t>
  </si>
  <si>
    <t>Q8TWXDVeWSEwyei9uxWnb/B1/Za9pTl9BI7SGf8WFHqd/DetLUW3Um+J6T//9/f/zL2NT5E3gb6R7OjGFZh+IQ==</t>
  </si>
  <si>
    <t>12</t>
  </si>
  <si>
    <t>Healthpoint Microsoft License pass through</t>
  </si>
  <si>
    <t>2bc44f3d-0f60-ed11-9562-0022480da49f</t>
  </si>
  <si>
    <t>6ecOfjTznwkqNzO0/RPcFgWETmX3H/M3bVJLo4gf9KBhuIbMcDZlgzYd7bR02SKEEIEAZD3Vh4OwsLOH9NGdIA==</t>
  </si>
  <si>
    <t>379</t>
  </si>
  <si>
    <t>Healthpoint Performance Management</t>
  </si>
  <si>
    <t>5e695349-0f60-ed11-9562-0022480da49f</t>
  </si>
  <si>
    <t>V8ew1MtYVYrLafV5sx97ma3eKJXwTZh4wCYcgg375HaYUBe0Mpt+g592xA5H6dr5VNsKl9mMFjrxUzN81qZhWw==</t>
  </si>
  <si>
    <t>1320</t>
  </si>
  <si>
    <t>HFM Reporting (ADQ)</t>
  </si>
  <si>
    <t xml:space="preserve">ADQ requires a partner to implement HFM Reporting requirements across the group
</t>
  </si>
  <si>
    <t>cb82fe4f-0f60-ed11-9562-0022480da49f</t>
  </si>
  <si>
    <t>e/PNQXRmPpmlv/prU6I7mR+fgzRsEh9OXWc9P4OtWVYKW9uO0xA9oSu3Iv5I+fdxKaE3WqoF/U/N2gFQxC/flg==</t>
  </si>
  <si>
    <t>383</t>
  </si>
  <si>
    <t>HIE All 5 services</t>
  </si>
  <si>
    <t>Malaffi - Injazat</t>
  </si>
  <si>
    <t>Malaffi Injazat</t>
  </si>
  <si>
    <t>93fcba6e-0f60-ed11-9562-0022480da49f</t>
  </si>
  <si>
    <t>8bbzxrdAQQGj9/d61am7szHXuooXi3dB9VPHMn1JJfbcUdkGcTb11kx6cwELX878Ztjzn94343MloJ6T6pVwfA==</t>
  </si>
  <si>
    <t>1734</t>
  </si>
  <si>
    <t xml:space="preserve">HP - Amendment to PWO 02 Architect Solution </t>
  </si>
  <si>
    <t>Extend the term for PWO 02 Architect Solution for 1 year</t>
  </si>
  <si>
    <t>948d7b75-0f60-ed11-9562-0022480da49f</t>
  </si>
  <si>
    <t>XJO36I8PQRZkjunFDZXfz8ggXsQPEputjYlnlJS0JAmrcLvEAZ4oCYPEFNE/kuykk82O2LaiBmaD8JdILvW93A==</t>
  </si>
  <si>
    <t>1394</t>
  </si>
  <si>
    <t>HP - Bar Coding System</t>
  </si>
  <si>
    <t>Bar Coding System</t>
  </si>
  <si>
    <t>215bbb7b-0f60-ed11-9562-0022480da49f</t>
  </si>
  <si>
    <t>9M3Xqr8yy8h5J1ukMFtXwaEnXQtCJC67u4NtPoPvedBBrA99gRfwLMoeiaYrN1byaCxs0i+YCmJnOtl08+8VtQ==</t>
  </si>
  <si>
    <t>882</t>
  </si>
  <si>
    <t>HP - Fit Out for the pharmacy</t>
  </si>
  <si>
    <t xml:space="preserve">The work has been approved by Healthpoint Senior management and is a money making opportunity to change this space into clinical space. </t>
  </si>
  <si>
    <t>a060ba87-0f60-ed11-9562-0022480da49f</t>
  </si>
  <si>
    <t>/Sqiq6RDHnKBHZFIX3qYzToX9faEY1bbnD033SGTYZMOm/A040UqMIrexnBddziXOlR+gtmietm1IGcNDsG7qA==</t>
  </si>
  <si>
    <t>995</t>
  </si>
  <si>
    <t>HP - MS Additional licenses</t>
  </si>
  <si>
    <t xml:space="preserve">additional MS licenses usage that HP has consumed </t>
  </si>
  <si>
    <t>e0b2d094-0f60-ed11-9562-0022480da49f</t>
  </si>
  <si>
    <t>NHjSrTtYlrBt9LPOZiju9mkunoF0KFDcZdP+NbAmyW9J2wDpb+RDZ5a1CV/QiS4ZTA0LsEdD+C/GPXO0yptX0A==</t>
  </si>
  <si>
    <t>1610</t>
  </si>
  <si>
    <t>HP - Sr. Architect</t>
  </si>
  <si>
    <t>To assign Senior Architect with healthcare design background</t>
  </si>
  <si>
    <t>0fc1cd9a-0f60-ed11-9562-0022480da49f</t>
  </si>
  <si>
    <t>DhK396/IejlDmhD3Whw08kz0MP66F9zFTtQqzuM0LV6l0eJsODRaF6Z1txdETh1+gQuFZKRf6X/ja2GdhzY8Jw==</t>
  </si>
  <si>
    <t>718</t>
  </si>
  <si>
    <t>HP Amendment - De-scope of SA 963081_1</t>
  </si>
  <si>
    <t>Removing Car Lease from the Transition Agreement MDC\963081_1</t>
  </si>
  <si>
    <t>756bc8a0-0f60-ed11-9562-0022480da49f</t>
  </si>
  <si>
    <t>dBBJq5V4AzOGS/mZMfMovHNHHpJ6OzF63+oti2t9NWNVw++JoGG2v5ZOe6FYYvCe6bwlmUBXIrB5Sxz192jXGQ==</t>
  </si>
  <si>
    <t>1213</t>
  </si>
  <si>
    <t>HP- DataHub Survey Tool</t>
  </si>
  <si>
    <t>DataHub Survey Tool</t>
  </si>
  <si>
    <t>12edcca6-0f60-ed11-9562-0022480da49f</t>
  </si>
  <si>
    <t>rJgaUmqvBLi+F6uFUOGsE3x5Fm7J7GObNhSu493EvGomJ8dvqrMB2Nnh+06LfhUgFph++a+d5qnu2lauRu8wtg==</t>
  </si>
  <si>
    <t>395</t>
  </si>
  <si>
    <t>HP Finance Services VAT</t>
  </si>
  <si>
    <t>New VAT Guidelines</t>
  </si>
  <si>
    <t>25c8f9ac-0f60-ed11-9562-0022480da49f</t>
  </si>
  <si>
    <t>hdL0P4sLFkfiX2VBNabeO2eRKLZtRaNNH/FX4SMZA8i2GYgY4H8X3baotsiPzxuXUfDte/5k33OMyUyPKPUxPA==</t>
  </si>
  <si>
    <t>939</t>
  </si>
  <si>
    <t>HP- VAT Services</t>
  </si>
  <si>
    <t>Needs VAT services</t>
  </si>
  <si>
    <t>9ff3dfb9-0f60-ed11-9562-0022480da49f</t>
  </si>
  <si>
    <t>kj/JRDcpqYnCIjYpNsjPHWbayc74ehQIksYy5NRTgApk2IJ4mcROCye5lfzPrOsWekPbxIIDlyJ29mY3eyXA0Q==</t>
  </si>
  <si>
    <t>192</t>
  </si>
  <si>
    <t>HR and Finance Services</t>
  </si>
  <si>
    <t>22bdfecc-0f60-ed11-9562-0022480da49f</t>
  </si>
  <si>
    <t>6xsCfo5eHMBZXQUQqbIcJGlVTAoru1GMnlsrEADHqhkcvsIfzLBHtkv9DLdKBz16lb4CZ1BCa9/HZff7GJW89w==</t>
  </si>
  <si>
    <t>257</t>
  </si>
  <si>
    <t>HR Services Agreement from September 2017</t>
  </si>
  <si>
    <t xml:space="preserve">HR Services Renewal Agreement from 1st-Sep-2017 to 31 August 2020
</t>
  </si>
  <si>
    <t>1c4de2e4-0f60-ed11-9562-0022480da49f</t>
  </si>
  <si>
    <t>Pc83a4ZDiFwGtfiJ6ZRbgwjbIj5hOSbBjNGzOUoyi2T1SoWf5f8Wy7pa3/BL5bpYQtgJva6KJfHxaRWipRy06g==</t>
  </si>
  <si>
    <t>1214</t>
  </si>
  <si>
    <t>HR- Stretch</t>
  </si>
  <si>
    <t>HR Stretch</t>
  </si>
  <si>
    <t>273be1f0-0f60-ed11-9562-0022480da49f</t>
  </si>
  <si>
    <t>Cs0F+pwct8cByFcT3nE5LvRZiyKYKLIE92nMzPL9/S26zjDaxaeb9FXhxZvc9FMPH0b+4ADnfNQ4ifaPKeTxsw==</t>
  </si>
  <si>
    <t>1449</t>
  </si>
  <si>
    <t>HRA - Takafo</t>
  </si>
  <si>
    <t>Implementation, customization and support of Takafo</t>
  </si>
  <si>
    <t>c386ec28-1060-ed11-9562-0022480da49f</t>
  </si>
  <si>
    <t>mObmTLtFCYIRIukiBuKM1GNVK8JpkSVVqyqu8HHa4bvS9mlwFyvcu22zeKt7N8WL3/vFfXKtg7SkkJnRcJFnyw==</t>
  </si>
  <si>
    <t>471</t>
  </si>
  <si>
    <t>HRMS Services</t>
  </si>
  <si>
    <t>Client has requested additional IT functions</t>
  </si>
  <si>
    <t>7987ec28-1060-ed11-9562-0022480da49f</t>
  </si>
  <si>
    <t>QD7zJskmeodT6XHafCHcjHk7qvXifw3nd/s/SVGU68kBCwDRzmIubSsztLXcGShtaiGw284MnSSDiLk8jpQm/g==</t>
  </si>
  <si>
    <t>1262</t>
  </si>
  <si>
    <t>Hub 71 - Procurement Policy/Catalogue Mgt</t>
  </si>
  <si>
    <t>Procurement Policy/Catalogue Mgt</t>
  </si>
  <si>
    <t>56df2b35-1060-ed11-9562-0022480da49f</t>
  </si>
  <si>
    <t>+bYW7MEb2lje7RxJeRFLrbr5IC/7BpdBLs7zRhN4obXB0dWW63Gsm91C8IjBXk5MxsNB8aJsrRZK61Vt4OXkaA==</t>
  </si>
  <si>
    <t>768</t>
  </si>
  <si>
    <t>Hub71 Services Renewal</t>
  </si>
  <si>
    <t>Digital; IFM Services; Procurement Services; Finance Services</t>
  </si>
  <si>
    <t>Renewal of services</t>
  </si>
  <si>
    <t>7b87604d-1060-ed11-9562-0022480da49f</t>
  </si>
  <si>
    <t>J84urOq2WxDu8paLGq5k6p4uheq07YTKUFAmVrFFdWcRoTAZSykQOfvQSydLsGtZnbQARGyw6I3WmXs+7GcP1g==</t>
  </si>
  <si>
    <t>1494</t>
  </si>
  <si>
    <t xml:space="preserve">Hyperion Financial Management (HFM) </t>
  </si>
  <si>
    <t>The scope of work under this proposal is to design, and build Hyperion Financial Management (HFM) solution for Mubadala Health.</t>
  </si>
  <si>
    <t>c5a75f59-1060-ed11-9562-0022480da49f</t>
  </si>
  <si>
    <t>49Hmv9WrUQxqEsClUFqzNTizCNOoFp8VvisdtIxjGlmSnpwhMdGCo3Hr6M9kMu2gofedexEcQLruisTh8YMrRg==</t>
  </si>
  <si>
    <t>244</t>
  </si>
  <si>
    <t>Hyperion Implementation</t>
  </si>
  <si>
    <t>39a85f59-1060-ed11-9562-0022480da49f</t>
  </si>
  <si>
    <t>N4RVfCoBT7qAHA4JuR4mcYYrQu6BF4STqP1r04+3NfD/7l09+Nb19iSWJEWiw9bR6gHZd9j2lpBuaanAI+XqKA==</t>
  </si>
  <si>
    <t>155</t>
  </si>
  <si>
    <t>Hyperion, Treasury System and Real Estate Valuation System</t>
  </si>
  <si>
    <t>541d4361-1060-ed11-9562-0022480da49f</t>
  </si>
  <si>
    <t>nPGQH1SWUod5fhT4R0l9tV0dgYH9f2ZaDRQgSX3/ilRp5zxXYmuq1viamkQe8ERCv+HBqFbvH7QgzxPu/6l0/A==</t>
  </si>
  <si>
    <t>624</t>
  </si>
  <si>
    <t>IaaS for Injazat Client - EAA</t>
  </si>
  <si>
    <t xml:space="preserve">Injazat would like to leverage our business cloud for their client onboarding. </t>
  </si>
  <si>
    <t>d66a3b67-1060-ed11-9562-0022480da49f</t>
  </si>
  <si>
    <t>nG/SoJyw6YOM32jHNR1YMe8phVIEAA3uftZn6PKhxy2XTMgEJNHuvHPQqw9zFCFjr1PeX2Hw/VVSK2dy2Fj+IA==</t>
  </si>
  <si>
    <t>1109</t>
  </si>
  <si>
    <t>ICLDC -  CCTV Preventive Maintenance</t>
  </si>
  <si>
    <t>3 years Quarterly Preventive Maintenance in CCTV System for ICLDC Abu Dhabi</t>
  </si>
  <si>
    <t>0f6b3b67-1060-ed11-9562-0022480da49f</t>
  </si>
  <si>
    <t>u1nxvh0CHUjgkukkMUZg3x24TdwmAGQKrdFWiCIMivV2zMGDBQcKmJB6zI7Cs3ghg8ljBDIpietXPBdFxxchRw==</t>
  </si>
  <si>
    <t>1541</t>
  </si>
  <si>
    <t>ICLDC -  Extension to PWO 3 BMS Cleaning Al Maqam</t>
  </si>
  <si>
    <t>Draft Amendment to extend the term for PWO 3 Cleaning Services at Al  Maqam to another 12 months</t>
  </si>
  <si>
    <t>7894d67f-1060-ed11-9562-0022480da49f</t>
  </si>
  <si>
    <t>vIEy0Z5Bg6oisbw4z8ps7By1uo6ZZXaXDnZE6UPa4ZG4mQdZQVXTYRRt6i5tWbh54eV7WW8kvSCfGtJX+v+6Kg==</t>
  </si>
  <si>
    <t>56</t>
  </si>
  <si>
    <t>ICLDC - CCTV</t>
  </si>
  <si>
    <t xml:space="preserve">CCTV Upgrades to be compliant with MCC. </t>
  </si>
  <si>
    <t>b1a1dc8b-1060-ed11-9562-0022480da49f</t>
  </si>
  <si>
    <t>F/kgL6NTBpjwIW+bqcPs2swVnkL9MlKPhrUj64HrGbYEX/yoF3DT4gtENJWXP3/ZixMIOkusdDKuwns5ck1r4g==</t>
  </si>
  <si>
    <t>1514</t>
  </si>
  <si>
    <t>ICLDC - Landscaping Services</t>
  </si>
  <si>
    <t>Provide  client with Landscaping Services, Management of Irrigation Systems and Indoor and Outdoor Plant Maintenance services in Imperial College London Diabetes Centre Abu Dhabi and Al Ain</t>
  </si>
  <si>
    <t>c6b4d991-1060-ed11-9562-0022480da49f</t>
  </si>
  <si>
    <t>18tRzdXbx+wYCMONzsW2ksoq3vsTJxJxkU59gSwnnm1yTvcfnqZmUFkUwPBWQ3IAhB94rdkQlcPx3byEBBXVog==</t>
  </si>
  <si>
    <t>1395</t>
  </si>
  <si>
    <t>ICLDC - MEP supervisor on Site</t>
  </si>
  <si>
    <t>MEP supervisor on Site to cover Main branch and Al Maqam</t>
  </si>
  <si>
    <t>2b4fe097-1060-ed11-9562-0022480da49f</t>
  </si>
  <si>
    <t>Z4BbqSAIk7FR/1acfJ3tCEafJgmq9tgbALmigPYMdWNDH669uPrx9mg1kg7rNb6WB2swWjhh0Vx6BHDUYVkAxA==</t>
  </si>
  <si>
    <t>1532</t>
  </si>
  <si>
    <t>ICLDC - Nurse Call System</t>
  </si>
  <si>
    <t>Supply, installation, testing &amp; commissioning,
software update &amp; drawing update for Nurse Call system
in ICLDC located at Healthpoint.</t>
  </si>
  <si>
    <t>42a432a4-1060-ed11-9562-0022480da49f</t>
  </si>
  <si>
    <t>xjvBXHk5Acq0dVblPQ+pji8/Vln2WndS5HfMwd4qQNxQE7E8EcRTxO0DRjZoKQX+6KRNaPam6G0fyHz94LH9Og==</t>
  </si>
  <si>
    <t>788</t>
  </si>
  <si>
    <t>ICLDC Additional Cleaning services</t>
  </si>
  <si>
    <t>provide cleaning services in ICLDC Al Maqam Tower</t>
  </si>
  <si>
    <t>8a2883aa-1060-ed11-9562-0022480da49f</t>
  </si>
  <si>
    <t>TdTJe8OfCmk5EIIKF1mPgnE0GEhktdw/s/MbzyOzDzCXMqUpsH4D6AM7X/worDXv2yeCw7UmASq435rLqxZLuA==</t>
  </si>
  <si>
    <t>920</t>
  </si>
  <si>
    <t>ICLDC Almagam Tower Security Services</t>
  </si>
  <si>
    <t xml:space="preserve">security service. </t>
  </si>
  <si>
    <t>f9eb90b0-1060-ed11-9562-0022480da49f</t>
  </si>
  <si>
    <t>WntYZHXNOWuvaqmi5dj0RYVxfwG233SZTJMC/X8ILHvbMclQNy0b7U9rBvVhOZ4lBvXiTenBiFF9AM/Y9mDRtQ==</t>
  </si>
  <si>
    <t>346</t>
  </si>
  <si>
    <t>ICLDC AR GL 3 months Finance resource</t>
  </si>
  <si>
    <t>6b3389b6-1060-ed11-9562-0022480da49f</t>
  </si>
  <si>
    <t>iztQuUkNqlfLmpMHq0hK59dSQTHvIv189Foj+skJapmk7z7842K1c/70Ec8r4bJclwVGrN35wnYm5AnVeK7WCw==</t>
  </si>
  <si>
    <t>418</t>
  </si>
  <si>
    <t>ICLDC Cafe AA Extension</t>
  </si>
  <si>
    <t>b0f6b5bc-1060-ed11-9562-0022480da49f</t>
  </si>
  <si>
    <t>GpRiwvnKDfjv3s/pBBJWGmAL2tNhXnqdO8LKrRL2/xka307xmYKsTiFtP5aQ8t0keouMIASyEAjND7GNmuG8sg==</t>
  </si>
  <si>
    <t>396</t>
  </si>
  <si>
    <t>ICLDC Finance Services VAT</t>
  </si>
  <si>
    <t>a</t>
  </si>
  <si>
    <t>ad3daec2-1060-ed11-9562-0022480da49f</t>
  </si>
  <si>
    <t>yRiNZS4EbaWGjj5CxG+vHH4fhHI5cXkDCl/YUzhAHLH1rXcQSknjCZ30KJrwozS1qILuGaEH5uYj2WB6+ZnWgw==</t>
  </si>
  <si>
    <t>1040</t>
  </si>
  <si>
    <t xml:space="preserve">ICLDC Fire Sprinkler Heads </t>
  </si>
  <si>
    <t xml:space="preserve">The client request Installation and Relocation of Fire Sprinkler Heads </t>
  </si>
  <si>
    <t>9b5eddc8-1060-ed11-9562-0022480da49f</t>
  </si>
  <si>
    <t>UBaJjvf4dSRXr0evEZPlymb60R3rbz1KTITyqHVPF2uqwMTAq8xH/ddHXqvx+Fp/F63D2ev/vpz3S5ZbbiGE7w==</t>
  </si>
  <si>
    <t>181</t>
  </si>
  <si>
    <t>ICLDC Leave Capacity Managment</t>
  </si>
  <si>
    <t>2c5ae6ce-1060-ed11-9562-0022480da49f</t>
  </si>
  <si>
    <t>rk9gcqPFkG3huEK8bG5em7pafxMMpMS4y1etmuYmjFIQU6owh4z8Mz5S+KGGhijWy6epnRQg2UZhK7JYXSGzzA==</t>
  </si>
  <si>
    <t>824</t>
  </si>
  <si>
    <t>ICLDC Seconded Resource (Finance)</t>
  </si>
  <si>
    <t xml:space="preserve">Additional finance services </t>
  </si>
  <si>
    <t>9a07e1d4-1060-ed11-9562-0022480da49f</t>
  </si>
  <si>
    <t>0RNxHUQeb8hQYS68n8+WyzEFdgXbczNoJo98KT/u6fdlg6Xn00q/7ouW2lJI93BZJSS1/H7yOtrW4xlcNHCCDg==</t>
  </si>
  <si>
    <t>23</t>
  </si>
  <si>
    <t>ICLDC SQL Solution</t>
  </si>
  <si>
    <t>c5032efa-1060-ed11-9562-0022480da49f</t>
  </si>
  <si>
    <t>ZFJ6Xciw7iqGjGysnIf35zxWXBIisHdIxIJYVOPbrSQGSPPAzovVzmYaoMj/2yJlF2V6jwUShiFizgY/KUw2uA==</t>
  </si>
  <si>
    <t>414</t>
  </si>
  <si>
    <t>IFM Contract Extension</t>
  </si>
  <si>
    <t xml:space="preserve">Extend original IFM services agreement </t>
  </si>
  <si>
    <t>3e042efa-1060-ed11-9562-0022480da49f</t>
  </si>
  <si>
    <t>Tctxhf+SjuczB7/UGUzeyJZjSE9S1kNoyPQ4HnSAkB7UrwDIzYgEqYESLvYkyOUtA3R0SAd7J0A2vRo+uwf2KA==</t>
  </si>
  <si>
    <t>543</t>
  </si>
  <si>
    <t xml:space="preserve">IFM Services </t>
  </si>
  <si>
    <t>NQA</t>
  </si>
  <si>
    <t>National Qualifications Authourity</t>
  </si>
  <si>
    <t xml:space="preserve">IFM services </t>
  </si>
  <si>
    <t>12ff3600-1160-ed11-9562-0022480da49f</t>
  </si>
  <si>
    <t>Y4nQrhv76e6NLiyNzCYmcTuRadV97m5lTgpfqgsz68tYdM7/ttuI0drtpNRY4vQ6BzCvmbcolRdOEmgnIjkEsw==</t>
  </si>
  <si>
    <t>111</t>
  </si>
  <si>
    <t>IFM Services for Abu Dhabi Ship Building</t>
  </si>
  <si>
    <t>038ae10c-1160-ed11-9562-0022480da49f</t>
  </si>
  <si>
    <t>udfBH1JZLBW+pQo/uSepuO29JMH6wyCyWjv3yVplt37/GEbHaBaK3CMe+7hUlUHcN3cCVqjG0/L5kb3rPEbrQQ==</t>
  </si>
  <si>
    <t>545</t>
  </si>
  <si>
    <t xml:space="preserve">IFM Soft Services  </t>
  </si>
  <si>
    <t>SSF</t>
  </si>
  <si>
    <t>Shaikha Salama Foundation</t>
  </si>
  <si>
    <t xml:space="preserve">Cleaning Services </t>
  </si>
  <si>
    <t>83878b1f-1160-ed11-9562-0022480da49f</t>
  </si>
  <si>
    <t>1laBaIqWPMajk0npXniFKLxa4IWguPbHO2/XTVdkE428h8clpa8h1HWiK/xMYDHHKKT8OwG0DurxVEXVgYp6WA==</t>
  </si>
  <si>
    <t>1433</t>
  </si>
  <si>
    <t>IHN - CCTV</t>
  </si>
  <si>
    <t>42619331-1160-ed11-9562-0022480da49f</t>
  </si>
  <si>
    <t>UwzjT3HAiEBENMZ+FlHW3ekcftEK6uruXMZIglA8j8UXuorEKpzBojyFnD+HKQhnq8hwt7uMFK5BkkJleZy7rQ==</t>
  </si>
  <si>
    <t>1236</t>
  </si>
  <si>
    <t>IHN - Hyperion Financial Management</t>
  </si>
  <si>
    <t>fc769643-1160-ed11-9562-0022480da49f</t>
  </si>
  <si>
    <t>lVbc9eivUCWeFJl7wSOgSqOpLID5JY6FukOMBk1e/kHniT5ckoZuAM5sCQeaaHdA79+/wsfwrRLIfGm7Vnr47A==</t>
  </si>
  <si>
    <t>966</t>
  </si>
  <si>
    <t>IHN - Performance Management</t>
  </si>
  <si>
    <t>Rolling out the MHC Performance Management Solution for CHSC,ADTC &amp; ICLDC</t>
  </si>
  <si>
    <t>d3f29e4f-1160-ed11-9562-0022480da49f</t>
  </si>
  <si>
    <t>vgoknwk2KkID0WdccpBxxL8BZpVhgCdlMSs1xvW8v+/ajyk0hcnUkR2h6rBS40vbhkT2gA/0Kpz5tTKs8wos6w==</t>
  </si>
  <si>
    <t>1170</t>
  </si>
  <si>
    <t>IHN- Integrate IHN Talent Management system ICIMS with M-Power</t>
  </si>
  <si>
    <t>provide needed services</t>
  </si>
  <si>
    <t>5aab2856-1160-ed11-9562-0022480da49f</t>
  </si>
  <si>
    <t>Fybtok2MTorVmsKASRscZJg0NpJh5LvpY9RO6LAUVMiVKM4IpdSZe5irNnMZJCS2O324Sm7P8DR8j4TfKz9+HA==</t>
  </si>
  <si>
    <t>903</t>
  </si>
  <si>
    <t>IHN interim support</t>
  </si>
  <si>
    <t>c1ab2856-1160-ed11-9562-0022480da49f</t>
  </si>
  <si>
    <t>KwIbW97axVARA3/9/ka5fOwpW/Uby0Eg3lYl9gu7frQOxjkX1KjkTiVyhlcpu36SJc2BAva7Uxu28C0MZ6TNHw==</t>
  </si>
  <si>
    <t>1167</t>
  </si>
  <si>
    <t>IHN RFP- Talent Management Application Implementation &amp; Support Services</t>
  </si>
  <si>
    <t>IHN Talent Management Application Implementation &amp; Support Services</t>
  </si>
  <si>
    <t>e93f2669-1160-ed11-9562-0022480da49f</t>
  </si>
  <si>
    <t>CSKOoUI3NJPCumkcDoFrOSpxbO1yF6SKLcokJa3hBJHy6bGc00pidDZfDFFiucJ9bkLgl9rraZPSI6g8pIpZ8w==</t>
  </si>
  <si>
    <t>811</t>
  </si>
  <si>
    <t>iManage DMS support</t>
  </si>
  <si>
    <t xml:space="preserve">BMS shall provide to AD Power iManage DMS support </t>
  </si>
  <si>
    <t>9289bb7d-1160-ed11-9562-0022480da49f</t>
  </si>
  <si>
    <t>EaoMlMBBla4iB0qYuYN2UwxihL7gRnwr0kg5cXlqCUL+I4K0iAO9nOF5mxHBaGHbke64QVtCyp+7bRzr5C2gzw==</t>
  </si>
  <si>
    <t>1061</t>
  </si>
  <si>
    <t>Implementation of Fusion Talent Management</t>
  </si>
  <si>
    <t>f3793390-1160-ed11-9562-0022480da49f</t>
  </si>
  <si>
    <t>zPj+PKSAs7WntfFtKYYGI43ZN26D+TIddw2aov7WAfz1LDXrSAOYOpiDvhukI+Fbdyxuy9fKyVDqMjoIcrfAkw==</t>
  </si>
  <si>
    <t>566</t>
  </si>
  <si>
    <t>Implementation of Payroll Electronic Payments</t>
  </si>
  <si>
    <t>ePayments solution for NRL payroll transactions</t>
  </si>
  <si>
    <t>3a306c96-1160-ed11-9562-0022480da49f</t>
  </si>
  <si>
    <t>f+wadO27LIdz5kvRufW7diLah7ayO+XjBH3WQxMl6LRquigqVnxMryPtcgpf+Gdf40J7bLcxcFu5WLnTCAEyFQ==</t>
  </si>
  <si>
    <t>102</t>
  </si>
  <si>
    <t>IMS Migration</t>
  </si>
  <si>
    <t>3b91daa8-1160-ed11-9562-0022480da49f</t>
  </si>
  <si>
    <t>TfT3cL/DWdG7hCg2sbDo9Cofuyhm1jb4BPnWVt80AC6JlGxVaE3DQJEgx4mvAWmNCECSNDADNQD2A4qlM4rWoQ==</t>
  </si>
  <si>
    <t>594</t>
  </si>
  <si>
    <t>Increase RAM for Argus P1 servers</t>
  </si>
  <si>
    <t>..</t>
  </si>
  <si>
    <t>a430fdb4-1160-ed11-9562-0022480da49f</t>
  </si>
  <si>
    <t>dknET4JDsltT1qs+hp831X8FIg8osCe4GTYydQbsWYiU4WGjo4d+V67PGcatPeDwE9ZAGg3eNQXhg72yozdsCg==</t>
  </si>
  <si>
    <t>125</t>
  </si>
  <si>
    <t>Infrastructure Managed Services</t>
  </si>
  <si>
    <t>f1b5fcba-1160-ed11-9562-0022480da49f</t>
  </si>
  <si>
    <t>ob2xtoeOA3QgkY638VlsqzK0ltgfbo1YiloEmD8uZVtL3ikEQI1W1TXO+qTbrdKC/vQzO8PbmGQbVuy/Nk/Nxw==</t>
  </si>
  <si>
    <t>544</t>
  </si>
  <si>
    <t>Infrastructure Managed Services &amp; Shared Services for LMS</t>
  </si>
  <si>
    <t>bee309c7-1160-ed11-9562-0022480da49f</t>
  </si>
  <si>
    <t>iftp2YZfCCLua5oSHr7r3Mxa4YcNuel5aLD3KXuHiwTDLm5TrOOazHjIiGZj35Msme2kpY27MvNN1dF73jKzIA==</t>
  </si>
  <si>
    <t>144</t>
  </si>
  <si>
    <t>Infrastructure Setup</t>
  </si>
  <si>
    <t>d5f406cd-1160-ed11-9562-0022480da49f</t>
  </si>
  <si>
    <t>my40H9lLI5UjzCYU2O1fgaLam2kSG6RaOKON/cJVon1Iy0GFWFoYA+Lt4q6CCd6Mjd9RBHl2Rp3ri8kvLKg+Ig==</t>
  </si>
  <si>
    <t>19</t>
  </si>
  <si>
    <t>Infrastructure, EUC and Application Migration and Support</t>
  </si>
  <si>
    <t>ff46fcd8-1160-ed11-9562-0022480da49f</t>
  </si>
  <si>
    <t>1a72tFDD7zUITILCu75iaptccVyiK3BZX1Jz0XwJ2+cPqD1mjZPDqR5AVs/SVxThV9ik6rxv7MShB40kwkt55A==</t>
  </si>
  <si>
    <t>368</t>
  </si>
  <si>
    <t>Injazat Data Systems - Amendment 1</t>
  </si>
  <si>
    <t>954cb3df-1160-ed11-9562-0022480da49f</t>
  </si>
  <si>
    <t>QNrCYOhWqEUKXOYyAP3DOf5UC7zyaMlitvdvbxH8eQLGEp87hwMMqqLSaKUd3+jIXRnJ4Ulce33FQZjokuKUiA==</t>
  </si>
  <si>
    <t>1034</t>
  </si>
  <si>
    <t>Injazat FM MEP Order</t>
  </si>
  <si>
    <t>Amendment just to mention the commencement date for Agreement No.</t>
  </si>
  <si>
    <t>ea5e3de6-1160-ed11-9562-0022480da49f</t>
  </si>
  <si>
    <t>JpLS/9dNU6QP3wSzQXXrdDYf97IrfGfeEiWnwD1zSYwzbURFLt8AGPGDouncy5orAaa+0sEb63y/rccyVQkJjg==</t>
  </si>
  <si>
    <t>514</t>
  </si>
  <si>
    <t>Injazat HIE - Office Fit Out</t>
  </si>
  <si>
    <t>Customer moving to 10th Floor IPIC tower need to fit out the services</t>
  </si>
  <si>
    <t>27927fec-1160-ed11-9562-0022480da49f</t>
  </si>
  <si>
    <t>RAqL74H+eTLpU4SWR/hiEZkdAZTqvQQU/pwl5Q85M0VGUGXwytzLIWrcXMbgWQCbZAUwxlY94LFXrXZua/apZA==</t>
  </si>
  <si>
    <t>1068</t>
  </si>
  <si>
    <t xml:space="preserve">Injazat HR-Security Clearance </t>
  </si>
  <si>
    <t xml:space="preserve">Security Clearance (Corporate HR / HR Services) for Injazat third parties. </t>
  </si>
  <si>
    <t>a9927fec-1160-ed11-9562-0022480da49f</t>
  </si>
  <si>
    <t>zSu4TTkIvHdDXVFgbbqqAhD660IwAZo3FxV3acg34qcneOrOZBDzxe03wF1VVDiRaChM3O3WTqW+qB/N++pOJA==</t>
  </si>
  <si>
    <t>813</t>
  </si>
  <si>
    <t xml:space="preserve">Injazat MITE 1.0 Services </t>
  </si>
  <si>
    <t>37d977f2-1160-ed11-9562-0022480da49f</t>
  </si>
  <si>
    <t>mGlTYJRgJaigrMHFcg54RpWwEtpPgCs2SzWADLBWBJXrJfa/X8ex82UjFkEveHluh/swTJ7RxVUAtyKYxfHXnQ==</t>
  </si>
  <si>
    <t>235</t>
  </si>
  <si>
    <t xml:space="preserve">Injazat Recruitment </t>
  </si>
  <si>
    <t>0a709df8-1160-ed11-9562-0022480da49f</t>
  </si>
  <si>
    <t>WKr5NCxfQlWjNHrOpVeVTmkoxyQdZkfEGn8sj2OFxll6KvBnunAfdtD2rZk4oUJswt7MoZI0rPVjgkGluL9uOQ==</t>
  </si>
  <si>
    <t>273</t>
  </si>
  <si>
    <t>Injazat SMACS - Fin, Pro, TS</t>
  </si>
  <si>
    <t>Injazat SMACS</t>
  </si>
  <si>
    <t>9ce4480c-1260-ed11-9562-0022480da49f</t>
  </si>
  <si>
    <t>j+yiLDnJDuspSpMB8wb7kqz0P9kslXp2iqPpuRz0jX8eqgvQ3tnXL9qOji+SIFKzzsVaEjbg8Cm5PN2WlLG7oQ==</t>
  </si>
  <si>
    <t>551</t>
  </si>
  <si>
    <t>Integrated Operational Services - One Teaboy</t>
  </si>
  <si>
    <t xml:space="preserve">To provide tem with one teayboy, as the client is not happy with their current supplier. </t>
  </si>
  <si>
    <t>e068be1e-1260-ed11-9562-0022480da49f</t>
  </si>
  <si>
    <t>0SSNjpgcY47a3AuOpRK6VBMaKOB/e7B2al+PAE7E1+Ly/l/G6Vt0IKEUQ0zNZlwr7PYDgsAyn2pcja5DR8SB6Q==</t>
  </si>
  <si>
    <t>76</t>
  </si>
  <si>
    <t>Intranet Portal and DMS</t>
  </si>
  <si>
    <t>4e69be1e-1260-ed11-9562-0022480da49f</t>
  </si>
  <si>
    <t>0zbTYlWMSPZD7fhmxBDJqcCrre4P+/lcYxVM0diJQNNx+/1Iylh4m7wpdFQS6aueovysbChzjud7q65q6JRHEA==</t>
  </si>
  <si>
    <t>751</t>
  </si>
  <si>
    <t>Intranet Portal Services</t>
  </si>
  <si>
    <t>ICLDC wants to create an intranet portal for collaboration and communication across the employees, departments and disparate location sites.</t>
  </si>
  <si>
    <t>16002831-1260-ed11-9562-0022480da49f</t>
  </si>
  <si>
    <t>mfcZ0YF2Xikcq9DZtDZlPRTkv+tQRa5cHuNCkNnT+aLn485Fk9BVoj86WKI9wUUIScG3QPJmR19dh4J+++TL4g==</t>
  </si>
  <si>
    <t>142</t>
  </si>
  <si>
    <t>IPIC 10th floor temp office for Cognit</t>
  </si>
  <si>
    <t>65aa2237-1260-ed11-9562-0022480da49f</t>
  </si>
  <si>
    <t>AkZQEMXyIrTz+tEeeoS2z4dD34sgyc02QRmE0FCbCcweEKSSRe0E1SykJBxtN2zQdfCD5xy+Jmy6oYAi56B0Kg==</t>
  </si>
  <si>
    <t>1196</t>
  </si>
  <si>
    <t>IPIC CCTV</t>
  </si>
  <si>
    <t xml:space="preserve">IPIC CCTV
</t>
  </si>
  <si>
    <t>6c201744-1260-ed11-9562-0022480da49f</t>
  </si>
  <si>
    <t>mOEJqEBhGCgRSg8Xf0mNnPnHybDAC/2xJr0RvwE70MnG3NPPteDKC/Kup29vPnHBQanaqZZIEKMhv5A5Z9liWg==</t>
  </si>
  <si>
    <t>1195</t>
  </si>
  <si>
    <t xml:space="preserve">IPIC LAB </t>
  </si>
  <si>
    <t xml:space="preserve">IPIC LAB 
</t>
  </si>
  <si>
    <t>0ca3c650-1260-ed11-9562-0022480da49f</t>
  </si>
  <si>
    <t>J/rmeSPCyhkz+HdZmJFPjN5wdYx1rX0X+wsehDVTS1qmuSUopGj7BeKWQrC1CqQqQML1DFeR0jc9cIRcnP/npw==</t>
  </si>
  <si>
    <t>143</t>
  </si>
  <si>
    <t>IPIC Square Estate Management</t>
  </si>
  <si>
    <t>2c871a5e-1260-ed11-9562-0022480da49f</t>
  </si>
  <si>
    <t>OplZET2CWN+vnkY/Zrvv8Ge4symVoMI78GHM3eAnNoJURK4tLrpKPBZ31dpVBx3yrmoZCATGwoYajNwNnt6ZRw==</t>
  </si>
  <si>
    <t>1080</t>
  </si>
  <si>
    <t>IPIC Tower Marble Crystallization</t>
  </si>
  <si>
    <t>MIC</t>
  </si>
  <si>
    <t>Mubadala Investment Company</t>
  </si>
  <si>
    <t>repair, restoration and crystallization of marble tiles in International Petroleum Investment Company – Headquarters Building (IPIC – HQ), On Plot No C 10, Sector E 25, Abu Dhabi. (P17)</t>
  </si>
  <si>
    <t>b1871a5e-1260-ed11-9562-0022480da49f</t>
  </si>
  <si>
    <t>PnsvqGMSEG2oOwUTqT25pdHbHwY7RO74wPXt1CGtFAXzBx4SP2NuWnmKtdlHl6iOMikYN84BVqLHtg+71yhISA==</t>
  </si>
  <si>
    <t>1085</t>
  </si>
  <si>
    <t>IPIC Tower Supply and installation of LED Tubes in Basement 1 &amp; 2</t>
  </si>
  <si>
    <t>the supply and installation of LED tubes in International Petroleum Investment Company – Headquarters Building (IPIC – HQ), On Plot No C 10, Sector E 25, Abu Dhabi. (P17)</t>
  </si>
  <si>
    <t>6fe8aa6a-1260-ed11-9562-0022480da49f</t>
  </si>
  <si>
    <t>714RJ2ZZEnXFxTMtW93ootUum1vpK5F+wLuk61r81DBg8AL3ln7Plp4iYbakksJeJW8EmGD9JB5LlZz6vyR6AQ==</t>
  </si>
  <si>
    <t>790</t>
  </si>
  <si>
    <t xml:space="preserve">IPIC Turnstiles </t>
  </si>
  <si>
    <t>refurbishment and renovation of IPIC Tower(B1 and B2, GF  lobby)</t>
  </si>
  <si>
    <t>84284f89-1260-ed11-9562-0022480da49f</t>
  </si>
  <si>
    <t>/tlt8V8NxhEW3JViXlWS7QC+K5cjZ5ab0NQnAGmBYoxCq+6TnN0l+GgmZpa+njM10qMcqHFsQGD5Jn86w6Nthg==</t>
  </si>
  <si>
    <t>1003</t>
  </si>
  <si>
    <t>ISAE 3402 Audit Report</t>
  </si>
  <si>
    <t>MIC needs to get the ISAE 3402 auditing report for 2020.</t>
  </si>
  <si>
    <t>7f8b5a8f-1260-ed11-9562-0022480da49f</t>
  </si>
  <si>
    <t>61+MBwz4zZ3cbhy4H8A/zJla6TTO15UP/hwmXdXmgdvwc/x5m1ogh26ZR6DR2nAYqNqRjirAGX/dQ3vHc6BlFA==</t>
  </si>
  <si>
    <t>1004</t>
  </si>
  <si>
    <t>4861b995-1260-ed11-9562-0022480da49f</t>
  </si>
  <si>
    <t>FolakPcujPUIMeJcvZMMTtxqNbWEuNSpbEaoN2B9X0O8HQ778tSoDta6gSHM0+4YU9D2QymbY9iHlJ8rsN+rig==</t>
  </si>
  <si>
    <t>1005</t>
  </si>
  <si>
    <t>7574dea1-1260-ed11-9562-0022480da49f</t>
  </si>
  <si>
    <t>FwmZ7qvAKJTZwh8jTj5az6VqZN1+QBoLOWdYY+0biwqCgi0ZfCn40wn1pbORtpnw5v4fqkrz5F1cs0+OVlPIlw==</t>
  </si>
  <si>
    <t>875</t>
  </si>
  <si>
    <t>To implement the COSO internal control framework,</t>
  </si>
  <si>
    <t>2275dea1-1260-ed11-9562-0022480da49f</t>
  </si>
  <si>
    <t>38b3kpTXzmL7kKavftFTAE2aJvB+AmOHczIowBNtkRFeDy3yK/8hRULHA9IwB5KPNv08EtSFuCc+/qhHCJTsGA==</t>
  </si>
  <si>
    <t>876</t>
  </si>
  <si>
    <t>713efeb3-1260-ed11-9562-0022480da49f</t>
  </si>
  <si>
    <t>3jGv7/ptiS/4WjDKmtzctF7bWHf1C14K0uU+zcre/BZ40zOKjUDiy2KUJpMvp/rC8WOd7dcNdD86XncNRsdnXg==</t>
  </si>
  <si>
    <t>870</t>
  </si>
  <si>
    <t>ISAE 3402 Customer Billing Assistance</t>
  </si>
  <si>
    <t>428ff6b9-1260-ed11-9562-0022480da49f</t>
  </si>
  <si>
    <t>KeAtRSHKtWMyWUCTURsjP9ZgIkZ2JODiweAbvkNOxsbteUGhFrtsEKmsMIaLCZC8U/HA+ZEYW76iSf9czcm5IQ==</t>
  </si>
  <si>
    <t>872</t>
  </si>
  <si>
    <t>TMIC</t>
  </si>
  <si>
    <t>Tawam Molecular Imaging Centre</t>
  </si>
  <si>
    <t>645f5ec6-1260-ed11-9562-0022480da49f</t>
  </si>
  <si>
    <t>PdA/AbgUoJ9xKlHewlxH+3aqimKnjw2c9ro87CENrPq1p515BZPvK3WdqvPEzdZDzmpccMKBLzXmCxbhU2nblA==</t>
  </si>
  <si>
    <t>1406</t>
  </si>
  <si>
    <t>ISAE Audit Report 2021</t>
  </si>
  <si>
    <t>Client wants to continue getting the Audit Report of 2021 for Sanad for 4 years</t>
  </si>
  <si>
    <t>81e58fcc-1260-ed11-9562-0022480da49f</t>
  </si>
  <si>
    <t>InxjmhU5SyCaFNphH3KzY1CLXVZp2vfDC/IynASkF4QUr70yTqLJ4KLg+FSlgnBAaqtt8Jh0w85WymKU61vqyw==</t>
  </si>
  <si>
    <t>592</t>
  </si>
  <si>
    <t>ISM Interior Space Management</t>
  </si>
  <si>
    <t>520bbfd2-1260-ed11-9562-0022480da49f</t>
  </si>
  <si>
    <t>ZPNEFSq765vML7Cw8BiE0GRKiMSiTAXwuWQKcbGiHmPDb8l68zudbwJhrZU95PIpqKd47bAxsMjaNf1e5zU6JQ==</t>
  </si>
  <si>
    <t>167</t>
  </si>
  <si>
    <t>ISR -  DNS Project PoCs</t>
  </si>
  <si>
    <t>ad0bbfd2-1260-ed11-9562-0022480da49f</t>
  </si>
  <si>
    <t>7wHxFltmR1v89VHyGIXwmSIHYBDehi4EPDSQLxcPHmIGxFQSgZDf/h0/dPLlE56v13Xb7VodlYa2hl/lbFjytg==</t>
  </si>
  <si>
    <t>51</t>
  </si>
  <si>
    <t>iSupplier</t>
  </si>
  <si>
    <t>bf78b4e6-1260-ed11-9562-0022480da49f</t>
  </si>
  <si>
    <t>ShVjfyjz43uAoTb+gR/QFgamh+Caw912PLFpes+iWnu0PceBh5dh1E1rSb/HQAWwfED+zm6b0+kNVv2iEASXvw==</t>
  </si>
  <si>
    <t>629</t>
  </si>
  <si>
    <t>IT Equipment for ADSG</t>
  </si>
  <si>
    <t xml:space="preserve">Client needs specific IT items. </t>
  </si>
  <si>
    <t>8279b4e6-1260-ed11-9562-0022480da49f</t>
  </si>
  <si>
    <t>zM5uOot2opu/kQqxOKyxZN2TPQ53VNqGPdh8WEihXvKK6GZQjmGSreyO6h4TAo1IUyWWu1oiS7QVcwRZ/VBwmQ==</t>
  </si>
  <si>
    <t>502</t>
  </si>
  <si>
    <t>IT Support - Additional to IFM Proposed Scope</t>
  </si>
  <si>
    <t>Nibras</t>
  </si>
  <si>
    <t>Nibras, Al Ain Aerospace Park</t>
  </si>
  <si>
    <t>Nibras IT Services managed IT services to fulfill all technology needs.  We provide professional IT services to Nibras users &amp; tenants such as monitoring of key elements of IT infrastructure, continuous IT support, and quick response to requests and failures</t>
  </si>
  <si>
    <t>802d00f9-1260-ed11-9562-0022480da49f</t>
  </si>
  <si>
    <t>rU5BAFyFQA8rtyX4bI1QpKvY895lIXnAMZAyfAj/x+mSt7DFcCcymipJOzBLJxq8qswho62b3eKKvLqR/KB92g==</t>
  </si>
  <si>
    <t>1714</t>
  </si>
  <si>
    <t xml:space="preserve">Khazna - eBusiness suite </t>
  </si>
  <si>
    <t xml:space="preserve">BMS will design, build, and implement eBusiness suite applications to 2 new entities owned by Khazna and will be responsible for performing the activities set out below.
Specified entities are:
1.	Etisalat Data Center Limited (EDCL)
2.	Khazna Data Center Holdings Limited (KDCHL)
</t>
  </si>
  <si>
    <t>ca0302ff-1260-ed11-9562-0022480da49f</t>
  </si>
  <si>
    <t>jWh9dJlv1OsRgnoSiF2I4FNJ2xFT17a7WCeX3WUbEbdzU18L+gactaOjFW74aji2yHi/b5UPfzOKa41XoLKqzg==</t>
  </si>
  <si>
    <t>1612</t>
  </si>
  <si>
    <t>Knowledge Management contract</t>
  </si>
  <si>
    <t>BMS will design, develop, implement, troubleshoot, train, and provide initial maintenance for an enterprise-wide KM Portal.</t>
  </si>
  <si>
    <t>39fd320b-1360-ed11-9562-0022480da49f</t>
  </si>
  <si>
    <t>TTV6maQ5HRxGbU0nUWbYoepUnaaM8dEZiXLVaYFsiIT/v/c0ehEoPhUbDBvAdQCv+/zAHJ3Fhh4tT0W0v+XMNw==</t>
  </si>
  <si>
    <t>1231</t>
  </si>
  <si>
    <t>LAB - DataHub Survey Tool</t>
  </si>
  <si>
    <t>2c595d11-1360-ed11-9562-0022480da49f</t>
  </si>
  <si>
    <t>Bn33FGqRTuBM8KkG+klZtTGsyb7pm/cdosdNWxZEpoiN1s7vt1NJx2Bvt8m+/MjWF6hBvrgJiriB6OY11lUwlQ==</t>
  </si>
  <si>
    <t>1642</t>
  </si>
  <si>
    <t>LAB - IFM Term Extension</t>
  </si>
  <si>
    <t>Draft amendment to extend the term of IFM service agreement</t>
  </si>
  <si>
    <t>9a595d11-1360-ed11-9562-0022480da49f</t>
  </si>
  <si>
    <t>0CvZgVd3IY8nFhgaSjZVFke6wbuIpp18qX0bIM882FU+gBvL3mtdeR1G/0PPU+i/OHlfaqT0WiVnYtw+Qn1lug==</t>
  </si>
  <si>
    <t>1230</t>
  </si>
  <si>
    <t>LAB - SharePoint DMS</t>
  </si>
  <si>
    <t>056a5a17-1360-ed11-9562-0022480da49f</t>
  </si>
  <si>
    <t>f3iePnrrUpf8DQWQ8Z/sXcHEnGmmemFueBX+lYHKN6SaO2h7TglC7SleJgXcRMW+5iLZMA/yBMOSgtypf67XtQ==</t>
  </si>
  <si>
    <t>528</t>
  </si>
  <si>
    <t xml:space="preserve">LAB Project IPIC Square 2nd floor -IT </t>
  </si>
  <si>
    <t xml:space="preserve">New Office setup in L2 IPIC Estate. </t>
  </si>
  <si>
    <t>f2723224-1360-ed11-9562-0022480da49f</t>
  </si>
  <si>
    <t>cbd72uETpnf2MgQnbHI/QSFY07zPPaEY4/37vEa2Yta1Jx8WrA87Ml6FlCuXzCcplIPEdjsrCOfNTWVPoBh3dw==</t>
  </si>
  <si>
    <t>1229</t>
  </si>
  <si>
    <t>LAB- SharePoint</t>
  </si>
  <si>
    <t>4e533a36-1360-ed11-9562-0022480da49f</t>
  </si>
  <si>
    <t>JcwFzYn/45CyZfQfXQPSIMyEeezNh4HvGcKPtOHxQ2o+GoA5iHVahkw9wM+lJevzAYjxP5w6ZtMNcNlFeXDolQ==</t>
  </si>
  <si>
    <t>676</t>
  </si>
  <si>
    <t>Legal DMS - User Migration</t>
  </si>
  <si>
    <t>2 EUC resources needed for 1 week</t>
  </si>
  <si>
    <t>c407353c-1360-ed11-9562-0022480da49f</t>
  </si>
  <si>
    <t>xylguk6AeHrhXDK7t3mumRCJ7ePHjSjfhV3XWoMJmERe6oqpTidsmEIrmfR/aqYzj3pmuE9g/8tvG2LdXEkifQ==</t>
  </si>
  <si>
    <t>980</t>
  </si>
  <si>
    <t>Legal Tracker Integration with M-Power</t>
  </si>
  <si>
    <t>The need of integration between an application used by legal with M-Power.</t>
  </si>
  <si>
    <t>0f562d42-1360-ed11-9562-0022480da49f</t>
  </si>
  <si>
    <t>D820KQJoiOygoVT3ujeBuAIuan39Is4Zi29wJHfvwo7cEe0zMWTVlr4B/G+q5Iw3OxSlcWr9S3kC3+GCBQj2ag==</t>
  </si>
  <si>
    <t>27</t>
  </si>
  <si>
    <t>Legal Worksite Resource</t>
  </si>
  <si>
    <t>699d2548-1360-ed11-9562-0022480da49f</t>
  </si>
  <si>
    <t>uAYJo1sShptkzWrfCbjZuStd9AHsS5HBa+6/j44NV3EfwOSQjOothWWAJx8Bch+7GqXguMWCVjDQx/KgzYJfZQ==</t>
  </si>
  <si>
    <t>726</t>
  </si>
  <si>
    <t>License request for supervisor access in call manager tool</t>
  </si>
  <si>
    <t xml:space="preserve">We need supervisor access in call manager tool.  
Note:- Currently there are 4 onsite resources and need one more license for supervisor. </t>
  </si>
  <si>
    <t>59cf864e-1360-ed11-9562-0022480da49f</t>
  </si>
  <si>
    <t>5KwFcLrpGVfsfYdKHtxXiC1dmwBRcIjYGeamwJd70rESxWOkBK48gonwymfWNvOiunMVN7DPTaPFTpaYqiK/bg==</t>
  </si>
  <si>
    <t>189</t>
  </si>
  <si>
    <t>Life Insurance Admin</t>
  </si>
  <si>
    <t>8dcf864e-1360-ed11-9562-0022480da49f</t>
  </si>
  <si>
    <t>3QDnttcnvM5ksG5LmgXCfKPiY2+AjxWwTcjzmxaGN8Klh69C9JbvQx8mA2yLdepUqMuSGWMdMHRdDQVKs8hKsQ==</t>
  </si>
  <si>
    <t>586</t>
  </si>
  <si>
    <t>LMS integration with Mpower</t>
  </si>
  <si>
    <t>43418654-1360-ed11-9562-0022480da49f</t>
  </si>
  <si>
    <t>3omj2uDbNyQT6fquSlux63S0sAzq5BU8mnARkm0eVkZZIX9sndpeByiyFYjhNyhFENAaJSiP26I0pIHYAremNA==</t>
  </si>
  <si>
    <t>127</t>
  </si>
  <si>
    <t>Loan Interface for Oracle General Ledger</t>
  </si>
  <si>
    <t>2f00b35a-1360-ed11-9562-0022480da49f</t>
  </si>
  <si>
    <t>YCWV+rRp5LWughKmYiz/0mpdIsyp0fnwzPJN8kuEkuwpzQi0UxrXjdPH3Zi6pcSB8GJvQLUL7IMXv7y9MDsJEA==</t>
  </si>
  <si>
    <t>70</t>
  </si>
  <si>
    <t>Logistics Center Storage</t>
  </si>
  <si>
    <t>fb6df060-1360-ed11-9562-0022480da49f</t>
  </si>
  <si>
    <t>W1Xo78zTR8UPt8qkids7iT0N1k1cF4+VAbIcLw92oybv5dhp/9dz/EvQBmisLLv/ck6AzvItWj9pUQzCkajbPg==</t>
  </si>
  <si>
    <t>296</t>
  </si>
  <si>
    <t>Logistics Services for EAA</t>
  </si>
  <si>
    <t>0a808e73-1360-ed11-9562-0022480da49f</t>
  </si>
  <si>
    <t>hNxgrCIzJ479hGXYuOYIUc1HO7GYl5aNNVCLJhLdQ90nVFEbRH7AxIHkoZNOaoOkg20ja8uYVuVZ6GKktQOIPA==</t>
  </si>
  <si>
    <t>564</t>
  </si>
  <si>
    <t xml:space="preserve">Manned Security Services &amp; X-Ray Machines Al Mamoura Common Areas </t>
  </si>
  <si>
    <t>Provision of fully trained and supported security guards trained and licensed to provide Standard &amp; Enhanced Security guards for all sectors, to NSI &amp; PSBD requirements lead by Security Experts who develop and implement Standard Operating Procedures, Risk Assessments and Training Plans.</t>
  </si>
  <si>
    <t>43568d79-1360-ed11-9562-0022480da49f</t>
  </si>
  <si>
    <t>7aQarMb6pWYGanuw+z6gyrYtchriQbJzIpYeuEAecQtzaMHns6TZ4QaiMFxS1aTkozZ6vL3vUkvsK2KpMU3k8w==</t>
  </si>
  <si>
    <t>563</t>
  </si>
  <si>
    <t>Manned Security Services &amp; X-Ray Machines IPIC Common Areas</t>
  </si>
  <si>
    <t>Provision of fully trained and supported security guards trained and licensed to provide Standard &amp; Enhanced Security guards for all sectors, to NSI &amp; PSBD requirements lead by Security Experts who develop and implement Standard Operating Procedures, Risk Assessments and Training Plans</t>
  </si>
  <si>
    <t>da84b985-1360-ed11-9562-0022480da49f</t>
  </si>
  <si>
    <t>1oDVJc6ToeKlVjZELqMplP2QyonEshWHvojgk85w3YpS0VWDP1V/SLeYMqPpiMfAmbTeB3crqPLehqdbg9fvtQ==</t>
  </si>
  <si>
    <t>178</t>
  </si>
  <si>
    <t>Manpower allocation for MIC Legal</t>
  </si>
  <si>
    <t>43bdbd8b-1360-ed11-9562-0022480da49f</t>
  </si>
  <si>
    <t>IKMxYCQSbtomaDaWsDza1TYRvZ1o/MzWDRBBXM8VPYCKuHJ4wDXEcwbeiNAjqdLEm4dXygSPgc8GX7aG9alqBw==</t>
  </si>
  <si>
    <t>1323</t>
  </si>
  <si>
    <t>Manpower services</t>
  </si>
  <si>
    <t>022dbd91-1360-ed11-9562-0022480da49f</t>
  </si>
  <si>
    <t>xBkHd0qrh1gZ4VtYvY5I9C6GUFfeH5hUSo+KhDpTkke9yM3byDRNiDku++dJAKm7dSZXnZP+lMKVyBg7GtXXPw==</t>
  </si>
  <si>
    <t>1401</t>
  </si>
  <si>
    <t>Manspower SOs</t>
  </si>
  <si>
    <t>35 manpower service orders</t>
  </si>
  <si>
    <t>217f0f9e-1360-ed11-9562-0022480da49f</t>
  </si>
  <si>
    <t>ORiiwOfSoCy5jSMyaLOtfWJBVRPlMIndLwzrPveJwFTw5qj41CjwTlo3GOlRPAz7XGY1Mho1qMe74UM50tHyAg==</t>
  </si>
  <si>
    <t>1367</t>
  </si>
  <si>
    <t>Marble Crystallization Phase 2</t>
  </si>
  <si>
    <t>Marble Crystallization Phase 2 in Mubadala Tower</t>
  </si>
  <si>
    <t>f92a48a4-1360-ed11-9562-0022480da49f</t>
  </si>
  <si>
    <t>RusBhM4CwoFtJezXF7o+1WLRKFrh37Z5txwk1yVxDYSCzWtpEZh7n1vcJAB0uGaWwyy5/wUKe3WrAvIqe7izUw==</t>
  </si>
  <si>
    <t>1782</t>
  </si>
  <si>
    <t>Masdar - CID Verification</t>
  </si>
  <si>
    <t>Security checks for employees</t>
  </si>
  <si>
    <t>a483eeaa-1360-ed11-9562-0022480da49f</t>
  </si>
  <si>
    <t>Pw7cTTZMwW7l+XJoj3GpXUeTEmAUF57KiRH4lnaWACGH4j7OamfkAyi8rqAjmknDZmsBDDDc0zVTwLKaGP514Q==</t>
  </si>
  <si>
    <t>1695</t>
  </si>
  <si>
    <t>Masdar - Implementation of Job Description</t>
  </si>
  <si>
    <t>System Generated Letters for HR with Disclaimer and No Physical Signature Required  Implementation (Limited to the Implementation of Job Description)</t>
  </si>
  <si>
    <t>f3c1efb6-1360-ed11-9562-0022480da49f</t>
  </si>
  <si>
    <t>Bz3RCUtoD64IwolLQYvRTcVAxTgk0PoXgL3THjaeLcGzTTp07YZsZ99Gqo97v3CP3C2PA+QdaCnLnPoN0VkgKQ==</t>
  </si>
  <si>
    <t>1225</t>
  </si>
  <si>
    <t xml:space="preserve">Masdar - Incremental ERP &amp; BPO </t>
  </si>
  <si>
    <t>Incremental ERP &amp; BPO for new subsidiary</t>
  </si>
  <si>
    <t>fa2d4cbd-1360-ed11-9562-0022480da49f</t>
  </si>
  <si>
    <t>ge2FC/YXuDe5HWiWNS/IPcRX2192zz4skDKD6kzAgDfuwEd7rtZ/0PfblAju1vLqlUiS/nJw08lpk4bTyRxDjA==</t>
  </si>
  <si>
    <t>1139</t>
  </si>
  <si>
    <t>Masdar - Insight Software Quotation</t>
  </si>
  <si>
    <t>Masdar's quotation for Insight Software</t>
  </si>
  <si>
    <t>42014ec3-1360-ed11-9562-0022480da49f</t>
  </si>
  <si>
    <t>ahBidmCCwdS0t/OHMgQJjEnwHdA4rb2s1fIR78wqZHTrDo5DXpvg1txSvQHY5vB3DUzXrOZHs2r8Iwe5pI1Vow==</t>
  </si>
  <si>
    <t>1223</t>
  </si>
  <si>
    <t>Masdar - Mobility Solution</t>
  </si>
  <si>
    <t>Mobility Solution</t>
  </si>
  <si>
    <t>f17fbdc9-1360-ed11-9562-0022480da49f</t>
  </si>
  <si>
    <t>lSJR0/6iYPx4b4bXLhPlKq/XhI4jJ3zTuA4+peRhH7reYfHFyvW2qwHAM0YZJnbhA4sd1kr5ZSA09c0dIfqS1g==</t>
  </si>
  <si>
    <t>1012</t>
  </si>
  <si>
    <t xml:space="preserve">Masdar - Oracle Applaud </t>
  </si>
  <si>
    <t>Provide the needed service</t>
  </si>
  <si>
    <t>6e0c70d6-1360-ed11-9562-0022480da49f</t>
  </si>
  <si>
    <t>VGYbiYzZ1jgYrvWdxx+R7W15tS9qTWixyOQld1F3oaeydePUMzUQCCqhY0e2Ud5uZwYdPNAsxwlnDE/uSYYpnw==</t>
  </si>
  <si>
    <t>1269</t>
  </si>
  <si>
    <t xml:space="preserve">Masdar - Procurement Operations/IT Category Mgt </t>
  </si>
  <si>
    <t>e9b589dc-1360-ed11-9562-0022480da49f</t>
  </si>
  <si>
    <t>zMAoFzS7+bxXiz4r4t8NoDMIxdIwr6KnmJ4hRDsUfhO39yYSz9xpJUTVNnhdx2S/G7ctEsGizjBcc/2Ozuja+Q==</t>
  </si>
  <si>
    <t>1224</t>
  </si>
  <si>
    <t xml:space="preserve">Masdar | E-Signature Docusign </t>
  </si>
  <si>
    <t xml:space="preserve">e-Signature Docusign </t>
  </si>
  <si>
    <t>c0dcd6ee-1360-ed11-9562-0022480da49f</t>
  </si>
  <si>
    <t>z4wTr7NZTrZjLLGZAYBuHU0+oCo6ma+0xC7eliGYaqPd6XLuKpay4YjcP6e1+MjgwZ6Xv0C40ioYlR4NElh9bQ==</t>
  </si>
  <si>
    <t>302</t>
  </si>
  <si>
    <t>Masdar Grievances process</t>
  </si>
  <si>
    <t>2c9fbafb-1360-ed11-9562-0022480da49f</t>
  </si>
  <si>
    <t>rKVkfrxm3DQ/fvahyFUTX469bA3sbJqlN0d43b+wv1BlzFIEC8EjhlXhXkBBNoDa5lTLsFNWJr7pAUsGfyIyFQ==</t>
  </si>
  <si>
    <t>15</t>
  </si>
  <si>
    <t>Masdar Microsoft License pass through</t>
  </si>
  <si>
    <t>719fbafb-1360-ed11-9562-0022480da49f</t>
  </si>
  <si>
    <t>0e4JGqwqxjhkPl927dvopDX//p9WI6GzPUuzcXbvLpxh9O1Hthq0kiYWnDLUOMRIxazYfCfuKWMrwYyJ+vxX6g==</t>
  </si>
  <si>
    <t>982</t>
  </si>
  <si>
    <t>Masdar RPA</t>
  </si>
  <si>
    <t xml:space="preserve">Needs RPA </t>
  </si>
  <si>
    <t>b3720310-1460-ed11-9562-0022480da49f</t>
  </si>
  <si>
    <t>Ae2v00B0ltH9d5XTEvRFNldSKYXY1jgu144RBVOfaBdIaeKJsVpMKN2Hl5yFUOkLNQFAs6gGdf1Mpg4kypTKGQ==</t>
  </si>
  <si>
    <t>1602</t>
  </si>
  <si>
    <t>Master Framework Agreement Mubadala Health</t>
  </si>
  <si>
    <t>Master Framework Agreement without Value</t>
  </si>
  <si>
    <t>Master Framework Agreement</t>
  </si>
  <si>
    <t>bb571816-1460-ed11-9562-0022480da49f</t>
  </si>
  <si>
    <t>RXtqliI1mBaozRsnV1Oq8ZW6xjVdMgyxruZhwfk0Y/ZAXnKmZnrYLN+r4dnWGGk4Hbzr6O0Rh1zqKVd1GT1urQ==</t>
  </si>
  <si>
    <t>1456</t>
  </si>
  <si>
    <t>Master Service Agreement MIC Human Capital Services</t>
  </si>
  <si>
    <t>MSA to cover all Human Capital Services PWOs</t>
  </si>
  <si>
    <t>6a8b3b1c-1460-ed11-9562-0022480da49f</t>
  </si>
  <si>
    <t>ZYvfIc5bSSSZeznil5bm0hUYK0M4RcVK6iv11mP7YHrfG3m6BZWSH0n8WQuTC4Q7nyOhSCI1nyon0f1i4nwhAg==</t>
  </si>
  <si>
    <t>1540</t>
  </si>
  <si>
    <t>MDC -  50% HRA Takafo</t>
  </si>
  <si>
    <t>50% HRA Takafo</t>
  </si>
  <si>
    <t>de043922-1460-ed11-9562-0022480da49f</t>
  </si>
  <si>
    <t>gpVxoqMNIMxGXyqmcFOGzqs8WMRdi2aolZki/8XZKgcjjmj5jfcdCRrtfxjGS4SCKhUdp4RmH1n52hHL0Hb6ZQ==</t>
  </si>
  <si>
    <t>1601</t>
  </si>
  <si>
    <t>MDC - 2 Finance Resources</t>
  </si>
  <si>
    <t>Provide the needed two resources</t>
  </si>
  <si>
    <t>3f053922-1460-ed11-9562-0022480da49f</t>
  </si>
  <si>
    <t>qBiewJ3RTjWwP72VEZwhn5IFN5gIwXoonzjBy9T3F0TvVbX5FwsrXGIC8QJYLP6kt+yuYcwP8bsl9hR8fzkN9g==</t>
  </si>
  <si>
    <t>1544</t>
  </si>
  <si>
    <t>MDC - Amendment to PWO 5-2021</t>
  </si>
  <si>
    <t>The purpose of this Amendment No.1 is to replace one of the augmented resources (Naved Ansari) with another resource, and update Fee table accordingly</t>
  </si>
  <si>
    <t>10802429-1460-ed11-9562-0022480da49f</t>
  </si>
  <si>
    <t>fiKj8y0IoPyL3kft4udfiGwte0opR6uhdQOf9DRoDKi/OoB3S8ERGF6Q2k5BwLNS6k9oIh3CGK8BmXH9MSAbtA==</t>
  </si>
  <si>
    <t>1588</t>
  </si>
  <si>
    <t>MDC - Amendment to PWO IT   APPLICATIONS SUPPORT SERVICES</t>
  </si>
  <si>
    <t>Amendment to PWO 1 - 2021 IT   APPLICATIONS SUPPORT SERVICES to update scope and fees accordingly</t>
  </si>
  <si>
    <t>56242835-1460-ed11-9562-0022480da49f</t>
  </si>
  <si>
    <t>fn+OLuXtAnwUW61Q1SXlaVYc0FdkvF0VCR7S5WlmrW5IWPDIM1ZtzI66YrNpdEX/JfuDng2VnVL8IU81HEId4g==</t>
  </si>
  <si>
    <t>1434</t>
  </si>
  <si>
    <t>MDC - COVID 19 Works (3 Security Guards)</t>
  </si>
  <si>
    <t>c390653b-1460-ed11-9562-0022480da49f</t>
  </si>
  <si>
    <t>XTYCftuVTFQBZMArGZtLO6J+nNz47zb9YdwNLxcp9f1uGxvh/RO8b7NFBi1pdT3il25tpukzZaeRsiBoigyHTQ==</t>
  </si>
  <si>
    <t>1578</t>
  </si>
  <si>
    <t>MDC - CRM Migration</t>
  </si>
  <si>
    <t>BMS will migrate the Clients Microsoft customer relationship management (CRM), from the current on-premise hosted platform to the Clients Microsoft O365 environment. Migration approach BMS will be following is modernization approach, rather then direct “as is”, to provide the bets utilization of the O365 platform.</t>
  </si>
  <si>
    <t>a228fe41-1460-ed11-9562-0022480da49f</t>
  </si>
  <si>
    <t>Ty0BSbq8bP7GMwwWqxAcdu78KjEk/d5eIYiCbLdzC6m5FhJXRxpAkG96RTJfewMReq2c9h7UJGBK17+H8Vw6BQ==</t>
  </si>
  <si>
    <t>1507</t>
  </si>
  <si>
    <t>MDC - Extension to Chris Tyler PWO</t>
  </si>
  <si>
    <t>Extension to Chris Tyler PWO "MDC\2560870_1"</t>
  </si>
  <si>
    <t>7b323948-1460-ed11-9562-0022480da49f</t>
  </si>
  <si>
    <t>wBlGAwt6BPIIyUFqqo9Zrmw9nXlRbjyvz0Dx/LGJp9oOAV2IzrNTdrNyw1xTK57V+s9DsmH8iedKeAEK9PLK0g==</t>
  </si>
  <si>
    <t>1484</t>
  </si>
  <si>
    <t>MDC - Finance Resources</t>
  </si>
  <si>
    <t>Finance resources</t>
  </si>
  <si>
    <t>4698e854-1460-ed11-9562-0022480da49f</t>
  </si>
  <si>
    <t>+bI9iMN0/NQ2YUthyuFKIJMe0/u8UjVFLMZ7usfixmrelr6gyLmwriJRBwB0lB9zICNI8OKJZhtgCKGNIvpJRA==</t>
  </si>
  <si>
    <t>1567</t>
  </si>
  <si>
    <t>MDC - HCM Wave 1(2022)</t>
  </si>
  <si>
    <t>Compensation Workbench Admin Framework Changes &amp; Decimal Rating for Merit Increment Cycle</t>
  </si>
  <si>
    <t>fb13775b-1460-ed11-9562-0022480da49f</t>
  </si>
  <si>
    <t>mA3zTVtSa0Rp6+2EfAjBQuW6eMFmuJiOJiEt/oEMqNQ2WekXTePWcOlk4kNf0qLTHx1m4/XBs/97FCBtObhHAg==</t>
  </si>
  <si>
    <t>1492</t>
  </si>
  <si>
    <t>MDC - Higher rates of 2 resources</t>
  </si>
  <si>
    <t>we have an amendment to ETS Main Applications contract to provide MIC with 2 resources with higher rates than originally contracted, each resource will cost MIC an additional 7,000 AED per month. One has started on the 2nd of August and the second will join tentatively around 20th of September</t>
  </si>
  <si>
    <t>b0beaf61-1460-ed11-9562-0022480da49f</t>
  </si>
  <si>
    <t>dVlQpEYOsnD881tp+3QrvQYp0zLuimZekX4r8WH3liwaiyXkliws/480fV+GtpRrfyotIWijyavPRVwHbi9Tvw==</t>
  </si>
  <si>
    <t>1701</t>
  </si>
  <si>
    <t>MDC - London Travel Expenses (Sarkis &amp; Darrell)</t>
  </si>
  <si>
    <t>London Travel Expenses (Sarkis &amp; Darrell)</t>
  </si>
  <si>
    <t>53c9ac67-1460-ed11-9562-0022480da49f</t>
  </si>
  <si>
    <t>TOOvaW0hEZ7dcFYjEyxi0tM/WslOfDGCFvtxE6rISamUHzr3GipqKxq969k0tbm1aywE3nE2vqgoUj3gXzEWmQ==</t>
  </si>
  <si>
    <t>1526</t>
  </si>
  <si>
    <t>MDC - MAMOURA A &amp; B ESTATE ACQUISITION</t>
  </si>
  <si>
    <t>audit and inspections of the Mamoura A and B including the linked parking facility</t>
  </si>
  <si>
    <t>bd9bec6d-1460-ed11-9562-0022480da49f</t>
  </si>
  <si>
    <t>d/Dcaia8zFM20t+d1P7e/gU+w6/TXo3D8er/gwAjYkm8OzGKz2efaXB4YMVg8dORSMPVEaIcB4t0bMs59tFjrA==</t>
  </si>
  <si>
    <t>1430</t>
  </si>
  <si>
    <t>MDC - Mamoura Servers</t>
  </si>
  <si>
    <t xml:space="preserve">replacement of existing virtual servers </t>
  </si>
  <si>
    <t>5726e67f-1460-ed11-9562-0022480da49f</t>
  </si>
  <si>
    <t>UXOMSSZsGKP0UlPXoHNYWZMXDNYU4YdPiPqssQM3ElEX/gMVbVKz4iazcNFw0yB7I7SaSbDoJY6p3FOHYcWTUA==</t>
  </si>
  <si>
    <t>1528</t>
  </si>
  <si>
    <t>MDC - PowerApps</t>
  </si>
  <si>
    <t>MIC Enterprise Architect want to present data in a structure way using Power Apps which needs to be realistic, ability to navigate till the end node and navigate back and forth.</t>
  </si>
  <si>
    <t>cec1658c-1460-ed11-9562-0022480da49f</t>
  </si>
  <si>
    <t>YeKYBmHN4v7g4TlUH/Y8UjY7zHyiqPumqAkXXYTR9rgXkfCI1hx5kLpN4d/g/ChAM8l4CcOw/HhnsvM1KpwBtw==</t>
  </si>
  <si>
    <t>1631</t>
  </si>
  <si>
    <t>MDC - SAP Concur Expense</t>
  </si>
  <si>
    <t>Mubadala Investment Company (MIC) is in the process of making an SAP
Concur Expense purchase decision.
• To facilitate the decision-makers would like to conduct a fit for purpose
assessment study by vetting AS-IS business processes and envisaging TOBE
functions.</t>
  </si>
  <si>
    <t>d8b7ac92-1460-ed11-9562-0022480da49f</t>
  </si>
  <si>
    <t>6bT/XXuakhS5CGszuXORNkcYtLSDqtGdfsLbWYQBnJykmJNw5Lni7P5It15fEY7OqWXd6bw3oqKLoBHTDne9lg==</t>
  </si>
  <si>
    <t>1665</t>
  </si>
  <si>
    <t xml:space="preserve">MDC - Takafo Enhancement </t>
  </si>
  <si>
    <t>implement enhancement to existing Company Takafo application</t>
  </si>
  <si>
    <t>77c5a998-1460-ed11-9562-0022480da49f</t>
  </si>
  <si>
    <t>qkCEQvz2LR/c06NLnzkipah0OhlDTxbkk9RSD1JNEeCh7v2yghklASqOxy0SERKbni21y18yCu+FXV5dtZVDeA==</t>
  </si>
  <si>
    <t>1804</t>
  </si>
  <si>
    <t>MDC - Term Extension for Strategic Sourcing Category Manager</t>
  </si>
  <si>
    <t>Term Extension for Strategic Sourcing Category Manager (1 year extension)</t>
  </si>
  <si>
    <t>5a71a49e-1460-ed11-9562-0022480da49f</t>
  </si>
  <si>
    <t>wqOGgfJ1rL8HuvPY+goaAHOl05PvqduX5uHWmc9MiMU7g60JM0EqUsx34kM5DqR7cnZWn1HHlNT8tiU82mFs2A==</t>
  </si>
  <si>
    <t>312</t>
  </si>
  <si>
    <t>MDC Access Control Installation</t>
  </si>
  <si>
    <t>e238b2a4-1460-ed11-9562-0022480da49f</t>
  </si>
  <si>
    <t>033bEVubhU5qBVAJDVpQni4+nAkFQjmb7b+1CtRxd0+6TNO4I9VU4j7Ecu3aA4VIX1oQRDV/EdjRCJtB1FMCOQ==</t>
  </si>
  <si>
    <t>437</t>
  </si>
  <si>
    <t>MDC Cap RS Ltd - BPO and Tech Services</t>
  </si>
  <si>
    <t>Create New Oracle instance for them and provide basic BPO Finance and HR support</t>
  </si>
  <si>
    <t>4208b4aa-1460-ed11-9562-0022480da49f</t>
  </si>
  <si>
    <t>mpaCdyKWYMBQBKzlPKR6RDJF/whfg/+2akPA76eyFoupq4YGurCtOSodBnY8c282PIzDztJrWT/ramBxezz2Iw==</t>
  </si>
  <si>
    <t>1159</t>
  </si>
  <si>
    <t>MDC Capital - Oracle fusion advisory CR</t>
  </si>
  <si>
    <t>additional efforts on Oracle Fusion implementation--</t>
  </si>
  <si>
    <t>f439bab6-1460-ed11-9562-0022480da49f</t>
  </si>
  <si>
    <t>xFvYpICCrq88tg3x3h+lEy4QRYqx2UG41QLE/HzgKJQdguRPGjxzmonVhPxIXZ0SOy7DhGHtkG+DB6lcY6ifdA==</t>
  </si>
  <si>
    <t>43</t>
  </si>
  <si>
    <t>MDC Capital Project</t>
  </si>
  <si>
    <t>80eab4bc-1460-ed11-9562-0022480da49f</t>
  </si>
  <si>
    <t>ST9ZM/Ji6cTM4k/89GgpQawrXIlOBTp+R39Zq6+Tuct+ODRAEVRp89Hta7N4kFD1TNkQnUrIzeND3R3H69gf4w==</t>
  </si>
  <si>
    <t>44</t>
  </si>
  <si>
    <t>MDC Capital relocation to Al Sila Tower</t>
  </si>
  <si>
    <t>055a4fc3-1460-ed11-9562-0022480da49f</t>
  </si>
  <si>
    <t>FGOmd0jTCADjQq4dvYVQ9mOSf/x68cD0L2xpgcWp7IT87KXZUUiS2VCO4oo3ea7ioDXf1OCHeGBTFW2lSfKcvQ==</t>
  </si>
  <si>
    <t>356</t>
  </si>
  <si>
    <t>MDC GENERAL SERVICES HOLDING COMPANY LLC - PWO 18</t>
  </si>
  <si>
    <t>e70c4ac9-1460-ed11-9562-0022480da49f</t>
  </si>
  <si>
    <t>NS+01Ms0ljy0lLxY9ezDnIPTLmutHd89ChnrUsBCjJxcJQUYuDw8i+gNHkxWvgotxFnSoQNpNvkY+kV+/Vx4iw==</t>
  </si>
  <si>
    <t>357</t>
  </si>
  <si>
    <t>MDC GENERAL SERVICES HOLDING COMPANY LLC - PWO 20</t>
  </si>
  <si>
    <t>0faf81db-1460-ed11-9562-0022480da49f</t>
  </si>
  <si>
    <t>4OW/E0TcoAF8P30/CML/5Bog2sQpxgeC23e5GY2iWnfkDGBi9pllpbI2xZI3Of7eHSfrTiUm9YGpS0djN44W8Q==</t>
  </si>
  <si>
    <t>363</t>
  </si>
  <si>
    <t>MDC GENERAL SERVICES HOLDING COMPANY LLC - PWO 31</t>
  </si>
  <si>
    <t>97af81db-1460-ed11-9562-0022480da49f</t>
  </si>
  <si>
    <t>SgbLWSZJjfNThZMHMHTM2djxVc6BgCFHUhU5E/1VfOo5csCtxwqjMc0Rl1DXs46xIuaPBy0MxpPLdkAbRAVBQQ==</t>
  </si>
  <si>
    <t>138</t>
  </si>
  <si>
    <t>MDC Group Comms eSourcing</t>
  </si>
  <si>
    <t>5a354afa-1460-ed11-9562-0022480da49f</t>
  </si>
  <si>
    <t>/AqonAR4TrwHb3OCLRQGKYcLqzIu9oC3cz760zYyAHYDXNmZ83q9+3s+PEaTYV8O4kghH4EvcsjlHLk0JV/2ew==</t>
  </si>
  <si>
    <t>115</t>
  </si>
  <si>
    <t>MDC PWO 14</t>
  </si>
  <si>
    <t>a5ae6800-1560-ed11-9562-0022480da49f</t>
  </si>
  <si>
    <t>eTPFLoXHNOkKq4JGY5UrCs0y2NsaignJ94tt09oNhVdmvd03RHguw45cX55knRlRvWGzsVrp3qZ8C1aIGVfc2w==</t>
  </si>
  <si>
    <t>116</t>
  </si>
  <si>
    <t>MDC PWO 15</t>
  </si>
  <si>
    <t>965ea106-1560-ed11-9562-0022480da49f</t>
  </si>
  <si>
    <t>acDxSHqsbjE0wM0tB2w8d0K+JC0whiGNt6B+jDgwlMILI/1kzsKMRNi6y1dwvX6ChpbWiuabdyL+zO1ork+tBg==</t>
  </si>
  <si>
    <t>118</t>
  </si>
  <si>
    <t>MDC PWO 17</t>
  </si>
  <si>
    <t>edb4221f-1560-ed11-9562-0022480da49f</t>
  </si>
  <si>
    <t>hfPR4kFpa+aDuR+WlIMU9GGlkNwwq0fN1CIKf8UB6wIcUqOGblTMUIvbSPVHvuhb2jI4ZWcJ+FTLW2Pha/exJg==</t>
  </si>
  <si>
    <t>421</t>
  </si>
  <si>
    <t>Meeting Room Upgrade</t>
  </si>
  <si>
    <t>---------</t>
  </si>
  <si>
    <t>a1001b25-1560-ed11-9562-0022480da49f</t>
  </si>
  <si>
    <t>NuobNPvnTY8jGkbB/1HX48hoUb6VnliUQ1b1KRIJI7XT+sQWddGAsxGUxa9EzqFr4nmApPEkAIxn20U3BvhRLw==</t>
  </si>
  <si>
    <t>666</t>
  </si>
  <si>
    <t>MEP and cleaning services</t>
  </si>
  <si>
    <t>Tawazun</t>
  </si>
  <si>
    <t>Client requests MEP and cleaning services</t>
  </si>
  <si>
    <t>b070392b-1560-ed11-9562-0022480da49f</t>
  </si>
  <si>
    <t>5MBnsaHGd4zXqasWkbIRSEjM7qgCOwdRSCiXzVU2s+IBV/U23LRd0N5+t4mg0s5rwDwjXQ6w2by0dOvaZiCoIQ==</t>
  </si>
  <si>
    <t>1672</t>
  </si>
  <si>
    <t>MH - E-Sourcing Term Extension</t>
  </si>
  <si>
    <t xml:space="preserve">Extend an eSourcing service rate card agreement for IHN
 </t>
  </si>
  <si>
    <t>83b85937-1560-ed11-9562-0022480da49f</t>
  </si>
  <si>
    <t>0bSj10IVMgI+nox+Un5DglyvT9tS47UFeDM/4sfWVESVXwKyBzR/5ubgFsuz0TAWfvemeorJ/YFgPOndrkzv5Q==</t>
  </si>
  <si>
    <t>1566</t>
  </si>
  <si>
    <t>MH - Identity Cloud Service</t>
  </si>
  <si>
    <t xml:space="preserve">proposal is for Mubadala Health 
•	It will be for 130 users and not 100.
•	Implementation will be done by Oracle Support as part of license purchase (Implementation is MIC ETS responsibility)  BMS will do integration with ERP and provide subscription and support
•	Integration should take two weeks 
</t>
  </si>
  <si>
    <t>a3905445-1560-ed11-9562-0022480da49f</t>
  </si>
  <si>
    <t>N35rd3kRViRBNXSsQDBMmDismUCbQ9DGjJAJZItSgMTpB5aFBI8wUacw/M+exLfI3W4flMKazPLxeBzGwPeLag==</t>
  </si>
  <si>
    <t>1177</t>
  </si>
  <si>
    <t xml:space="preserve">MIC - 1 Developer </t>
  </si>
  <si>
    <t>change to only 1 developer instead of 3 until the end of January 2021</t>
  </si>
  <si>
    <t>7ab16c5d-1560-ed11-9562-0022480da49f</t>
  </si>
  <si>
    <t>JTryivnlsIIkcr/S2FMMI53v69KkEZIYmdpa1wDUBRYMohmDSarkAM8dMfX6g2ClLIjPQ+wMzG0LSv2+sTCXww==</t>
  </si>
  <si>
    <t>1062</t>
  </si>
  <si>
    <t>MIC - Augmented Resource (Istkhar Ahmed)</t>
  </si>
  <si>
    <t xml:space="preserve">ETS require a resource </t>
  </si>
  <si>
    <t>0f717a63-1560-ed11-9562-0022480da49f</t>
  </si>
  <si>
    <t>w6HIQuugKEE6r6ZU7a7a6NU3THRDo/D8YFo33NaSwn7Vx+MprlsF3XLT+//3K6gzYmgbGuc3QSGCukuVfiMGdw==</t>
  </si>
  <si>
    <t>1171</t>
  </si>
  <si>
    <t xml:space="preserve">MIC - Augmented Resource “Allan Lound” </t>
  </si>
  <si>
    <t>3 months augmented resource to ETS</t>
  </si>
  <si>
    <t>3e1d7569-1560-ed11-9562-0022480da49f</t>
  </si>
  <si>
    <t>TPPKcwutZo0DQFLEn+wszd+9nk+6ybKai63wGuF3FPyz5cnqTlktvxqoUWwEnSxFpDmo00Be/lqFxSZLd54RhA==</t>
  </si>
  <si>
    <t>1045</t>
  </si>
  <si>
    <t>MIC - Binu' s Employment Contract</t>
  </si>
  <si>
    <t xml:space="preserve">manpower charges for following roles from 01/09/2020 till 31/12/2020: 
1)	F&amp;B Coordinator 
2)	Senior Assistant – Stationary and Office support
3)	Travel Coordinator
</t>
  </si>
  <si>
    <t>13187e6f-1560-ed11-9562-0022480da49f</t>
  </si>
  <si>
    <t>Yf8iuqjd4l6mEZm2Uh8jcgE3sZ9B6Rr7+QkQrf6yQPRy/O7jFKyDmFwvRqVN/xIv3T/r/ZHI0nWYshPAWAGxuQ==</t>
  </si>
  <si>
    <t>570</t>
  </si>
  <si>
    <t>MIC - Business Services Helpdesk</t>
  </si>
  <si>
    <t>c59aed75-1560-ed11-9562-0022480da49f</t>
  </si>
  <si>
    <t>MSv+Pxo3JsYzj/pVIzQllvnlSbb/pt+iTIMIkgWT05tHK5oUUWzV4S7ac2+gP3mUF486Fw8qqhKw2S0Qsk3JOg==</t>
  </si>
  <si>
    <t>1275</t>
  </si>
  <si>
    <t>MIC - Cloud Migration (CRM)</t>
  </si>
  <si>
    <t>Cloud Migration (CRM)</t>
  </si>
  <si>
    <t>34199b7c-1560-ed11-9562-0022480da49f</t>
  </si>
  <si>
    <t>VVQOpV6ezeva18EsuG0o2DVcRooHlt5Ybffunv5LyznUQNpVVhJW4KeCPI0+Z7C/8/g7o/z2p1UDRfdFlYwAsw==</t>
  </si>
  <si>
    <t>1073</t>
  </si>
  <si>
    <t>MIC - COVID 19 Works</t>
  </si>
  <si>
    <t>Attached</t>
  </si>
  <si>
    <t>96199b7c-1560-ed11-9562-0022480da49f</t>
  </si>
  <si>
    <t>pZLibeZCMJu5/dj84Nm2dJlbooRKevsexbp84wUKM2f0fkyHZ5uVT5bW+E4n9TP/T2xMhCzSZ9QiMefIWQYcow==</t>
  </si>
  <si>
    <t>1239</t>
  </si>
  <si>
    <t>MIC - CRM Augmented Staff</t>
  </si>
  <si>
    <t>CRM Augmented Staff</t>
  </si>
  <si>
    <t>1d2222a1-1560-ed11-9562-0022480da49f</t>
  </si>
  <si>
    <t>tMiSUkmGs084iNEMb1KU2Q0rQZ8T6tcFx86QwizCx/MZ91xcw+qQ8AE24y7rs50wgtARc8boLqlipFYUwGCp6g==</t>
  </si>
  <si>
    <t>1008</t>
  </si>
  <si>
    <t>MIC - Extension to TAKAFO SOW 4</t>
  </si>
  <si>
    <t xml:space="preserve">Need to extend the Term of Agreement SOW 4 (MDC\2540884_1) until the end of 2020 </t>
  </si>
  <si>
    <t>f4d10cb9-1560-ed11-9562-0022480da49f</t>
  </si>
  <si>
    <t>y78WBUMsFYjHxTHHCZ0YNIuISA0q8t5UWjMEqkpWJJSyl1SlMCFXGtKV1VymcZwK+hHCvC9wNJJ0P61L/e6clg==</t>
  </si>
  <si>
    <t>1340</t>
  </si>
  <si>
    <t>MIC - HR Renewal</t>
  </si>
  <si>
    <t>HR Services for 3 years</t>
  </si>
  <si>
    <t>4be631c5-1560-ed11-9562-0022480da49f</t>
  </si>
  <si>
    <t>WOFt6rCNv9ztm1a+fLyUxwzsCRJIkWbgEX16IZgJqGguT8i8AZjQ/esP54yAO9tC+Q3PDk8c6gyIfgKdGlnjIA==</t>
  </si>
  <si>
    <t>1023</t>
  </si>
  <si>
    <t>MIC - Intranet BRD for Mubadala capital</t>
  </si>
  <si>
    <t>Intranet BRD - 3 senior developers for development on MITE enivronment</t>
  </si>
  <si>
    <t>cece6bd7-1560-ed11-9562-0022480da49f</t>
  </si>
  <si>
    <t>2qneZFGpgonJc/uBx/5RNNTKU+oyWejXbhRbTAWYG1NsXlbN5i0+EyTitloMTbzmLcUhDZbE4dMIRppvG+stxQ==</t>
  </si>
  <si>
    <t>1103</t>
  </si>
  <si>
    <t>MIC - IPIC Gym Reopening Soft Services</t>
  </si>
  <si>
    <t>IPIC Gym Reopening Soft Services</t>
  </si>
  <si>
    <t>54cf6bd7-1560-ed11-9562-0022480da49f</t>
  </si>
  <si>
    <t>XgGAnEnHUwLM8RNi+qfPfX5ytoQxDkCJHyKl+dX9ilYXg274SW2YfQU0IgQ2JHv5HHjLl0zse5a3SY6Lxi+/CQ==</t>
  </si>
  <si>
    <t>1104</t>
  </si>
  <si>
    <t>MIC - IPIC IT Refresh</t>
  </si>
  <si>
    <t xml:space="preserve">IPIC IT Refresh- •	Supply, installation and configuration of new infrastructure to replace existing outdated Core Switches infrastructure for BSN and Wireless Network. </t>
  </si>
  <si>
    <t>47c48ce3-1560-ed11-9562-0022480da49f</t>
  </si>
  <si>
    <t>osOH5si+afeJUrDiRp0pZUBpuD5GNrLFs9Ic9paRvHlKEWdlnl4OgTyw08GWVOs1pT+dFz+KIF+PCYRf92dVBw==</t>
  </si>
  <si>
    <t>1075</t>
  </si>
  <si>
    <t>MIC - IPIC Visitor Parking Expansion</t>
  </si>
  <si>
    <t>IPIC Visitor Parking Expansion</t>
  </si>
  <si>
    <t>144e85ef-1560-ed11-9562-0022480da49f</t>
  </si>
  <si>
    <t>1bCTbQjYhHsS2D8C+VEkHf9yUhmD1Jps17bBTqWfugiggATE+or6nFZdgBWSJDAu+VISFkjnIAi/mP8nAuPXIA==</t>
  </si>
  <si>
    <t>1393</t>
  </si>
  <si>
    <t>MIC - Mamoura CCTV</t>
  </si>
  <si>
    <t>Mamoura CCTV, 12m over 7months 1 July to 31 Dec.</t>
  </si>
  <si>
    <t>17087dfb-1560-ed11-9562-0022480da49f</t>
  </si>
  <si>
    <t>aDwxpDSzR5juEfODNscvq1YPSlcXDn1rsDjptj9Tjedgh3p6ROQyemyjWpHpVpC25Kcjyui0CkR7Ts2EiBCDGw==</t>
  </si>
  <si>
    <t>1347</t>
  </si>
  <si>
    <t>MIC - Org Plus Licenses and Support</t>
  </si>
  <si>
    <t>Org Plus Licenses and Support. Licenses and Support renewal</t>
  </si>
  <si>
    <t>c3914608-1660-ed11-9562-0022480da49f</t>
  </si>
  <si>
    <t>/OPtlMnHnhJ7SVJzNTeNdLLDRSJ4qIrm9FfjkkVa6PhuVkPvsVFR0C3xfoGIC0N2moTG2mkEMKcy4bvArMTs9w==</t>
  </si>
  <si>
    <t>1099</t>
  </si>
  <si>
    <t>MIC - PCR for SOW 4</t>
  </si>
  <si>
    <t>PCR for SOW 3</t>
  </si>
  <si>
    <t>63c5690e-1660-ed11-9562-0022480da49f</t>
  </si>
  <si>
    <t>SMelvKdRDLs2Q21GVXYyDD17VDKzT+C8XtjLisTjOqYZQx4eyRXdoSFyxgZWR9mbcYkI/OBzl7HhZysmZGWI8g==</t>
  </si>
  <si>
    <t>1277</t>
  </si>
  <si>
    <t>MIC - Procurement</t>
  </si>
  <si>
    <t>55d26614-1660-ed11-9562-0022480da49f</t>
  </si>
  <si>
    <t>g24ZTcm2qYUtIMlrrWSZtxCD5PGy0L+C3U4J/8jQb7n7EgM42rs5fH+dhAkoL5YpAjK+GAdVqW2QcelAZAY3Xw==</t>
  </si>
  <si>
    <t>1154</t>
  </si>
  <si>
    <t>MIC - Procurement 3 months extension (Procurement)</t>
  </si>
  <si>
    <t>Term extension for 3 months</t>
  </si>
  <si>
    <t>1c6c6d1a-1660-ed11-9562-0022480da49f</t>
  </si>
  <si>
    <t>0frTsEJJ5Bo27UW2ZMT37AWO3Z7g2NFjbrlXeXJ4KasOxdtWEARUT1zi6i2yJh8z1AlpXmkx8FkXOQXKinDlTQ==</t>
  </si>
  <si>
    <t>616</t>
  </si>
  <si>
    <t xml:space="preserve">MIC - Project Coordinator </t>
  </si>
  <si>
    <t>To provide direct support to the Services and Infrastructure Operations and Technical Solutioning Team supporting them with the day-to-day delivery of BAU, Demand and Projects acting as the ‘glue’ that organises and supports the teams to work in a more cohesive and visible manner.</t>
  </si>
  <si>
    <t>25156820-1660-ed11-9562-0022480da49f</t>
  </si>
  <si>
    <t>/QCeN0BsKv5hYrEycyVmt671Kg4UEFSm20ges/Q6Kf4IeWSe/KHOy8BmrW2loUQDt0FhHrYiHzroxnuFLIN6+Q==</t>
  </si>
  <si>
    <t>998</t>
  </si>
  <si>
    <t>MIC - Provision of P&amp;P and Healthcare-IPIC Square Level 31th_32th_33th Floor</t>
  </si>
  <si>
    <t>IPIC P&amp;P Revised Office Fit Out</t>
  </si>
  <si>
    <t>fe846726-1660-ed11-9562-0022480da49f</t>
  </si>
  <si>
    <t>U/N5mH+Yk5dXB0P5O6qkBXxI0hhKJLF6Mf0SXPTebl6IIpk9mAF2L7l2LVRV0S7ePiKcNu5xRrmX7SlvxHq/YQ==</t>
  </si>
  <si>
    <t>1357</t>
  </si>
  <si>
    <t>MIC - PWO ETS</t>
  </si>
  <si>
    <t>3fba6b2c-1660-ed11-9562-0022480da49f</t>
  </si>
  <si>
    <t>ipM9BlKexzbwCIu1Zp4qbLOs0kOFpwFPHm+RLSVTc2qLtGly+171ylnxx14tjjWELaEZttDdzmVHf7Yv2qPBlQ==</t>
  </si>
  <si>
    <t>1162</t>
  </si>
  <si>
    <t>MIC - PWO_Supply and installation of rubber flooring in Male &amp; Female Gym</t>
  </si>
  <si>
    <t>Supply and installation of rubber flooring in Male &amp; Female Gym</t>
  </si>
  <si>
    <t>a9638e38-1660-ed11-9562-0022480da49f</t>
  </si>
  <si>
    <t>Tb3ZG4ktEBXddmWrITXkqXE/29WKXzgn/8vZ8H8ZzTqwbjcpzRJ6o8kzkcB1fpkAJylRdxyHlI48cLkJ7TlACA==</t>
  </si>
  <si>
    <t>1057</t>
  </si>
  <si>
    <t>MIC - Replacement of Elevator Spare Parts</t>
  </si>
  <si>
    <t>Replacement of Elevator Spare Parts</t>
  </si>
  <si>
    <t>66b3863e-1660-ed11-9562-0022480da49f</t>
  </si>
  <si>
    <t>pXp8voiXoXRtNO3LnZQZF3//EnicM0MRm1Mf2wfRFKj0H31kyylUK2JhJR5GgSh35+muCzr/U51GNOC9pBpCbw==</t>
  </si>
  <si>
    <t>1136</t>
  </si>
  <si>
    <t>MIC - Special Project Fitout</t>
  </si>
  <si>
    <t xml:space="preserve">"1) Master PWO that allows drawdown for Projects through Prov. Sum (not PWOs)
2) Rate card for PM/Consultants
3) Delivery Operating Model/RACI, including MIC role and contact"
</t>
  </si>
  <si>
    <t>e4516d57-1660-ed11-9562-0022480da49f</t>
  </si>
  <si>
    <t>qz17x3XXp9WTFO+7e3jP9oNdJJAN5fx5k5jKCvWoSpsPSRTsD2rY20nmCm3bIvTdaSWjEXHFXzkwPWjRjpdorw==</t>
  </si>
  <si>
    <t>1093</t>
  </si>
  <si>
    <t xml:space="preserve">MIC - Upgrade of Building Management System (BMS) </t>
  </si>
  <si>
    <t xml:space="preserve">upgrade of Building Management System (BMS) </t>
  </si>
  <si>
    <t>33526d57-1660-ed11-9562-0022480da49f</t>
  </si>
  <si>
    <t>ZODXnRZIBhmQn6g4wzng/BsuTBRlDCt52KiqdwTZ8k+Mlc54j8KaFMMPWQc8yPYDYatAK1PkbGDBCPG9D+oBTg==</t>
  </si>
  <si>
    <t>1074</t>
  </si>
  <si>
    <t xml:space="preserve">MIC - Workers’ Breakout Area </t>
  </si>
  <si>
    <t xml:space="preserve">Creation of a new breakout area for the workers in the loading bay of IPIC Tower. </t>
  </si>
  <si>
    <t>ca9a655d-1660-ed11-9562-0022480da49f</t>
  </si>
  <si>
    <t>Fv6EVmMHiwlfmijHFxtqCsE5tCcFhC1lq8AZrGodFzvAJxsFUt2ipztd14DdzfjGYyzohaZrWUJt60nvVbYuUA==</t>
  </si>
  <si>
    <t>580</t>
  </si>
  <si>
    <t>MIC | FS | MREI Transitioned Resources</t>
  </si>
  <si>
    <t xml:space="preserve">Accounting &amp; Finance (AP/AR/GL/Cash Management)
Shareholders/ Partners
Banks/Lenders
</t>
  </si>
  <si>
    <t>cd83506a-1660-ed11-9562-0022480da49f</t>
  </si>
  <si>
    <t>f2Gf63E3GTw36W9Z9HgGdjpER2crVX4wpfg3807ZmzUlow4jXqK2k9gmdY2LTGkWd0VHLvMO+FsKBHGIxXlvNQ==</t>
  </si>
  <si>
    <t>1284</t>
  </si>
  <si>
    <t>MIC 2021 Infrastructure Costs</t>
  </si>
  <si>
    <t>95b4f876-1660-ed11-9562-0022480da49f</t>
  </si>
  <si>
    <t>pDmMLxrQjXd4K5kW3k27qRbooGHewyqJ9UlTfIa155J29hOePcuf55w80VOsISKFqTpEgGZX02F4jPILKaQ60g==</t>
  </si>
  <si>
    <t>619</t>
  </si>
  <si>
    <t xml:space="preserve">MIC Augmented Resource </t>
  </si>
  <si>
    <t>MIC ETS requires resources to cover different service roles</t>
  </si>
  <si>
    <t>d946e982-1660-ed11-9562-0022480da49f</t>
  </si>
  <si>
    <t>uLxdugKN7XFGSXSzfEi4o87Y3h+hu32hGEmkeZVOqnk4jKl/U3bEHKvMiNJ/skFk3nwIXUIpO70CNYUkGnFDTA==</t>
  </si>
  <si>
    <t>1049</t>
  </si>
  <si>
    <t>MIC Capital - TS Service Agreement</t>
  </si>
  <si>
    <t>Draft the service agreement</t>
  </si>
  <si>
    <t>af8b5d89-1660-ed11-9562-0022480da49f</t>
  </si>
  <si>
    <t>n/BtMTpi8lUIlw6n+M+R2lJczEs85UyND0FmDVhR8OSTzkXX++YhuVcgvQu6YjMq+6CrgdQF1T6dGzwDGvBbeA==</t>
  </si>
  <si>
    <t>1020</t>
  </si>
  <si>
    <t>MIC Capital - Visitor Solution (Teams)</t>
  </si>
  <si>
    <t>Visitor Solution</t>
  </si>
  <si>
    <t>37f1a395-1660-ed11-9562-0022480da49f</t>
  </si>
  <si>
    <t>lalQNTMIsxmxAabbXrRxPjqD/HxafQZTPdXFS+pBY+ZOd9u4+etcTY8ihV9zhp+KcqV8A8kT84wihuQXOx3zlA==</t>
  </si>
  <si>
    <t>894</t>
  </si>
  <si>
    <t>MIC Delegation of Authority Workbench</t>
  </si>
  <si>
    <t>Setup and configuration changes in MIC’s M-Power (Oracle) system to Implement MIC Delegation Workbench</t>
  </si>
  <si>
    <t>5035f99b-1660-ed11-9562-0022480da49f</t>
  </si>
  <si>
    <t>CCN0HvUHpN+q+D7JEF61OsB4l8JM4/ucCFTXq6CyF65ezTNDpFRYQNO0DXkT4o3IRGVJ6/YimiG60AhEVnzp+w==</t>
  </si>
  <si>
    <t>878</t>
  </si>
  <si>
    <t xml:space="preserve">MIC HR Amendment </t>
  </si>
  <si>
    <t>Removal of 1 resource with corresponding cost and additional information added to Service Descriptions and SLAs in the agreement for HR &amp; PRO Services</t>
  </si>
  <si>
    <t>612f21a2-1660-ed11-9562-0022480da49f</t>
  </si>
  <si>
    <t>CfTAvADAPQNaoFG6xq7mXwbll11IR9aIpoEY0Sjs/4KD4LaPVXgqeVmwfHDqwtib51hxfAPxX2PtMRkbnfwugg==</t>
  </si>
  <si>
    <t>648</t>
  </si>
  <si>
    <t>MIC Hyperion Additional Resource</t>
  </si>
  <si>
    <t>Temporarily additional capacity to facilitate changes on HFM</t>
  </si>
  <si>
    <t>791055a8-1660-ed11-9562-0022480da49f</t>
  </si>
  <si>
    <t>RZAfKwwb0wfPB57DcG5lfFsGy1+F60+psIGffW6km6NNY77cl+m1WqLMOF5K4r1HhGTymXBMsO1Chjak9PEFIg==</t>
  </si>
  <si>
    <t>255</t>
  </si>
  <si>
    <t xml:space="preserve">MIC IFM Services </t>
  </si>
  <si>
    <t>Renewal of all IFM services to MIC in Mamoura A, Mamoura B, IPIC.</t>
  </si>
  <si>
    <t>d61055a8-1660-ed11-9562-0022480da49f</t>
  </si>
  <si>
    <t>PW55WtRRtw4SRc6V8TFs7jabyn7DVqp78ny5Rn7AlKEACeuEXuxwFkqBYKRb0GRCt36gFEl8RAbPnOC/kz7uoA==</t>
  </si>
  <si>
    <t>906</t>
  </si>
  <si>
    <t>MIC Infrastructure Managed Services</t>
  </si>
  <si>
    <t>Amendment of the Service Agreement 18062019_V2 to separate the infrastructure from the Application Management Agreement</t>
  </si>
  <si>
    <t>6f1d52ae-1660-ed11-9562-0022480da49f</t>
  </si>
  <si>
    <t>RvTojEGhvC5o+V6R5P/LyKlnqdFchJyJv46pbqJkdRTerB7aC0z8KATVGPKx8Q2c0hShZBYTcQ9/BGbvPfHyhw==</t>
  </si>
  <si>
    <t>1092</t>
  </si>
  <si>
    <t>MIC IPIC BMS Upgrade</t>
  </si>
  <si>
    <t>the upgrade of Building Management System (BMS) in International Petroleum Investment Company – Headquarters Building (IPIC – HQ), On Plot No C 10, Sector E 25, Abu Dhabi. (P17)</t>
  </si>
  <si>
    <t>d22c4fb4-1660-ed11-9562-0022480da49f</t>
  </si>
  <si>
    <t>jgTmZ4Kwc1AB/AOYQ5niTAxWgnF/yf0KFiywgapfYCJczlQvCNJrXqDhU/8dQ3dA12jPgM0N4w0Ca7lVT0krrQ==</t>
  </si>
  <si>
    <t>983</t>
  </si>
  <si>
    <t>MIC IT Asset Management</t>
  </si>
  <si>
    <t>MIC needs IT Asset Management solution within the solutions landscape of M-Power.</t>
  </si>
  <si>
    <t>a82751ba-1660-ed11-9562-0022480da49f</t>
  </si>
  <si>
    <t>NSLOOnVRNtLjKCLSnwwWli4Vi0yDiRje/1EAYgWWGyA+p8Gq55MnIs3KXQ5AMsiigpp9A925Y/Se98wO58DdiQ==</t>
  </si>
  <si>
    <t>972</t>
  </si>
  <si>
    <t>MIC IT Category Assessment</t>
  </si>
  <si>
    <t xml:space="preserve">BMS will ensure to support MIC to address value creation through savings identification and realization journey, </t>
  </si>
  <si>
    <t>1f2851ba-1660-ed11-9562-0022480da49f</t>
  </si>
  <si>
    <t>LXs4HlQSvsAiQ6jljmjtghMDKrcB19kbJqxAHWa4y7KjOzGXX28oHKZsLfvS7hsORbeDw0/LTClSWcruS4WDYw==</t>
  </si>
  <si>
    <t>1621</t>
  </si>
  <si>
    <t>MIC LDMS Com Server Setup</t>
  </si>
  <si>
    <t>setup, configure and migrate the Legal Document Management System (LDMS) from the current on-premise communication server to the new on-premise Mubadala O365 communication server.</t>
  </si>
  <si>
    <t>121950c6-1660-ed11-9562-0022480da49f</t>
  </si>
  <si>
    <t>3I1b3ilhYKLVHIR5+aFgO3I3Yz5EVEcUPlsUTDYEvtDcdnOufvzBoE73rXrlR1P54tXjtCO8Xp1jkd+Sv4wHQQ==</t>
  </si>
  <si>
    <t>547</t>
  </si>
  <si>
    <t xml:space="preserve">MIC Mothers Room &amp; Staff Breakout Area Project </t>
  </si>
  <si>
    <t xml:space="preserve">Fit out project </t>
  </si>
  <si>
    <t>0943bcd8-1660-ed11-9562-0022480da49f</t>
  </si>
  <si>
    <t>Ac/aFTyFUtv9RZn3fJKAnjkiOx/Gkoyw5oioUQ37xHRv/GicR1kgZ+WVWJzmGob2siSJGTf/QK3ko6bg51Zczw==</t>
  </si>
  <si>
    <t>840</t>
  </si>
  <si>
    <t xml:space="preserve">MIC PWO for ICLDC Al Ain - Fit Out works- Train for works workstations and Storage area </t>
  </si>
  <si>
    <t>MIC-CCHCO team requested BMS to undertake the Fit-Out works in indoor storage area at ICLDC Al Ain form an open space workstation office to accommodate 48 workstations and construction of new two external storage areas within ICLDC Al Ain ground floor, including all necessary services, furniture and authority approvals.</t>
  </si>
  <si>
    <t>3a90f2de-1660-ed11-9562-0022480da49f</t>
  </si>
  <si>
    <t>KUvsiFAgbK8FZSPf8fdRC96b7LRzL0wUD+sSI1lj1vCopreScMrVQiu+dSywvGSpNwk6XZ9RcCK/xG6wOnJC+A==</t>
  </si>
  <si>
    <t>451</t>
  </si>
  <si>
    <t>MIC PWOs Renewal -2 (Hareb)</t>
  </si>
  <si>
    <t>renewal of PWOS</t>
  </si>
  <si>
    <t>111fe3ea-1660-ed11-9562-0022480da49f</t>
  </si>
  <si>
    <t>5DwKGbHiQoOLI3Sr/j7DdKjlStJNHgWRvWCOYwWWmNfTNtjfxih7zSbTJ/kMqpxbQeeSxPp1mYegpBIPdAcC9g==</t>
  </si>
  <si>
    <t>846</t>
  </si>
  <si>
    <t>MIC Resources rate card</t>
  </si>
  <si>
    <t>BMS shall provide the following resources to the Company based on the Rate Card given below:
Network Resource
Exchange Resource
AD Resource
EMM Resource
EUC - Rollout Resource</t>
  </si>
  <si>
    <t>df1d55f1-1660-ed11-9562-0022480da49f</t>
  </si>
  <si>
    <t>Ph/5VD5CTrEmCu3sHCnbv4RXIvl/z6WsmgesEXF281VkVdKxN6RvggtZLCZWhqo/IRdu6IT9LJJyoLXwP4Etfg==</t>
  </si>
  <si>
    <t>838</t>
  </si>
  <si>
    <t>MIC Securiguard agreement</t>
  </si>
  <si>
    <t xml:space="preserve">MIC has agreements with the security company that will expire on the 9th of November. They do not want to contract them directly, they want BMS to contract with them on behalf of MIC, with our margins. </t>
  </si>
  <si>
    <t>c3263d04-1760-ed11-9562-0022480da49f</t>
  </si>
  <si>
    <t>L9bRQ7t+yYU+wTGgde7Tr+YxXm490MmjXHJU1mJX/8v5kEPAMr7C8/b8+wQPOGE4Zcz6yp4Kc3Ps7UQ85EzRIw==</t>
  </si>
  <si>
    <t>635</t>
  </si>
  <si>
    <t>MIC VM Creation - JAMF active Sync URL</t>
  </si>
  <si>
    <t xml:space="preserve">Creation of VM according to specifications attached. 
</t>
  </si>
  <si>
    <t>23273d04-1760-ed11-9562-0022480da49f</t>
  </si>
  <si>
    <t>ZAVZaFyhqE2aGMnNnCCMkr6qXhVncnQFyBPhfB394xx+bJw6Xudrn2yP/e7cpGE5nLl60t2g/QARmoKKjXtc+w==</t>
  </si>
  <si>
    <t>646</t>
  </si>
  <si>
    <t>MIC VMware Workspace ONE POC</t>
  </si>
  <si>
    <t>New POC</t>
  </si>
  <si>
    <t>d573350a-1760-ed11-9562-0022480da49f</t>
  </si>
  <si>
    <t>HPFUbf9Q2NZBifcOtAA3IV10jO5LqIb8Qm41GgW/Uqjrnc68nNyj/3GYrFnObMoM26JTR+rIkWGn7PERjP4J5g==</t>
  </si>
  <si>
    <t>188</t>
  </si>
  <si>
    <t>MIC Workforce Planning</t>
  </si>
  <si>
    <t>f7d94010-1760-ed11-9562-0022480da49f</t>
  </si>
  <si>
    <t>nkGQrkk4vV+gSU2NghRdjM/RAwJmv2NntT0KNj1QH+n/m5cKqnRZ8d0/ODXRTFwdpKmPgMmNjvHSg+5Rao+0dg==</t>
  </si>
  <si>
    <t>403</t>
  </si>
  <si>
    <t>MIC: xx PWO (Noura Al Merhaibi)</t>
  </si>
  <si>
    <t>Need resource to support category management</t>
  </si>
  <si>
    <t>af9bab16-1760-ed11-9562-0022480da49f</t>
  </si>
  <si>
    <t>pdY5clCBm5YdyY8TPkRrp5zbgtDne4WIezNc813IElSp8W4foNozyJR9EejNeUrLzDv/Gx1GvSXGQa7y5cAaPw==</t>
  </si>
  <si>
    <t>958</t>
  </si>
  <si>
    <t>MIC-GYM Equipment</t>
  </si>
  <si>
    <t>Needs GYM Equipment</t>
  </si>
  <si>
    <t>9564b91c-1760-ed11-9562-0022480da49f</t>
  </si>
  <si>
    <t>5tx09LYrMOm6pZg9uHBzwFpFrzn8SPMbJwKzeWqVneu9XHedCpTvOygi01LkZuqUWC6uTRlQkTtZttIwecXmJg==</t>
  </si>
  <si>
    <t>961</t>
  </si>
  <si>
    <t>MIC-Link Upgrade of ALMA to 400 MB</t>
  </si>
  <si>
    <t>Link Upgrade of ALMA to 400 MB</t>
  </si>
  <si>
    <t>c1b0b122-1760-ed11-9562-0022480da49f</t>
  </si>
  <si>
    <t>2thQIsA0q6sNEPKF4RctWSMwpJ9+ICGdrntyH0LYuVOlFtBUrwIZyKyLfxtZWtBqv4arGwY89zTqW8+aZeZCNA==</t>
  </si>
  <si>
    <t>1015</t>
  </si>
  <si>
    <t>MIC-Lounge, mother's room and Signage Ceremony-</t>
  </si>
  <si>
    <t>Lounge, mother's room and Signage Ceremony-</t>
  </si>
  <si>
    <t>d800aa28-1760-ed11-9562-0022480da49f</t>
  </si>
  <si>
    <t>8hTfB33QXV0rc352d8q7OhKBAJb0w1C5xVe3yLcW5gsp0pYywUJxhK5iSGOpmF602IuWhqc1kyBzxJaLMsvW/g==</t>
  </si>
  <si>
    <t>705</t>
  </si>
  <si>
    <t>Microsoft EA Renewal</t>
  </si>
  <si>
    <t xml:space="preserve">Renew the license </t>
  </si>
  <si>
    <t>c2cbb72e-1760-ed11-9562-0022480da49f</t>
  </si>
  <si>
    <t>4IEOrQHV1OWsqJnF4bevC4AWh44TXSTKLPzhfCTYOO7kUwZ557W+md+bNRbQ3VCGjdPD4E6kdQZnoHk428Q+xw==</t>
  </si>
  <si>
    <t>706</t>
  </si>
  <si>
    <t>License expiring</t>
  </si>
  <si>
    <t>9e83b234-1760-ed11-9562-0022480da49f</t>
  </si>
  <si>
    <t>rEQGn+sICffia8304zy0SUq342XmAZVrtqksMBwtHpG7Th1TKLo0EjG9ndRXYbZUkj4ELc/x+MtslGt9VR1QEw==</t>
  </si>
  <si>
    <t>704</t>
  </si>
  <si>
    <t>Microsoft Licenses Renewal</t>
  </si>
  <si>
    <t>Renew Microsoft Licenses</t>
  </si>
  <si>
    <t>230fc53a-1760-ed11-9562-0022480da49f</t>
  </si>
  <si>
    <t>WZNSvlMowL5w5atAqciVlB24qa884cOUG8DeYjfOwczdAa2WBBXWHteANh8WXh6C9a7sXFxak/hG/jKDP5ntCA==</t>
  </si>
  <si>
    <t>1297</t>
  </si>
  <si>
    <t>Microsoft Power BI</t>
  </si>
  <si>
    <t xml:space="preserve">Microsoft Power BI
</t>
  </si>
  <si>
    <t>e63ad152-1760-ed11-9562-0022480da49f</t>
  </si>
  <si>
    <t>gfjZmmCbgpn4Vs6LClP0Xak19TzOLhOwk95lpDuW8uI/noiMru5modNKEAHur8eJqvI//phnQCYMMB0LHPp/1w==</t>
  </si>
  <si>
    <t>60</t>
  </si>
  <si>
    <t>Minor Fitout - Additional offices and Reception Desk</t>
  </si>
  <si>
    <t>f73bd152-1760-ed11-9562-0022480da49f</t>
  </si>
  <si>
    <t>/U2TIFCZ1gRc3H1A3576lUyZPKeQ40LQfnm52a5CoAumXosx/Pg8swux1DI1qcvnuncSQAq3saLfhcpjg0xuuw==</t>
  </si>
  <si>
    <t>62</t>
  </si>
  <si>
    <t>Minor Fitout - Office Space Modification and Reconfiguration of Assessment Areas</t>
  </si>
  <si>
    <t>9114395f-1760-ed11-9562-0022480da49f</t>
  </si>
  <si>
    <t>+dWUl0/XdAnIdLAmnNSXo/dLLNrOUtOOmrpArxDD8jjUvD9REKO+pdiDVJTiaWmkQs3egTRe8qcHqw7mcN4BsQ==</t>
  </si>
  <si>
    <t>63</t>
  </si>
  <si>
    <t>Minor Project - Office Modification and Furniture Supply (Nibras Office)</t>
  </si>
  <si>
    <t>2515395f-1760-ed11-9562-0022480da49f</t>
  </si>
  <si>
    <t>oJXeN6Zc/mCtp5VrNElm5GD01UCaSso/F4CJ1aM8U3hyT5Id0zPhpHBt9ViLobfyDxSDR429xwZMn6+D3w8Z4g==</t>
  </si>
  <si>
    <t>61</t>
  </si>
  <si>
    <t>Minor Project - Office Reconfiguration and Reinstatement of L12 (Aldar HQ Offices)</t>
  </si>
  <si>
    <t>fac63c6b-1760-ed11-9562-0022480da49f</t>
  </si>
  <si>
    <t>KaFmKRap9hDAC3SpPP+jvf8OLXhEhUeaHpEtRLzMNNNcRbhlQYAX9IyKZ181y7gEGgSgAj6ZkK/S5aUunv0Xmg==</t>
  </si>
  <si>
    <t>595</t>
  </si>
  <si>
    <t>MITE 1.0 Data Center Refresh</t>
  </si>
  <si>
    <t>24e63971-1760-ed11-9562-0022480da49f</t>
  </si>
  <si>
    <t>PXds6gixtcroABNw4CPU91Xsj/c/k6yW7uPPRMpuu5sv8aV9uzBnh/GnZkF8YNztaKLYpzKBUkz/+ZDubjo2YA==</t>
  </si>
  <si>
    <t>949</t>
  </si>
  <si>
    <t>Mobile Health Unit Trailer ICLDC</t>
  </si>
  <si>
    <t>Provide services in their mobile trailer unit</t>
  </si>
  <si>
    <t>9fe63971-1760-ed11-9562-0022480da49f</t>
  </si>
  <si>
    <t>eo1OMtUTYI5H8ocCPCiVXkBAJ+jFEPVI7Dj3tXpXf1t/WECvvEA2gJXwTSzi+nevEKPhvZdxpbVjGYw3k1RV5Q==</t>
  </si>
  <si>
    <t>615</t>
  </si>
  <si>
    <t>Mobile Unit ERP and Finance Services</t>
  </si>
  <si>
    <t>Digital; Finance Services</t>
  </si>
  <si>
    <t xml:space="preserve">ERP system for new mobile unit branch in the western region. Finance Services included. </t>
  </si>
  <si>
    <t>56fa3677-1760-ed11-9562-0022480da49f</t>
  </si>
  <si>
    <t>+8YMcrOlmxSuNAC148uHuAJXUU5ixmCBU5Cfxe+Rj5OgNmXTqkP4LFrH+Oq7w9MWtW+xDJ9+tn+q3JAXv6WqAQ==</t>
  </si>
  <si>
    <t>1390</t>
  </si>
  <si>
    <t>MOCD - Reconfiguration in four areas</t>
  </si>
  <si>
    <t>“Reconfiguration required from MOCD in four areas in an already fitted out floor (1st floor 105, Mubadala Tower). However, the work should be done in phases as there will be staff utilizing the floor during the reconfiguration stage.”</t>
  </si>
  <si>
    <t>920c347d-1760-ed11-9562-0022480da49f</t>
  </si>
  <si>
    <t>bkxKdNAPWmbojJZxRX9GexCIW/ZBnj4hY/Z7IG6jXDIOdMkrIu2ojlrtZXVpdT5hix4icWv2Caw5pJbsrPrjHw==</t>
  </si>
  <si>
    <t>1709</t>
  </si>
  <si>
    <t>MOFA - Service Agreement</t>
  </si>
  <si>
    <t>MOFA (Uzbekistan)</t>
  </si>
  <si>
    <t>REPRESENTATIVE OFFICE OF THE MINISTRY OF INVESTMENTS AND FOREIGN</t>
  </si>
  <si>
    <t>Service Agreement for future PWOs</t>
  </si>
  <si>
    <t>fb0d2789-1760-ed11-9562-0022480da49f</t>
  </si>
  <si>
    <t>cAUPa8uDdF1FtPeeLn5uS/5UPc7YBezbdnV7nAKVIchrwk6de7FrJSrhz5weYy7e68xUdes3RvA6dB4EpdzL8A==</t>
  </si>
  <si>
    <t>669</t>
  </si>
  <si>
    <t>Moscow office business trip per diem for 2 resources</t>
  </si>
  <si>
    <t>2 Networking resources requested for the setup of Moscow office</t>
  </si>
  <si>
    <t>842e7e95-1760-ed11-9562-0022480da49f</t>
  </si>
  <si>
    <t>cHdhmGUCAcu7D2Hn1R4A1fml6drYs0e+sTojjmOl1ZELHr01WVHnPTCbwFbXSMtIxFfYWMDF8zL25z3ZouErOg==</t>
  </si>
  <si>
    <t>1276</t>
  </si>
  <si>
    <t>MP - Procurement Operations</t>
  </si>
  <si>
    <t>Procurement Operations</t>
  </si>
  <si>
    <t>9e039f9b-1760-ed11-9562-0022480da49f</t>
  </si>
  <si>
    <t>h0okpdfSTRCrQytyP1QGRjxc29RBjSmk+VcD/xnBqGxEa2CYPMhrj12ePXY6gU7xxBoD/nkNK6v9Dp33bU+mww==</t>
  </si>
  <si>
    <t>1244</t>
  </si>
  <si>
    <t>MP - SharePoint DMS</t>
  </si>
  <si>
    <t>3e8db1a1-1760-ed11-9562-0022480da49f</t>
  </si>
  <si>
    <t>G+w42hkrFLKGVGdoXxdd1Hqg8uUooSnxbPPjLo1FFGudg/1EedMVf9vpq71csK+Miao7B0WPQc0U7uGoPzSsjw==</t>
  </si>
  <si>
    <t>441</t>
  </si>
  <si>
    <t>MP Amendment agreement HR &amp; IFM -  Amendment 1</t>
  </si>
  <si>
    <t xml:space="preserve">Renewal of the service agreement of HR and IFM services. </t>
  </si>
  <si>
    <t>78d12eae-1760-ed11-9562-0022480da49f</t>
  </si>
  <si>
    <t>aVAwQOQISi4ofMtah/LlpstVLsRd2IYvAQC7QqFgd4vksOZjaQmEZUuiFG1QioLq/Vfx4l1Z0ydoKpn2lu1T2Q==</t>
  </si>
  <si>
    <t>1041</t>
  </si>
  <si>
    <t>MP-Access Control System</t>
  </si>
  <si>
    <t>Access Control System</t>
  </si>
  <si>
    <t>42c74cba-1760-ed11-9562-0022480da49f</t>
  </si>
  <si>
    <t>AZ3NdE7oKM+KAjrrrBKsLYE0GqqD0IMca323k1nlHfWfaDYRquysfIpUg8tvv7Xc6z3S2uwUpHRANiD7LIJd2A==</t>
  </si>
  <si>
    <t>916</t>
  </si>
  <si>
    <t>MPower- Integration from FINNONE</t>
  </si>
  <si>
    <t>Client needs to integrate the M-Power to Finnone</t>
  </si>
  <si>
    <t>a3c74cba-1760-ed11-9562-0022480da49f</t>
  </si>
  <si>
    <t>2r/0x27KTa7fAwoT0WaU9B/KJUHdarF3JGMvzzFusTNoiZy7VaROEXsJ63OaBB/luwpLgn10u1jekvafPB7x+Q==</t>
  </si>
  <si>
    <t>637</t>
  </si>
  <si>
    <t>MPower Upgrade</t>
  </si>
  <si>
    <t>Oracle EBS upgrade from 12.1.3 to 12.2.7</t>
  </si>
  <si>
    <t>14680fdf-1760-ed11-9562-0022480da49f</t>
  </si>
  <si>
    <t>U4OVPI2jsYglgKwScGrp4vF7tCppAVoIouEaEBd48ov2BN40Jtau62HI10xsqlPvCYN8T11S2CBRjzYSsSlK9Q==</t>
  </si>
  <si>
    <t>1389</t>
  </si>
  <si>
    <t>MSA Takafo</t>
  </si>
  <si>
    <t>Digital Services</t>
  </si>
  <si>
    <t>3d9f13e5-1760-ed11-9562-0022480da49f</t>
  </si>
  <si>
    <t>NlsXF0ukaM5572/iengz6eC2kwe+X4rYZayMIfWyDyPrw/AsKZ4JjkCzY+5Z9qAgZc0U0Xk5+kNEC2x/eHIF+A==</t>
  </si>
  <si>
    <t>1107</t>
  </si>
  <si>
    <t>MTS - Cohort 2 takafo</t>
  </si>
  <si>
    <t>e45f40eb-1760-ed11-9562-0022480da49f</t>
  </si>
  <si>
    <t>daagotHo70gufEbXw9KIHscojseXUILvCvA6HzsaQbEd8M9fdsmkVqmLgd1oEY8uP0G/cZX6bD0zDnoF60P+yA==</t>
  </si>
  <si>
    <t>1240</t>
  </si>
  <si>
    <t>MTS - Infrastructure Costs</t>
  </si>
  <si>
    <t>656e3df1-1760-ed11-9562-0022480da49f</t>
  </si>
  <si>
    <t>zhQPuUxK6+EZXxaGBpGqXrfRnq/F0ONTYt/KLdtvsZqgJ/tu6/2Yj7iLARptSQkfEZcQsCHsn1QMiu6JCPBNHg==</t>
  </si>
  <si>
    <t>1084</t>
  </si>
  <si>
    <t>MTS - Train for Work Cohort 2</t>
  </si>
  <si>
    <t>Provide agreed scope</t>
  </si>
  <si>
    <t>493d840a-1860-ed11-9562-0022480da49f</t>
  </si>
  <si>
    <t>t0muutdDVWOaOUc77IVhBBjKVRuB1CG5139FtgZUGpEGZFVvnwmcFQu4AHe4Fjo5vR6E2Ym+kv7EmT9DB5ZS7Q==</t>
  </si>
  <si>
    <t>835</t>
  </si>
  <si>
    <t>Mubadala BI - assessment and data lineage exercise</t>
  </si>
  <si>
    <t xml:space="preserve">•	Report consolidation sheet, listing and grouping reports by nature, data source, lineage and potential to be migrated in a package
•	List of KPIs and logic used to calculate them
•	Gap analysis (some reports might not be able to be migrated as is)
•	Effort estimation for report migration
•	Final roadmap
</t>
  </si>
  <si>
    <t>54eb7c1d-1860-ed11-9562-0022480da49f</t>
  </si>
  <si>
    <t>/WeclprDpT63k9kR4FESSqXjyJN05CQEJ1d9/6zYivtiRCIBpEEX0fpFe8mwF6sjX4PGVqesSRCS0arF6s2eaA==</t>
  </si>
  <si>
    <t>938</t>
  </si>
  <si>
    <t>Mubadala Capital Oracle Fusion ERP Licenses</t>
  </si>
  <si>
    <t>8d477b2f-1860-ed11-9562-0022480da49f</t>
  </si>
  <si>
    <t>QwuixRX0Qy0eznxFLpSxP98atcl/8cj/yDWwqLW3FYWPhBDKSfXs8BT5P2u5LxY3lWz5UJifSQjMH9752LV2QQ==</t>
  </si>
  <si>
    <t>238</t>
  </si>
  <si>
    <t>Mubadala Communications</t>
  </si>
  <si>
    <t>0c487b2f-1860-ed11-9562-0022480da49f</t>
  </si>
  <si>
    <t>TNxP9wnRNt+FSgwfq+G2iQBgB4JRG9kXtAcG41be6RQKZVSbfcOesZxx2WCWAzF7wrjzVZfqmQWyl3skr8nfiQ==</t>
  </si>
  <si>
    <t>407</t>
  </si>
  <si>
    <t>Mubadala Finance Services Renewal</t>
  </si>
  <si>
    <t>Need to renew existing agreement</t>
  </si>
  <si>
    <t>13f20f42-1860-ed11-9562-0022480da49f</t>
  </si>
  <si>
    <t>xPolB4W/nFsGiribINgSex7zB5zdJrrWgdKrke3VT2+sr/BoY8VCj9Z6Bjs+7Tx9WyKNoMHdHt2SF9AoKxSUvw==</t>
  </si>
  <si>
    <t>576</t>
  </si>
  <si>
    <t>Mubadala Healthcare phase 1</t>
  </si>
  <si>
    <t>please refer to proposal for detailed solution offering</t>
  </si>
  <si>
    <t>a2883548-1860-ed11-9562-0022480da49f</t>
  </si>
  <si>
    <t>BCehVvj88b23vlizCuAJ3kDKJfDJTuR314rP5NqVAdUojvtyYkHSYNyKFo6ly98X+1Ze1ODeExDcemEqDEmSOA==</t>
  </si>
  <si>
    <t>508</t>
  </si>
  <si>
    <t>Mubadala HR - extra Recruiter</t>
  </si>
  <si>
    <t>Hiring Target has increased to 120 which is above the capacity of exiwsting reources need to add an additional recruiter</t>
  </si>
  <si>
    <t>04893548-1860-ed11-9562-0022480da49f</t>
  </si>
  <si>
    <t>Gi3z8XNUgdCegNAZG96r2ApXBK5uPKIfRQnFLfoC7oirxGK5rZ1iNjOsYNLY1t7tr6XWeocTfR6ZA5yXeBkHvQ==</t>
  </si>
  <si>
    <t>497</t>
  </si>
  <si>
    <t>Mubadala HR - Mobility</t>
  </si>
  <si>
    <t>MIC HR wish to outsource Mobility invoices for secondees out and quarterly reconciliation of fees</t>
  </si>
  <si>
    <t>5cc1394e-1860-ed11-9562-0022480da49f</t>
  </si>
  <si>
    <t>/wyePu6VT4htNtwLFHHVrGF2IMiiqY446awJ6uBGJBbl0ACNJEVBj7df97QDODCFz6orQ5YMgVHkfuCppFnyZA==</t>
  </si>
  <si>
    <t>406</t>
  </si>
  <si>
    <t>Mubadala HR Services Renewal</t>
  </si>
  <si>
    <t>Renew existing agreement</t>
  </si>
  <si>
    <t>feb40b67-1860-ed11-9562-0022480da49f</t>
  </si>
  <si>
    <t>bpZOdupIwplVRE2X7zHEjeR/0R9FnTZpv9MS1ncfYWDSHMY1mpMu1fY9fI/Yzlo+wqHuXA8pT7TUs8JPjDkxfQ==</t>
  </si>
  <si>
    <t>1425</t>
  </si>
  <si>
    <t>Mubadala Logo Installation</t>
  </si>
  <si>
    <t xml:space="preserve">BMS will provide services to Company for the in scope locations and properties set out above, and be responsible for performing many activities </t>
  </si>
  <si>
    <t>ac230b6d-1860-ed11-9562-0022480da49f</t>
  </si>
  <si>
    <t>Ar7rijDek+xibVKnAC+dy7eNF/kdYvZBGq7X1K9qxHW1n178/8tlxAjofYuKrE2ps75fclmdF/a0Rymk0VjHpw==</t>
  </si>
  <si>
    <t>352</t>
  </si>
  <si>
    <t>Mubadala PWO 4</t>
  </si>
  <si>
    <t>36a0b873-1860-ed11-9562-0022480da49f</t>
  </si>
  <si>
    <t>gC+oKV5BLuBRQ8Txua3btLGSpZ1IR1jr6NCh+qGBibWS2Kb74d64nRMC7Ars2KtCEpOK9h/AFcWB61588l1UMQ==</t>
  </si>
  <si>
    <t>80</t>
  </si>
  <si>
    <t>Mubadala Tier III Business Contingency Planning &amp; Resilience</t>
  </si>
  <si>
    <t>9d063d80-1860-ed11-9562-0022480da49f</t>
  </si>
  <si>
    <t>bd3xd7nZvTAqgeZtLGk3Qt2hLxuGRF3/Zky0nSYFBjQj8Wu4GsfxZ5vn83tDXC/27yrZ4dE/wwfKdE2ULU/ShA==</t>
  </si>
  <si>
    <t>8</t>
  </si>
  <si>
    <t>Multiple Requests for projects and T&amp;M support</t>
  </si>
  <si>
    <t>d56ea28c-1860-ed11-9562-0022480da49f</t>
  </si>
  <si>
    <t>1HQKwRvi2ki8JGK7aqFmohaiwx2Pia7UBRGrP5x4VJnE77yhjjVfr8xXHj+tfjuvgtfYh4smQCJrQ1Pg2oihZg==</t>
  </si>
  <si>
    <t>82</t>
  </si>
  <si>
    <t>Network Setup for MUBEEZ</t>
  </si>
  <si>
    <t>28bda09e-1860-ed11-9562-0022480da49f</t>
  </si>
  <si>
    <t>B7tVN4NxQOL2dkS06kkmxcPFOhKfoJCbWGuZBuyr4e2dTfifWrY6oyiqbcePEYroKsZ10P2tKYumgwC+3TwiNA==</t>
  </si>
  <si>
    <t>692</t>
  </si>
  <si>
    <t>New Per Diem Policy &amp; New self service for CHSC</t>
  </si>
  <si>
    <t>New Per Diem Policy  for CHSC &amp; New Self Service and Leave Request for Contingent Worker(Without any Validations)</t>
  </si>
  <si>
    <t>a98365ab-1860-ed11-9562-0022480da49f</t>
  </si>
  <si>
    <t>posNAywDcPBqTbOUMoZt1PmaUQAyYzYMIGHxIRBNKiIq56I5ln3Yx2hX+krnGk+0dADvghkCfsk4F1TjP55zaA==</t>
  </si>
  <si>
    <t>1078</t>
  </si>
  <si>
    <t>New Resource - Finance Manager</t>
  </si>
  <si>
    <t>8cee5db1-1860-ed11-9562-0022480da49f</t>
  </si>
  <si>
    <t>VfMlYUrUwuJPXVCnINTCTzw10i7diA4LbcHk5NrySeJm5bNlRVkr+Z1LBkqFDazgtCltFyEM4ar0mgIZz0v0Og==</t>
  </si>
  <si>
    <t>1831</t>
  </si>
  <si>
    <t xml:space="preserve">New Service Order - 05.10.2022 </t>
  </si>
  <si>
    <t>meet client needs</t>
  </si>
  <si>
    <t>1a5985bd-1860-ed11-9562-0022480da49f</t>
  </si>
  <si>
    <t>1WuFcR4hIBavoP24hcB1+Xqiqm9016OZSoag7SNv7lf9rpWGTa3xqOS4aBdWaFSgByLoDIs2ewnhKoTmgsvDnw==</t>
  </si>
  <si>
    <t>1457</t>
  </si>
  <si>
    <t>Nibras - Extension for Senior Project Coordinator</t>
  </si>
  <si>
    <t>Extension for Senior Project Coordinator (amendment no. 2)</t>
  </si>
  <si>
    <t>acac4ac4-1860-ed11-9562-0022480da49f</t>
  </si>
  <si>
    <t>jJfsB66ikdG9kQ1sfnG3THvZ+T0c1Dmx1I8b+VyM5V5EZeUizZ0XgVjfxwsHYba8CM3b3DYtXgA0ZBIECx1ieQ==</t>
  </si>
  <si>
    <t>1535</t>
  </si>
  <si>
    <t xml:space="preserve">Novation Agreement (MDC Capital Management (RS) Limited to Mubadala Capital (RS) Limited) </t>
  </si>
  <si>
    <t>Novation</t>
  </si>
  <si>
    <t>Novate Service Agreement with reference number MDC\1202773_1 from old legal entity (MDC Capital Management (RS) Limited) to new legal entity name (Mubadala Capital (RS) Limited) + all associated PWOs</t>
  </si>
  <si>
    <t>d49e7bd0-1860-ed11-9562-0022480da49f</t>
  </si>
  <si>
    <t>fcXXJf11hgrxUPG3h9+QHB8rVd4vsyIQx9wDkXfZvuVSHhwVMmNUdHvNe1rFX3DODZcI9zDzUNsPdQpIV2BgYQ==</t>
  </si>
  <si>
    <t>1687</t>
  </si>
  <si>
    <t>Novation Agreement [Project Coordinator Staff Augmentation (Merle Almeida)]</t>
  </si>
  <si>
    <t>MPP</t>
  </si>
  <si>
    <t>Mubadala Petroleum and Petrochemicals Holding Company LLC</t>
  </si>
  <si>
    <t>4ce67dd6-1860-ed11-9562-0022480da49f</t>
  </si>
  <si>
    <t>Q8XdlhkJp5uTmRw1BRvosbWqJ+X9LDPwSjlaoD9oFQYMSk4zTHq2zI4/zIajDu86xzUe7f+A48kBCEgz5v/KVw==</t>
  </si>
  <si>
    <t>850</t>
  </si>
  <si>
    <t>Novation Agreement MTS to MGHSC under MDC/1669997_1</t>
  </si>
  <si>
    <t>Digital; IFM Services; HR Services</t>
  </si>
  <si>
    <t>To novate the existing BMS service agreement from MTS to MDCGSHC</t>
  </si>
  <si>
    <t>a617a1dc-1860-ed11-9562-0022480da49f</t>
  </si>
  <si>
    <t>LgKuXd6Ki24ilultWriQZPzBKjSe/Uj89Tv3AYpnskyxniq0Hlzx14Fn59ihhsH7lo/O8UcsWPzB3sUfe9ZwJw==</t>
  </si>
  <si>
    <t>816</t>
  </si>
  <si>
    <t>Novation Master Agreement Cognit to BMS (MDC\1150237_1)</t>
  </si>
  <si>
    <t>Services</t>
  </si>
  <si>
    <t>7ce5a7e2-1860-ed11-9562-0022480da49f</t>
  </si>
  <si>
    <t>k23u4a3il8GxYA5msrOulVvcBSvGiY0/0e1LVnIwDnn+y9JDTnWlZTJfkriN2GSddvAsSypRucwSp5VIFB+BVQ==</t>
  </si>
  <si>
    <t>828</t>
  </si>
  <si>
    <t>e930a0e8-1860-ed11-9562-0022480da49f</t>
  </si>
  <si>
    <t>VHxLz7FSlgJb+vaqtRMVxJa4xr0Z4y5rLstjEOuRMckj97H5Ot746oh/GUtz727nkNeIOXgEARAAzAOWBnxsqw==</t>
  </si>
  <si>
    <t>1663</t>
  </si>
  <si>
    <t>NRL - Dubai IFM Services</t>
  </si>
  <si>
    <t xml:space="preserve">provision of facilities management services in Dubai Science Park:
maintenance &amp; cleaning services </t>
  </si>
  <si>
    <t>8c8895f4-1860-ed11-9562-0022480da49f</t>
  </si>
  <si>
    <t>Ds89FCsYP4BAMBR1crJ/QtpaliewaYjz7CnCmt5NOig2sK+e8iwHNtz4b5AewQ8Ei4zDPH2gNK/Le7LjeKN6ug==</t>
  </si>
  <si>
    <t>836</t>
  </si>
  <si>
    <t>NRL - Home Page enhancements</t>
  </si>
  <si>
    <t>new enhancement NRL wants to implement on the portal</t>
  </si>
  <si>
    <t>c4f794fa-1860-ed11-9562-0022480da49f</t>
  </si>
  <si>
    <t>6lQ9mrYo+C0DcTA8GoZ6evLO+FMtkZXoElcpZIqg0qMkATQKLyfOzbbxmiOcf/MAxkXGv5YfdGstK8WNTsuO0A==</t>
  </si>
  <si>
    <t>459</t>
  </si>
  <si>
    <t>NRL - IFM - CCTV</t>
  </si>
  <si>
    <t>Currently NRL is not compliant with ADMCC standards.</t>
  </si>
  <si>
    <t>5b3e8d00-1960-ed11-9562-0022480da49f</t>
  </si>
  <si>
    <t>HKXZlaGIQ5WxLgOoBGtLy8x1jtbE7sF++Zu1PhcTcLzIOfMflxHjFF/s2UX5XJAw5z+tcVzzBXXBxQxRP4MGNQ==</t>
  </si>
  <si>
    <t>33</t>
  </si>
  <si>
    <t>NRL Dubai - FM service proposal</t>
  </si>
  <si>
    <t>e5989806-1960-ed11-9562-0022480da49f</t>
  </si>
  <si>
    <t>K2VzaiabidVn73On1PahO8TqArEyfloeeHbhDLABVFCs4hYqU05d+exCTfc/e+LoZhURS4fhNG9MrHjDpi9LGQ==</t>
  </si>
  <si>
    <t>208</t>
  </si>
  <si>
    <t>NRL Employee center + Performance + OTL</t>
  </si>
  <si>
    <t>e3835825-1960-ed11-9562-0022480da49f</t>
  </si>
  <si>
    <t>E0neSrU+uQo9+ZTYRvSCV6NxnZm7eN1vw8eakXXgjpEPKOWngpVP4Q2xeafa2VEIbmkDJZWtSMwcWyUBHTh3gQ==</t>
  </si>
  <si>
    <t>774</t>
  </si>
  <si>
    <t>Office Support Resources</t>
  </si>
  <si>
    <t>IMC - INITIATIVE AD</t>
  </si>
  <si>
    <t>retain the services of the two office boys</t>
  </si>
  <si>
    <t>4b0a6131-1960-ed11-9562-0022480da49f</t>
  </si>
  <si>
    <t>LAP2gGeMUdVoU2W91PRVXT6QKv+bB5q17/jCtzjerGpUeJSRzRpyHcbrF+um/2eiyJrht9griOygEvOfkBWxdw==</t>
  </si>
  <si>
    <t>59</t>
  </si>
  <si>
    <t>Oracle Enhancement</t>
  </si>
  <si>
    <t>5d686c37-1960-ed11-9562-0022480da49f</t>
  </si>
  <si>
    <t>6fG1zSg6jvQL3CGk9g0w5T+b3p2W0X+Y/RGQvD4HzAgiBT24QIDJViKE63YYKTMCG2+M/h3bCrNr2pwN6GsKvQ==</t>
  </si>
  <si>
    <t>730</t>
  </si>
  <si>
    <t xml:space="preserve">Oracle ERP </t>
  </si>
  <si>
    <t>end to end ERP managed services</t>
  </si>
  <si>
    <t>5ff5cd4a-1960-ed11-9562-0022480da49f</t>
  </si>
  <si>
    <t>d8LszEz8onqwttCl84rin3Nbih1vTWv36IWQqXubobShTU4TH5VEg4vU0TFosH5Dh/4x+9lWxTdhOCeW/fg30g==</t>
  </si>
  <si>
    <t>611</t>
  </si>
  <si>
    <t>Oracle ERP Services Implementation</t>
  </si>
  <si>
    <t xml:space="preserve">Requirements are for implementing Oracle ERP covering three scope categories; namely, Oracle Financials, Oracle Supply Chain, and Oracle Human Capital Management. </t>
  </si>
  <si>
    <t>0ac30d51-1960-ed11-9562-0022480da49f</t>
  </si>
  <si>
    <t>JuaG46Pdl+8I2jsc+wzQv5QUIsXBaFnzlV0FneeV+InVRXDi6RrqWijKoz5dBeHnUhfELAg5A5SA0IkcIGC/Qg==</t>
  </si>
  <si>
    <t>89</t>
  </si>
  <si>
    <t>Oracle Human Capital Module Enhancements</t>
  </si>
  <si>
    <t>f729545d-1960-ed11-9562-0022480da49f</t>
  </si>
  <si>
    <t>NxRAO91V7lfpcM45BO2AJtDUOJiayGUdnIOQhCJvN1AGM5azeVWoY1E93GgOAn4jxY72rdmChnHYJKeeRMt2gw==</t>
  </si>
  <si>
    <t>9</t>
  </si>
  <si>
    <t>Oracle I-Sourcing</t>
  </si>
  <si>
    <t>0ea97b69-1960-ed11-9562-0022480da49f</t>
  </si>
  <si>
    <t>zrbJ9iHg0GH0vONboMFJbv8jVhHs2a4UGrRwjovu8eA+cuPyMm16v145p6LShgi6XsulTVG1MLAHNzF207bS5A==</t>
  </si>
  <si>
    <t>97</t>
  </si>
  <si>
    <t>Oracle Performance Management</t>
  </si>
  <si>
    <t>d8a86e75-1960-ed11-9562-0022480da49f</t>
  </si>
  <si>
    <t>2mF6FRIA5MoxJTOMu6s3d/gMKTfok7dvV6y5YNOn1W3Y2Pi8G08BciJ58bXXsPm+DQu0QmiP2+MZYQ6okF4/ig==</t>
  </si>
  <si>
    <t>73</t>
  </si>
  <si>
    <t>Oracle Property Alerts and Reports</t>
  </si>
  <si>
    <t>f2451282-1960-ed11-9562-0022480da49f</t>
  </si>
  <si>
    <t>xUP3XD4sCO94eqHWnGVRs7YCrk1L80W7z0qDjZcIumqVZZUC9/VhX6FrM1Fc5nwgRtfl7sPWe3+YCI/gMdQMUg==</t>
  </si>
  <si>
    <t>1365</t>
  </si>
  <si>
    <t xml:space="preserve">Oracle Technology Licenses </t>
  </si>
  <si>
    <t xml:space="preserve">2-	Oracle Technology Licenses </t>
  </si>
  <si>
    <t>32441b88-1960-ed11-9562-0022480da49f</t>
  </si>
  <si>
    <t>Mn2dBuws6wgDlr9qungyIBWSZ/9iNqkpYkx+sP37erZrfl90NIV1UkRWjcutmyenrskbuJhNKlg1A9dJ+/2VFA==</t>
  </si>
  <si>
    <t>737</t>
  </si>
  <si>
    <t>Oracle Time &amp; Labor Implementation</t>
  </si>
  <si>
    <t>Timecard functionality for all the employees to submit the overtime request based on Hour type.</t>
  </si>
  <si>
    <t>b6441b88-1960-ed11-9562-0022480da49f</t>
  </si>
  <si>
    <t>UIFTonJufV8qUz1V7ujuTlhCQcRzZ2wQa44bhCUDg13Ceztq2rAOMDK4ESGEreXpuzh6leKroQamf4V+uuHuOA==</t>
  </si>
  <si>
    <t>48</t>
  </si>
  <si>
    <t>Oracle Time and Labour / iSourcing / iSupplier / Qlikview Licence</t>
  </si>
  <si>
    <t>Al Taif</t>
  </si>
  <si>
    <t>925c188e-1960-ed11-9562-0022480da49f</t>
  </si>
  <si>
    <t>B0hzpjrp8ys+vMhHunKxzQ+M4WPy+rWU3HIP3jpjKoEtpx8q8foXvlyoJtc4wYj//2PAA4fJwjMlD9jp8fwVcw==</t>
  </si>
  <si>
    <t>689</t>
  </si>
  <si>
    <t>Outsourcing in-house PRO services</t>
  </si>
  <si>
    <t>Tabreed</t>
  </si>
  <si>
    <t xml:space="preserve">Client is looking to outsource its in-house PR services </t>
  </si>
  <si>
    <t>05e5a694-1960-ed11-9562-0022480da49f</t>
  </si>
  <si>
    <t>nJT5tB0ew5iSnUs9XeHk6KC2TkV8G25Id4OMS3O4Dy6ECQRMTRcNi9+b47gNARwJvlBKGVyjRsJmqdotsSW2Ng==</t>
  </si>
  <si>
    <t>1386</t>
  </si>
  <si>
    <t>Outward Bank Guarantee Solution</t>
  </si>
  <si>
    <t>96e5a694-1960-ed11-9562-0022480da49f</t>
  </si>
  <si>
    <t>FWPLmueyDVBTH177t5g3wY+QPbaLIGgEBbwaIkhOXDDzCy3Vn3IPb47PQHgefuarxKDAs1zG28F93jYrG2keBw==</t>
  </si>
  <si>
    <t>1428</t>
  </si>
  <si>
    <t xml:space="preserve">Part time Female Cleaner </t>
  </si>
  <si>
    <t>Part time female cleaner for the 2nd and 10th floor at Mubadala Tower</t>
  </si>
  <si>
    <t>f8eb99a0-1960-ed11-9562-0022480da49f</t>
  </si>
  <si>
    <t>KkbQzJJAATxC6tUfEThsINO49OgtS7tNiz/6whEyM0EaW2Um2zBXiTCATsgGdtMDZEbE1nw79RmP9hDAu+V91w==</t>
  </si>
  <si>
    <t>905</t>
  </si>
  <si>
    <t xml:space="preserve">Payroll set-up change &amp; labor costing </t>
  </si>
  <si>
    <t xml:space="preserve">Commercial quotation for discussed required payroll set-up change &amp; labor costing </t>
  </si>
  <si>
    <t>94f91bad-1960-ed11-9562-0022480da49f</t>
  </si>
  <si>
    <t>WLihR8tClDc0XwzwCvf22V1f6eRbpKK/Si1MCI5kd0uQ0Gcob5pHBxmrt0AnE4ANYnIJQLsLNF+B3kPWrPLsnQ==</t>
  </si>
  <si>
    <t>633</t>
  </si>
  <si>
    <t>Per Diem Settlement Business Trip</t>
  </si>
  <si>
    <t xml:space="preserve">Darryll Jacques has visited Mubadala Capital’s London office for 3 days the 6th, 7th and 8th November to support the team. Visit was approved by his MIC line manager (Gogem Artug). PWO needed to pay for per diem.
</t>
  </si>
  <si>
    <t>9f0e19b3-1960-ed11-9562-0022480da49f</t>
  </si>
  <si>
    <t>mhzwaR+l7gxajGaq/KEAjmnj0mCkspCvc3u4Ibz7VGtIHrugfxmOKjgy3iT7vH3zYKr+jmMthNDIC/E2Rl1sZg==</t>
  </si>
  <si>
    <t>49</t>
  </si>
  <si>
    <t>Performance Management</t>
  </si>
  <si>
    <t>bc3e0fb9-1960-ed11-9562-0022480da49f</t>
  </si>
  <si>
    <t>0MROB3zBWIMRjuGfF/7pnGxfya/jp9JkBbH0xyGJ4Sk20L09196fhFdSV6NqXgp88JrUb81Uo55d3madxzO8jQ==</t>
  </si>
  <si>
    <t>154</t>
  </si>
  <si>
    <t>Period Close Activities</t>
  </si>
  <si>
    <t>863f0fb9-1960-ed11-9562-0022480da49f</t>
  </si>
  <si>
    <t>Pq+FEpYsiYyBes+5FaKSz2Jff1f9y9wo8YOBuooEwAkqnFOSY9L3m+zOi54Gbqv0xBXYOwPqcw9EVVDhLK/U/w==</t>
  </si>
  <si>
    <t>298</t>
  </si>
  <si>
    <t xml:space="preserve">Pest control for Dark Matter </t>
  </si>
  <si>
    <t>942a36cb-1960-ed11-9562-0022480da49f</t>
  </si>
  <si>
    <t>RebO1kRuTYSQuQDs4DZN3bb35m5mHJKEcOIz2syU3AxTta/3H5tJ6EdAV0Xph6ay6rfy4+XMqJ5BjBgttGcMdw==</t>
  </si>
  <si>
    <t>532</t>
  </si>
  <si>
    <t>PoS - Implementation</t>
  </si>
  <si>
    <t>Implementation if POS between two systems</t>
  </si>
  <si>
    <t>1d0138d1-1960-ed11-9562-0022480da49f</t>
  </si>
  <si>
    <t>VD2fW35+fJDOGR/YcGmaC9+w5ms73/XdqktxksGdb1qrSQA2iv/s85v2DYbIBie/XV3vibCUa+yOG7vrHQp3Vg==</t>
  </si>
  <si>
    <t>693</t>
  </si>
  <si>
    <t>Power Apps test licenses</t>
  </si>
  <si>
    <t>f31147e3-1960-ed11-9562-0022480da49f</t>
  </si>
  <si>
    <t>RvN7V/lD8O1W8CDxKuqX70u10zWYUtQfshQSyBbfu9woBhxJN6EI+y8DLjQRbchyjGrlyKSsQn21PBhgtrUdXg==</t>
  </si>
  <si>
    <t>796</t>
  </si>
  <si>
    <t xml:space="preserve">PR Officer deployment </t>
  </si>
  <si>
    <t>Senior Government affairs officer</t>
  </si>
  <si>
    <t>a35e9ce9-1960-ed11-9562-0022480da49f</t>
  </si>
  <si>
    <t>9iIsP6K2fIPI5I38sJVfvh8Zu0CP7IRaGU+YN/5BS1LbaXbBAbx/Y3DVgch5CqeK3d+li3+LgLS2jsEI6Hur1A==</t>
  </si>
  <si>
    <t>54</t>
  </si>
  <si>
    <t>PRO &amp; SECURITY SERVICES</t>
  </si>
  <si>
    <t>b27c09f0-1960-ed11-9562-0022480da49f</t>
  </si>
  <si>
    <t>qArKiepNTvJdrrWUqJW2MWk5hm+pzDgn7u5NRcGB/ynpO4DbiN+YqlPcJ/RLH/nlZy5uI6shY9q9Zmg1JLYsDg==</t>
  </si>
  <si>
    <t>476</t>
  </si>
  <si>
    <t xml:space="preserve">PRO Services </t>
  </si>
  <si>
    <t>The client requested additional PRO services.</t>
  </si>
  <si>
    <t>9dae1f02-1a60-ed11-9562-0022480da49f</t>
  </si>
  <si>
    <t>G++mQaK37h8dNz7lcQL1j4adk0gmbGrmbry4l5C2+iOT4hp0iy9RUmZhLLxeqAhM665aW8mduGwvOWkGF56s9w==</t>
  </si>
  <si>
    <t>605</t>
  </si>
  <si>
    <t>PRO Services + Notification Services</t>
  </si>
  <si>
    <t>Digital; HR Services</t>
  </si>
  <si>
    <t>•	Visa processing till visa stamping
•	Transaction follow up 
•	Residence visa related typing 
•	Reminders for passport expiry, visa renewal, labour card renewals, medical insurance related renewals active guidance on policy related matters with regard to all the Government
•	Renewal current trade license 
•	Any other services related to the work and requirements of   follow up transactions in all Abu Dhabi Government etc..</t>
  </si>
  <si>
    <t>1daf1f02-1a60-ed11-9562-0022480da49f</t>
  </si>
  <si>
    <t>uP20F2u49R17keqZFmG7BeFtQd20+lyovSacq78+rYDx2qdT0WRpHLiD7ecFaSlnGQUpJ1Ob5kvluJVi5ef/FQ==</t>
  </si>
  <si>
    <t>1120</t>
  </si>
  <si>
    <t>Procurement COE</t>
  </si>
  <si>
    <t xml:space="preserve">Staff Augmentation for 3 roles for 6 months </t>
  </si>
  <si>
    <t>4ed3380e-1a60-ed11-9562-0022480da49f</t>
  </si>
  <si>
    <t>shjslSH5qXVD3+5RhM6VKeINqwvsUV6uVBOvsYzYLE8zbUVw4MgSXv98BV+Sjhw1Gu5Ofeb7TWn7QrajD5NWjQ==</t>
  </si>
  <si>
    <t>1307</t>
  </si>
  <si>
    <t xml:space="preserve">Procurement Operations
</t>
  </si>
  <si>
    <t>0bb88b14-1a60-ed11-9562-0022480da49f</t>
  </si>
  <si>
    <t>mHaTF3PFMaf48ikfmgkSRnwjDjrwEMLMDUDc1ZpYLDQPBB30/oQRzVnWk7ot7/Cq8zJ3wXfLSWh9/fGv52FrBQ==</t>
  </si>
  <si>
    <t>1303</t>
  </si>
  <si>
    <t xml:space="preserve">Procurement Policy/Catalogue Mgt
</t>
  </si>
  <si>
    <t>6268861a-1a60-ed11-9562-0022480da49f</t>
  </si>
  <si>
    <t>tE61u+TPUJOGYvyaD0DVFZL1+HPsYfAnKEtjcAaQHJgRgLf33mJlp4incQEn+elXkRSX9vw+eFml1gjMnKRiXw==</t>
  </si>
  <si>
    <t>1175</t>
  </si>
  <si>
    <t>Procurement Spend Analytics (Tejari or Zycus)</t>
  </si>
  <si>
    <t xml:space="preserve">Procurement Spend Analytics (Tejari or Zycus)
</t>
  </si>
  <si>
    <t>fdc49120-1a60-ed11-9562-0022480da49f</t>
  </si>
  <si>
    <t>T5qTugwU2mKQKBUcDEySCGhYTzDDRv8yPiuxGQcqCmRwqN3mSjzW19kUqWej2onbdPY4NRWSkT8Cr/75NslyCw==</t>
  </si>
  <si>
    <t>1176</t>
  </si>
  <si>
    <t>dc4ca426-1a60-ed11-9562-0022480da49f</t>
  </si>
  <si>
    <t>vKA9kxHKKfygPhgZ+MkVmYSkDbaeiWgdR8/4MJiOuI8NcziXxxrk7POSNzYgZbvqrKhMwkfcoyVrwNe+PsuZIA==</t>
  </si>
  <si>
    <t>1178</t>
  </si>
  <si>
    <t>b44da426-1a60-ed11-9562-0022480da49f</t>
  </si>
  <si>
    <t>RyjAFUE1cAgT/QL6Pa6GbRbzXH7brVhdvFDm0vwZH8o1jAgR0/W1G3qaX6uh8aumUGjnraedw/KBniXijtMFMg==</t>
  </si>
  <si>
    <t>1179</t>
  </si>
  <si>
    <t>9757aa32-1a60-ed11-9562-0022480da49f</t>
  </si>
  <si>
    <t>yXHvHX0yaua2Ul6jOAZcJD+o6yBW1AwXl/Eg88jmqj9XlaxPb16bQYKG4lnHcew0wiF9vVOhD0jK/vhL4PdHGA==</t>
  </si>
  <si>
    <t>1300</t>
  </si>
  <si>
    <t>5cc3f03e-1a60-ed11-9562-0022480da49f</t>
  </si>
  <si>
    <t>+ZSwjmXwvdb4lB+5+sEYARmpmBjNMF2N4mGsLtRiMnHVeHg1RinLEnl9OnWx0WCHJSW9TjskuQDik2ulj1aLsw==</t>
  </si>
  <si>
    <t>826</t>
  </si>
  <si>
    <t>Procurment augmented resources</t>
  </si>
  <si>
    <t>The opportunity relates to replacement of Noura (Procurement augmented resources). where a new candidate has been selected</t>
  </si>
  <si>
    <t>371c6352-1a60-ed11-9562-0022480da49f</t>
  </si>
  <si>
    <t>pAVjxaOFTshYZkCyECLwo1ArALZ2RtcK0SXom/yF2b45fdWjazCVAnRDSCpGVNKypl/sZSIvLcsoSqlkX1/SbA==</t>
  </si>
  <si>
    <t>1113</t>
  </si>
  <si>
    <t xml:space="preserve">Project Management </t>
  </si>
  <si>
    <t>BMS shall provide project management and delivery services to the Company. The type of works included in this Agreement will be of capex nature and not of an operating nature</t>
  </si>
  <si>
    <t>a1d95a5e-1a60-ed11-9562-0022480da49f</t>
  </si>
  <si>
    <t>fTPVeMlDDpaF8xYLO+fFjH7YOT6V5XsZclFxKRhjiPInwUMy4CRGqf0YKPHGEgrOjzRXCKNDd/hJ+nv7jt9RKQ==</t>
  </si>
  <si>
    <t>107</t>
  </si>
  <si>
    <t>Project Propeller - Greenfield project</t>
  </si>
  <si>
    <t>Propeller</t>
  </si>
  <si>
    <t>Project Propeller</t>
  </si>
  <si>
    <t>09166e76-1a60-ed11-9562-0022480da49f</t>
  </si>
  <si>
    <t>PKSqzeaLRSLMoH3m9ClWnBh0itKkcNi92RQCr8SG/5RdDW/5UsdSNEiO9rStwKPz5bdMhE9wcnq+V+RZg7rcpg==</t>
  </si>
  <si>
    <t>1609</t>
  </si>
  <si>
    <t>Proposal MIC Supply of New Enhanced HDP Access Cards Printers with Software &amp; Accessories</t>
  </si>
  <si>
    <t>Supply of New Enhanced HDP Access Cards Printers with Software &amp; Accessories</t>
  </si>
  <si>
    <t>095f667c-1a60-ed11-9562-0022480da49f</t>
  </si>
  <si>
    <t>QPjamStoXTC+D1vjScM3w/W2oeT/d3vnY4/8fVoJ9GWw2JztU8Argzg3WZFYNi2/wc6aAE1dqBf/TVemzgrGIQ==</t>
  </si>
  <si>
    <t>1594</t>
  </si>
  <si>
    <t>Proposal Ministry of Foreign Trade Affairs Uzbekistan IFM</t>
  </si>
  <si>
    <t>Provision IFM</t>
  </si>
  <si>
    <t>27565988-1a60-ed11-9562-0022480da49f</t>
  </si>
  <si>
    <t>UpY1zmYIr1h+qSGvNYPApIt4vIcZ6VyD8PphtcA6zFdZfQBqq4htvuiHCefgtIhOT4CFPhskuvmzgyFjvVWgiQ==</t>
  </si>
  <si>
    <t>799</t>
  </si>
  <si>
    <t>Providing 1 Printer Xerox Altalink C8055</t>
  </si>
  <si>
    <t xml:space="preserve">Client needs 1 printer Xerox C8055 with accessories and 3 years service support </t>
  </si>
  <si>
    <t>af20ff94-1a60-ed11-9562-0022480da49f</t>
  </si>
  <si>
    <t>k0FAwqUGN8qdcyNmME6KVVN1aBwF849SqFkSkcJF3fY5Goc9SqDuIyrrEUgFh0tFvZ5kwqrJGIQUkkwGlp31pg==</t>
  </si>
  <si>
    <t>513</t>
  </si>
  <si>
    <t>Providing end to end HAAD/DOH process</t>
  </si>
  <si>
    <t>BMS to cover end to end HAAD &amp; DOH process for NRL</t>
  </si>
  <si>
    <t>2599c4b3-1a60-ed11-9562-0022480da49f</t>
  </si>
  <si>
    <t>Sm4Q6W+7X7gWlZPq047KUw+r1bJhADNG0ZBxxhZwcby5L3sskFQXwmBGFoUVMJRpdsEKwD0mnujlXDMqblgMqQ==</t>
  </si>
  <si>
    <t>701</t>
  </si>
  <si>
    <t xml:space="preserve">Provision of additional Services in Jazeera and Mussafah - RE: Request for the attendance. </t>
  </si>
  <si>
    <t>Back Payment for unpaid services</t>
  </si>
  <si>
    <t>2de73ec6-1a60-ed11-9562-0022480da49f</t>
  </si>
  <si>
    <t>EjTU13tPtqfSjdmd4GoNC9bClDrw+EqbKxb4PwHoxthtLqCZJGeqZ4qFG/O95ce6robfepbgK+NC9gT7fHw4vw==</t>
  </si>
  <si>
    <t>1374</t>
  </si>
  <si>
    <t>Provision of FM Manpower</t>
  </si>
  <si>
    <t>9be73ec6-1a60-ed11-9562-0022480da49f</t>
  </si>
  <si>
    <t>L0SPnaHfMr1IgPoMqjMKS7NKUZwgElnhu9d556YHUQ3MiLq0I73YHhxuNpxaj9SHj+YF+siBTEuEg7YD2KZoMQ==</t>
  </si>
  <si>
    <t>829</t>
  </si>
  <si>
    <t>Provision of laptops and Cisco Switches</t>
  </si>
  <si>
    <t>Client needs us to provide 25 laptops and 2 Cisco switches</t>
  </si>
  <si>
    <t>599151e4-1a60-ed11-9562-0022480da49f</t>
  </si>
  <si>
    <t>+HoKJmQ+L+drX2dIHGxBACY9Eckn80HqYf21seyhCGUX4DQHGN1Ie6xWBY3L9IFysAWUHdZDPgM6xdLRxUmoBg==</t>
  </si>
  <si>
    <t>458</t>
  </si>
  <si>
    <t>PWO - Technology Services - Waiver Automation</t>
  </si>
  <si>
    <t>Slow manual process of executing waivers</t>
  </si>
  <si>
    <t>b79151e4-1a60-ed11-9562-0022480da49f</t>
  </si>
  <si>
    <t>g7tDW9ojhRwfwBQQiF0lJwrGOENp85bYY8wqxSeLD3Wh5v6KflV3ybHWAfRdoRinfiDxHiZYSvevM1tO16INgw==</t>
  </si>
  <si>
    <t>474</t>
  </si>
  <si>
    <t>PWO - Upgrade I Expenses</t>
  </si>
  <si>
    <t>Improve their expsenses automation</t>
  </si>
  <si>
    <t>466453ea-1a60-ed11-9562-0022480da49f</t>
  </si>
  <si>
    <t>QOYL9EPWLp9b48R4GDpCg6cw8VNv8Rd9zjzqmLxO7nrtOVwLxtV9P21lKG9gkInQz4tNyBjdVMI8QHjum+preg==</t>
  </si>
  <si>
    <t>475</t>
  </si>
  <si>
    <t>Enance the I Expense validations for medical certifications</t>
  </si>
  <si>
    <t>22ef2209-1b60-ed11-9562-0022480da49f</t>
  </si>
  <si>
    <t>YyrrONWEG5rZqCN9j8b5+MLH9rg8NeGGMSIgMpzt48Ugeu7jpbWmUgkyDS28RjMr3gwMsNu8+kWXIBMjhxATRw==</t>
  </si>
  <si>
    <t>426</t>
  </si>
  <si>
    <t>PWO 11 - 2018: IRMS Resource</t>
  </si>
  <si>
    <t>requesting one IRMS resource</t>
  </si>
  <si>
    <t>cacf750f-1b60-ed11-9562-0022480da49f</t>
  </si>
  <si>
    <t>gi7ol4rfanVsHWuAOp6YkOwNkyHe4T7pXb2hEtQgE7vthnmpOB/WjzBcaghFQdJnQbhnq6Dvu5bJbL+myP3mtQ==</t>
  </si>
  <si>
    <t>194</t>
  </si>
  <si>
    <t>PWO 11: 3 additional CORP Servers</t>
  </si>
  <si>
    <t>d3f0a415-1b60-ed11-9562-0022480da49f</t>
  </si>
  <si>
    <t>F6em3WsceG9xgsGvpV4Ok0r6t/EF5EELzdKrxJpT+Sibwnx07kb6sUnYvvD8uSPbyiueYbS7kLwPe7IrMujdog==</t>
  </si>
  <si>
    <t>568</t>
  </si>
  <si>
    <t>PWO 1-2018 iProcurement, iSupplier, e-invoicing Services</t>
  </si>
  <si>
    <t>iProcurement service
iSupplier Service
e-invoicing Service</t>
  </si>
  <si>
    <t>29f1a415-1b60-ed11-9562-0022480da49f</t>
  </si>
  <si>
    <t>ajHQdebbcLpNj03tmhVDUgDV23fEmF69ueGlfVXWX7K43G7UUKSz9Q4LUJ2z40UGYy+L+qHyG1xMoBnusohFag==</t>
  </si>
  <si>
    <t>428</t>
  </si>
  <si>
    <t>PWO 12-2018 MIC Power BI solution</t>
  </si>
  <si>
    <t>Power BI and SQL Server 2017</t>
  </si>
  <si>
    <t>c26bc021-1b60-ed11-9562-0022480da49f</t>
  </si>
  <si>
    <t>GyJ9YBiKE0Pj3PxPg5qVPWAEMSvTebTpkyn4P9IS77rSB38B5bAdwuDWU57BtOayW5IH+RZ0pDepJAL4tvuyUw==</t>
  </si>
  <si>
    <t>429</t>
  </si>
  <si>
    <t>PWO 14 - 2018: Competency management</t>
  </si>
  <si>
    <t>HR/ IT services</t>
  </si>
  <si>
    <t>ec83172e-1b60-ed11-9562-0022480da49f</t>
  </si>
  <si>
    <t>W3eShKPRvCm7DcC3NNI+1WVK9A0l6d64X0ny258ouaUGYbRlAs9Zuq1FDy6KhbMo/h77BCTFsV4rQmVOlsNvew==</t>
  </si>
  <si>
    <t>286</t>
  </si>
  <si>
    <t>PWO 17 - 2018 :IPIC Supplier Support Contracts Novation</t>
  </si>
  <si>
    <t xml:space="preserve">BMS’s scope of work under this PWO shall be the items listed below: 
Annual Maintenance Support renewal of Equipment’s in Datacenter and MIC floors located in IPIC Building, this includes the following: 
•	Datacenter Aimon Monitoring
•	License support renewals related to Citrix XenApp enterprise server, Veeam Backup and VmWare license
•	NTP Server support
•	Etisalat Links for Datacenter connectivity
•	Cisco Equipment’s (Access &amp; Core Switches, Wireless and Voice Gateway) support renewals
</t>
  </si>
  <si>
    <t>6ec5373a-1b60-ed11-9562-0022480da49f</t>
  </si>
  <si>
    <t>RPvt7Z9r0Y8irXmI7Fxdw/W7Cl/UAvID8kSJxORXFS2vwyxHvaF/OLME5b+xNPzMWf5Z5hGLDQF2bsB0B0BwgA==</t>
  </si>
  <si>
    <t>311</t>
  </si>
  <si>
    <t>PWO 2 - Enterprise Notification Solution</t>
  </si>
  <si>
    <t>ccb4334c-1b60-ed11-9562-0022480da49f</t>
  </si>
  <si>
    <t>YI69/xwNYjo4aO2JsgSpvtNOPAqAzB03x7Xy0sXTW/x/6xYzzrN/sCQcng+8cpOJ5x6hwC6TPOOhHWcJjz1VMQ==</t>
  </si>
  <si>
    <t>183</t>
  </si>
  <si>
    <t>PWO 29: AD and Exchange Management Reporting</t>
  </si>
  <si>
    <t>fd3b8a5e-1b60-ed11-9562-0022480da49f</t>
  </si>
  <si>
    <t>TCDThqn6l10GfXpWCLyYxfvBguc7s+aI/ue12iG1Xh6QmiDPq3Jc4fHDx4QtM5Zf+DmpzNDZomi1p6i7HWwdTg==</t>
  </si>
  <si>
    <t>187</t>
  </si>
  <si>
    <t>PWO 32: Service Operation Team Resources incentive</t>
  </si>
  <si>
    <t>90818264-1b60-ed11-9562-0022480da49f</t>
  </si>
  <si>
    <t>zjiWyL5JymWFRDdE8YJGqIuWy02WXNDUAvuobla+6slgDQJxR9i4rBxuU5V0YzgJOy66miqXT3xIz7YVmegY3Q==</t>
  </si>
  <si>
    <t>339</t>
  </si>
  <si>
    <t>PWO 3-2018 MIC - Real Estate &amp; Application Support Resources</t>
  </si>
  <si>
    <t>Provide ongoing support for Real Estate
1- Resource- BA
2- Resource- TA
3-  Application Support lead</t>
  </si>
  <si>
    <t>3dc78370-1b60-ed11-9562-0022480da49f</t>
  </si>
  <si>
    <t>M4QfYQ6CJon72MF5x/d5dsrHxAgrMgFcqtu8jNxE63PaM9gh3/LAsn+c2BndNZGzUMjX3P7pGVHxoLQIbdEPfQ==</t>
  </si>
  <si>
    <t>182</t>
  </si>
  <si>
    <t>PWO 35: Enterprise Notification Solution</t>
  </si>
  <si>
    <t>010d7c76-1b60-ed11-9562-0022480da49f</t>
  </si>
  <si>
    <t>MCP6t/xRxK1pkE9A+M7MkbgkyxUd0m944YdOPPAmNvnYpBbdH7T7a7GX9QO+h33lqLgguMkQ++2c5sbPkvFbIw==</t>
  </si>
  <si>
    <t>212</t>
  </si>
  <si>
    <t>PWO 36: PI Project</t>
  </si>
  <si>
    <t>416f0589-1b60-ed11-9562-0022480da49f</t>
  </si>
  <si>
    <t>NxaXASmgUnRyhIyOMyqXL0jxL0ObSAuB02D8bD5Q5uzOBcYq3la1eVANhAlFVMZ1ASjuSRb60It6d+6mwwDFkw==</t>
  </si>
  <si>
    <t>817</t>
  </si>
  <si>
    <t xml:space="preserve">PWO 4 to MSA </t>
  </si>
  <si>
    <t>9fb11c8f-1b60-ed11-9562-0022480da49f</t>
  </si>
  <si>
    <t>eX7qe/3EPtrlVpNUIgm4r35mU03Hi/29zzvcCx/AkpsD765VBTtzQ25vTF6WqEzY/b6BMTreGWWkiYkroAoBiA==</t>
  </si>
  <si>
    <t>231</t>
  </si>
  <si>
    <t>PWO 40: EmailGateway</t>
  </si>
  <si>
    <t>afd1419b-1b60-ed11-9562-0022480da49f</t>
  </si>
  <si>
    <t>91ouAwNhQINQYBt/TlOH9wtvCr2KYQCj5EL70a1VQbrqnslk0JHpIlIYPlEV6ICT5nPdhx6ZkEel+lKPsZClog==</t>
  </si>
  <si>
    <t>218</t>
  </si>
  <si>
    <t>PWO 42: Mubadala - IPIC Merger</t>
  </si>
  <si>
    <t>4e144cad-1b60-ed11-9562-0022480da49f</t>
  </si>
  <si>
    <t>c78qZr3TMn+l3ZIPCjkFQdcBv88/wWk/T2aYLi3XmjoPcrkQZK3h6qJB7Emu5bmtMKPbmodr+nyTQAuBh4IR7A==</t>
  </si>
  <si>
    <t>322</t>
  </si>
  <si>
    <t>PWO 45: VAT implementation</t>
  </si>
  <si>
    <t>910e55b3-1b60-ed11-9562-0022480da49f</t>
  </si>
  <si>
    <t>Kt1JyUXMeaRJRCRJqbKVJP+G6iGpjfQmkFhdOWjnSqyj0nj3m1sgQ2Q/HBQMLD+sKheuqufrOIZUkFOS7z39qw==</t>
  </si>
  <si>
    <t>328</t>
  </si>
  <si>
    <t>PWO 46: IPIC Network Refresh (equipment supply)</t>
  </si>
  <si>
    <t>1b2d44c6-1b60-ed11-9562-0022480da49f</t>
  </si>
  <si>
    <t>QbXVZC7bSYbgUgHRBQLw43EukKqd89QK3rCY7bX4KP8T8wMQV1dOGsFkDdIeImmbyOAyiUA7yvdVuR9tafsFRw==</t>
  </si>
  <si>
    <t>196</t>
  </si>
  <si>
    <t>PWO 5: Volumatic_Adj</t>
  </si>
  <si>
    <t>3fda3ecc-1b60-ed11-9562-0022480da49f</t>
  </si>
  <si>
    <t>OyxD686UIfuQjc+dRXaeb7KhvC83WxMQOJUlU/sRRtIdfGDDn8WWpsqQ1KWVeZXtnN/X0qe/baaQgSgNVc6B/Q==</t>
  </si>
  <si>
    <t>195</t>
  </si>
  <si>
    <t>PWO 6: EMM and VDI Services</t>
  </si>
  <si>
    <t>c57c64d2-1b60-ed11-9562-0022480da49f</t>
  </si>
  <si>
    <t>fSmTrCfRETyrL5SmdcAEm+CUUXL6ceumP8Ezdq+6rAh4LIr5NTc9RKzWc+lSmlcfCe5lRI53yAPTCIZnjHWyTQ==</t>
  </si>
  <si>
    <t>390</t>
  </si>
  <si>
    <t xml:space="preserve">PWO 7 - 2018 : MIC Position Management </t>
  </si>
  <si>
    <t xml:space="preserve">-	Control on Create / Update Position
-	Change in Employee transfer Process with auto updating the Position information 
-	Change in Employee Grade / Title (Confirming trainees)* with auto updating the Position information
-	Change in Separation of Employee with auto updating the Position information
-	Position-Management Reporting Requirement (1 Report + 1 Alert)
-	Required Controls (Core Employee Assignment Screen, TALEO Screen, PSC Change Request, CWK Creation Request)
</t>
  </si>
  <si>
    <t>15ddb6de-1b60-ed11-9562-0022480da49f</t>
  </si>
  <si>
    <t>ySSu/4Iawm/xAp1JGxlu6TBKoVEGyUx4mVgBACAabgwqafIIsLtue5ai+zwroJlbObIEn/tkOdLBK6II+aNE3A==</t>
  </si>
  <si>
    <t>371</t>
  </si>
  <si>
    <t>PWO 8-2018: EMM support + SILA + Guest Wifi + Adobe</t>
  </si>
  <si>
    <t>80ddb6de-1b60-ed11-9562-0022480da49f</t>
  </si>
  <si>
    <t>vwQj1oMwz6P6wdy+TGJrsNSK/spx1hx/Nvp1/YC8xaANcpKI1yBQiYv/VWuMaHZOg+qnAgkyjdN2bzX9PrP04g==</t>
  </si>
  <si>
    <t>344</t>
  </si>
  <si>
    <t xml:space="preserve">PWO 9 - 2018: BS Projects </t>
  </si>
  <si>
    <t>CAS automation + Waivers Automation + Qlikview Dashboards</t>
  </si>
  <si>
    <t>972aafe4-1b60-ed11-9562-0022480da49f</t>
  </si>
  <si>
    <t>lCkOuTvWTcmSZZwI7Py0Z2NN0CNat2HAvYZutKLkd1ZJFoyyypVgjKVv0etizms33qYQnZIuUzAtG8v7YOdVmQ==</t>
  </si>
  <si>
    <t>1417</t>
  </si>
  <si>
    <t xml:space="preserve">PWO ADTC Security Services </t>
  </si>
  <si>
    <t>Abu Dhabi Telemedicine Centre requires security officer to be deployed in Al Maqam Tower</t>
  </si>
  <si>
    <t>d674a7ea-1b60-ed11-9562-0022480da49f</t>
  </si>
  <si>
    <t>mz1yCrzPi6BX7x88VgbcxQe1LtYjUQlrdQfgqzkny4BypZimYtTGRUHVSvcb8nzDSWA8g4q0YHd+mf9rDmXUzw==</t>
  </si>
  <si>
    <t>1520</t>
  </si>
  <si>
    <t xml:space="preserve">PWO AIQ Digital and BPO Services </t>
  </si>
  <si>
    <t>AIQ</t>
  </si>
  <si>
    <t>Provision Digital and BPO Services</t>
  </si>
  <si>
    <t>f0c79ff0-1b60-ed11-9562-0022480da49f</t>
  </si>
  <si>
    <t>udzDSIieBOJ9aZaQg53RfQxkDgXl5yLuafR6HcgOjerWnCXV3HmiarNREJZ+fyBlODI6G43z3WK+QP5ZsmKPDg==</t>
  </si>
  <si>
    <t>1732</t>
  </si>
  <si>
    <t>PWO CCAD Journey to Cloud (On-Going Support)</t>
  </si>
  <si>
    <t>328f97fc-1b60-ed11-9562-0022480da49f</t>
  </si>
  <si>
    <t>AJoRg8d8ffqMg/+qRZQDBXbUIK/S2l5xZ+gswwT6c2wYcbjCXr7V0yrdM/2HNWyFtH24D7hHjpeeQ45DCpnjdA==</t>
  </si>
  <si>
    <t>1595</t>
  </si>
  <si>
    <t>PWO CCAD Reinstatement Works for 88 Units in Al Rayyana</t>
  </si>
  <si>
    <t>dba39402-1c60-ed11-9562-0022480da49f</t>
  </si>
  <si>
    <t>bz3e+4tqeHAqvVHeFxL8H1+Eoh+pYF/TrLK4uNhUuu+UecVni4QaEGM3SkHwKqoiChQvJWrWNK0EhKUPWvTSEA==</t>
  </si>
  <si>
    <t>1553</t>
  </si>
  <si>
    <t xml:space="preserve">PWO City Gas Audit Support </t>
  </si>
  <si>
    <t>Client requires audit support services for their financial statements</t>
  </si>
  <si>
    <t>68dbdb08-1c60-ed11-9562-0022480da49f</t>
  </si>
  <si>
    <t>UMRKiEGVdZGF15eh/2ZeuYLJj4wULpc9E1tHbiRTs9GUUQyschgsBT82E7TEFspfPwgw5pYlNLxCsqG459m+XA==</t>
  </si>
  <si>
    <t>1384</t>
  </si>
  <si>
    <t>PWO City Gas Back Office Services</t>
  </si>
  <si>
    <t>Support Services</t>
  </si>
  <si>
    <t>d1dbdb08-1c60-ed11-9562-0022480da49f</t>
  </si>
  <si>
    <t>HzzPZcITBg1OB2uOvg6qB+UPpA9xXf4qJu1Wn1lLidqhZwFOZjX5aZVdijmTvICrz5O1Fz/ExtqD/EYPX9djLQ==</t>
  </si>
  <si>
    <t>1503</t>
  </si>
  <si>
    <t>PWO City Gas BPO Services Phase 2</t>
  </si>
  <si>
    <t>Phase 2 of City Gas BPO Services</t>
  </si>
  <si>
    <t>9e12d31a-1c60-ed11-9562-0022480da49f</t>
  </si>
  <si>
    <t>EulmbsXT02Xz0v7fRDiq6ucFN2uiks8RfCvF+aEFoFGYr/By68A2R8Qw3qY0IWd6XEHzWzDCnBHALzKszWvnbw==</t>
  </si>
  <si>
    <t>1351</t>
  </si>
  <si>
    <t>PWO ETS Applications Support renewal</t>
  </si>
  <si>
    <t>Proposing new contract structure in renewal.</t>
  </si>
  <si>
    <t>d2c4cd20-1c60-ed11-9562-0022480da49f</t>
  </si>
  <si>
    <t>k4eyR1OHgHnBrpccFxH0+JHxpAaP2SLaIDcIWWy+mFzmDL08ToFNUmtFJEIX5Kdq/pA5suPt2vrzsiq6LCbRAw==</t>
  </si>
  <si>
    <t>1712</t>
  </si>
  <si>
    <t>PWO G42 IFM</t>
  </si>
  <si>
    <t>G42</t>
  </si>
  <si>
    <t>adc28c39-1c60-ed11-9562-0022480da49f</t>
  </si>
  <si>
    <t>dneKXB3ztoE4SLEwdi9xv2yuPnM8mlBdWopf1S79r8cViKeMhhSY0yaFGF9p0rLbSSRVpPrc1Ut6pV7E/DvN+Q==</t>
  </si>
  <si>
    <t>833</t>
  </si>
  <si>
    <t>PWO Masdar Employee Declaration (Life Insurance Dependents)</t>
  </si>
  <si>
    <t>BMS to build and implement employee declaration page for life insurance dependents in Masdar’s employee self-service portal</t>
  </si>
  <si>
    <t>8bd4893f-1c60-ed11-9562-0022480da49f</t>
  </si>
  <si>
    <t>gW5ORyt6sAlPNbGkRc7CQutX4bnEC780LGvaZVutkym0PkJrFZILi68DG+Ds4JdcQu5hKFNBJGZo6AWs2JRe/A==</t>
  </si>
  <si>
    <t>1624</t>
  </si>
  <si>
    <t xml:space="preserve">PWO Masdar Horizon ERP / BPO </t>
  </si>
  <si>
    <t>ERP Design and Implementation</t>
  </si>
  <si>
    <t>9e94e145-1c60-ed11-9562-0022480da49f</t>
  </si>
  <si>
    <t>9medFgDtsU6tY/jFm27kJ8RU946jqwj39VkcSvoPakFqRxL5DEkVmxYdjLu9zNcaSI4ZwWM8C4/1uvi4qDqjGg==</t>
  </si>
  <si>
    <t>1584</t>
  </si>
  <si>
    <t>PWO Masdar ISAE 3402 SOC1 Type 2 Attestation Report</t>
  </si>
  <si>
    <t xml:space="preserve">1.	General Accounting
2.	Accounts Receivable
3.	Accounts Payable
4.	Payroll and Employee Disbursements
5.	Procurement
</t>
  </si>
  <si>
    <t>f706004c-1c60-ed11-9562-0022480da49f</t>
  </si>
  <si>
    <t>HlaSmaYPpNZMlEF2+y7d5QCvDFCsYx152txoFRtBwxS9FkfsX0HGYLuDgfTWwBWGIYdwYTi+8XrUQ8ESTUSdXA==</t>
  </si>
  <si>
    <t>1691</t>
  </si>
  <si>
    <t>PWO Masdar Multiple Projects (Settlement Claim)</t>
  </si>
  <si>
    <t>Multiple Projects against the Settlement Claim</t>
  </si>
  <si>
    <t>4607004c-1c60-ed11-9562-0022480da49f</t>
  </si>
  <si>
    <t>ThiuM30dV6RSnsWZR5G/rBRwTixGzTxQJOdHxrl8m8hqYQl9I5F0qybW52jLZSsDtuCV1nw7nBRG8LKC3scmlA==</t>
  </si>
  <si>
    <t>1552</t>
  </si>
  <si>
    <t xml:space="preserve">PWO Masdar Streamlining Leave Request Process </t>
  </si>
  <si>
    <t>Streamline leave request process and UX by reducing number of processes and screens to access . Integration of HRMS and MS 365 Calendar application requested</t>
  </si>
  <si>
    <t>9153f851-1c60-ed11-9562-0022480da49f</t>
  </si>
  <si>
    <t>ubSO1fHxth4sFufVAuKIi7AQlvy6Zl1Ws56lX1ETckg4GhlKSyKEIGMhdVOF9YRgdZU0s3b15PF2Fh8THsP5Eg==</t>
  </si>
  <si>
    <t>1758</t>
  </si>
  <si>
    <t xml:space="preserve">PWO Masdar Treasury Enhancement </t>
  </si>
  <si>
    <t>4b5ffe5d-1c60-ed11-9562-0022480da49f</t>
  </si>
  <si>
    <t>BEnlS0Rukeb0X+6EdChQK7Owwq5h+sR63RBG+2KP2am1c0Zoa1DTQ3W3DVhPxqb38R9/FuopBELBbWmSKEGYCA==</t>
  </si>
  <si>
    <t>1447</t>
  </si>
  <si>
    <t>PWO MDC Capital MCAT Staff Augmentation</t>
  </si>
  <si>
    <t xml:space="preserve">Provide required resources. </t>
  </si>
  <si>
    <t>b970fb63-1c60-ed11-9562-0022480da49f</t>
  </si>
  <si>
    <t>dIyFVuz3THvNWCa3akeAanPaBXfcLTCfmhmeomIWjsudzfGI02ObLOgoMhkf3LPRnABAiO1lba3e0O110pCztw==</t>
  </si>
  <si>
    <t>1517</t>
  </si>
  <si>
    <t>PWO MIC Basement Structural Repair Phase 2</t>
  </si>
  <si>
    <t>Request for Basement Structural Repair Phase 2</t>
  </si>
  <si>
    <t>a057fa6f-1c60-ed11-9562-0022480da49f</t>
  </si>
  <si>
    <t>9RiPFQok/YyzB9iD1Wt4jbtHb/qC91l3BdjJuJH6aLomh3VIFv0ydJUGX9sYxeNeRD4BbRnGiuCbqFWmHTlavA==</t>
  </si>
  <si>
    <t>1448</t>
  </si>
  <si>
    <t>PWO MIC DocuSign Phase 1</t>
  </si>
  <si>
    <t>implement e-signature solution</t>
  </si>
  <si>
    <t>baf30076-1c60-ed11-9562-0022480da49f</t>
  </si>
  <si>
    <t>sgdMI8vf6A9ZZmBAwQ3rJl29M4LFnzctxmkd9bKUUWnkdhhGz4ZF4wdTJS1/cZohOMSDWd+sMbYYt/o6BI1pPg==</t>
  </si>
  <si>
    <t>1414</t>
  </si>
  <si>
    <t>PWO MIC ETS Staff Augmentation</t>
  </si>
  <si>
    <t>Specialized IT Services (Staff Augmentation + Managed Service).
Contract Start Date: 1 July 2021
Contract Value: AED ~60m
2021 Revenue: AED ~10m</t>
  </si>
  <si>
    <t>d49ffb7b-1c60-ed11-9562-0022480da49f</t>
  </si>
  <si>
    <t>SkzO+5fph6m+LI98T7Gf+LH99Fs+zk3luyphiuLwTSBVMvT3F0GEgM+veaOHUnMbW9zx/74eWDwz6RvkKfQglg==</t>
  </si>
  <si>
    <t>1506</t>
  </si>
  <si>
    <t>PWO MIC Implementation of a Unified Data Delivery (UDD) Platform</t>
  </si>
  <si>
    <t>Better data quality for accurate reporting; predictive analytics for faster, informed decision making; reduced management and maintenance costs; elimination of spreadsheets and data silos; and future data science capabilities</t>
  </si>
  <si>
    <t>062d208e-1c60-ed11-9562-0022480da49f</t>
  </si>
  <si>
    <t>iEb+yYMG5Gkbbl+CjOAZlleF8paReMoFzQxlGpLlaTy8LDJTj4d5JZWBPY6zhokVvelWK1xbiO0G898C8mBt6Q==</t>
  </si>
  <si>
    <t>1079</t>
  </si>
  <si>
    <t>PWO MIC MTHC Resource</t>
  </si>
  <si>
    <t>Provide Client required resource</t>
  </si>
  <si>
    <t>44813da0-1c60-ed11-9562-0022480da49f</t>
  </si>
  <si>
    <t>IR85WeywJVPPm0y4/lsWI+7VaBXSF6ikekkb73bx5/4+yiyxNspbCiy9RDcQZECGYKqf/PLp5EpXE4jYp+Gfzw==</t>
  </si>
  <si>
    <t>1497</t>
  </si>
  <si>
    <t>PWO MIC Procurement Services (Novation from Efficio)</t>
  </si>
  <si>
    <t xml:space="preserve">Create PWO for procurement services novated from Efficio </t>
  </si>
  <si>
    <t>4d1a44a6-1c60-ed11-9562-0022480da49f</t>
  </si>
  <si>
    <t>VnuBtLKJp76wRMZRNJ/Ehtgi5yY5NMkFACz9uTfASgYhrf1o4YTpVaHiwhvmAhpMJXP9KXCpXUDkm6ahj119OQ==</t>
  </si>
  <si>
    <t>1192</t>
  </si>
  <si>
    <t>PWO MIC Project Agile Oracle (M-Power Enhancements)</t>
  </si>
  <si>
    <t>Client requires BMS to implement enhancements and modifications recommended by Protiviti under Project Agile for Oracle work stream (M-Power).</t>
  </si>
  <si>
    <t>0dbaade3-1c60-ed11-9562-0022480da49f</t>
  </si>
  <si>
    <t>3SAVx1N74FFLYxMh/+1aej/jduBEF4Ql8TIdxKWsCvmyyFGo1Kr48/kBXKfpjfNv/McDV4jbBGbEQfNJGjl3sA==</t>
  </si>
  <si>
    <t>1512</t>
  </si>
  <si>
    <t>PWO Mubadala Health CRM System and Patient Portal</t>
  </si>
  <si>
    <t>Client requires a fully integrated CRM solution and a fully integrated mobile application and patient portal.</t>
  </si>
  <si>
    <t>f373c4ef-1c60-ed11-9562-0022480da49f</t>
  </si>
  <si>
    <t>6YL4+wiUTqIGnhUdUhkPt+jQYLUZFlqpHYbN4O99zMOfOO6/4X0koDzpsxKyzTAj6PVUSjrocVLKQ5TND1bXfA==</t>
  </si>
  <si>
    <t>1652</t>
  </si>
  <si>
    <t>PWO Mubadala Health Journey to Cloud (Oracle Subscription for Mubadala Health LLC)</t>
  </si>
  <si>
    <t>5ba2f0fb-1c60-ed11-9562-0022480da49f</t>
  </si>
  <si>
    <t>Fu7+LYwo91oYGyj6r7Uva2yXxNM0VFJuErI1468gEgeEfhB+fFyO3h7jBHqFt+1aYJ4PgPji36vBHL2keBub8A==</t>
  </si>
  <si>
    <t>1600</t>
  </si>
  <si>
    <t>PWO Mubadala Health Journey to Cloud Implementation</t>
  </si>
  <si>
    <t>Provision Client requirement</t>
  </si>
  <si>
    <t>b830af0f-1d60-ed11-9562-0022480da49f</t>
  </si>
  <si>
    <t>qrF1dtJm4LGMSd5vqH4KVfPqK1jYghSJ97Ow0m/E9v1mnb6D21XMAbckHI3pnzeu0tA7p0wy9MycXXEFThC88A==</t>
  </si>
  <si>
    <t>1657</t>
  </si>
  <si>
    <t>PWO Sanad Sharepoint Implementation</t>
  </si>
  <si>
    <t>f730af0f-1d60-ed11-9562-0022480da49f</t>
  </si>
  <si>
    <t>XEAn8H1tKonN2s+q5bXMNcXavyQvk2sOo/ZrUjwywXxZ2B2pQEGJbmT3xLbZJW3tmtF4BJ1YFnCdSH4xi04XSQ==</t>
  </si>
  <si>
    <t>445</t>
  </si>
  <si>
    <t xml:space="preserve">PWO xx 2018 MIC: HFS-Upgrade </t>
  </si>
  <si>
    <t>c13dcb15-1d60-ed11-9562-0022480da49f</t>
  </si>
  <si>
    <t>6tXESNfSbPdlA0qi3EkC99/OnkSYBG1cw/4a8HuYsJdRgkVZ0VniQSdiJpc1dw5rxmHGdTLknp++fczVDgDMrw==</t>
  </si>
  <si>
    <t>530</t>
  </si>
  <si>
    <t>PWO xx -2018 Resources from Injazat for ETS</t>
  </si>
  <si>
    <t xml:space="preserve">Oracle Specialist
Project Lead
</t>
  </si>
  <si>
    <t>0014ed21-1d60-ed11-9562-0022480da49f</t>
  </si>
  <si>
    <t>lQK4A9FBLwMXU/r/FU2MM1w9jXD+SZ6H+tU5019IiTPUVtfdi0iYQu3fuYf9DcUYBrcTSFaLusH0psGj+UdWYg==</t>
  </si>
  <si>
    <t>338</t>
  </si>
  <si>
    <t>PWO xx MIC - ERP, Hyperion Financial Management and Hyperion Planning</t>
  </si>
  <si>
    <t>Providing ongoing annual support for Mubadala ETS for ERP, Hyperion Financial Management and Hyperion Planning and People Information (PI)</t>
  </si>
  <si>
    <t>c9404441-1d60-ed11-9562-0022480da49f</t>
  </si>
  <si>
    <t>VV2r/NxVkMHAm6nmzBe8iSlmfDGUrnCaB0b15BUzbt5f7Zr8n4NPQeGfwkHqGyXOg3rpuXKx0cJEljXiAmW4GA==</t>
  </si>
  <si>
    <t>507</t>
  </si>
  <si>
    <t>PWO xx: Environment Equivalance</t>
  </si>
  <si>
    <t>Need to have VPN connectivity to the PP1 environment</t>
  </si>
  <si>
    <t>7afb3b4d-1d60-ed11-9562-0022480da49f</t>
  </si>
  <si>
    <t>wp/T/OY4Q2moqifw7V5ba/Bi32qAfyeI4OQnBR/t7GuQR2lq4UqxQI/WiUg/4cJYHACkokhP93RhUYOUX84ffw==</t>
  </si>
  <si>
    <t>349</t>
  </si>
  <si>
    <t xml:space="preserve">PWO xx: GRC implementation </t>
  </si>
  <si>
    <t>Implementation and support of GRC system</t>
  </si>
  <si>
    <t>f4f8885f-1d60-ed11-9562-0022480da49f</t>
  </si>
  <si>
    <t>s4xvB+33+DIe/KJ0X0n8hWVZv3Lf4w6X/tQtH/uM+hns4bMbA+Aj/RNZMN4mbNlljuWgxCaKvZxr/IEig47BXw==</t>
  </si>
  <si>
    <t>185</t>
  </si>
  <si>
    <t>PWO xx: NAC project</t>
  </si>
  <si>
    <t>To establish the manage engine AD plus platform covering AD and exchange servers. The solution shall leverage centralized AD and exchange management to automate most repetitive and bulk tasks. The solution shall also introduce workflow and automation in provisioning of AD and exchange objects and attributes. Complete exchange policy management, shared and remote mailbox management, dynamic distribution group creation with attributes</t>
  </si>
  <si>
    <t>57f9885f-1d60-ed11-9562-0022480da49f</t>
  </si>
  <si>
    <t>KXZHDWuImduSK74Op1OMwuEFRaKFZlFmUfn2YhOzWRK/Z6sRkdPk+z0/02xRwTIpBlqHTld3Ye5OnnIJLnA45w==</t>
  </si>
  <si>
    <t>228</t>
  </si>
  <si>
    <t>PWO xx: OPSWAT</t>
  </si>
  <si>
    <t>c38e8f65-1d60-ed11-9562-0022480da49f</t>
  </si>
  <si>
    <t>Rxpn23ehEPOhI+oQgzTL0RTzOxTD+3vttLKOHZo4GbtOuEPmrFNuoZto2/+aEEEPFIBlTHrIkhCXBTfJnrvFvg==</t>
  </si>
  <si>
    <t>205</t>
  </si>
  <si>
    <t>PWO XX: Qlikview</t>
  </si>
  <si>
    <t>MIC IA require the ability to track and maintain Audit results in addition enhanced reporting through real time dashboards and reports. 
The deliverables of this project are: 
- Three oracle forms (Search form, Compliance Tracker and Feedback form) 
-   MIC IA dashboard. 
Refer to Internal Audit Track Specification document for more details on form and report input and layout.</t>
  </si>
  <si>
    <t>fc3f8571-1d60-ed11-9562-0022480da49f</t>
  </si>
  <si>
    <t>mhkLPnWbtGJdhJyTLG/cLGEeuowe6lafSwi5MEViIZvHZGnjdURE3vN+zaC0AtiLzn6o7i3NvZDysajl3TPCBw==</t>
  </si>
  <si>
    <t>550</t>
  </si>
  <si>
    <t>PWO xx: Resource (Karim Vaiya)</t>
  </si>
  <si>
    <t>b9128777-1d60-ed11-9562-0022480da49f</t>
  </si>
  <si>
    <t>gwqMIqKhXWgs3ZAFEQI+8/O84dsrzBC5W629PIx+mXYruqNWuvNue/EyoiyozunRDTwlENQIUu3IYi6F4pRUdg==</t>
  </si>
  <si>
    <t>391</t>
  </si>
  <si>
    <t>PWO xx: Talent Management Enhancements and Reporting</t>
  </si>
  <si>
    <t xml:space="preserve">Talent management system </t>
  </si>
  <si>
    <t>805f7f7d-1d60-ed11-9562-0022480da49f</t>
  </si>
  <si>
    <t>Xpkc3SZDuM9E7nH3rcP19tFDXjQNstKeQfJYuMdFr/M8yfK+MVOgAAdE43u1nzh4Y3ltYyXftptYrTJ1pTLnBQ==</t>
  </si>
  <si>
    <t>540</t>
  </si>
  <si>
    <t>PWO xx: tech M Resources incentive</t>
  </si>
  <si>
    <t>f1b78a83-1d60-ed11-9562-0022480da49f</t>
  </si>
  <si>
    <t>OsTDXvJAQ1tEu+KEei2kVOm4zwC87HQ3foe2/4demjklMC7SeR5Qwog4zcnCEzjA2Ttz8v3EuoMJ0x/pXZ6P5A==</t>
  </si>
  <si>
    <t>211</t>
  </si>
  <si>
    <t xml:space="preserve">PWO xx: Wireless </t>
  </si>
  <si>
    <t>f34eb089-1d60-ed11-9562-0022480da49f</t>
  </si>
  <si>
    <t>COGi0WzCLjBi+uABssKANCJj2bVXC6qABGWFQbzTW00EeIaQADp/Z/z7ZygZNbC04k7gvCqwyuiNME8OeHsYyA==</t>
  </si>
  <si>
    <t>314</t>
  </si>
  <si>
    <t xml:space="preserve">PWO xxx MIC - Project managment as a service </t>
  </si>
  <si>
    <t xml:space="preserve">Mostafa from ETS requested to provide him a project manager to support in managing the internal activities within ETS.  budget is available and allocated. </t>
  </si>
  <si>
    <t>12f80790-1d60-ed11-9562-0022480da49f</t>
  </si>
  <si>
    <t>WhwwFFwChpGGhhtTxMrlbf3FEOMW8X892RPrXLtSzAHsPLs6a0wj5CpiLjXMPBc1ZJcdToP2Lgi/h5EbAWe5gw==</t>
  </si>
  <si>
    <t>335</t>
  </si>
  <si>
    <t>PWO: Moving of Furniture</t>
  </si>
  <si>
    <t>Four Seasons</t>
  </si>
  <si>
    <t>Four Seasons Hotel</t>
  </si>
  <si>
    <t>e2634596-1d60-ed11-9562-0022480da49f</t>
  </si>
  <si>
    <t>3YUqyQ6+Wj3URydXw+tpvqPY2RIPCM12lSNKDjFTp03UXHVoCpTrVJ6r+d3IEMI0RBpW6UUHiMoj8hqh6T6lsw==</t>
  </si>
  <si>
    <t>432</t>
  </si>
  <si>
    <t>PWO3 2018 - Qlikview Reporting</t>
  </si>
  <si>
    <t>Cognit require Qlikview licenses.</t>
  </si>
  <si>
    <t>b29931a8-1d60-ed11-9562-0022480da49f</t>
  </si>
  <si>
    <t>b4BTIFmBzMDzOZBtj8Pftw6Bf/iZfoCrk7peBN4FSKI+XQEiFhVZJ1YV8UkSWKHaxRpWScUK5BHO9N9rGKNRGg==</t>
  </si>
  <si>
    <t>517</t>
  </si>
  <si>
    <t>PWOxx: Admin Resource (STO)</t>
  </si>
  <si>
    <t>require a temporary admin resource for STO team</t>
  </si>
  <si>
    <t>c6e529ae-1d60-ed11-9562-0022480da49f</t>
  </si>
  <si>
    <t>S9HBtbDpbQOm9t/RyeNc/GWWqp1cBD4ZyRsdysvPWlCJvPuEEV3OG1MssMCJHJqLfgeBVSveZpAmhlJbikwyVw==</t>
  </si>
  <si>
    <t>477</t>
  </si>
  <si>
    <t>PWOxx-2018 - Server Rack arrangement and labelling the rack</t>
  </si>
  <si>
    <t>Server Rack arrangement and labelling the rack</t>
  </si>
  <si>
    <t>59683cb4-1d60-ed11-9562-0022480da49f</t>
  </si>
  <si>
    <t>UK3iyUNWW4bOprn2v0qQbougkPEYa+2eLdHVrO/YnNI63T4RH5RLzVUCIh47AB+pM1zEEgJq4vIu+hHLLDzGAw==</t>
  </si>
  <si>
    <t>1013</t>
  </si>
  <si>
    <t xml:space="preserve">Qlikview - Additional 2 Licenses </t>
  </si>
  <si>
    <t>the client’s request for “License Support_Additional Two Users</t>
  </si>
  <si>
    <t>b1683cb4-1d60-ed11-9562-0022480da49f</t>
  </si>
  <si>
    <t>R1XUPAw3pM4NUnhr5+3vfqIlM0A1vkVWUFl9AC667hpYGGnqBRGFlsZh9qmrfw/1fAXJLhx/62O/BtOCPAYb3g==</t>
  </si>
  <si>
    <t>650</t>
  </si>
  <si>
    <t>Qlikview implementation</t>
  </si>
  <si>
    <t>A Reporting tool</t>
  </si>
  <si>
    <t>46b034ba-1d60-ed11-9562-0022480da49f</t>
  </si>
  <si>
    <t>v5iHQcP+1bKhIH1GhL6sTfEQe/dL1eIGRhuVr63WNXK4eaTaT+CS57dSgvgLtDfWETfshy+DOLR+2INeIIiFQQ==</t>
  </si>
  <si>
    <t>108</t>
  </si>
  <si>
    <t>Qlikview Implementation</t>
  </si>
  <si>
    <t>b8a83dc0-1d60-ed11-9562-0022480da49f</t>
  </si>
  <si>
    <t>MtNJSD8V235hViOiw40ZeZ6JMB66z5x+eol3Kjwga/Iez7RUJtptpq55o9v13EME575TcbBkGQ5Z9Zaha/sNDw==</t>
  </si>
  <si>
    <t>109</t>
  </si>
  <si>
    <t>ceb397c6-1d60-ed11-9562-0022480da49f</t>
  </si>
  <si>
    <t>FIxSuklI9YfFl0/TxBzHs9XDVSoPFucLADxMSOiPDUnpqV9DctMh033tJgsFprTGYxfu32VgnU+n9QeSqckplg==</t>
  </si>
  <si>
    <t>30</t>
  </si>
  <si>
    <t>Qlikview Licences</t>
  </si>
  <si>
    <t>854a9ecc-1d60-ed11-9562-0022480da49f</t>
  </si>
  <si>
    <t>pcmTmyUp25lh10pXynwHbFV9Qii5o6idNfAIhW4u4nUUJGEi3ftRVT338MTkBL+R/8msjJ9m9hVnysnOJS3kVg==</t>
  </si>
  <si>
    <t>29</t>
  </si>
  <si>
    <t>Real Estate Resources</t>
  </si>
  <si>
    <t>4192b5d2-1d60-ed11-9562-0022480da49f</t>
  </si>
  <si>
    <t>oCJERndjYJBJdq7B7ZR8cp0CNBP/FIgY2UVvXYvRIZP+/5AybM8yMPwasUW4GrT+1lFlqOfvYo/4WsvdrM7I8w==</t>
  </si>
  <si>
    <t>420</t>
  </si>
  <si>
    <t>Real Estate Valuation Solution</t>
  </si>
  <si>
    <t xml:space="preserve">Maintenance service to the 3 floors </t>
  </si>
  <si>
    <t>a028c9df-1d60-ed11-9562-0022480da49f</t>
  </si>
  <si>
    <t>qGnZ/bJ6rFkDtkdSFsKwsCsiIsRSFOb9ohSw/r0q7qA9w1girGj96I29dJLxXnyZkyhhiBTC7SJb++dQLVtj3g==</t>
  </si>
  <si>
    <t>1030</t>
  </si>
  <si>
    <t>Recruitment opportunity as part of ADQ and SENAAT integration</t>
  </si>
  <si>
    <t>Senaat</t>
  </si>
  <si>
    <t>Senaat General Holding Company</t>
  </si>
  <si>
    <t>HR Services; Consultancy Services</t>
  </si>
  <si>
    <t>Provide recruitment solution for 60+ senior to mid executives</t>
  </si>
  <si>
    <t>32f9cae5-1d60-ed11-9562-0022480da49f</t>
  </si>
  <si>
    <t>bwzrY/akTG9rMI1GQxh4ohpjT0DcR56GlV6GQnohKqxSM1xtGJde4J9soCSZpnwT7cXhkgIUwuckPu5xr9lKCA==</t>
  </si>
  <si>
    <t>389</t>
  </si>
  <si>
    <t>Reduction in Active Supplier Numbers</t>
  </si>
  <si>
    <t>6b40c3eb-1d60-ed11-9562-0022480da49f</t>
  </si>
  <si>
    <t>Y1054tEmz5+Ggj8L8vSX8lO01ttmk3IXxdhKaFOdJLkYQxV17LdgjK5bUCoQ8WWT8aXtZOsWnuJF22n+lrVG1w==</t>
  </si>
  <si>
    <t>301</t>
  </si>
  <si>
    <t>Reduction in the security guards.</t>
  </si>
  <si>
    <t>70fed0f1-1d60-ed11-9562-0022480da49f</t>
  </si>
  <si>
    <t>FRAsBmuFE+HtpIJLOLQqCU+aaptzOlayq615TsXzV1AaUN4LLPhE31NeOdi3nJ9P/DMkh376c01habdNfplIqA==</t>
  </si>
  <si>
    <t>104</t>
  </si>
  <si>
    <t>Reduction of ERP Licenses</t>
  </si>
  <si>
    <t>Horizon</t>
  </si>
  <si>
    <t>Horizon International Flight Academy</t>
  </si>
  <si>
    <t>18612004-1e60-ed11-9562-0022480da49f</t>
  </si>
  <si>
    <t>ByzQDDOYgEEUxOlTb1eAgnqVOOxSKamUJUIZ32Qn8u7DoN0RZRwxoNnVP3vbUWNhRXiwCwUy4UfWdxofeW4g1A==</t>
  </si>
  <si>
    <t>423</t>
  </si>
  <si>
    <t>Relocating Wi-Fi Access Points</t>
  </si>
  <si>
    <t>-------------</t>
  </si>
  <si>
    <t>00171810-1e60-ed11-9562-0022480da49f</t>
  </si>
  <si>
    <t>8umFox8q2Kb3snE0duyhSz3NPgf9NjW3cikF7AsDxYV3/mTiDXKUMbW8Fkgow538izsxICT2l74zqoZsz4EasQ==</t>
  </si>
  <si>
    <t>1362</t>
  </si>
  <si>
    <t>Removing logo and handrails in Mubadala Towe</t>
  </si>
  <si>
    <t>Removal of existing logo back painted glass, supply and fixing of new back painted galss without logo for the
Cabin Walls</t>
  </si>
  <si>
    <t>a9722316-1e60-ed11-9562-0022480da49f</t>
  </si>
  <si>
    <t>5UKo2EqcUP+nZZNbCHFpkYjRhQgjvUkiN2vXKbSGuyJEttEYQ9BPO02IWIN0U189+9wTnaOCgRz+iGcD+i1lOw==</t>
  </si>
  <si>
    <t>750</t>
  </si>
  <si>
    <t>Renewal - Accounts Payable</t>
  </si>
  <si>
    <t>Update dates and auto renewal periods of existing agreement</t>
  </si>
  <si>
    <t>b4187b1c-1e60-ed11-9562-0022480da49f</t>
  </si>
  <si>
    <t>btNEbqQ0aiv9LIW8Ow1NQ6Z6kZrG1Hw/TJRtWUYN6kcWQ7fJyLGrR4J8xi9Wfk3rAu95VzCEf+Ygp6FgZz978Q==</t>
  </si>
  <si>
    <t>482</t>
  </si>
  <si>
    <t>Renewal - BPO, ERP service agreement &amp; IFM service agreement</t>
  </si>
  <si>
    <t>Renewal BPO services agreement number MDC\631174_3 and ERP service agreement number MDC\511078_1 and IFM amendment No. 1 dated 04 May 2015</t>
  </si>
  <si>
    <t>f9fe3935-1e60-ed11-9562-0022480da49f</t>
  </si>
  <si>
    <t>6ByxUKLlQlifLynlgYA5ECHzk9t6gW8zUYIuOLHHNzeBfUXNU20wx3WvAQkv+UWAhkmmhYOAeVLKIhtaLqSX8Q==</t>
  </si>
  <si>
    <t>776</t>
  </si>
  <si>
    <t>Renewal Du Contract</t>
  </si>
  <si>
    <t xml:space="preserve">Customer would like to renew the Du contract and including rate card </t>
  </si>
  <si>
    <t>7e75393b-1e60-ed11-9562-0022480da49f</t>
  </si>
  <si>
    <t>g7uPfnRJHF++zdTbtmJ59oRnUn7tREtObk5bj+xAkfecTQ6fQqeW/4WcXHP7RfylSnu9ro0t10TMXC0WmBIt4A==</t>
  </si>
  <si>
    <t>1574</t>
  </si>
  <si>
    <t xml:space="preserve">Customer would like to renew the Du contract with amending the users </t>
  </si>
  <si>
    <t>3576393b-1e60-ed11-9562-0022480da49f</t>
  </si>
  <si>
    <t>KzjgJESLA90YFVbE3Pbra//AY9qhNmy0YPaMvFcHtmMEpWiAvaz/AEYFl1/IMUkDIdtjobVKjUvZjzunbpu+Dg==</t>
  </si>
  <si>
    <t>904</t>
  </si>
  <si>
    <t>Renewal ETS Appplication Managed Services</t>
  </si>
  <si>
    <t>MIC needs from BMS to manage the application services</t>
  </si>
  <si>
    <t>b4bf5947-1e60-ed11-9562-0022480da49f</t>
  </si>
  <si>
    <t>2UMalW09EnKjAE72fR+GsdlmYIxN+QZYtgK+EFI+qaRRqdryUnB1I3JnJnS1GEy101ofUhLRql7jgXDTgx5o/Q==</t>
  </si>
  <si>
    <t>786</t>
  </si>
  <si>
    <t>Renewal of Agreement (Senior Project Coordinator)</t>
  </si>
  <si>
    <t>Renew the agreement</t>
  </si>
  <si>
    <t>8c5a604d-1e60-ed11-9562-0022480da49f</t>
  </si>
  <si>
    <t>uWxzQx5mpl5EBgzoLlluQnjbb3ZxNY4ZtyYPxcYVAqJ7CYw36BccUenXCVnBHpNsO+Ezr+BFxm2pG2JalevG8g==</t>
  </si>
  <si>
    <t>781</t>
  </si>
  <si>
    <t xml:space="preserve">Renewal of ERP services </t>
  </si>
  <si>
    <t>Contract renewal for the Oracle Service &amp; Support services for 12 Months from Jan- Dec 2019</t>
  </si>
  <si>
    <t>475d5359-1e60-ed11-9562-0022480da49f</t>
  </si>
  <si>
    <t>LXZba987ikk6YvkG6i3CogSt8c/WpoBvaC3LwaYLKkuZPjVaoQMzstQfDR+0Puv3/gRQtPpPC8rSFu5H7hZR1g==</t>
  </si>
  <si>
    <t>1076</t>
  </si>
  <si>
    <t>Renewal of MDC\1513808_1</t>
  </si>
  <si>
    <t>Renewal of the following services:
FM
Finance 
HR</t>
  </si>
  <si>
    <t>25d3525f-1e60-ed11-9562-0022480da49f</t>
  </si>
  <si>
    <t>f54A+SxvMSGLfk7zsgJAT/TJR8GATZkNB+vJp+dDAq0uY83ZcEu8EO4P/cmB7OQ1L3x9iVHYvBvZTt0oEWR9ig==</t>
  </si>
  <si>
    <t>1538</t>
  </si>
  <si>
    <t>Renewal of MDC\2648735_1</t>
  </si>
  <si>
    <t>Client wants to renew the MSA MDC\2647835_1 until 31st December 2022.</t>
  </si>
  <si>
    <t>f515a977-1e60-ed11-9562-0022480da49f</t>
  </si>
  <si>
    <t>zge2hDG3XWa51kco3YjArNNmDyR/5ncnsqln9In8a6k7Vj+UvLRDGcDjOyCfIOKRMskJUUr1fPSMXgwZVwA0Jg==</t>
  </si>
  <si>
    <t>917</t>
  </si>
  <si>
    <t>Renewal PRO services</t>
  </si>
  <si>
    <t>Renewal of service agreement</t>
  </si>
  <si>
    <t>292fef7e-1e60-ed11-9562-0022480da49f</t>
  </si>
  <si>
    <t>1AMP1cSB5exdsfz1I6W3F3H4oCklvQURKKZ+R+dg4f1+FGpiv8uF64kaGE54X+/eBJ8xZqGwfwiWVjcy9PC2Wg==</t>
  </si>
  <si>
    <t>773</t>
  </si>
  <si>
    <t>Replace Khalid Al Katheeri Secondment Agreement by a service agreement</t>
  </si>
  <si>
    <t>Replace the Secondment Agreement with a new service agreement</t>
  </si>
  <si>
    <t>19216185-1e60-ed11-9562-0022480da49f</t>
  </si>
  <si>
    <t>IAsQO75UDBQjm14N7HLhnnYp7KrQwV8gE09Qn4jJk3W3W6hE2HXDpXqQ4pCJ2Ocyce6XntrDkWy6lw+MVoSGng==</t>
  </si>
  <si>
    <t>926</t>
  </si>
  <si>
    <t>Replacement of Heat Recovery Wheels in IPIC</t>
  </si>
  <si>
    <t>Client wants to replace the wheels of the heat in IPIC Tower</t>
  </si>
  <si>
    <t>9817c89d-1e60-ed11-9562-0022480da49f</t>
  </si>
  <si>
    <t>MMkpaXJNxZCXsh/6oRvC+qFmGFYbdfoLkhyCLq8MjD7O1ZbDdvkcUGFtWPrhDn1r8wpJPvQS5cxTdMN54kb9qg==</t>
  </si>
  <si>
    <t>1479</t>
  </si>
  <si>
    <t>RFP - Emirates Health Services FM</t>
  </si>
  <si>
    <t>EHS</t>
  </si>
  <si>
    <t>Emirates Health Services</t>
  </si>
  <si>
    <t>1 year Cleaning Services</t>
  </si>
  <si>
    <t>0818c89d-1e60-ed11-9562-0022480da49f</t>
  </si>
  <si>
    <t>T/ha/iv7cq80wLsm7YPNy+AuJOGnnGO4g9Y2WJGyCGS7AlNMr/pbD6XfKvqIPRvAAfxJLPwq/MiqdqpQojZ8vw==</t>
  </si>
  <si>
    <t>877</t>
  </si>
  <si>
    <t>RFP - Facilities Maintenance Services-EAD Sites</t>
  </si>
  <si>
    <t>EA</t>
  </si>
  <si>
    <t>Environment Agency - Abu Dhabi</t>
  </si>
  <si>
    <t>RFP for Facilities Management</t>
  </si>
  <si>
    <t>bd31c5a3-1e60-ed11-9562-0022480da49f</t>
  </si>
  <si>
    <t>srA8QKicHDQeNtlVqQliRIUFbMQu75mpPXyREQ0/nDavWv/DeGbD1Oc2to/i4YxC60svveGkO09IP8Rgb1sRjA==</t>
  </si>
  <si>
    <t>798</t>
  </si>
  <si>
    <t>RFP - IMS for IIAI</t>
  </si>
  <si>
    <t>IIAI</t>
  </si>
  <si>
    <t>Inception Institute of Artificial Intelligence</t>
  </si>
  <si>
    <t>IIAI floated IMS tender for Mohamed Bin Zayed AI University</t>
  </si>
  <si>
    <t>4fa2cdaf-1e60-ed11-9562-0022480da49f</t>
  </si>
  <si>
    <t>gy4UOME4EeVERTGdfSvFdHpVnkN8zg8FW2OrUPFgh6xTiEzdXQuyrwZAj/TEPMe+N9EvzuUydaD442pqfGD1yw==</t>
  </si>
  <si>
    <t>1437</t>
  </si>
  <si>
    <t>RFP - ITC Contact Center</t>
  </si>
  <si>
    <t>top quality Contact Center to serve public
in the UAE to set new market standard in customer experience and satisfaction in
relation to different Services provided by the ITC.</t>
  </si>
  <si>
    <t>bac9dcc1-1e60-ed11-9562-0022480da49f</t>
  </si>
  <si>
    <t>NXvP98X8etBgjNXg9f00AvGlV86aF9Duezr7M0aHfs6XuM+jj9TOv3GjlKueRtdZzf1Ey+9xjDjxo7xoHugkxA==</t>
  </si>
  <si>
    <t>719</t>
  </si>
  <si>
    <t xml:space="preserve">RFP - The Wave Tower Property Management </t>
  </si>
  <si>
    <t>The Project Facilities comprise of three residential assets known as “The Views”, “Al Durrah” and “The Wave”. The successful bidder shall provide the following services for each of the Project Facilities:
a) General Services;
b) Lease Management and Administration; and
c) Property Management.</t>
  </si>
  <si>
    <t>4249e2d3-1e60-ed11-9562-0022480da49f</t>
  </si>
  <si>
    <t>WqlNNcPJXFajpOqaGLpCU8ptpSXtutSi+FMw6ODyScMNGHDNEcB0u2tsw4hGcjqBcIVepE7NA//lgZVdcqgJYQ==</t>
  </si>
  <si>
    <t>1537</t>
  </si>
  <si>
    <t>RFP Mubadala Health CRM Implementation</t>
  </si>
  <si>
    <t>Implement Customer Relationship Management (CRM)</t>
  </si>
  <si>
    <t>a449e2d3-1e60-ed11-9562-0022480da49f</t>
  </si>
  <si>
    <t>GxkjO752VK2+lr20wLNqpoeSrYhC9zleJnNqtqt5UiEQvpBoLYrCMq3Tyq/HnDP0t4PRpDsJhOVBrh7LLEV2UA==</t>
  </si>
  <si>
    <t>1589</t>
  </si>
  <si>
    <t>RFP NAFIS Data Analytics Infrastructure Implementation</t>
  </si>
  <si>
    <t>NAFIS</t>
  </si>
  <si>
    <t>ETCC request proposals from qualified Vendors to provide specialized resources for implementation of a Data Warehouse and Data Analytics Solution for NAFIS platform.</t>
  </si>
  <si>
    <t>5c94dad9-1e60-ed11-9562-0022480da49f</t>
  </si>
  <si>
    <t>l4++3VF74LA66r4pwRXUXTquTu74DciHsHjt/RYGbnCVtBV2K/+fYe5Xq8ydNY6kjvnlhlMAZOFvkbRt/cqekg==</t>
  </si>
  <si>
    <t>1625</t>
  </si>
  <si>
    <t>RFP NYUAD Hard and Soft Services</t>
  </si>
  <si>
    <t>NYUAD</t>
  </si>
  <si>
    <t>New York University in Abu Dhabi Corporation</t>
  </si>
  <si>
    <t>Client requires Facilities Management Services</t>
  </si>
  <si>
    <t>b3a1d7df-1e60-ed11-9562-0022480da49f</t>
  </si>
  <si>
    <t>5H8J9ye6bI662ItCiWjGWtRvfDhxmgikjPhBciO9dzZAty2/adI5uwkh0/lCXRBp+A9XKWdhWlTtBzTy7vMmuQ==</t>
  </si>
  <si>
    <t>1754</t>
  </si>
  <si>
    <t>RFP Response MOJ VMWare Support Services</t>
  </si>
  <si>
    <t>MOJ</t>
  </si>
  <si>
    <t>Ministry of Justice</t>
  </si>
  <si>
    <t xml:space="preserve">VMware License Support </t>
  </si>
  <si>
    <t>4ac8c8eb-1e60-ed11-9562-0022480da49f</t>
  </si>
  <si>
    <t>94jyUgKoeJxCnqMSia/vaGbNOm8fe8spKZxvgztvdEAWm+gkFgzcb3wk2sz1DUGs8ngHO+e5iPTrhxkJ0PiyvA==</t>
  </si>
  <si>
    <t>772</t>
  </si>
  <si>
    <t>RFP-Office Support Staff</t>
  </si>
  <si>
    <t>providing office support staff</t>
  </si>
  <si>
    <t>efc8c8eb-1e60-ed11-9562-0022480da49f</t>
  </si>
  <si>
    <t>3C4tKNGz60WKkp7GP86bvnuHITc72yVIeppeZcMkc1fCPlUhNuVUCAz4eCRkwC1wYhAxEcs3nIpyd4qMPk+EMA==</t>
  </si>
  <si>
    <t>1306</t>
  </si>
  <si>
    <t>Roadmap Support</t>
  </si>
  <si>
    <t xml:space="preserve">Procurement Services/Roadmap Support
</t>
  </si>
  <si>
    <t>aed7c5f1-1e60-ed11-9562-0022480da49f</t>
  </si>
  <si>
    <t>rJEMDGw3jCHc8qbbEmCvOroY6BMd6AXlEUnpphy/tTqDPBPp/IxYeYLYUQrx0vktRuQSjhcCcJw/U59XofNg4Q==</t>
  </si>
  <si>
    <t>444</t>
  </si>
  <si>
    <t>Royal Jet IMS</t>
  </si>
  <si>
    <t>Royal Jet</t>
  </si>
  <si>
    <t>test</t>
  </si>
  <si>
    <t>c3b9e3fd-1e60-ed11-9562-0022480da49f</t>
  </si>
  <si>
    <t>oLC5XfWGM+ESvML2szZvKrIkWrFd91vbZTzX4K7PEqD0XUZan6q6X50CQkMnwLKG4y94xUZZ11RprCU3ljZtOQ==</t>
  </si>
  <si>
    <t>1166</t>
  </si>
  <si>
    <t>Sanad - IFM-Soft S.(Office Support and Beverage)</t>
  </si>
  <si>
    <t xml:space="preserve">Draft an amendment </t>
  </si>
  <si>
    <t>bf54f603-1f60-ed11-9562-0022480da49f</t>
  </si>
  <si>
    <t>KQF8K8VkzSPINYc2LHkpG5hL5oHm2SG+uKFu+x+CLCg0X6Kn+yatQRNOBD3GY73AT9VVXtHlfQd+Xtv43HO35A==</t>
  </si>
  <si>
    <t>892</t>
  </si>
  <si>
    <t>Sanad - Increasing the monthly charges of FM services.</t>
  </si>
  <si>
    <t>2152ff09-1f60-ed11-9562-0022480da49f</t>
  </si>
  <si>
    <t>ypVLd1no6FDTXlF6hyJtW4Hc32Yw5VUI/jcW6+DEoyLNpN2GYhWDoB0CAt4MVjefIE+Uo0sY5DXWok8fSJYE1Q==</t>
  </si>
  <si>
    <t>1654</t>
  </si>
  <si>
    <t>Sanad - Payroll Policy Update</t>
  </si>
  <si>
    <t xml:space="preserve">Updates to payroll </t>
  </si>
  <si>
    <t>6c9af70f-1f60-ed11-9562-0022480da49f</t>
  </si>
  <si>
    <t>FzCm2t8fyCO5Q1He67aIw4iJ5wdPE5sSnEqV7zqXNqTPwxkIbA36hZu2zQznMy2fW9+x/lly85w+a+fOZDW5xw==</t>
  </si>
  <si>
    <t>1289</t>
  </si>
  <si>
    <t>Sanad - Procurement Operations</t>
  </si>
  <si>
    <t>eb9af70f-1f60-ed11-9562-0022480da49f</t>
  </si>
  <si>
    <t>3d0jLFOMTmDy2KPeirVCFzXc1XSUue6tNPieUO9ZVsH0cG/g4ymAGwY21jpDtVdvpAv5z/FoycOsxIPTGT0RwQ==</t>
  </si>
  <si>
    <t>367</t>
  </si>
  <si>
    <t>Sanad Aero Solutions GMBH - Abu Dhabi Branch - Amendment 1</t>
  </si>
  <si>
    <t>b641fb1b-1f60-ed11-9562-0022480da49f</t>
  </si>
  <si>
    <t>ODh/SXdCNRxe9WDtNVm2ybm027Cs7+AyNkAuJ1A79EChJzeZMih8ub70vbrAgdI62GwBqAszvHHWAsV/5TILBg==</t>
  </si>
  <si>
    <t>1338</t>
  </si>
  <si>
    <t>Sanad- Amendment to PWO 2 (Mobile Service)</t>
  </si>
  <si>
    <t xml:space="preserve">The following new joiners have received or are in the process of receiving their work phones – no further new hires are expected. need to add them under an amendment of PWO 2
Donal Francis O'Donoghue
Alanood Ali Khalfan Alhameli
Darren Naughton
Dalia Okasha
</t>
  </si>
  <si>
    <t>0517fd21-1f60-ed11-9562-0022480da49f</t>
  </si>
  <si>
    <t>RDqfTfYomQj5vOa26pvTz1wnaWpp5V5dFqqdtJWZGUSBMpE3QV681PvjLlzQ10czUsiJBZeiSrE7/uQWIjIHWA==</t>
  </si>
  <si>
    <t>47</t>
  </si>
  <si>
    <t>Sanad HR Services</t>
  </si>
  <si>
    <t>a993372e-1f60-ed11-9562-0022480da49f</t>
  </si>
  <si>
    <t>VNZi6H+lFu+TOfQiYl2/7PhvfrySZzozdz8nfkh4Ma/dIXcVbsmk6b7CkpF/TTWT3e6+b5a9AQHXDCtVuFWuew==</t>
  </si>
  <si>
    <t>893</t>
  </si>
  <si>
    <t>SCAD - Fit Out &amp; IT</t>
  </si>
  <si>
    <t>BMS will provide Fit out/ IT services to SCAD thru MDC Capital as per SCAD request</t>
  </si>
  <si>
    <t>faebbe34-1f60-ed11-9562-0022480da49f</t>
  </si>
  <si>
    <t>9PeB7RiksCv/oBvGs0mnHubJ4Qvhgh28cOMpyVcdQVh6mRbEPwcip/euGG9NV2Ibt1FIx3D0kPnr+Yu7wGjw3A==</t>
  </si>
  <si>
    <t>931</t>
  </si>
  <si>
    <t>SCAD Fit Out Services</t>
  </si>
  <si>
    <t>Al Sowah</t>
  </si>
  <si>
    <t>Al Sowah Square Properties LLC</t>
  </si>
  <si>
    <t>Meet the Client's Requirement</t>
  </si>
  <si>
    <t>19ecbe34-1f60-ed11-9562-0022480da49f</t>
  </si>
  <si>
    <t>/WFhIoTPSGeye/mssAgJQU650Xwv7T6vCZNnaRaaAgiSRjXW+TtwS4RsHVXH27eAXPudYbqu1UtEE4tT+qRXUg==</t>
  </si>
  <si>
    <t>119</t>
  </si>
  <si>
    <t>SCM Dashboard</t>
  </si>
  <si>
    <t>705cbe3a-1f60-ed11-9562-0022480da49f</t>
  </si>
  <si>
    <t>3pUps9eKQAB8EBht+zu07slsxMEHYZE5sj8M/+nRq2PQ/NdV+0VGrsDAUnt3dGcNbUlUIOdLUyxJBjeCP7iAyQ==</t>
  </si>
  <si>
    <t>41</t>
  </si>
  <si>
    <t>SCM Process Optimisation</t>
  </si>
  <si>
    <t>a8a4b640-1f60-ed11-9562-0022480da49f</t>
  </si>
  <si>
    <t>F+zQ9BhJhFVpV738pc5eufPONqdDqVE+YX7QzQGIY7MND+z5WwvFiqfB5tuT/raqU8SZIWIYPpiaWwcMrMXsrA==</t>
  </si>
  <si>
    <t>467</t>
  </si>
  <si>
    <t>cdb2b346-1f60-ed11-9562-0022480da49f</t>
  </si>
  <si>
    <t>8349linitL0wDDEDAtly+Gg6hMPdPWSfP32VLrYVWPwrb5yC6qNDIMIxHRcfxISntl3JMcI24mzx+eSVuOB59w==</t>
  </si>
  <si>
    <t>1521</t>
  </si>
  <si>
    <t>Service Agreement AIQ Digital and BPO Services</t>
  </si>
  <si>
    <t>Service Agreement for AIQ Digital and BPO Services PWO</t>
  </si>
  <si>
    <t>7d42ad58-1f60-ed11-9562-0022480da49f</t>
  </si>
  <si>
    <t>8lylmTizJyNsndndXpC4RU3TXmALSYtSivRZ28BazlseqON1A5Ks/XjdBEzA03Wzi7TaPEo+PgYbsAfdBPiMZQ==</t>
  </si>
  <si>
    <t>1415</t>
  </si>
  <si>
    <t>Service Agreement City Gas Back Office Services</t>
  </si>
  <si>
    <t>BMS to provide required Back Office and Digital Support Services</t>
  </si>
  <si>
    <t>98c6bf5e-1f60-ed11-9562-0022480da49f</t>
  </si>
  <si>
    <t>5dGyt+kLRgNiqGCLPLrIGGb5fjpN7r+ZsI7GYxk/+hI9mhrohQNqsxjFV1h9amPvlkzBQ1Aarl80mDXENwePhQ==</t>
  </si>
  <si>
    <t>1583</t>
  </si>
  <si>
    <t>Service Agreement HealthPoint Continuous Sanitization (ReSPR)</t>
  </si>
  <si>
    <t>bc6fba64-1f60-ed11-9562-0022480da49f</t>
  </si>
  <si>
    <t>gaD5f4/s9AZnVh2PSS6o37SrZgxjuSIVwJ1KxirDWTD7KfP666NjKj7uWFiGDFdWoo82BiZ5aOLoZllMsReYjw==</t>
  </si>
  <si>
    <t>1807</t>
  </si>
  <si>
    <t xml:space="preserve">Service Agreement ITC Design, Build, Operation and Maintenance of Intelligent Transportation Central Platform (ITCP) </t>
  </si>
  <si>
    <t xml:space="preserve">Design, Build, Operation and Maintenance of Intelligent Transportation Central Platform (ITCP) </t>
  </si>
  <si>
    <t>002ee76a-1f60-ed11-9562-0022480da49f</t>
  </si>
  <si>
    <t>ccjk/XXWvBNP2ZfjMfidvEBnkRmh8TyCB8790h6yk/mj5xcxfaHZ9goqwqvIACNC6NTc0KoNrlRUKT8fHYy0RA==</t>
  </si>
  <si>
    <t>1130</t>
  </si>
  <si>
    <t>Service Agreement MIC Corporate IFM (Renewal)</t>
  </si>
  <si>
    <t xml:space="preserve">1) Additional Reporting 
2) RACI/Sub Service details provided
3) We need full visibility and access to the buildings to allow us to perform role"
4) BAU FM (Soft and Hard Services/P100)
5) Reporting/Oversight on Mubadala Corp Floors
6) Delivery Operating Model/RACI, inlcuding MIC role and contact"
</t>
  </si>
  <si>
    <t>b73a0371-1f60-ed11-9562-0022480da49f</t>
  </si>
  <si>
    <t>mJntBmGdsCw2Lf4gSj8X3RERdR0VmXlcfE9ueVaLDkod5h2V6dPLBwO4Nk6w+L26oCVIK/EdbHKg09iygSziEg==</t>
  </si>
  <si>
    <t>1381</t>
  </si>
  <si>
    <t>Service Agreement MIC Finance FPBP Resources</t>
  </si>
  <si>
    <t>67481f77-1f60-ed11-9562-0022480da49f</t>
  </si>
  <si>
    <t>FlkwIibugMnbOKBVnPTshrwOA8YkJEx/6byuXnzonyMMvY24R+wJxx1hu3oS9VhQv3Fa/emxZYMkQYUiVCZuEQ==</t>
  </si>
  <si>
    <t>1499</t>
  </si>
  <si>
    <t>Service Agreement MIC International Offices</t>
  </si>
  <si>
    <t>Service Agreement for MIC International Offices</t>
  </si>
  <si>
    <t>e5641983-1f60-ed11-9562-0022480da49f</t>
  </si>
  <si>
    <t>eomzGZC7GsVE21naOxttj2lH5WTffD+/grbPWB7OG9Li9HFvLZ/52ntKKPCN3zqV0C0/xuOQFl2egfWdbEiijw==</t>
  </si>
  <si>
    <t>1135</t>
  </si>
  <si>
    <t>Service Agreement MIC Procurement Services (Renewal)</t>
  </si>
  <si>
    <t xml:space="preserve">New SLAS, Rate Card, Value for E-sourcing
MIC comment - add transaction Pricing (Structure agreed)
</t>
  </si>
  <si>
    <t>a41d308f-1f60-ed11-9562-0022480da49f</t>
  </si>
  <si>
    <t>6AHJic0AEMvI0tvirjNfjfB652+fmi+chGHDeJ97X+pR1w7ppaYU8GrRQRIIqzy7ijjO3kCpvw0TohGKTsN0GA==</t>
  </si>
  <si>
    <t>1747</t>
  </si>
  <si>
    <t>Service Agreement MREI Renewal of Finance Services (Service Based)</t>
  </si>
  <si>
    <t>Finance Services / Activities; AP / AR / GL / Cash Management</t>
  </si>
  <si>
    <t>65662895-1f60-ed11-9562-0022480da49f</t>
  </si>
  <si>
    <t>Om5ditmnk5Q+x/bGwsgPRd+2NmaW/JQ4lBW+kujgJrTOtVvqbctfNPkGPBsyGOW+b83tyedoodcdZoG7buOh6g==</t>
  </si>
  <si>
    <t>1717</t>
  </si>
  <si>
    <t>Service Agreement MREI Renewal of Finance Services (Staff Augmentation)</t>
  </si>
  <si>
    <t>a1f818a1-1f60-ed11-9562-0022480da49f</t>
  </si>
  <si>
    <t>1XhfoiYWE4kfSSk4fn81+puYoiY/SV+NnQoDsVatsZtAr8RAjXVV/b0LxIiPM9342kT8+jJVjFm3HjdfEpasGQ==</t>
  </si>
  <si>
    <t>1692</t>
  </si>
  <si>
    <t>Service Agremeent 22nd Investment Renewal of Finance Services (Staff Augmentation)</t>
  </si>
  <si>
    <t>22 IC</t>
  </si>
  <si>
    <t>TWENTY SECOND INVESTMENT COMPANY LLC</t>
  </si>
  <si>
    <t>b64211a7-1f60-ed11-9562-0022480da49f</t>
  </si>
  <si>
    <t>F4wZ2ZmIzC9zl8yhAT6M3o/1LJRNc98r5bHdLYSuTR/7Oc7rUFRNKgyawzyoZ9wahlEdL9SqcvG+Xxr05WrfXQ==</t>
  </si>
  <si>
    <t>1458</t>
  </si>
  <si>
    <t>Service Agremeent MDC General Services Holding Company LLC</t>
  </si>
  <si>
    <t xml:space="preserve">This opportunity is for zero value Service Agreement where all pending MDCGSH PWOs will sit under - while the new MFA is currently being negotiated. </t>
  </si>
  <si>
    <t>b89215ad-1f60-ed11-9562-0022480da49f</t>
  </si>
  <si>
    <t>yQaJ2NX8FaEDP27m8Ko3vFNuYMEhmd1uk5b9pLrWjktHmVE+Pl0LEnRFN2ZYS4Tl9e94JSm56OtAHxgleopRvg==</t>
  </si>
  <si>
    <t>1404</t>
  </si>
  <si>
    <t xml:space="preserve">Service Orders - part timer to the Manpower contract </t>
  </si>
  <si>
    <t xml:space="preserve">added for part timer to the Manpower contract </t>
  </si>
  <si>
    <t>24991bb9-1f60-ed11-9562-0022480da49f</t>
  </si>
  <si>
    <t>HLkGlUc2k+FS1rNBsWUttBSnstaxOWCuiUYV5x+6r6xwlHvmL5xDxtuCF91a07r3oEBWkniG3Q3m1vLtpamVBg==</t>
  </si>
  <si>
    <t>685</t>
  </si>
  <si>
    <t>SFTP Solution</t>
  </si>
  <si>
    <t>Client needs an SFTP solution for their systems</t>
  </si>
  <si>
    <t>30c631cb-1f60-ed11-9562-0022480da49f</t>
  </si>
  <si>
    <t>Wkt65WzbcfIBKl8eAM32FpjOsQe+72QgQfJ3Bsch3NpR5YUaEcx4KtKyhsBaJyI2I4mBB8kJhmRa5z9AdFn5VA==</t>
  </si>
  <si>
    <t>484</t>
  </si>
  <si>
    <t>Shared workspace solution for R&amp;D</t>
  </si>
  <si>
    <t>dc6c2cd1-1f60-ed11-9562-0022480da49f</t>
  </si>
  <si>
    <t>PpOLxBK7QQUz+4LSebnTCIORjVL2fk8fWdZ3om7pQ7ZUIFq+7f6aSn5j+AcAveERcj6St20eB+2VMongcOhp8w==</t>
  </si>
  <si>
    <t>1202</t>
  </si>
  <si>
    <t>e6f988d7-1f60-ed11-9562-0022480da49f</t>
  </si>
  <si>
    <t>QxLYNwumq4cV6FFXCSayfUCL1bb0ra9k7vuC0DRSFzRMkHjZ7WzMtfemVJVClimBBRIeizf0bmRtuvjxxs50/A==</t>
  </si>
  <si>
    <t>247</t>
  </si>
  <si>
    <t>SharePoint Implementation</t>
  </si>
  <si>
    <t>38fa88d7-1f60-ed11-9562-0022480da49f</t>
  </si>
  <si>
    <t>9bxhRzaWzPw1s6KzgScWpCVndjAP3fTqFsW2zwoRQpiV+v84G2nGTXq5I0CDQwyntDy4xPotKhojnFumMJXoyQ==</t>
  </si>
  <si>
    <t>262</t>
  </si>
  <si>
    <t>SharePoint Intranet implementation</t>
  </si>
  <si>
    <t>ed4281dd-1f60-ed11-9562-0022480da49f</t>
  </si>
  <si>
    <t>g/ra6T38yFMJRZmfvaswDmuqGUvWP08JA5r2e0tbGHGRfat5rJFN281qUOqmVzQ8lPIA9OjJN++VebOK500bCA==</t>
  </si>
  <si>
    <t>1440</t>
  </si>
  <si>
    <t xml:space="preserve">SharePoint Online Migration Assistance </t>
  </si>
  <si>
    <t>BMS Digital will setup and provide the required site admin access to the Strata portal site collection. And provide any access support during the migration</t>
  </si>
  <si>
    <t>8897b4e9-1f60-ed11-9562-0022480da49f</t>
  </si>
  <si>
    <t>MpkjxS1uTBsOZFbc0/Gt1fE1AvqJSsfiUaJPtf2jorOKZQX4WY2uzsWU8TY2wgvO6hLM1Ja52BwUurtTTMGw3g==</t>
  </si>
  <si>
    <t>120</t>
  </si>
  <si>
    <t>SharePoint Support</t>
  </si>
  <si>
    <t>5c57c2ef-1f60-ed11-9562-0022480da49f</t>
  </si>
  <si>
    <t>LhrzlxChojYxibTmKIPG749uW5Y3Iw93PQRKqSYUi8TnpYd1gm0BW5uFv5+GqEJa+Dp5wJItk7iMsPthFBWTqw==</t>
  </si>
  <si>
    <t>809</t>
  </si>
  <si>
    <t>Shuaa Energy - Volume Reduction</t>
  </si>
  <si>
    <t>MDC\1130237_1</t>
  </si>
  <si>
    <t>Reduce volumes in existing agreement</t>
  </si>
  <si>
    <t>d84fcbf5-1f60-ed11-9562-0022480da49f</t>
  </si>
  <si>
    <t>7LYxd2GIez8KZBNCw23JUapq8K1rkzLDtoITJy7qHhDexOqLzywlsVSJIOejqFfywfLND22hrkouYsLelS7FIQ==</t>
  </si>
  <si>
    <t>671</t>
  </si>
  <si>
    <t>Sila Expansion Project - Floors 17/22</t>
  </si>
  <si>
    <t xml:space="preserve">Customer would like to expand and re-do the Capital offices in Sila Tower. </t>
  </si>
  <si>
    <t>f89a3ffc-1f60-ed11-9562-0022480da49f</t>
  </si>
  <si>
    <t>xbVT+mv+n26HypkLI/ycPB2cLh4CMhZsWlEnTBbKsxI6EOXkzqaSpagoa/Zh1m/I3EUROvcaTtDaFIp5dFoT1g==</t>
  </si>
  <si>
    <t>636</t>
  </si>
  <si>
    <t>Sila Riverbed</t>
  </si>
  <si>
    <t>1) Upgrade of VM to 8 virtual CPU and 48GB Memory
2) New storage (4.5TB)</t>
  </si>
  <si>
    <t>0ef97814-2060-ed11-9562-0022480da49f</t>
  </si>
  <si>
    <t>X2uvgsUjRgIlaVRA7aKhRemmPLcCIYhySG2bMX1sH1kBh74nuHgtINRP3WqcaI94qA4l21nBjMwQjy0EIb0LJw==</t>
  </si>
  <si>
    <t>237</t>
  </si>
  <si>
    <t>Sourcing &amp; Purchasing Services</t>
  </si>
  <si>
    <t>e02b7d1a-2060-ed11-9562-0022480da49f</t>
  </si>
  <si>
    <t>sM8BPkKsZ/glSYofAl/AmEsNWjL0pRwGUktiQgCaCAlwGX8wxHD56ZpAKREZ6ktmuCIhlZhDxe9vjvlSHD3i7g==</t>
  </si>
  <si>
    <t>1397</t>
  </si>
  <si>
    <t>SOW 4 PCR 0.1</t>
  </si>
  <si>
    <t>Skills &amp; Competencies Customization</t>
  </si>
  <si>
    <t>5f747520-2060-ed11-9562-0022480da49f</t>
  </si>
  <si>
    <t>MTvErgS7gmp78gdMJzXctId2FRuG6pcTbCrsH9L4gJsfsthxMF6n+w/PFAzC1H8rchvDZvJytnJJ8PGUCYFyvw==</t>
  </si>
  <si>
    <t>895</t>
  </si>
  <si>
    <t>Space Reallocation Workbench</t>
  </si>
  <si>
    <t>To remain the same scope of MDC\1588862_1</t>
  </si>
  <si>
    <t>5ba66f2c-2060-ed11-9562-0022480da49f</t>
  </si>
  <si>
    <t>IHjv98clC8+C/nGJh56l7/UiG3Ns8/YkryruGI++1WYvs41wrEhuLu23+KonJeji+MIYImLV+u2TK4N6BkSYAg==</t>
  </si>
  <si>
    <t>971</t>
  </si>
  <si>
    <t>Staff Augmentation - Omar</t>
  </si>
  <si>
    <t xml:space="preserve">Meet the client's requirement </t>
  </si>
  <si>
    <t>0999b632-2060-ed11-9562-0022480da49f</t>
  </si>
  <si>
    <t>VvfhbMroS2yWlIosVr5y29RiNH8bYA/LvKjqGIsFenEMzAkd+AyVclXk1DZczaHa3rxoLh5bQJYnCtJ0UivgoA==</t>
  </si>
  <si>
    <t>1348</t>
  </si>
  <si>
    <t>Strata - Descope Tarabot transition</t>
  </si>
  <si>
    <t xml:space="preserve">This is to reduce the scope on account of Tarabot transition, delivering ‘SharePoint’ and remove all other services. </t>
  </si>
  <si>
    <t>c799b632-2060-ed11-9562-0022480da49f</t>
  </si>
  <si>
    <t>nc26wQ7nrGu9vpzX0L0tfaZt9/zeaT/Icua3mcG2kSP+0RhZNM/ROB01rswGMTLbgaTYADGPfv6PnkbtqAXaPw==</t>
  </si>
  <si>
    <t>1044</t>
  </si>
  <si>
    <t>Strata - Enhancements in existing application</t>
  </si>
  <si>
    <t>Enhancements in existing application.</t>
  </si>
  <si>
    <t>228dfb45-2060-ed11-9562-0022480da49f</t>
  </si>
  <si>
    <t>+t5qqKY9ElUHaDlRCLx18j/KMrMBX6OcCz14wPghxr7ieKio9/Y6wmvr7mB93cEVIKgFEb1jmUn/deASlb75Eg==</t>
  </si>
  <si>
    <t>460</t>
  </si>
  <si>
    <t>Strata - Tech Services - *Renewal* of Infras Services</t>
  </si>
  <si>
    <t>Renewal of Infrastructure services</t>
  </si>
  <si>
    <t>f29ffe57-2060-ed11-9562-0022480da49f</t>
  </si>
  <si>
    <t>ulK44pGqvND0BKTDJmOz6gSqhxmEWjg4Zf+E53X/wJLbLIuYCX9mz7YOLCvRUXfGQyRN7Q46OAx2ATzoJu0F8w==</t>
  </si>
  <si>
    <t>392</t>
  </si>
  <si>
    <t>Strata Payroll &amp; Pension - Full outsource</t>
  </si>
  <si>
    <t xml:space="preserve">Strata would like to fully outsource their Payroll and Pension management processes. </t>
  </si>
  <si>
    <t>95701f5e-2060-ed11-9562-0022480da49f</t>
  </si>
  <si>
    <t>UcWCiGKDkO+eNlnD8PYaR0GDmn9NJfZvq+qZgw7ybsGtqGk1hzL3ok8JE0w9XGzZQ5D8OOMOuJkNCzbJ52ifnQ==</t>
  </si>
  <si>
    <t>21</t>
  </si>
  <si>
    <t>Strata SFTP</t>
  </si>
  <si>
    <t>b813426a-2060-ed11-9562-0022480da49f</t>
  </si>
  <si>
    <t>Wad2ivPrSgRTCT3q7+bvTLnxXIuaPO+OVL1/6oOnMuWkjdvslmLLuDElJBjF7lXkZhxfIK0N2EKbIyla1oLQGg==</t>
  </si>
  <si>
    <t>468</t>
  </si>
  <si>
    <t xml:space="preserve">Strata Volumetric </t>
  </si>
  <si>
    <t>Volumetric increase for strata IMS</t>
  </si>
  <si>
    <t>32eb1977-2060-ed11-9562-0022480da49f</t>
  </si>
  <si>
    <t>pbGOyr598Py3kOY8PoxUSeQ2+klKBKltHTeX0n0c9io/T89Bt/NVaUvEwESnFkF9MTAcTJX8Er+h4JsgxvVukA==</t>
  </si>
  <si>
    <t>742</t>
  </si>
  <si>
    <t>Supplier Registration</t>
  </si>
  <si>
    <t>Supplier registration, iSupplier</t>
  </si>
  <si>
    <t>7fcd2e7d-2060-ed11-9562-0022480da49f</t>
  </si>
  <si>
    <t>94gydUg4V5l7jj6UReeBCxIKMbcwLKHf+bnZwdkAZX8zhzNEti+/sIEWVVt7aOHPCptOO97/8IgdyW6gnsVkSQ==</t>
  </si>
  <si>
    <t>975</t>
  </si>
  <si>
    <t>Supply Chain change management</t>
  </si>
  <si>
    <t>Change management functional requirement.</t>
  </si>
  <si>
    <t>13b16e89-2060-ed11-9562-0022480da49f</t>
  </si>
  <si>
    <t>GWLoozFBlR44RI7vVcCprGNxbt4+WR5r/nO10cFo3wNTJP41RLfoGM/zEXfCytexWi8qKMZiYRO2tmsGD6m1lQ==</t>
  </si>
  <si>
    <t>453</t>
  </si>
  <si>
    <t>Synchro VM's for Yahsat Brazil</t>
  </si>
  <si>
    <t>Client needs VM's for their Synchro application</t>
  </si>
  <si>
    <t>245f698f-2060-ed11-9562-0022480da49f</t>
  </si>
  <si>
    <t>vJZdsNDfQfMqd3XJgl+0jbtaMv1Rs9FoPdtHnXDem8zizU6BcvSdE6+aPgiJJNs3GHh5JjxjaNuVy4+6uCoNbg==</t>
  </si>
  <si>
    <t>1019</t>
  </si>
  <si>
    <t>System enhancement for HR process</t>
  </si>
  <si>
    <t>ADSB is looking to redesign in Outsource business process flow to streamline the process and accommodate the new changes.</t>
  </si>
  <si>
    <t>65e8aca1-2060-ed11-9562-0022480da49f</t>
  </si>
  <si>
    <t>Cb77bJtaFzKzZxMjlf5OWPY8VkgqfsMeOk+DkW59UbQ0av17BgHvDEuTYYmdc7LNQastBDwSSUrV4L7I+kwNUQ==</t>
  </si>
  <si>
    <t>1188</t>
  </si>
  <si>
    <t>Takafo</t>
  </si>
  <si>
    <t xml:space="preserve">Takafo revenue 
</t>
  </si>
  <si>
    <t>452115ba-2060-ed11-9562-0022480da49f</t>
  </si>
  <si>
    <t>jlD0ESylR+RV13xF2fxor2YxMNeWdm4ztEdEYkCJM88Rgau4JTXMOy64Gm/iNv7zm9OMSMelJE3uvHXLDCMAVw==</t>
  </si>
  <si>
    <t>1069</t>
  </si>
  <si>
    <t>Takafo 2.0 for Support</t>
  </si>
  <si>
    <t>Renew Takafo contract for support between Mubadala and BMS</t>
  </si>
  <si>
    <t>18270dc6-2060-ed11-9562-0022480da49f</t>
  </si>
  <si>
    <t>0YEEKWvJ0BfRxkFeRQflMNzeGkbRpBbJJs4L+LoFanEO/C5S1sQZR8TzSvg1GH3wD8BoffCR9S89GgQrqmEu1w==</t>
  </si>
  <si>
    <t>1292</t>
  </si>
  <si>
    <t>TAQA - Procurement Operations</t>
  </si>
  <si>
    <t>32e780d2-2060-ed11-9562-0022480da49f</t>
  </si>
  <si>
    <t>rk7tSKljBF3GhpWojbeDiRelYGN3naX4vk9GdSP1n6KUe/Il/VYRUq+dLHy5gWKxcmbpDbxe7M0y+/+gsP5DoQ==</t>
  </si>
  <si>
    <t>960</t>
  </si>
  <si>
    <t>Technology Innovation Institute-</t>
  </si>
  <si>
    <t>TII</t>
  </si>
  <si>
    <t>Technology Innovation Institute</t>
  </si>
  <si>
    <t xml:space="preserve">Needs </t>
  </si>
  <si>
    <t>b5208ede-2060-ed11-9562-0022480da49f</t>
  </si>
  <si>
    <t>EOuqSX0Q3iwNj8MRl3T0uiHZxdIc8bb/3o9+V6CNTjQ+GGkEF+w3txIrvk5pzFkOYy1a+8A3ifia+ZtGHq3AMA==</t>
  </si>
  <si>
    <t>1322</t>
  </si>
  <si>
    <t>Tejari/ Fusion Sourcing / M-Power Sourcing</t>
  </si>
  <si>
    <t xml:space="preserve">Implementation Tejari/ Fusion Sourcing / M-Power Sourcing
</t>
  </si>
  <si>
    <t>1a218ede-2060-ed11-9562-0022480da49f</t>
  </si>
  <si>
    <t>hbBddLlKiqZWpm/a8FMrUqlRVm3/Q7GXLYwm/O+D9acUHKE3ruYFNuBQRJQDggcRC8szmEwR0JBECxJIT3AMcg==</t>
  </si>
  <si>
    <t>485</t>
  </si>
  <si>
    <t>Tender for Cloud Infrastructure as a Service (IaaS)- Option 1</t>
  </si>
  <si>
    <t>RFP for IT services</t>
  </si>
  <si>
    <t>931770e5-2060-ed11-9562-0022480da49f</t>
  </si>
  <si>
    <t>0BBlvLD6ueJ12grX13fOgXdwb75oJFmIU2YSMtTD7cc2A4wOx2q4cnSiI27omG4UfgHLxiRas947NHm2MyqWFA==</t>
  </si>
  <si>
    <t>491</t>
  </si>
  <si>
    <t>Tender for Cloud Infrastructure as a Service (IaaS)- Option 2</t>
  </si>
  <si>
    <t>RFP for IT Services</t>
  </si>
  <si>
    <t>561498eb-2060-ed11-9562-0022480da49f</t>
  </si>
  <si>
    <t>5CzroGEfgPN+8G5VXUI6Ctwc5cITysh5Ehe82LZ7fvGNjwOFocn9ccr9vpFOO0JZkxxTdS/63PJqhoNPkBbOdg==</t>
  </si>
  <si>
    <t>1666</t>
  </si>
  <si>
    <t>Term Extension – Landscaping Services</t>
  </si>
  <si>
    <t xml:space="preserve">Provide customer needs </t>
  </si>
  <si>
    <t>bd6390f1-2060-ed11-9562-0022480da49f</t>
  </si>
  <si>
    <t>cs4LN2ESmlHAA0EBq8T+3kNV4Mqe8gpDRzOrv8bmLkHjO3YeG6kCOl/Q/v4gdhvKTaWz9nCnWpO9jORtw4NU1w==</t>
  </si>
  <si>
    <t>308</t>
  </si>
  <si>
    <t>Termination of EDIC service agreement</t>
  </si>
  <si>
    <t>0162cdfd-2060-ed11-9562-0022480da49f</t>
  </si>
  <si>
    <t>Ly0B2oWY3Uygj4keuQpvMldHor6ekhSr1T9aNLjxw44TKsVfFoaGKdkPpyKwtXPjf0V8ULH47iGJFbypcJ4ITw==</t>
  </si>
  <si>
    <t>656</t>
  </si>
  <si>
    <t>TFW Program Dashboard</t>
  </si>
  <si>
    <t>Management Dashboard</t>
  </si>
  <si>
    <t>39691310-2160-ed11-9562-0022480da49f</t>
  </si>
  <si>
    <t>zeWK+wsFOh2SUBvhsDsuqjwNlK4UVHXO977vDWayw9ZnabemI8Zu+ipK226XMMTwmpjJJdOuGJK/JM1k75I90g==</t>
  </si>
  <si>
    <t>999</t>
  </si>
  <si>
    <t>The Galleria Mall Covid 19 testing facility</t>
  </si>
  <si>
    <t xml:space="preserve">Providing to MREI a proposal to build and operate a Covid 19 testing facility in the Galleria Mall in Al Maryah island </t>
  </si>
  <si>
    <t>27125428-2160-ed11-9562-0022480da49f</t>
  </si>
  <si>
    <t>j8pV6uiaXeAgvsmyytNQku+QWU+s5CbUAti55Zd+mo6tCsZrkRAzJkSJdwq4B32KUx2FL4chdE+eDGlU003ovw==</t>
  </si>
  <si>
    <t>519</t>
  </si>
  <si>
    <t>Time &amp; Attendance System</t>
  </si>
  <si>
    <t xml:space="preserve">The customer wants to be able to have a robust T&amp;A system to keep track of their employees. </t>
  </si>
  <si>
    <t>b562702e-2160-ed11-9562-0022480da49f</t>
  </si>
  <si>
    <t>Lr9U5WwMigDSmWff57tMFk4m9SSAkPCDP9Rg7lwryD3XZ0DRvighTITtRMRJQLKfNGqMtV3tVpdHVlvGqKdJ+A==</t>
  </si>
  <si>
    <t>640</t>
  </si>
  <si>
    <t>Time and Attendance Integration</t>
  </si>
  <si>
    <t xml:space="preserve">Masdar are implementing a time and attendance solution and require Oracle integration. </t>
  </si>
  <si>
    <t>92716d34-2160-ed11-9562-0022480da49f</t>
  </si>
  <si>
    <t>IUuhIDwoHEpJpzDIRrWlRnS1kbnpjwJcO0Xvd4CG+YZdXJwIC7sMa0HRFs8DbwTzVkTOy60ztryCy3/ElVqFQQ==</t>
  </si>
  <si>
    <t>510</t>
  </si>
  <si>
    <t>TMIC Amendment 1</t>
  </si>
  <si>
    <t xml:space="preserve">Create Amd. 1 to invoice the Company for the services provided between (January 1, 2018 to June 31, 2019) </t>
  </si>
  <si>
    <t>0e726d34-2160-ed11-9562-0022480da49f</t>
  </si>
  <si>
    <t>RSuM2uDGdPL+bQ58j/cxQfApFE4W0CxCYUxcEquy9oO1KmfLbhaW9EymSRXoehg0PMfJiOiClPimpTDvnsZmaQ==</t>
  </si>
  <si>
    <t>660</t>
  </si>
  <si>
    <t>TMM Project</t>
  </si>
  <si>
    <t>Customer would like to move a portion of their team to IPIC</t>
  </si>
  <si>
    <t>c9ca6b46-2160-ed11-9562-0022480da49f</t>
  </si>
  <si>
    <t>/RFqpMgHGFb+D2M4l2e1ayH5jG2u4j1CG4jeJK7Ga7XKYWVoUG28ceBdsRxOPTh+HEZNBSZDDQaSV9HTr//0Sw==</t>
  </si>
  <si>
    <t>745</t>
  </si>
  <si>
    <t>Transfer Technicians from CCAD to NRL</t>
  </si>
  <si>
    <t>Client wants us to do the full process of transferring 70 technicians from CCAD to NRL</t>
  </si>
  <si>
    <t>93d8684c-2160-ed11-9562-0022480da49f</t>
  </si>
  <si>
    <t>GdO922vsSO1pF895wfgOE/ZMdJro457Ve7iMXXz23wDkz9ynFCrcz7zOkA/LJX4dpRekHi2EB0mut3wiUo/KXw==</t>
  </si>
  <si>
    <t>841</t>
  </si>
  <si>
    <t>Two Extra Security Guards (Night Shift)</t>
  </si>
  <si>
    <t>Client needs 2 extra security guards for night shift</t>
  </si>
  <si>
    <t>13bdbb52-2160-ed11-9562-0022480da49f</t>
  </si>
  <si>
    <t>nycI3weLeXYEQ3H9Rfz+YRYqvKU8ni1mTwmT9pymsEApdkrly2THddPtfJeObkEkaNwXNiqQKFCTd7A2sT0tbw==</t>
  </si>
  <si>
    <t>567</t>
  </si>
  <si>
    <t xml:space="preserve">UAE Reception Services </t>
  </si>
  <si>
    <t>ADP</t>
  </si>
  <si>
    <t>Abu Dhabi Ports</t>
  </si>
  <si>
    <t xml:space="preserve">ADP needs 4+ UAE Reception Services </t>
  </si>
  <si>
    <t>b56de158-2160-ed11-9562-0022480da49f</t>
  </si>
  <si>
    <t>HuZOfcFpfrsmDtP16zDXigrpcH6GlGyqunpRCAGdU+5kBEw6azZNuZVkrkRRz/itHEMIHTOx5QYluU+trGLEww==</t>
  </si>
  <si>
    <t>784</t>
  </si>
  <si>
    <t>Valet Parking</t>
  </si>
  <si>
    <t>Customer requested Valet parking</t>
  </si>
  <si>
    <t>ee8c4e5f-2160-ed11-9562-0022480da49f</t>
  </si>
  <si>
    <t>IoCTlgwjKVSvNiEXvyDknz/uoOEjDP8V+bUn7sCjO1yrosPgguVdj3UqWXVOvwIhiupAboFzmTVGZXnIUyMYVQ==</t>
  </si>
  <si>
    <t>733</t>
  </si>
  <si>
    <t>VAT Compliance for MDC GSHC entities</t>
  </si>
  <si>
    <t>In need for some time to on-board and to run some returns for the following entities:
•         MDC Power Holding Company
•         Aabar Investments PJSC</t>
  </si>
  <si>
    <t>639f4b65-2160-ed11-9562-0022480da49f</t>
  </si>
  <si>
    <t>35UKnktv9EzvubZaKv0P47paijsckUfgVieYdafGvDqbcQDTYqQdXJEGGxedKMNI6KnvQOQMnb4Sy6RCRY3gEA==</t>
  </si>
  <si>
    <t>822</t>
  </si>
  <si>
    <t>VAT Compliance for MHC</t>
  </si>
  <si>
    <t>8c16968a-2160-ed11-9562-0022480da49f</t>
  </si>
  <si>
    <t>EucRMPe+dlFkYTXAIR0MRGSON6ePnEhZZLqw92WAsEp8DUTu3u5HUCI335hgcvTF+0QMxXn+yLRa3+7Ut7uG+g==</t>
  </si>
  <si>
    <t>276</t>
  </si>
  <si>
    <t>VAT Implementation</t>
  </si>
  <si>
    <t>New VAT requirements</t>
  </si>
  <si>
    <t>a7be9996-2160-ed11-9562-0022480da49f</t>
  </si>
  <si>
    <t>xXmL0khiMVBWsXDEl+N67jwI+ZXzBfVo9xoxbPgNKNSXu/2dF/CJ6PZjcb3t0u/vsgu9yX39wiSk7bpM6ONm5w==</t>
  </si>
  <si>
    <t>279</t>
  </si>
  <si>
    <t>e704daa4-2160-ed11-9562-0022480da49f</t>
  </si>
  <si>
    <t>u5u6kTmzVZPGkXUkojcapGjn4NWbzfqoHG0uvlcM8imEbSKnJsXihucr36WVl/qgUkx0M1+e3ezx7QVmruJQ2Q==</t>
  </si>
  <si>
    <t>281</t>
  </si>
  <si>
    <t>cb3facab-2160-ed11-9562-0022480da49f</t>
  </si>
  <si>
    <t>t2KR0DMP8y+Inm1CheuK8TgONXZCDJwwXuH7b6KFjZOTE+e2za2kKHqs1YhdWJDGBQo75yx9CcvXFbvBJVs9/Q==</t>
  </si>
  <si>
    <t>283</t>
  </si>
  <si>
    <t>2876b0b1-2160-ed11-9562-0022480da49f</t>
  </si>
  <si>
    <t>bXscVypHfjhzR+oqb+b1E8aS+jrihRqdrmmt9bEIyEmrweFnVo6Cmyyd9j8DSTdWG7YxDlxQRfVrjEyyUX2R+Q==</t>
  </si>
  <si>
    <t>284</t>
  </si>
  <si>
    <t>adc2b6d0-2160-ed11-9562-0022480da49f</t>
  </si>
  <si>
    <t>j0zW2XxR2Y8jSACSE8yHqoa+t1By2deGsOa5PlMj25BdnUiKXWU2ZjpH64MSghi6LDZh7cNo9+jA4j+RxaPl5A==</t>
  </si>
  <si>
    <t>1380</t>
  </si>
  <si>
    <t xml:space="preserve">Virtual Event Management Platform for Masdar </t>
  </si>
  <si>
    <t>Market Scan Report to identify top five platforms followed by an evaluation of all five for Masdar’s consideration for selection</t>
  </si>
  <si>
    <t>2e9ffce2-2160-ed11-9562-0022480da49f</t>
  </si>
  <si>
    <t>eJMfEKlaB/Xwz0AaSIdu7vMRVPNgX9zet25GgQoMGico66iUmUZrMhvdPHIFMoEN5BATQ6AQ3Hr50TT22Ygg5g==</t>
  </si>
  <si>
    <t>500</t>
  </si>
  <si>
    <t>VMs: Threat intelligence and hunting platform</t>
  </si>
  <si>
    <t>c2a302ef-2160-ed11-9562-0022480da49f</t>
  </si>
  <si>
    <t>0iznF06BWkCLacSPVkq3owGAnsMx7zGdxLi43hVq7xVzxbzdVw4ZirNezIbqq/gaSHepfgJjVVSwGcHT7Tj+4w==</t>
  </si>
  <si>
    <t>687</t>
  </si>
  <si>
    <t>Waiver &amp; CAS Rollout</t>
  </si>
  <si>
    <t>lack of waiver automation</t>
  </si>
  <si>
    <t>0aa00bf5-2160-ed11-9562-0022480da49f</t>
  </si>
  <si>
    <t>lxpGTZmaVwHs+FMGbV784NjxfK3IyuaVt6eIV3kJagO/folTU3Tu2cBeNVxfVZPRH3x4AlMdHOqgSLqDWanYkA==</t>
  </si>
  <si>
    <t>270</t>
  </si>
  <si>
    <t>WebEx Services</t>
  </si>
  <si>
    <t>38aa27fb-2160-ed11-9562-0022480da49f</t>
  </si>
  <si>
    <t>auKnV+CBexb0J6NYAkXa7g4bRF4oPYAPZqDcwfUCnnOpEV31k10YCUQbglrtWG25orypZ0tcLbOlTiyYLkP3Gw==</t>
  </si>
  <si>
    <t>221</t>
  </si>
  <si>
    <t>Website development</t>
  </si>
  <si>
    <t>GMOL</t>
  </si>
  <si>
    <t>Global Manufacturing Organisation Limited</t>
  </si>
  <si>
    <t>94cd3701-2260-ed11-9562-0022480da49f</t>
  </si>
  <si>
    <t>ci2Y7ToECEOXLY+vT6OVFpk+hlUv+Dmug2zR6dGnBpKfU2krmo41G2VpmHAapLMzGG3tlrXjAD8sMOEpmxllbA==</t>
  </si>
  <si>
    <t>1379</t>
  </si>
  <si>
    <t>Workstation IVS  for Mubadala Tower</t>
  </si>
  <si>
    <t>Supply, Installation, Testing and Commissioning of Visitor Management System</t>
  </si>
  <si>
    <t>ce842f0d-2260-ed11-9562-0022480da49f</t>
  </si>
  <si>
    <t>KCbdntoD1YpH7wCXtfLmVl/BtIn7bFMIzLb16B0k1o25bTGRWXCe6j7VolH1DyzKdQ2s0/NCyHComqMbkluiew==</t>
  </si>
  <si>
    <t>1508</t>
  </si>
  <si>
    <t>Yahsat -  Quotation GL Wand for Oracle</t>
  </si>
  <si>
    <t>Quotation GL Wand for Oracle</t>
  </si>
  <si>
    <t>6aa73f13-2260-ed11-9562-0022480da49f</t>
  </si>
  <si>
    <t>L9WE9QMh1Q9M2GGpOJ11rBnidEp1oM5FXka/nzw9+Iuvi3WO3Oo+oatbrSh4cscnCId4pwkgc241bUmfYzGBOg==</t>
  </si>
  <si>
    <t>1163</t>
  </si>
  <si>
    <t>Yahsat - Amendment to PWO 4-2020</t>
  </si>
  <si>
    <t xml:space="preserve">Need to amend PWO 4-2020: MDC\2556676_1. to extend the term until October 2023
</t>
  </si>
  <si>
    <t>61513819-2260-ed11-9562-0022480da49f</t>
  </si>
  <si>
    <t>Y0aMnNmJa718tzX23nNiG/OF2oeevGRv/ZKU2TLaJIHKFkMhPfa7LCfHqgvsEgxKZW4+lv0e3MkUXPwuWH4IcA==</t>
  </si>
  <si>
    <t>1632</t>
  </si>
  <si>
    <t>Yahsat - De-scoping of HCM support</t>
  </si>
  <si>
    <t>De-scoping of HCM support from opportunity 1072 (Agreement no. MDC\2684728_2)</t>
  </si>
  <si>
    <t>bbe95825-2260-ed11-9562-0022480da49f</t>
  </si>
  <si>
    <t>rhRhEHAzNAsFEEm32Q4ZYJ5/pXT/rA3R6HoU+Mstbm+nXwPPVsAi6MPbNPdZZUFnMhWJXhN9UYpSh+bW9uAAqw==</t>
  </si>
  <si>
    <t>1072</t>
  </si>
  <si>
    <t xml:space="preserve">Yahsat - Extension of MSA (MDC\1130613_1) with change in scope </t>
  </si>
  <si>
    <t>Draft amendment to extend agreement no. MDC\1130613_1</t>
  </si>
  <si>
    <t>b07c4931-2260-ed11-9562-0022480da49f</t>
  </si>
  <si>
    <t>RtpDaXl7Cp+wNTvmBiGMq359IA4oomjmUJwo77/Bwgz6kxzmTRNtzX/DN9bph+ZNGsFrDiPFlGZFzZdVDlimiQ==</t>
  </si>
  <si>
    <t>1255</t>
  </si>
  <si>
    <t>Yahsat - Infrastructure Costs</t>
  </si>
  <si>
    <t>f5e14038-2260-ed11-9562-0022480da49f</t>
  </si>
  <si>
    <t>RD9cRLPRJ35HPRIXnVUZfx1dQTveSt/jOtCyo8a/A4qLaDGpG8oVOOa6qIvOgf4GJrf3uWa6I8T74wn2Hyy+2Q==</t>
  </si>
  <si>
    <t>932</t>
  </si>
  <si>
    <t>Yahsat - Qlickview reports-Thuraya/Yahsat Ledgers</t>
  </si>
  <si>
    <t>Qlickview reports-Thuraya/Yahsat Ledgers</t>
  </si>
  <si>
    <t>4ed9a63e-2260-ed11-9562-0022480da49f</t>
  </si>
  <si>
    <t>h19KFZzlK6caLYRPO2dSEVNXRdkpgFNiC6r0PTACeUcmqEoEOActME6RfdjBu3IqhOPJv+bF2Hyd8ErD2FGrbw==</t>
  </si>
  <si>
    <t>165</t>
  </si>
  <si>
    <t>Yahsat General HR Services</t>
  </si>
  <si>
    <t>830cab44-2260-ed11-9562-0022480da49f</t>
  </si>
  <si>
    <t>uR5SPjZBkPakcJ+BA7G+3fqvLLAGckqe249AKApyoDCIwonwEyVZEJ7W+M9ofE3Rc15DdSW+yZPesAbpfRy81A==</t>
  </si>
  <si>
    <t>222</t>
  </si>
  <si>
    <t xml:space="preserve">Zayed Higher Organisation </t>
  </si>
  <si>
    <t>Zayed Org. Care</t>
  </si>
  <si>
    <t>Zayed Higher Organization for Humanitarian Care and Special Needs</t>
  </si>
  <si>
    <t>2458a34a-2260-ed11-9562-0022480da49f</t>
  </si>
  <si>
    <t>ibgMjSBaRuHAs1gByWYwqCz+ba+z3hlJiOhhB9iqkb5a/R5fKTZYVIu0XK0L15TjkScxbfGnoIqNSu6MuTBmwQ==</t>
  </si>
  <si>
    <t>1465</t>
  </si>
  <si>
    <t xml:space="preserve">Zayed Sports City - 3 years renewal </t>
  </si>
  <si>
    <t xml:space="preserve">Renewal of existing agreement </t>
  </si>
  <si>
    <t>7a27e350-2260-ed11-9562-0022480da49f</t>
  </si>
  <si>
    <t>kstnZ4M4/Na7QzPvrm1RCM16tw3XN3JW3hxkNUVZTHdNhElRnlsX2SmpKrSaUNbXN+o7Lmy9R514FnWwwp4WVQ==</t>
  </si>
  <si>
    <t>243</t>
  </si>
  <si>
    <t>ZOH Recruiting Project</t>
  </si>
  <si>
    <t>Consultancy Services</t>
  </si>
  <si>
    <t>c53f4034-2c60-ed11-9562-0022480da49f</t>
  </si>
  <si>
    <t>0BrU+4lvXQhMwlOd/LrPJnh/1PWfHc97aSlo1y/LyIieTEIpLPdH/l8zTMbUNOcfuSEVUbKCge8711mwvfNqlA==</t>
  </si>
  <si>
    <t>1549</t>
  </si>
  <si>
    <t xml:space="preserve">Bidaya_Implement eBusiness suite </t>
  </si>
  <si>
    <t xml:space="preserve">Electronic Payments Solution Implementation -iSupplier -Core HR,
Payroll,Self Service -Purchasing
</t>
  </si>
  <si>
    <t>16994b3a-2c60-ed11-9562-0022480da49f</t>
  </si>
  <si>
    <t>5O1dnakrGt2PhXyLPe8/bJe6HFjGGAvtJvVPc8uVqortsLblyV9RTcI2eQiiRaFqEBddeWeuvD4KSfznCBjEhw==</t>
  </si>
  <si>
    <t>1510</t>
  </si>
  <si>
    <t xml:space="preserve">Audit Report for
1.	Procurement
2.	IT General Controls
</t>
  </si>
  <si>
    <t>f0774a46-2c60-ed11-9562-0022480da49f</t>
  </si>
  <si>
    <t>th7Pu6hiRxMbINgFsNFkyR+fVF3k7prtkL8/TkX26R/eh09P+0fLm8WfLeFtLEJd8cE4rxHGM/SmyrsEnN1Lpw==</t>
  </si>
  <si>
    <t>1361</t>
  </si>
  <si>
    <t xml:space="preserve">RFP - Yahsat Oracle HCM cloud application. </t>
  </si>
  <si>
    <t>Client needs an implementation, migration from on prem Oracle EBS HCM and Payroll and post implementation support of the proposed Oracle HCM cloud application</t>
  </si>
  <si>
    <t>740cd0d2-5da0-ed11-aad0-0022480da49f</t>
  </si>
  <si>
    <t>bZe9Y/VU7e2vfUFGdYxvokyfWQHv+Nkhglc7N8pMTrGLljqA3OetNsHrBmtiIVpuIT2Qke+ILrwXOMVIyotdGw==</t>
  </si>
  <si>
    <t>3735</t>
  </si>
  <si>
    <t>EDGE - HFM Support agreement extension for 2023</t>
  </si>
  <si>
    <t xml:space="preserve">EDGE will leverage the 144,000 AED additionally provisioned sum for development as support time </t>
  </si>
  <si>
    <t>bf2d1442-80a0-ed11-aad0-0022480da49f</t>
  </si>
  <si>
    <t>FM2rgc2lFyzvc5iVPSE0D26S7VOUtmvqXVtWIG849VfsWGQk00NxqdWImSI7DeiqEvewoTVeCQQ15QMNf06kGg==</t>
  </si>
  <si>
    <t>3736</t>
  </si>
  <si>
    <t>EL - MIC - Additional Blackouts installation in 26th &amp; 34th floors at Mubadala Tower</t>
  </si>
  <si>
    <t>Provide Additional Blackouts installation in 26th &amp; 34th floors at Mubadala Tower</t>
  </si>
  <si>
    <t>452d15f2-0ca2-ed11-aad0-0022480da49f</t>
  </si>
  <si>
    <t>9bsbJKhAt6sMXHO8qGM/GKfbp2LSFhJaHKrkYk5LNefSCYz3vSJ8AXlBjc20mShKBSTOlziqdrfxsaXd570u2Q==</t>
  </si>
  <si>
    <t>3738</t>
  </si>
  <si>
    <t>Amendment 2 - MIC - IT Category Assessment</t>
  </si>
  <si>
    <t>MDC\2728194_1</t>
  </si>
  <si>
    <t xml:space="preserve">Amendment 2 - MIC - PWO 3_IT Category </t>
  </si>
  <si>
    <t>0a9ad154-dc8f-ed11-aad1-0022480da49f</t>
  </si>
  <si>
    <t>jyWu7ezPKPeCVUbzwN2x+3IOhUEisuaK0ADRJcl3jnnwZsgve3i0styiIL7ZD0VaBMc3XfNvAvE/L5BMlqK5hA==</t>
  </si>
  <si>
    <t>3713</t>
  </si>
  <si>
    <t>WPT - Fitout &amp; Furniture</t>
  </si>
  <si>
    <t>provide needed fitout and firnuture for the WPT project</t>
  </si>
  <si>
    <t>1232e398-e58f-ed11-aad1-0022480da49f</t>
  </si>
  <si>
    <t>Imr0ChfUQkQlH7mPezMjZfD1VDXaChQkpwmRd1uaikk94gnAeAeE5W7QzxQa1yjhTwQTlBNe/mFvs7YZq5xapQ==</t>
  </si>
  <si>
    <t>3714</t>
  </si>
  <si>
    <t>EHS | Tender 86-2022 | Cleaning and Pest Control</t>
  </si>
  <si>
    <t xml:space="preserve">Cleaning and Pest Control at EHS premises </t>
  </si>
  <si>
    <t>879aa5d0-e58f-ed11-aad1-0022480da49f</t>
  </si>
  <si>
    <t>cclzGIuqcpDclex71CVmTzAefZq22DBnjJYvRrzceSUibJY7KL0eX2/aIskN9/jkQ2Y9t8WdziS1jxTW8B2vlQ==</t>
  </si>
  <si>
    <t>3715</t>
  </si>
  <si>
    <t>EL - MIC - Provision of SRM services</t>
  </si>
  <si>
    <t>Provision of SRM services</t>
  </si>
  <si>
    <t>9bd5e49c-f28f-ed11-aad1-0022480da49f</t>
  </si>
  <si>
    <t>Lnijy6Pv7atiuT5EwjCx2kUJFgUXnO86psvEyhOF+2JrkC6qmGISu/T5NjREwff/nGHvKIP193TvCsvnMGn5yA==</t>
  </si>
  <si>
    <t>3716</t>
  </si>
  <si>
    <t>Amendment to EL 47 Fitout at CEO Office</t>
  </si>
  <si>
    <t>MDC\2744353_1</t>
  </si>
  <si>
    <t>wood cladding</t>
  </si>
  <si>
    <t>2ed36fd8-7e91-ed11-aad1-0022480da49f</t>
  </si>
  <si>
    <t>MqXG/XG9mIgHKeHwBzwNVpxqvJa/z66MdszacY3JzNzUcnkRdKVTdZi2lfjTpyCKL3BRqZSH2BmZvUks3gDD/A==</t>
  </si>
  <si>
    <t>3717</t>
  </si>
  <si>
    <t>MTS - One month extension</t>
  </si>
  <si>
    <t>Extend PWO 4 for another month (January 2023)</t>
  </si>
  <si>
    <t>Momen Ali</t>
  </si>
  <si>
    <t>3a9975d6-5792-ed11-aad1-0022480da49f</t>
  </si>
  <si>
    <t>FO6+LRhs68ru9OQA7JvJ2dmcAIGKYUGImBcynYw4CMw9eFbXc0pzzqMULXy5d+/h0e7k1LIJjCg+3mq7ohNBPg==</t>
  </si>
  <si>
    <t>3718</t>
  </si>
  <si>
    <t>CHSC - EL 14 - IFM Services (Renewal)</t>
  </si>
  <si>
    <t xml:space="preserve">Renewal of Hard Services;  Soft Services; Office Support Services; and Security Services.
</t>
  </si>
  <si>
    <t>eac0d74f-7392-ed11-aad1-0022480da49f</t>
  </si>
  <si>
    <t>yCl+v7AWeRO3QTNuGLBD32HFllbz3vXo9rgjMBWFwjEhX3d3bS5x42iSPl20Ucw0KTF2czfzVzfWqidUneH2dg==</t>
  </si>
  <si>
    <t>3719</t>
  </si>
  <si>
    <t>Amana - Food Catering</t>
  </si>
  <si>
    <t>Amana</t>
  </si>
  <si>
    <t>Amana Healthcare</t>
  </si>
  <si>
    <t>Food catering</t>
  </si>
  <si>
    <t>Tag FBP &amp; PL</t>
  </si>
  <si>
    <t>d07bed8c-9895-ed11-aad1-0022480da49f</t>
  </si>
  <si>
    <t>0Woiw4B5wXs0/juqIYek++KDebRdNlX7t4HEgnOKj+3C2FeWSpI5pTZc/3BNADBxOLLOE7yYsZA6ut2Yp2mbOg==</t>
  </si>
  <si>
    <t>3722</t>
  </si>
  <si>
    <t>HP - Amendment to EL "include additional security guard"</t>
  </si>
  <si>
    <t>MFA MDC\2740095_1 - EL MDC\2747060_1</t>
  </si>
  <si>
    <t>additional security guard</t>
  </si>
  <si>
    <t>48e1b6b7-9b95-ed11-aad1-0022480da49f</t>
  </si>
  <si>
    <t>LZpgMKSws3Kr4pMIrcK1D+3x4hK5yfujJaGlj0SKvznw5gDqqefyQkNNcE2F3ZsEoDpnVfTJozumWeGjJlbV+A==</t>
  </si>
  <si>
    <t>3723</t>
  </si>
  <si>
    <t>MDC Capital - UPDATE SCOPE AND ASSOCIATED FEES</t>
  </si>
  <si>
    <t>MDC\2692375_1</t>
  </si>
  <si>
    <t>Add-on BPO (HR, FS) Volumes transferred from ADCP merge with M.Cptl.</t>
  </si>
  <si>
    <t>249d99a6-2996-ed11-aad1-0022480da49f</t>
  </si>
  <si>
    <t>oh2zJ+J1EdCsfY8oPDXuefcQ6jQkoHjfHqWApPZhc8XQwUoSPo6Izgwm/Sy9K1HozKLAXG6KSlwDR4CtVvaVWg==</t>
  </si>
  <si>
    <t>3724</t>
  </si>
  <si>
    <t>CHSC - ADNOC Cleaning Services</t>
  </si>
  <si>
    <t>Cleaning services, Pest Control, Firefighting</t>
  </si>
  <si>
    <t>8ef95adc-b797-ed11-aad1-0022480da49f</t>
  </si>
  <si>
    <t>TgPNdWAroNSKt7DbxQidJC58oinZePKEpaxKyFzFir36XV9qcQshSaEju7jAm5KaPdRg7wdwn6B66c4ZFd034g==</t>
  </si>
  <si>
    <t>3725</t>
  </si>
  <si>
    <t>MIC - X-Ray Security Equipments</t>
  </si>
  <si>
    <t xml:space="preserve">BMS shall provide the following security X-Ray equipments upon request from Mubadala
</t>
  </si>
  <si>
    <t>CAS</t>
  </si>
  <si>
    <t>0580cf8e-b897-ed11-aad1-0022480da49f</t>
  </si>
  <si>
    <t>NsaJbJrC/8K0FdDOLLDpUv95cuM/d1XOw9U+o5XmzOap8wXsIx1hRyDt9QqqKdSpfNG1lMjCoGyWXBAOyFx2fw==</t>
  </si>
  <si>
    <t>3726</t>
  </si>
  <si>
    <t>SA - The Founders Office - BPO services</t>
  </si>
  <si>
    <t>Digital; Procurement Services; HR Services</t>
  </si>
  <si>
    <t xml:space="preserve">BPO services </t>
  </si>
  <si>
    <t>d082fcc1-8d6c-ed11-81ac-0022480dae34</t>
  </si>
  <si>
    <t>Dd7zu1g8ivQaxZcRpMhcZ7bsydDvmVTmnydzYa0bG2sBWpxcqdAqrvcYLsmB54Ws7h4qPK720NRlGAd3HEj0yA==</t>
  </si>
  <si>
    <t>3671</t>
  </si>
  <si>
    <t>EL MIC Workplace Transformation (WPT) Client Side PM</t>
  </si>
  <si>
    <t>2050246c-aa6f-ed11-81ac-0022480dae34</t>
  </si>
  <si>
    <t>yvAiafclOz36uPoM209OD0NdHoGUBdEROVOp9zPrQjda0RsReK0f3FZnFtRUWftr+Z8wuZx+VDIyiUb09GTXbw==</t>
  </si>
  <si>
    <t>3672</t>
  </si>
  <si>
    <t>EL - MDC - Automation of Application Access Request in MPOWER Platform</t>
  </si>
  <si>
    <t>Provide an Automation of Application Access Request in MPOWER Platform</t>
  </si>
  <si>
    <t>ca3bc504-c176-ed11-81ac-0022480dae34</t>
  </si>
  <si>
    <t>F2Y1WHacSChYDsUe74YVPatgs6Ap0GJbPNB4JvBdUPDvNmCJ79jGfs5avpbVUE6VEqEVCcwDifCpijWV4LbLMw==</t>
  </si>
  <si>
    <t>3674</t>
  </si>
  <si>
    <t>ME | Space Management and Fit-Out</t>
  </si>
  <si>
    <t>MDC\2766505_1</t>
  </si>
  <si>
    <t>Space Management and Fit-Out</t>
  </si>
  <si>
    <t>f6d77f90-c176-ed11-81ac-0022480dae34</t>
  </si>
  <si>
    <t>YLhVSZ5zbHCDjrwgBQ6fv6W8bOMszqBSItMbmpY/Nd36mxXlYFVNrYtDH5cCjDbkzztvbZq22z2ewjp8y2qCSA==</t>
  </si>
  <si>
    <t>3675</t>
  </si>
  <si>
    <t>Masdar ADFEC time attendance MPOWER integration.</t>
  </si>
  <si>
    <t xml:space="preserve">DIGITAL team to integrated  Masdar ADFEC  time attendance solution from Smart Vison solution (smartv.ae).
</t>
  </si>
  <si>
    <t>080658ef-e079-ed11-81ad-0022480dae34</t>
  </si>
  <si>
    <t>WvYmitauQPyJcQ8Ui9hfpZhqHzHwXoQROO/dSqU6Jb3PmAFwA+XiFOzUxcKdMeH3EhKwABjPaM5VXhKaje452w==</t>
  </si>
  <si>
    <t>3689</t>
  </si>
  <si>
    <t>HP - Fluoroscopy Additional Scope</t>
  </si>
  <si>
    <t>MDC\2740018_1</t>
  </si>
  <si>
    <t>additional fitout works at the HP Fluoroscopy in Zaid Sports City</t>
  </si>
  <si>
    <t>0943d5fb-e079-ed11-81ad-0022480dae34</t>
  </si>
  <si>
    <t>KPZzWWecputtDmT8o5En6HOPaH/1GCdYfHmqNW2TKfHF0ePPgjVQGBD0WOlTQHZpFz9nSGu7mhlSa1UUU4o+Ow==</t>
  </si>
  <si>
    <t>3690</t>
  </si>
  <si>
    <t>MDC - Business Services Project Co-ordinator</t>
  </si>
  <si>
    <t xml:space="preserve">Business Services Project Co-ordinator </t>
  </si>
  <si>
    <t>6501dce9-e979-ed11-81ad-0022480dae34</t>
  </si>
  <si>
    <t>07AGJQo2morCCAhqXGD3HyL+MukKEsuuj1yDIDEyx0la/KY7bPgep8179PLSvs976U4gLxg6vU446T4g0FK7Mg==</t>
  </si>
  <si>
    <t>3691</t>
  </si>
  <si>
    <t>EL - MIC - Procurement Enhancement</t>
  </si>
  <si>
    <t xml:space="preserve">Provide Procurement Enhancement solution </t>
  </si>
  <si>
    <t>b70129d7-5c7c-ed11-81ad-0022480dae34</t>
  </si>
  <si>
    <t>njPYNSFrS7JEsIw8JGkLEs/8v+1gJof5GJJ8okQvyDWShn/GGPX89RnGdjn3cURzKd9/TtAUHqRwOSTu4mtMlA==</t>
  </si>
  <si>
    <t>3697</t>
  </si>
  <si>
    <t>ADTC (MHC) - Contact Center Refresh</t>
  </si>
  <si>
    <t xml:space="preserve">Contact Center Software and Hardware Refresh </t>
  </si>
  <si>
    <t>ad9ed1cd-007d-ed11-81ad-0022480dae34</t>
  </si>
  <si>
    <t>X8w1dLOznb41pKasqhRy+XdOqTDG1Sqz+qxDDkp3Rkj8vP5gmI81NFvPd9giYtDE9NCRRtF2KaJU4khvze4Rbg==</t>
  </si>
  <si>
    <t>3698</t>
  </si>
  <si>
    <t>MDC - Mobile Deployment</t>
  </si>
  <si>
    <t>Provide a solution to take OutSystems full-stack development capabilities on Back-end, front-ends and automate workflows to build the smart, mobile-friendly applications</t>
  </si>
  <si>
    <t>a2c62573-9c7f-ed11-81ad-0022480dae34</t>
  </si>
  <si>
    <t>0+RPqt1O+D8hDx0vYo2EwunKPDR3SGU8qor4EWUS8j3XIwFroJXKHb9EWW44YAIe3VivVgNy1LRN0V/o+9xhNA==</t>
  </si>
  <si>
    <t>3700</t>
  </si>
  <si>
    <t>Enterprise Mobile App</t>
  </si>
  <si>
    <t>Outsystems lo/no code mobile app</t>
  </si>
  <si>
    <t>41eca18b-9c7f-ed11-81ad-0022480dae34</t>
  </si>
  <si>
    <t>HeiWEO1ZzFNP/HjxsKiKuwsU0ug13QFFVp172dRzCSaoMinz/TfsgpaW75cYSNbZgTizIBlSkUpK3JBgmoBMbA==</t>
  </si>
  <si>
    <t>3701</t>
  </si>
  <si>
    <t>PO - MCITY - 3 GLWAND licenses</t>
  </si>
  <si>
    <t>MDC\2564587_1</t>
  </si>
  <si>
    <t xml:space="preserve">deliver and activate 3 GL wand licences fr MCITY with end user training </t>
  </si>
  <si>
    <t>eebbf39d-9c7f-ed11-81ad-0022480dae34</t>
  </si>
  <si>
    <t>QgF2emqUbvHmyfjANpInOtYmi6GLai8lqNx18ULQHP2JmsDHot9PxU/PcJyF0W55hUvEZlTzIS8HAkZvGcj7aw==</t>
  </si>
  <si>
    <t>3702</t>
  </si>
  <si>
    <t>ADSB - Oracle Integration for Part Numbering</t>
  </si>
  <si>
    <t xml:space="preserve">implemnt the intelligent part numbering at ADSB using ORACLE ERP </t>
  </si>
  <si>
    <t>e1ac99e5-5b80-ed11-81ad-0022480dae34</t>
  </si>
  <si>
    <t>2/WzYvUZTtwEF6ape8zJCCyNqCD9FkUZVM6MGiZXLcLM9HlyH3P4+KHFxq1ymC7ibxMC6af1kVESx60I3NL2NQ==</t>
  </si>
  <si>
    <t>3703</t>
  </si>
  <si>
    <t>HealthPlus - Soft Services</t>
  </si>
  <si>
    <t>HealthPlus</t>
  </si>
  <si>
    <t>Cleaning services and pest control</t>
  </si>
  <si>
    <t>f5dc5e08-ea81-ed11-81ad-0022480dae34</t>
  </si>
  <si>
    <t>kudpuF6RIXNue1g+fS+mzqTQZtAF9qDupkvkD6hs5ipdz/AklXQkM5pybYudKPGBz6R0VBjoc7W0FwJuT+1xMA==</t>
  </si>
  <si>
    <t>3704</t>
  </si>
  <si>
    <t>HCT-Provision of UAE national Security Officers at HCT Campuses for 1 year</t>
  </si>
  <si>
    <t>HCT</t>
  </si>
  <si>
    <t>Higher College of Technology</t>
  </si>
  <si>
    <t>Provision of UAE national Security Officers at HCT Campuses for 1 year</t>
  </si>
  <si>
    <t>6193bd05-ec81-ed11-81ad-0022480dae34</t>
  </si>
  <si>
    <t>VOOEZXPtRH6KlWjcbmSsZq2zUtInzLlfvX8n7xah1EnYz0qEJp5q7OX5UvrDHog4iaQ9Yvc/C7sMP56v2vneEg==</t>
  </si>
  <si>
    <t>3705</t>
  </si>
  <si>
    <t>NPO - FrameWork Agreements</t>
  </si>
  <si>
    <t>NPO</t>
  </si>
  <si>
    <t>National Projects Office</t>
  </si>
  <si>
    <t>Framework agreement</t>
  </si>
  <si>
    <t>a0b2ec10-8386-ed11-81ad-0022480dae34</t>
  </si>
  <si>
    <t>M9m0n6oFyX/sSrCiJt2OaQ9wYssnIBmq/e7a/86NL9PxHxWKHGx45Vq/ITRDjxVNC2BjvAOtjrWV6j+oyj8U5w==</t>
  </si>
  <si>
    <t>3710</t>
  </si>
  <si>
    <t xml:space="preserve">MDC - Takafo Batch 1 and 2 Enhancement </t>
  </si>
  <si>
    <t xml:space="preserve">Batch 1 and Batch 2 enhancements </t>
  </si>
  <si>
    <t>3ed8d42f-95ab-ed11-83fe-0022480dae34</t>
  </si>
  <si>
    <t>xnJU+tlwOR8CAy2jGzO1b9SqC89R9qtYPzyPvMFZ3anJbRQ8FIbfyZl92UuAI7jSOvXh+Mluwegwmp1zTRNkhA==</t>
  </si>
  <si>
    <t>3750</t>
  </si>
  <si>
    <t>The Views (Tower 1&amp;2)</t>
  </si>
  <si>
    <t>MDC\2755452_1</t>
  </si>
  <si>
    <t>Skeleton IFM solution</t>
  </si>
  <si>
    <t>3b26ecc1-95ab-ed11-83fe-0022480dae34</t>
  </si>
  <si>
    <t>DL7Blc7ikqB0ZuZEeKL75tvHLIYOwucKs5PS1CuezDLzACTMsHjDE5r1TTC19Euur3mlJUX60tEdfTXGJ7yD0g==</t>
  </si>
  <si>
    <t>3751</t>
  </si>
  <si>
    <t>SA - Shk Hazza Bin Zayed Community Complex - FM services</t>
  </si>
  <si>
    <t xml:space="preserve">Compliance &amp; audit survey : 
Asset life cycle
Audit report 
Compliance Report 
</t>
  </si>
  <si>
    <t>73dd80ec-95ab-ed11-83fe-0022480dae34</t>
  </si>
  <si>
    <t>eu8lJatNM5K2LOcCItg9ABUVttHghqaLZ25+MBKDMmokQcQha15KYbTki4QLw+VH+BbGRaFOjlHxXxXi666+Ig==</t>
  </si>
  <si>
    <t>3752</t>
  </si>
  <si>
    <t>CPX | IFM services</t>
  </si>
  <si>
    <t>CPX</t>
  </si>
  <si>
    <t>CPX Holding</t>
  </si>
  <si>
    <t>MDC\5036580_1</t>
  </si>
  <si>
    <t xml:space="preserve">Tenant on 3rd floor at MTB looking for FM services </t>
  </si>
  <si>
    <t>c8edb21e-9aab-ed11-83fe-0022480dae34</t>
  </si>
  <si>
    <t>QEbXG057n2FBqbIjEFha5KelO7FRlh5wJAXc+ATbJs9Pk65VukyGKH4I0+ekzb5DnE9TDEOLv+2oY2oTOzNbxQ==</t>
  </si>
  <si>
    <t>3753</t>
  </si>
  <si>
    <t>Time and Attendance Solution</t>
  </si>
  <si>
    <t>DCD</t>
  </si>
  <si>
    <t>department of community development</t>
  </si>
  <si>
    <t>Mohamed AbdelMonem</t>
  </si>
  <si>
    <t>c01d3c51-9aab-ed11-83fe-0022480dae34</t>
  </si>
  <si>
    <t>qpUUdWXlhSY4eZ3JI8oLaRrKs4ctEskkVcBVOatVAHx9L1ui6ux/NOb0vcS5ysoAgWiJtXuPzqaQIz6oWIVrtQ==</t>
  </si>
  <si>
    <t>3754</t>
  </si>
  <si>
    <t>Data and Analytics Platform</t>
  </si>
  <si>
    <t>FHO</t>
  </si>
  <si>
    <t>Frontline Heroes Office</t>
  </si>
  <si>
    <t>Lost by Pricing</t>
  </si>
  <si>
    <t>Issam Merhi</t>
  </si>
  <si>
    <t>a21384c8-91ae-ed11-83fe-0022480dae34</t>
  </si>
  <si>
    <t>blFm1qbgIakBZoj33GDHBtZCxmZH9nqd2W8W3dWDQCVsUWTa2nm4DwjLr4syQi4p8lU+zkKH3/7AY+jbrMgoqQ==</t>
  </si>
  <si>
    <t>3757</t>
  </si>
  <si>
    <t>UDD Implementation for MHealth</t>
  </si>
  <si>
    <t>Data and Analytics Platform for MH Group</t>
  </si>
  <si>
    <t>9f7271b7-93ae-ed11-83fe-0022480dae34</t>
  </si>
  <si>
    <t>U+SjpC4JZgQWqDpmL5WBG00mVin+X8Vn6nbDq0NDWR/l7wMa0I+OcJ7xpgHYEwpdOWT4i7QdGxF17//NF2K8LA==</t>
  </si>
  <si>
    <t>3758</t>
  </si>
  <si>
    <t>CCAD Contact Center</t>
  </si>
  <si>
    <t>Contact Center</t>
  </si>
  <si>
    <t>42e53ce2-93ae-ed11-83fe-0022480dae34</t>
  </si>
  <si>
    <t>7sE+9psNYaBRSA3ztzCS3cdN0vTCLfeX3BXnSJHNYfzn58aDXmqlC/sY3ZQIpmBdSVLNxPy4ISNmDLaTQjTOIg==</t>
  </si>
  <si>
    <t>3759</t>
  </si>
  <si>
    <t>Strata VR Experience</t>
  </si>
  <si>
    <t>Proposal for creating multiple VR experiences for Strata (training, showcases, etc).</t>
  </si>
  <si>
    <t>1bef6d06-94ae-ed11-83fe-0022480dae34</t>
  </si>
  <si>
    <t>GbxM+9rs9vFzCxYOu2x7L6TWtTPJiHyFBxuwAR5rCyXzQt63xX4gylEhpidfzsSZK6gA0ksoo648A7GZTpouKA==</t>
  </si>
  <si>
    <t>3760</t>
  </si>
  <si>
    <t>Recruitment Team Uplift</t>
  </si>
  <si>
    <t>Addition of one staff aug recruiter into the team</t>
  </si>
  <si>
    <t>62caf6c8-bc64-ed11-9561-0022480dae34</t>
  </si>
  <si>
    <t>5oFnkcy7b4ObgUbFZL0gj0DrjiCaou+8oXbP15gTBTqhCx/bjP537YIksOMsXxloKB268QntFo4QZjPqOFV+3w==</t>
  </si>
  <si>
    <t>1874</t>
  </si>
  <si>
    <t>Amendment no.(1) to EL 16 - 2022 Additional LDC Scope</t>
  </si>
  <si>
    <t>Additional LDC Scope</t>
  </si>
  <si>
    <t>aecab7ff-bc64-ed11-9561-0022480dae34</t>
  </si>
  <si>
    <t>IHbAUIiufaIRbWBnHBktbAdOnlLKaNpRj2v0XL0caUcKLgJSO7/KuEgoZnQLG4901sMXGqrYejX8KsQZUUgztw==</t>
  </si>
  <si>
    <t>1871</t>
  </si>
  <si>
    <t>Amendment to Service Agreement MIC New Fees for FPBP Resource</t>
  </si>
  <si>
    <t>MDC\2694749_1</t>
  </si>
  <si>
    <t>New Fees for FPBP Resource</t>
  </si>
  <si>
    <t>1f2c5d9b-bd64-ed11-9561-0022480dae34</t>
  </si>
  <si>
    <t>Lxd2wFPzEb3ceOkqGGlfSi8FPN1U+1kLHqEjc7dnsw8XUVquRhqpJ5gaYKbUtQKKyTqzRXKrvvkqFr1GpSW13Q==</t>
  </si>
  <si>
    <t>1863</t>
  </si>
  <si>
    <t xml:space="preserve">EL - MDC - Category Lead for Procurement </t>
  </si>
  <si>
    <t xml:space="preserve"> To support Mubadala Procurement on the delivery of sourcing and category initiatives.</t>
  </si>
  <si>
    <t>945004ef-bd64-ed11-9561-0022480dae34</t>
  </si>
  <si>
    <t>6mzjV0wDEOSE5t0votWOvTW/MfFc2DmC67NvpPGRGyL5U2o7ayMU17o09qMg3PMGakf0UFd6sbBCwALjbBbTPA==</t>
  </si>
  <si>
    <t>1867</t>
  </si>
  <si>
    <t>EL MIC Integrated Customer Engagement Center (Contact Center)</t>
  </si>
  <si>
    <t>Set up an Integrated Customer Engagement Center for Mubadala companies (Clients) in Phase 1</t>
  </si>
  <si>
    <t>6414d612-be64-ed11-9561-0022480dae34</t>
  </si>
  <si>
    <t>aiArA9GKErxCVzUg5WxGQsgf31XCY/hrkcwfqREiL5jpm1ywq30+WVgCS0QZGGmfDpNfr5LiLYnBPFWqQMwm7g==</t>
  </si>
  <si>
    <t>1868</t>
  </si>
  <si>
    <t>EL MIC Procurement of New Gym Equipment</t>
  </si>
  <si>
    <t>Procurement of New Gym Equipment</t>
  </si>
  <si>
    <t>399eca31-bf64-ed11-9561-0022480dae34</t>
  </si>
  <si>
    <t>t+DMW/e0RCrUtnlsEVtR7IlWncNer3p7R45LzehvDCNDYzA6CqquxbCNS1pyyllu8XD088+jkVepcZflcrc+/A==</t>
  </si>
  <si>
    <t>1865</t>
  </si>
  <si>
    <t>MDC - Takafo extension</t>
  </si>
  <si>
    <t>MDC\2673738_1</t>
  </si>
  <si>
    <t>Extend the term until May 2023</t>
  </si>
  <si>
    <t>530d96f8-bf64-ed11-9561-0022480dae34</t>
  </si>
  <si>
    <t>HSRXIejIw/BDELCEdWkItjq6zmnMhk8XweV1sMRmUhldVnpJo5ILaKslZiRg0+aVd40lAClIUjHC0rC1JvHEJg==</t>
  </si>
  <si>
    <t>1870</t>
  </si>
  <si>
    <t>Dubai IFM Services</t>
  </si>
  <si>
    <t>fe2dfc16-c064-ed11-9561-0022480dae34</t>
  </si>
  <si>
    <t>UBWQuAsQAFmWbl/f7T9LB6dFM2qb6hghdrxty4F8v2yn2vbRI2+C8IAhu+QC/QKWLgWvHVcVxG98JploziLmjQ==</t>
  </si>
  <si>
    <t>1866</t>
  </si>
  <si>
    <t>Proposal - MDC - DocuSign Implementation</t>
  </si>
  <si>
    <t>DocuSign Implementation</t>
  </si>
  <si>
    <t>ba86ef47-c164-ed11-9561-0022480dae34</t>
  </si>
  <si>
    <t>iLxEHHQ2RXuvU77myVoes+jcuwXnMWRGWXnkErBsVJlJy+xYyrEa05qq/iHh88lUzGCCJcSglHw/z5cdS5G6vQ==</t>
  </si>
  <si>
    <t>1875</t>
  </si>
  <si>
    <t>TFO -  Fitout for Level 27, Mubadala Tower</t>
  </si>
  <si>
    <t>Fitout for Level 27, Mubadala Tower</t>
  </si>
  <si>
    <t>Zainab Humaid</t>
  </si>
  <si>
    <t>11e163e7-6066-ed11-9561-0022480dae34</t>
  </si>
  <si>
    <t>1M8MHipVMJLV3+fhe9+Sd+cyCoCcMqr1FhLFl8LVBTp0X9O96TrJZO8yKf89NPUkfIBW8hpN+AWsccjoN0x1BA==</t>
  </si>
  <si>
    <t>3663</t>
  </si>
  <si>
    <t>UDD Development and Support 2023</t>
  </si>
  <si>
    <t>Data and analytics devleopment and support</t>
  </si>
  <si>
    <t>4228c2b6-fe5f-ed11-9562-0022480dae34</t>
  </si>
  <si>
    <t>T/mT0ABwyFOyayjJviIU8eaSnv+FhI0fY/Nhhxcrw0kjWk1Y1FfvcHr0i4PfmIxxM1sZGKrpKZTwdoyCjlyoZg==</t>
  </si>
  <si>
    <t>1802</t>
  </si>
  <si>
    <t>AADC - RFP Access Control system</t>
  </si>
  <si>
    <t>AADC</t>
  </si>
  <si>
    <t>Al Ain Distribution Company</t>
  </si>
  <si>
    <t>Access Control system</t>
  </si>
  <si>
    <t>9acc35ee-fe5f-ed11-9562-0022480dae34</t>
  </si>
  <si>
    <t>wRT5+Z8haRA0wzO1ENwIo3ih35Mls3JpYU72/UbhodTMGYGfjorBtNSusmNu3LtzdXY0K3xhAurt/urZOFR6Xg==</t>
  </si>
  <si>
    <t>1218</t>
  </si>
  <si>
    <t>ADSB - SharePoint</t>
  </si>
  <si>
    <t>9c2a41f4-fe5f-ed11-9562-0022480dae34</t>
  </si>
  <si>
    <t>beNf2rjfsL5Cg7GUHzJTc54pluNRb+U3aerIQewz9E/vS7dO160HSbQnXp/UCaTB1SR8qCBwlaGtq8vC2mXypg==</t>
  </si>
  <si>
    <t>1221</t>
  </si>
  <si>
    <t>ADSB | E-Invoicing &amp;  i-supplier implementation (add to Oracle ERP)</t>
  </si>
  <si>
    <t>E-Invoicing and supplier registration (implementation of i suppler  in   Oracle ERP)</t>
  </si>
  <si>
    <t>74319bfa-fe5f-ed11-9562-0022480dae34</t>
  </si>
  <si>
    <t>ABaEgXYW55c7erzWBY5lj4ZO4cGJiGd7rN0Qck1nqMt34rgGOH05ZygobLCu1bgBeIpQV1sZS0dLc9UJTJe3cA==</t>
  </si>
  <si>
    <t>1220</t>
  </si>
  <si>
    <t>ADSB | E-Tender Waiver and E-CAS (add to Oracle ERP)</t>
  </si>
  <si>
    <t>E-Tender Waiver and e-CAS (add on to Oracle ERP)</t>
  </si>
  <si>
    <t>c3319bfa-fe5f-ed11-9562-0022480dae34</t>
  </si>
  <si>
    <t>YMY1+S7n6Bx2iR2Fub/XkeM0dKj2ywb9JZnq9gQYNwnsvkwVAG5jAIR+QIgoJ7Y/gqdZB3l+oMcGUaY7c7CQ4Q==</t>
  </si>
  <si>
    <t>1217</t>
  </si>
  <si>
    <t>ADSB- Hyperion Financial Budgeting &amp; Planning</t>
  </si>
  <si>
    <t>ccc1e806-ff5f-ed11-9562-0022480dae34</t>
  </si>
  <si>
    <t>fVEL3a3gFbTx7nD2AJm7TqMbi434GSxjmb/16t8MUe1nTsDJ7N/6V4DX/5jblKX6/NRXtB9C+OtHAm3rNxQdqw==</t>
  </si>
  <si>
    <t>962</t>
  </si>
  <si>
    <t>ADSG - E-signature/DocuSign</t>
  </si>
  <si>
    <t>client requested E-signature solution</t>
  </si>
  <si>
    <t>036de30c-ff5f-ed11-9562-0022480dae34</t>
  </si>
  <si>
    <t>4g02SnK6fM8yQnfKLatk8YbHP7DngFMK1wmRZydRKXvoCtpgMB6HBC4bxoc35No8eT6TGdLU9rBZ4NT0aeaEIA==</t>
  </si>
  <si>
    <t>1032</t>
  </si>
  <si>
    <t>ADSG - Microsoft 365</t>
  </si>
  <si>
    <t>Planning, implementation, rollout and ongoing support of Microsoft Teams platform &amp; Exchange Migration to support business collaboration for Abu Dhabi School of Government staff</t>
  </si>
  <si>
    <t>686de30c-ff5f-ed11-9562-0022480dae34</t>
  </si>
  <si>
    <t>a0j7XthVuDUH00FzGmtsuRANYe8BP4jYCsoLdhHAEB4wJ7G7gVu/kEpe962egrn8uHpjmhqd9/XRX1YlnHpEdw==</t>
  </si>
  <si>
    <t>1207</t>
  </si>
  <si>
    <t>ADSG - SharePoint</t>
  </si>
  <si>
    <t>3c23db18-ff5f-ed11-9562-0022480dae34</t>
  </si>
  <si>
    <t>VSD6cAlNvlji2EwJpsjNV4serz6pYC9sCd+ekJPoFWMNcWoR8iPUAO+VkIIYwWv9/zWc8B7ldT99dFo/2uqVCQ==</t>
  </si>
  <si>
    <t>1719</t>
  </si>
  <si>
    <t>ADTC - IFM New EL ((Hard, Soft, Office Support, Security)</t>
  </si>
  <si>
    <t xml:space="preserve">Meet client need </t>
  </si>
  <si>
    <t>08b8cb24-ff5f-ed11-9562-0022480dae34</t>
  </si>
  <si>
    <t>qbGJoNZb+GNa0pYa7Qg4inQ7VdkayezWtPkTeAZPjLLBDG9/DMxVBODoYDaSj5qmTXX4fSW/QSelYMhz8cqr4Q==</t>
  </si>
  <si>
    <t>1557</t>
  </si>
  <si>
    <t xml:space="preserve">Al Taif-Implement eBusiness suite </t>
  </si>
  <si>
    <t>MDC\561418_1</t>
  </si>
  <si>
    <t>cb60c62a-ff5f-ed11-9562-0022480dae34</t>
  </si>
  <si>
    <t>XB5mjXXcnZcotO8zx79+AAIFkBg3n3Xot12lNEPL+cLUWqtUdF3jmX2pfXe4t/S8PWrGTfsW8bFSifpYLi35hw==</t>
  </si>
  <si>
    <t>1857</t>
  </si>
  <si>
    <t>Amana - Long Term Medical (AlAin) IFM Services</t>
  </si>
  <si>
    <t>LONG TERM MEDICAL AND REHABILITATION HOSPITAL LLC</t>
  </si>
  <si>
    <t>LONG TERM MEDICAL AND REHABILITATION HOSPITAL LLC- Amana</t>
  </si>
  <si>
    <t xml:space="preserve">"MEP Services
Pest Control
Landscaping"
Cleaning Services
</t>
  </si>
  <si>
    <t>0ba9be30-ff5f-ed11-9562-0022480dae34</t>
  </si>
  <si>
    <t>Cv1kxcSgUXWeiGAFYncxAdRxXGOIdrKFX392xC+YiC+X/b1c4ITBRwhtC4dBMEKXTIjn+5caDTn+uzyTyvpzHg==</t>
  </si>
  <si>
    <t>1797</t>
  </si>
  <si>
    <t>Amana Rehabilitation - IFM EL Branch 2 (AlAin)</t>
  </si>
  <si>
    <t>AMANA HEALTHCARE - AlL AIN BRANCH</t>
  </si>
  <si>
    <t>Hard &amp; Soft Services</t>
  </si>
  <si>
    <t>0699ef3c-ff5f-ed11-9562-0022480dae34</t>
  </si>
  <si>
    <t>83gToUtp/AWzdyTfpEJs9AwkN8mvsTB1Xf69D5kNtQeBsYnsxbZjgmyAF0tyoCu6BFsjJrT7giIy3g97Jhuptw==</t>
  </si>
  <si>
    <t>761</t>
  </si>
  <si>
    <t>Amendment - CHSC Procurement srvices</t>
  </si>
  <si>
    <t>1.1	Delete SCHEDULE 1, A SERVICES AND DELIVERY SCHEDULE 
1.2	Delete SCHEDULE 1, B FEES AND EXPENSES under the Principal Agreement in its entirety and replace with new one</t>
  </si>
  <si>
    <t>cb50e748-ff5f-ed11-9562-0022480dae34</t>
  </si>
  <si>
    <t>OgQ2/kvM/8OS0znUytYJbvz/aTzhh+yAfNbrpxMA9RTEjVhxWXgpPZsEFcZDXtDRV3z04joN88W571HCXA71Tw==</t>
  </si>
  <si>
    <t>1821</t>
  </si>
  <si>
    <t>Amendment to EL 17 - 2022 Additional Scope</t>
  </si>
  <si>
    <t>MDC\2735134_4</t>
  </si>
  <si>
    <t>2387eb4e-ff5f-ed11-9562-0022480dae34</t>
  </si>
  <si>
    <t>JSZoD83y61VBjltLFWtEPvFqomFUDEumj/D5TJjS3VaiZpBzt2kEZjWHGXVnhNq3ihX8w5+semGxmc0VTYMypQ==</t>
  </si>
  <si>
    <t>1817</t>
  </si>
  <si>
    <t>Amendment to EL 22 - 2022 Amend Currency from AED to USD / Additional Fees for Additional Deliverables</t>
  </si>
  <si>
    <t>MDC\2737884_1</t>
  </si>
  <si>
    <t>5daf0161-ff5f-ed11-9562-0022480dae34</t>
  </si>
  <si>
    <t>Nff1y2yGwVA/0LlFM38fbQ5OcP212MWZ1TB7MJWPMHM7NMd42RoIe/wlJ/2eVMV+vH12oj52xq/LISB01R+oBA==</t>
  </si>
  <si>
    <t>1047</t>
  </si>
  <si>
    <t>Augmented Staff amendment of "MDC\2581764_1"</t>
  </si>
  <si>
    <t>amendment of invoices</t>
  </si>
  <si>
    <t>39d90e6d-ff5f-ed11-9562-0022480dae34</t>
  </si>
  <si>
    <t>e2TVSkh9p7RUepQx8iDdkcoGDEjgTwjQwihhNeLrcg/Y0+g3uK8MzqgMydgxQX9pJPWiQOxXkvaaeNyRZyFrgg==</t>
  </si>
  <si>
    <t>1711</t>
  </si>
  <si>
    <t xml:space="preserve">Bidaya - Descoping of E-Business Suite </t>
  </si>
  <si>
    <t>Draft amendment to PWO 1-2022 (MDC\2723222_1) to exclude the following from the scope:
Implementation of Purchasing, iSupplier Portal &amp; the relevant support</t>
  </si>
  <si>
    <t>d6c60a7f-ff5f-ed11-9562-0022480dae34</t>
  </si>
  <si>
    <t>Qb+LKi64J4BFqYIhUoTlQXe4GvFCkoZSoeQfBKJH3pW1mSCNCc8iu/lautesxoxqPMi1PHj4+WmnEocsCSJa8w==</t>
  </si>
  <si>
    <t>1756</t>
  </si>
  <si>
    <t>CCAD- Document Storage-reduction on the fees</t>
  </si>
  <si>
    <t>MDC\1015572_1</t>
  </si>
  <si>
    <t>Document Storage-reduction</t>
  </si>
  <si>
    <t>e9bf1385-ff5f-ed11-9562-0022480dae34</t>
  </si>
  <si>
    <t>SCPbKElmeUvcCeTGynvi/O58KnbYVF8ATiTzxIAeMTqj9OpENeQYNZ6VpLq4jIQPm3iLtDRGoQA6/1f+iw2yQA==</t>
  </si>
  <si>
    <t>1569</t>
  </si>
  <si>
    <t>CHSC - Extension Cleaning Services</t>
  </si>
  <si>
    <t>Extension to PWO 17</t>
  </si>
  <si>
    <t>df770b91-ff5f-ed11-9562-0022480dae34</t>
  </si>
  <si>
    <t>Y9bSETHoTHPLPfaDbMbGOafmacVANjiWM4L07UgLv3d9aHUlBYPgYhX3+WAGp00o8HcBvkQReTYpQlrcSpqWgQ==</t>
  </si>
  <si>
    <t>1568</t>
  </si>
  <si>
    <t>CHSC - 3 months Term extension (PWO 14, 16, 17, 18, 20)”</t>
  </si>
  <si>
    <t>MDC\2666633_1,MDC\2678155_1,MDC\2670569_1,MDC\2671768_1,MDC\2694764_4</t>
  </si>
  <si>
    <t>Draft PWO for all manpower</t>
  </si>
  <si>
    <t>73c12297-ff5f-ed11-9562-0022480dae34</t>
  </si>
  <si>
    <t>WsAgpJOQ890jka4qKoddaC919FX0/ck+WzMM/qEo43/gL6Jad9hiWJA25sSLE8KdTVGP8F/DcT48NceuvY9SWQ==</t>
  </si>
  <si>
    <t>1682</t>
  </si>
  <si>
    <t>CHSC-Term Extension (Musaffah &amp; Jazeera Manpower)</t>
  </si>
  <si>
    <t>MDC\2678155_1</t>
  </si>
  <si>
    <t>To extend the term of the PWO until June 30, 2022</t>
  </si>
  <si>
    <t>ce8f439d-ff5f-ed11-9562-0022480dae34</t>
  </si>
  <si>
    <t>UGlcpCb5tILLFwlAwThBnrXzkzGeUt65UMYF4mmPM3nvrPNT7GEdTh1zG4QhGSxHGqc7EF4MWhu3tIlZxb80LA==</t>
  </si>
  <si>
    <t>1683</t>
  </si>
  <si>
    <t>CHSC-Renewal (PO) for opportunities 1684,1683&amp;1682</t>
  </si>
  <si>
    <t>MDC\2671768_1</t>
  </si>
  <si>
    <t>To extend the term of the PO from 1 Jan,2022 until 31 March,2022</t>
  </si>
  <si>
    <t>4dd83ba3-ff5f-ed11-9562-0022480dae34</t>
  </si>
  <si>
    <t>XAz0wqKtenD0DDy9NK2ajxpHvGx+w4Jg5kynxzTSUBt3In/bMUCXSdKV/CFqUufClgFPGkOhQ/GfEdesHN+Tyw==</t>
  </si>
  <si>
    <t>682</t>
  </si>
  <si>
    <t>Cleaning Services</t>
  </si>
  <si>
    <t>16f554af-ff5f-ed11-9562-0022480dae34</t>
  </si>
  <si>
    <t>LxvpW+Hv0rDVX7PIg6kqHdtHbYCssvzjKVbOtmXhxFPhLrKFqrnvavccFq3JxWX4Z/LI3O+GGCHOU4i/uvPFSA==</t>
  </si>
  <si>
    <t>901</t>
  </si>
  <si>
    <t>Disciplinary Action Letter Automation Functional Requirement</t>
  </si>
  <si>
    <t>88bf7ebb-ff5f-ed11-9562-0022480dae34</t>
  </si>
  <si>
    <t>XjuIH213p0Gmof/R4wAwxtvNgzPdoU4rbONkDz9xM8WnTiEIAKt7H0298Fjz3iDE3wYYGXUFza0EIyjRL2U9Zg==</t>
  </si>
  <si>
    <t>1860</t>
  </si>
  <si>
    <t>EL MIC LAB Profitability Plan</t>
  </si>
  <si>
    <t xml:space="preserve">Financial Planning and Analysis </t>
  </si>
  <si>
    <t>47c07ebb-ff5f-ed11-9562-0022480dae34</t>
  </si>
  <si>
    <t>XSUWXu756GylZpB0esNCyR8nCC5/O2oEHCEAo+u9C1dx3655vFYUE6n7/uo6MGlThO1+/6EsbNC3sjsFYnGDZw==</t>
  </si>
  <si>
    <t>1750</t>
  </si>
  <si>
    <t>EL 121 First Investment Access Control System Maintenance (Al Mamoura Common Area)</t>
  </si>
  <si>
    <t>MDC\2738152_1</t>
  </si>
  <si>
    <t xml:space="preserve">Access Control System Maintenance (Al Mamoura Common Area) </t>
  </si>
  <si>
    <t>0f1c74c7-ff5f-ed11-9562-0022480dae34</t>
  </si>
  <si>
    <t>iRbs+xIVU+jxXhEWRP/dMsQcJaZ5mtl7zhUQxDV6o4RZKSinW4SxbhVdrVWqqdVxhBF6/FN17QJoviC4dxAR7A==</t>
  </si>
  <si>
    <t>1829</t>
  </si>
  <si>
    <t>EL MH Dubai FM, Office Support, Security Services</t>
  </si>
  <si>
    <t>Mubadala Health Dubai</t>
  </si>
  <si>
    <t>Mubadala Health Medical and Surgical LLC</t>
  </si>
  <si>
    <t>FM, Office Support, Security Services</t>
  </si>
  <si>
    <t>1e92b1cd-ff5f-ed11-9562-0022480dae34</t>
  </si>
  <si>
    <t>zpl3Y6+r8BqHJFe/JEU3s4DnGWICc4ftntMiOcrsHf7nEJzN6TinalvWV3BlspzHjLUOXm1lbXZ6zbsQw0RxfQ==</t>
  </si>
  <si>
    <t>1749</t>
  </si>
  <si>
    <t>EL MIC Access Control System Maintenance (MTB Common Area)</t>
  </si>
  <si>
    <t>Provision Access Control System Maintenance (Novation from JCI)</t>
  </si>
  <si>
    <t>51a7aed3-ff5f-ed11-9562-0022480dae34</t>
  </si>
  <si>
    <t>clInB/2BxWsRPTFMNJ3E9HAQj8yrgijp0e5dVOdYo0gpzAKYniCTHoHBth2GSAiMaASs79To25ezFoQ6Yx22aQ==</t>
  </si>
  <si>
    <t>1519</t>
  </si>
  <si>
    <t>EL MIC Additional Opening from L5 - L7 and L9 and Enabling Elevator Service</t>
  </si>
  <si>
    <t>Provision of additional opening from L5 - L7, and L9 and enabling elevator service for 06 nos.
Mitsubishi Brand elevators installed in MTB</t>
  </si>
  <si>
    <t>d449b1eb-ff5f-ed11-9562-0022480dae34</t>
  </si>
  <si>
    <t>10iju3aB4GqzWSecVAB7iGr7kLvbLW3j44/i1odnRWNVnNJ5Qpcd9g6SHfhRm2GUAgcNE9tzw1NJa49u3DlZWg==</t>
  </si>
  <si>
    <t>1639</t>
  </si>
  <si>
    <t>EL MIC Corporate Tax (Counsulting)</t>
  </si>
  <si>
    <t>Design and implement the new Corporate Tax framework that will be applicable in 2023</t>
  </si>
  <si>
    <t>c1fbcaf1-ff5f-ed11-9562-0022480dae34</t>
  </si>
  <si>
    <t>9MZ4vJz6Cg0JkSuE/N0oXgnZ9nqCJIU7Zu+inf9uXapC8otjM9eO2c6WnHXKPty+nxRY6R0EACwEE9HuyVIy7A==</t>
  </si>
  <si>
    <t>1861</t>
  </si>
  <si>
    <t>EL MIC EPM Implemtation (HC)</t>
  </si>
  <si>
    <t>ed4ac3f7-ff5f-ed11-9562-0022480dae34</t>
  </si>
  <si>
    <t>rfgLsMI6gxAZgIitsMu1FHwz8argyWpazPSjq3GskYw/uuaKh1XurI+aZHIG20pvpMxCkc3wH1+vbO9IxmLFzg==</t>
  </si>
  <si>
    <t>1824</t>
  </si>
  <si>
    <t>EL MIC Fusion PAAS Developer</t>
  </si>
  <si>
    <t>MIC Fusion PAAS Developer</t>
  </si>
  <si>
    <t>Client Approval</t>
  </si>
  <si>
    <t>Proposal Review (Client)</t>
  </si>
  <si>
    <t>4123c5fd-ff5f-ed11-9562-0022480dae34</t>
  </si>
  <si>
    <t>T6tJgoY9EYdGdAW7oR7o778LwVKAP1etKPw6Rq8Exa08RjwzDTJFspFbVa9wr+g9+vtGSMKQd+zf0aZEyPDN8A==</t>
  </si>
  <si>
    <t>1647</t>
  </si>
  <si>
    <t>EL MIC Implementation of Oracle Fusion for Mubadala’s International Offices (Implementation) (BMS Scope)</t>
  </si>
  <si>
    <t>c9bfd409-0060-ed11-9562-0022480dae34</t>
  </si>
  <si>
    <t>irXFtnxep+h8eHxy7uM3eM6EiZUmsADDJHkFhtLUpuz+jo8WnlMFV5ez7/TmSuuF93WJIKvx+NxHEABhPsjoBg==</t>
  </si>
  <si>
    <t>1693</t>
  </si>
  <si>
    <t>EL MIC London, Beijing, NY Office Set Up (BMS Efforts) and Supplier Efforts (2021)</t>
  </si>
  <si>
    <t>London Office Facilities Management (hard / soft), Office Support Services. 2021 Efforts.</t>
  </si>
  <si>
    <t>5fca5f1c-0060-ed11-9562-0022480dae34</t>
  </si>
  <si>
    <t>IC0JoPOMrNcCFqDU4SVLyTbkAPPn3WJsts4EBukeQMZMUodO/7IqLFbPeQGS6g/3M0/zecXKW9I/bjICGDnq9Q==</t>
  </si>
  <si>
    <t>1722</t>
  </si>
  <si>
    <t>EL MIC Oracle EPM Licenses</t>
  </si>
  <si>
    <t>bcca5f1c-0060-ed11-9562-0022480dae34</t>
  </si>
  <si>
    <t>JXammalxujTB2fX6TkvHqnJXE1E9xeFdmIDpp28q5E+Zf7cEqe7j18ljiNtFjrG5yXoyRjPbMZB7fOcEVpWQAQ==</t>
  </si>
  <si>
    <t>1716</t>
  </si>
  <si>
    <t>EL MIC Oracle Journey to Cloud</t>
  </si>
  <si>
    <t>Oracle Journey to Cloud (POD 8). Assess Mubadala readiness to migrate to Oracle Fusion Cloud application for Finance, Procurement and HR functions.</t>
  </si>
  <si>
    <t>6f04572e-0060-ed11-9562-0022480dae34</t>
  </si>
  <si>
    <t>uSbTks7TFiwDAzIUHLKBCKk4LaXknOZNbXzLVJsJZQWooZZIAsVi1iG9kbSUSo9MfcFSWnViw4KLgJ/CCW7k1A==</t>
  </si>
  <si>
    <t>1766</t>
  </si>
  <si>
    <t>EL MIC Unified Data Delivery (UDD) Platform (2022 Support)</t>
  </si>
  <si>
    <t>Unified Data Delivery (UDD) Platform (2022 Support)</t>
  </si>
  <si>
    <t>fb719d3a-0060-ed11-9562-0022480dae34</t>
  </si>
  <si>
    <t>R2+7qwbiD8ouABihbKkWcwur+GFi7jwWXjsEwqmWrnR1Fy6stwiTvyi+DOEPorvMbDmlUobxLi0+CrKOd/oG7A==</t>
  </si>
  <si>
    <t>1685</t>
  </si>
  <si>
    <t>EL MIC Workplace Transformation (WPT) BMS PM, BMS PM Oversight</t>
  </si>
  <si>
    <t>Workplace Transformation (WPT) BMS PM, BMS PM Oversight</t>
  </si>
  <si>
    <t>4d298d47-0060-ed11-9562-0022480dae34</t>
  </si>
  <si>
    <t>fFpipBHl9NYWOJM0sCrAKJt/RDPRoZ61UtFI+d5QAIVCMdfc4b/5MpTycl5hRt29iD9kMc/Bm1fTQ7nBlrcn0A==</t>
  </si>
  <si>
    <t>1450</t>
  </si>
  <si>
    <t>FF&amp;E Asset Tracking Project</t>
  </si>
  <si>
    <t xml:space="preserve">Implement Asset Tracking solution for MIC Business Services. The solution should cater to the need of tracking the below major category of Assets:
•	Furniture’s &amp; Fixtures
•	Buildings
•	Office &amp; Other Equipment
•	Transportation Equipment
</t>
  </si>
  <si>
    <t>e16e3f4e-0060-ed11-9562-0022480dae34</t>
  </si>
  <si>
    <t>jyQsnj6QUM4rTuOCUQfkjClNa1+pE7fjfYjU0EbWfooW48sZG/Srr2nJVlLsfL2IaE9Vck8hX8ZOOj1lAiO3yQ==</t>
  </si>
  <si>
    <t>522</t>
  </si>
  <si>
    <t>Fit Out Projects in Al Ain Sites (2 offices)</t>
  </si>
  <si>
    <t>The client has identified various layout and design changes they would like in Al Ain sites (2 offices)</t>
  </si>
  <si>
    <t>2ec9b05a-0060-ed11-9562-0022480dae34</t>
  </si>
  <si>
    <t>IDooYZaIikA3IcA0qeFVU0M0bboo9YuGnVlgVAlDOFFZPcn84yMLyySJEnXt/Tzk4JPlvKyzrrnzQDz66m8Iew==</t>
  </si>
  <si>
    <t>1460</t>
  </si>
  <si>
    <t xml:space="preserve">HP - Clinical Waste </t>
  </si>
  <si>
    <t>Collection, Transportation, Treatment and Disposal of Medical and Hazardous Waste Management Services - Dates for the annual clinical waste for Healthpoint:  Start date 23 Aug 21, end date 22 Aug 22.</t>
  </si>
  <si>
    <t>9313a960-0060-ed11-9562-0022480dae34</t>
  </si>
  <si>
    <t>yixzw6pY/0wh4VJuZ1/DTE3xrxPYDJYkN7KYYchs/OiyLNsMGqbRdOWrEPosxYt4HLlhZg85fYW0K9jhIVyAFQ==</t>
  </si>
  <si>
    <t>1725</t>
  </si>
  <si>
    <t>HP - New IFM Engagement Letter</t>
  </si>
  <si>
    <t>New EL starting from April 1, 2022 (3 years term) for hard, soft &amp; security services</t>
  </si>
  <si>
    <t>5b9bbb66-0060-ed11-9562-0022480dae34</t>
  </si>
  <si>
    <t>0W6cL2KXCkRNUnallGQSdmU6oe0/S9LR9zqt3vzh3M/XvzFXzTBYYvJ8KTlEoXwayGisPyIFyWXW3ILadz+WLQ==</t>
  </si>
  <si>
    <t>1849</t>
  </si>
  <si>
    <t>HP - Variation to Cathlab</t>
  </si>
  <si>
    <t>MDC\2732504_1</t>
  </si>
  <si>
    <t>Variation to Cathlab</t>
  </si>
  <si>
    <t>cc9bbb66-0060-ed11-9562-0022480dae34</t>
  </si>
  <si>
    <t>4HwH5PL54+YR6N4AGwtOi0KqLPXMYfRihBae5VAOheEE51jrHPbwuV6SzwjgYqA7u9MjV/o8uWJopXu/esd2zQ==</t>
  </si>
  <si>
    <t>957</t>
  </si>
  <si>
    <t xml:space="preserve">HP-Additional Security services MSS </t>
  </si>
  <si>
    <t xml:space="preserve">Additional Security services MSS </t>
  </si>
  <si>
    <t>5644bf72-0060-ed11-9562-0022480dae34</t>
  </si>
  <si>
    <t>HIdb099LrGB02mzAL3f73Q5CslvdBQGrcMzft/2rp4iiJnSbRYnvbK/7sH1LnBE/6HnzfuM+rNZzThe6VqUZXA==</t>
  </si>
  <si>
    <t>986</t>
  </si>
  <si>
    <t xml:space="preserve">HRA – Intelligent Operations, Innovative Services &amp; Sustainable Jobs Vision </t>
  </si>
  <si>
    <t>(Phase 1): 
Evaluating the current state: 
- Data Collection
- Baseline Definition
- Process, Tech &amp; Org. Assessment</t>
  </si>
  <si>
    <t>91a2ca78-0060-ed11-9562-0022480dae34</t>
  </si>
  <si>
    <t>AeD+RdbuRfPhYPg/mRlxc4JI4KUZc2ySVtefgJm/K/f8uT5MXLSjEhjdFw8+OQMV9Y/RccLAhxxABjPoa/EzYQ==</t>
  </si>
  <si>
    <t>1812</t>
  </si>
  <si>
    <t>Hub71 - iManage Questionnaire</t>
  </si>
  <si>
    <t>iManage Questionnaire</t>
  </si>
  <si>
    <t>dda2ca78-0060-ed11-9562-0022480dae34</t>
  </si>
  <si>
    <t>XXvoTsZ1tEhXCFYRTs0wo/SBlPFMAlosUT9nzwuv4899Obfgp4vroKDgC9kBkRGJLp04NMJ18aQiJ6XJonWldQ==</t>
  </si>
  <si>
    <t>1329</t>
  </si>
  <si>
    <t>Hyper automation</t>
  </si>
  <si>
    <t xml:space="preserve">Hyper automation. Exploratory
</t>
  </si>
  <si>
    <t>3e50c57e-0060-ed11-9562-0022480dae34</t>
  </si>
  <si>
    <t>YAWs5VnBassqWBYcyPG5DvDQ9Nl76BCNaKt0ILEPV7GM+HcWsM0/npRaOUJNroxo73tfJDylFwumtgOvB+kbqg==</t>
  </si>
  <si>
    <t>1826</t>
  </si>
  <si>
    <t>EL ICLDC (Clinics) FM Services and Security Services</t>
  </si>
  <si>
    <t>ICLDC (Clinics) FM Services and Security Services</t>
  </si>
  <si>
    <t>4bc2c484-0060-ed11-9562-0022480dae34</t>
  </si>
  <si>
    <t>yltCUWCYyumIErBFfHT1YAYCslxJfPPJ1kCYPCLC4LWDA6KFUxgWwaDxchLZm2rObiX9XXv4FRo55ikjUtpA/Q==</t>
  </si>
  <si>
    <t>1117</t>
  </si>
  <si>
    <t>ICLDC Dubai - FM MSA</t>
  </si>
  <si>
    <t>BMS shall provide services in relation to fit-outs, procure furniture and provide facilities management services in relation to ICLDC’s Dubai facility</t>
  </si>
  <si>
    <t>a5c2c484-0060-ed11-9562-0022480dae34</t>
  </si>
  <si>
    <t>dLE+SKEnGcRX3ap4kEvcgTWcKtVojQARX8hZuYWW5tnhuYfRAToF2kqt90BWhf8WczJ+ZhhAjGZf6mOtcD2ncA==</t>
  </si>
  <si>
    <t>832</t>
  </si>
  <si>
    <t>ICLDC Dubai - Recruitment Proposal</t>
  </si>
  <si>
    <t xml:space="preserve">recruitment services </t>
  </si>
  <si>
    <t>c06527af-0060-ed11-9562-0022480dae34</t>
  </si>
  <si>
    <t>vUL8F/+uPX9+j3asjFNK3ivlLKUtlN651J6thwtVksWo3KQKup916Q+e9R6TCyELR5XP9NvmlSQ6jQrS1Tlgcw==</t>
  </si>
  <si>
    <t>1810</t>
  </si>
  <si>
    <t>Khazna - Implementation of IR, FX, Debt &amp; Investment Module</t>
  </si>
  <si>
    <t>Core Module, as they are mandatory for the system to operate
IR Hedging Module
FX Hedging Module
Debt &amp; Investment Module, as both come under a single module
+License Support</t>
  </si>
  <si>
    <t>cf2435b5-0060-ed11-9562-0022480dae34</t>
  </si>
  <si>
    <t>rhp/s2DKe10XmjH+5AHZ3MQyXmQ6Mvy1nwZKHMM7doY1bWh8SYFyjLKVT16rBbdZKl+B+kuhShopv92Kh8emYA==</t>
  </si>
  <si>
    <t>1273</t>
  </si>
  <si>
    <t>Khazna - Infrastructure Costs</t>
  </si>
  <si>
    <t>4e2635b5-0060-ed11-9562-0022480dae34</t>
  </si>
  <si>
    <t>/B4EzmQJFoiCcd0gl3dR6fDr6sL5HtbXMlJ1lh30deseRK3CWIf0E/h5xUNrxCjfQYtn6S1W+Mq7q3l80/vP/A==</t>
  </si>
  <si>
    <t>804</t>
  </si>
  <si>
    <t xml:space="preserve">Landscaping maintenance </t>
  </si>
  <si>
    <t xml:space="preserve">Two (2) Years Maintenance of Indoor and Outdoor Plants of ICLDC Abu Dhabi and ICLDC Al Ain. </t>
  </si>
  <si>
    <t>a1913dc1-0060-ed11-9562-0022480dae34</t>
  </si>
  <si>
    <t>ciFDHXay8oZyOzpj3u7RX5raShsiqSSnJUs7fzHRLwROkWTfswsefM1z66xoLMF5Q8PfuCuXx9RRUTycNW0PXw==</t>
  </si>
  <si>
    <t>1694</t>
  </si>
  <si>
    <t>Mamoura A&amp;B IT Transition</t>
  </si>
  <si>
    <t>65dc35c7-0060-ed11-9562-0022480dae34</t>
  </si>
  <si>
    <t>oNo7vi3T2SuV8/vIUDvcd/LGzyuqzxaBL3mv4uaauy1PmOOzD9XqL9raMEL5Tr9nbd7MCiFHlVrvZrMAI2N6iA==</t>
  </si>
  <si>
    <t>1783</t>
  </si>
  <si>
    <t>Masdar - GS workbench  Enhancement/ performance survey requests</t>
  </si>
  <si>
    <t>Masdar GS workbench  Enhancement/ performance survey requests</t>
  </si>
  <si>
    <t>18dd35c7-0060-ed11-9562-0022480dae34</t>
  </si>
  <si>
    <t>4kx45K7g1FiBfcePZlQ4zTtA5LFqkSev+BXJzxi+/tEoLQBZLagi5cQJpYg6GYXYiebIKGqGUO7+Nrwe8HIFtA==</t>
  </si>
  <si>
    <t>1509</t>
  </si>
  <si>
    <t>Masdar - Oracle Talent Development</t>
  </si>
  <si>
    <t>Requirement to have a Talent Management system to capture their Talent Review mapping and meeting information along with their employee Succession Planning</t>
  </si>
  <si>
    <t>b7344ad3-0060-ed11-9562-0022480dae34</t>
  </si>
  <si>
    <t>lCR6CSP1QCnfZqAIHsTXhUI7rqczH5GxpIePthTgOs/kCy6iiCAo5JVc7QNzJqxCm+tWoXpFNJ8ts+Xlu4pA3Q==</t>
  </si>
  <si>
    <t>1272</t>
  </si>
  <si>
    <t>Masdar-Infrastructure Costs</t>
  </si>
  <si>
    <t>ee354ad3-0060-ed11-9562-0022480dae34</t>
  </si>
  <si>
    <t>8POpGbBvxv3Gb98gkRa3PH09JK2jSJOfsaXpzptexGvy+AaT4gbzvFaysBpE0T7Ysfvmxz7c0FsIi55nE3QVMQ==</t>
  </si>
  <si>
    <t>1675</t>
  </si>
  <si>
    <t>Masdar-OnBase to SharePoint Online Migration</t>
  </si>
  <si>
    <t xml:space="preserve">Migrate current Onbase DMS to SharePoint online. </t>
  </si>
  <si>
    <t>4da849d9-0060-ed11-9562-0022480dae34</t>
  </si>
  <si>
    <t>CYTWbR1FiypzDkTJxD67Z/cdoMY1axq96fWLQN3CKoYGUpBmt5T8SZ1esF4+OvN2cy9XxXjyL4jEMzd8dJbOmw==</t>
  </si>
  <si>
    <t>1793</t>
  </si>
  <si>
    <t xml:space="preserve">MDC - 110 man-days of development capacity </t>
  </si>
  <si>
    <t xml:space="preserve">purchase 100 man-days of development capacity </t>
  </si>
  <si>
    <t>7ff041df-0060-ed11-9562-0022480dae34</t>
  </si>
  <si>
    <t>lOFiK2ZzmW+LquUjbAVJ8p4ZfRWeCEl249cqECezKz51k+47yCZq51FwX0c+jdEDbaiTZNb4kAgniGOn7Vyc6g==</t>
  </si>
  <si>
    <t>1678</t>
  </si>
  <si>
    <t>MDC - Additional Work of Concrete Repairs to the Slab Top (Phase 1 Car Parking Repair)</t>
  </si>
  <si>
    <t xml:space="preserve">Prepare EL to cover the additional concrete top repair of 393 m2 </t>
  </si>
  <si>
    <t>07e491eb-0060-ed11-9562-0022480dae34</t>
  </si>
  <si>
    <t>aPSLRR+C1rz0OS0UEJUfScPWHWAmJZeI77/wDaTeEEn6Y4xF3kdjShQjWYagEdyRt7hcHGkACDbfa1jkiq4rrg==</t>
  </si>
  <si>
    <t>1679</t>
  </si>
  <si>
    <t>MDC - Car Parking Concrete and Expansion Joint Repairs (Phase 2)</t>
  </si>
  <si>
    <t>1.	Prelims to include; Engineering shop drawings, tools and equipment for the task, management, project insurance, protection of the working area, debris removal, temporary works to include scaffolding, temporary power supplies etc, demobilization of tools and equipment.
2.	Soffit repair to ground floor slab expansion joint (three line defense system with water management).
a.	Remove the existing joint sealant from the expansion joint.
b.	Clean the surface to remove the loose particles and dirt if any.
c.	Remove the existing filler board to a depth of 150mm.
d.	Install two backup rods in the joint with a minimum gap of 100mm between back up rods; in between both back up rods install hemp string in the width of the joint.
e.	Install packers directly inside the expansion joint at 500 mm centers.
f.	Apply a rapid setting plug along the joint and around the packers to prevent seepage of the injected material.
g.	Inject the two part, low viscous, acrylate injection resign into the joints using high pressure electric injection machine, resin to be injected into the gap to fill and soak entirely the space and hemp.
h.	Once the resin has cured, remove the packers: clean the sides of the joint and remove any lose particles.
i.	Clean the surface and make sure there are no foreign matters on the prepared surface.
j.	Apply the joint primer to the expansion joint sides.
k.	Once the primer to the expansion joint sliders.
l.	Once the primer is applied but before the primer film has completely reacted, apply the polyurethane joint sealant to fill the joint.
m.	Apply into the joint gap a 2 compound PU sealant to seal the joint watertight, follow application recommendation for thickness / depth ratios as per the manufacturers product recommendations.
n.	Angle grind on either side of the expansion joint that requires.
o.	Apply the thixotropic epoxy resign adhesive Sikadur – 31 onto the prepared concrete surface @ 0.60 kg / LM on either side of the expansion joint to an appropriate tot</t>
  </si>
  <si>
    <t>b98c8cf1-0060-ed11-9562-0022480dae34</t>
  </si>
  <si>
    <t>raJd+lxHDWJjvKwsolLGIeMmu6KWkmUHJk56x0cDp1rQQPHmgJbF9nnRYQ7voiIKT1DdZqHlvBZXmQhLWVZCng==</t>
  </si>
  <si>
    <t>1811</t>
  </si>
  <si>
    <t>MDC - Category Manager Support</t>
  </si>
  <si>
    <t>Category Manager Support</t>
  </si>
  <si>
    <t>710b1bf8-0060-ed11-9562-0022480dae34</t>
  </si>
  <si>
    <t>tCPosCZWSlSpsxnnnfaLxr92elaNVMLrxYaZ8Lkd4V0K1XwLOmV4Src2+yFEhMmR9Bt10DTy9J/kmRmD7zxH8g==</t>
  </si>
  <si>
    <t>1818</t>
  </si>
  <si>
    <t>MDC - FGR augmented staff</t>
  </si>
  <si>
    <t>FGR augmented staff for 3 years (Start Date 1 Nov 22)</t>
  </si>
  <si>
    <t>9cd82504-0160-ed11-9562-0022480dae34</t>
  </si>
  <si>
    <t>943++/QTpR+a9lk9tkllh/njY7Ogw57VOxrQ9hEF6o3ByyUatGVGOTCckGUXGpIWxq1RZs13XFFrPAsH2UP+pg==</t>
  </si>
  <si>
    <t>1724</t>
  </si>
  <si>
    <t>MDC - Legal AP Specialist</t>
  </si>
  <si>
    <t>Legal AP Specialist</t>
  </si>
  <si>
    <t>18572210-0160-ed11-9562-0022480dae34</t>
  </si>
  <si>
    <t>AU3wVn3Kr/I6lUDCqkmgUw2UqipSSJXOyJovPZHX4l/PBBOHxKOd///4wGX/Mlse4AtirZs++ddiXcWPk8dqoQ==</t>
  </si>
  <si>
    <t>1744</t>
  </si>
  <si>
    <t xml:space="preserve">MDC - New Dedicated Control Room  </t>
  </si>
  <si>
    <t>Supply, Installation, Testing &amp; Commissioning of highly secure &amp; modern CCTV Surveillance Control Room located at Mubadala Tower (24th Floor) with standalone CCTV system, dedicated for existing Cameras at MIC &amp; VIP Floors (including Mezzanine &amp; Ramp Areas)</t>
  </si>
  <si>
    <t>a949531c-0160-ed11-9562-0022480dae34</t>
  </si>
  <si>
    <t>b0yyc/aYTmyTiJ33/iw1DJgUnvzP2N49cJsE2GbCDDuaLoYOY6gYfee9NxzVGz8WwmcX/9+MRDzNFrSAQafPqg==</t>
  </si>
  <si>
    <t>1805</t>
  </si>
  <si>
    <t>MDC - Term Extension (CRM SharePoint Migration)</t>
  </si>
  <si>
    <t>MDC\2724856_1</t>
  </si>
  <si>
    <t>Term Extension (CRM SharePoint Migration) (ENGAGEMENT LETTER 2 - 2022)</t>
  </si>
  <si>
    <t>6d7e5722-0160-ed11-9562-0022480dae34</t>
  </si>
  <si>
    <t>rbyGmdtN6OFWVf754XwnBg1vzkY5+Hrdq8Bht5D62HKaRH6TGrYNJFZ+wuEdBEWTcfMeO4hVkwuIH4A/R5Y4fA==</t>
  </si>
  <si>
    <t>1606</t>
  </si>
  <si>
    <t>MDC - Wi-Fi Coverage Expansion across Mubadala Tower &amp; Low-Rise Buildings</t>
  </si>
  <si>
    <t>The scope under this proposal is to provide and expand Guest Wi-Fi coverage services in Mubadala tower building and Low-Rise Buildings. BMS digital and IFM team through a joint site survey; visited, identified and selected areas that required Guest Wi-Fi services. Guest Wi-Fi Infrastructure hardware and its related services are being refreshed in BSN network refresh project, but its scope and coverage is limited to few floors. This proposal aims to provide and expand Wi-Fi services in all those floors and areas as detailed in the below table and MDCBMS will implement, manage and support the proposed Guest Wi-Fi infrastructure and its related services under a service agreement for a period for 5 years.</t>
  </si>
  <si>
    <t>8692ba41-0160-ed11-9562-0022480dae34</t>
  </si>
  <si>
    <t>RwZyYJ5vFRTlFIEV+d7q1P6fX8ttOGDHRFn3TVnimT9pfV8tapniOM+zyeXW9mZkHnfl7ME4fpxrCKDwb0o9iQ==</t>
  </si>
  <si>
    <t>1772</t>
  </si>
  <si>
    <t>MDC-SRM-SME Support</t>
  </si>
  <si>
    <t>implementation of Supplier Relationship Management and SME Development activities.</t>
  </si>
  <si>
    <t>ef08c053-0160-ed11-9562-0022480dae34</t>
  </si>
  <si>
    <t>2hFJ86NJqtQSxjfMH5U9UGeSZc91HE9KiH8FAlgMY0B10TF7sz0HutUnBXW2dmGPEtu0hAUHgaQAKEDvJMRE9A==</t>
  </si>
  <si>
    <t>1838</t>
  </si>
  <si>
    <t>MH - Kronos License Renewal HP &amp; CH</t>
  </si>
  <si>
    <t>Kronos License Renewal HP &amp; CH</t>
  </si>
  <si>
    <t>ab1d2066-0160-ed11-9562-0022480dae34</t>
  </si>
  <si>
    <t>Sc5TxWOoXwdEOgP8uB6VAf8yd94vlc2tMMCsy1fCTRHy2bBYv6jcdJreH2qXmdBLEM5ddF3VmThYTRYOqfDZaA==</t>
  </si>
  <si>
    <t>1280</t>
  </si>
  <si>
    <t>MIC - Category Management - Travel</t>
  </si>
  <si>
    <t>Category Management - Travel</t>
  </si>
  <si>
    <t>09a0326c-0160-ed11-9562-0022480dae34</t>
  </si>
  <si>
    <t>JMyybIlAE0hUB9K6IQslMsKDaW1hLdCDgbWj/0260WvnkuZQxfXCskuIuZv8dStJlyEjydweLFFHVSZdE/4U8A==</t>
  </si>
  <si>
    <t>1392</t>
  </si>
  <si>
    <t>MIC - JCI Novation</t>
  </si>
  <si>
    <t>1)	JCI Novation, 2m over 3 years please, start 1 July 2021</t>
  </si>
  <si>
    <t>8d8f8278-0160-ed11-9562-0022480dae34</t>
  </si>
  <si>
    <t>BAQYHJ4aGd9PRx4gtikAZMP+E5y3gMuxYDzK6iMzo84KTgT0nhAtNbz4ter65TNhLT3xnyW9N5Q3yJ74cTe2cg==</t>
  </si>
  <si>
    <t>1407</t>
  </si>
  <si>
    <t>MIC - Senior Project Manager (Alain Kalache)</t>
  </si>
  <si>
    <t>Deploy the needed resource (1 Project Manager)</t>
  </si>
  <si>
    <t>88f91c7f-0160-ed11-9562-0022480dae34</t>
  </si>
  <si>
    <t>/fveDuKJhrg2LF63AL/GK1QggawiuNgX05rVrdJUIKAkiuJSV6Z+Y3GkvtiHPJ8y9nY27XfhEXiSSTjMR1YPaQ==</t>
  </si>
  <si>
    <t>1706</t>
  </si>
  <si>
    <t>MOF - EBS upgrade from 12.2.7 to 12..2.11</t>
  </si>
  <si>
    <t>design and implementation of upgrade solution</t>
  </si>
  <si>
    <t>d1def191-0160-ed11-9562-0022480dae34</t>
  </si>
  <si>
    <t>VL//uJTtYCzrlJLoEMJ4a/qO8wGM+vAueSxCFmu/+uut7mxKR54pm3ADiwtYMSrU7bwejoLp7wEpXQY+nGmBpQ==</t>
  </si>
  <si>
    <t>1087</t>
  </si>
  <si>
    <t xml:space="preserve">Mubadala - Concur Travel Management </t>
  </si>
  <si>
    <t>1)	System Integration of SAP Concur Travel Management Solution
2)	Application Maintenance of that platform afterwards
3)	Integration with Oracle ERP</t>
  </si>
  <si>
    <t>c7e3a898-0160-ed11-9562-0022480dae34</t>
  </si>
  <si>
    <t>Rafl4kV2ot4LHiG+AD4smsoOQI0sXHsydPE6KWKDd6IjIdkkARQ8z84vkicIHmTc9i7jSZf9VroOo7zPqTuObQ==</t>
  </si>
  <si>
    <t>1837</t>
  </si>
  <si>
    <t>MDC Capital - PRO Services for Employees</t>
  </si>
  <si>
    <t>Meet the client need</t>
  </si>
  <si>
    <t>f890a39e-0160-ed11-9562-0022480dae34</t>
  </si>
  <si>
    <t>nPVAJ7EImJlbBNnKzDk9HJXDQYYQgJ/7JWYXoRT2zGbHRwEwB3QwoCUqcBACwJOuNfBS9Xoqo+ewKe5iSYrhgQ==</t>
  </si>
  <si>
    <t>915</t>
  </si>
  <si>
    <t>Nibras PWO_Replacement of parking shades</t>
  </si>
  <si>
    <t>Replacement of parking shades</t>
  </si>
  <si>
    <t>cacfc3aa-0160-ed11-9562-0022480dae34</t>
  </si>
  <si>
    <t>dfMnEcxPGaWwX1cHpw6mCNP5ev38pqWGhgwbhM7/reZoxgQd7AcezaNcA/sEJKHctpTMJw1STgeCbUZ6ZmHE6Q==</t>
  </si>
  <si>
    <t>1850</t>
  </si>
  <si>
    <t>PO - ADSB and EDGE Group HR Policy Harmonization</t>
  </si>
  <si>
    <t xml:space="preserve">Align ADSB and EDGE group HR policies </t>
  </si>
  <si>
    <t>506dd0bc-0160-ed11-9562-0022480dae34</t>
  </si>
  <si>
    <t>QO5k28vai+kcoVG4i47EXjdBcN/t6f3S56diEPMTlf/fSdWY5Dbvk9nOOqyeiOMsE8MvaFTt03pxChPeudeIag==</t>
  </si>
  <si>
    <t>1787</t>
  </si>
  <si>
    <t>Proposal Supreme Audit Institution ERP Support &amp; Maintenance Services</t>
  </si>
  <si>
    <t>Supreme Audit Institution</t>
  </si>
  <si>
    <t>032adad4-0160-ed11-9562-0022480dae34</t>
  </si>
  <si>
    <t>/axOHMNe93uZphXtthKJ6MzGYjdeEqI68UIAwTPJrWVJh39cXUJrj/hYrtVcFIuhTldPuYaVS+vo7wC59UKwsQ==</t>
  </si>
  <si>
    <t>1106</t>
  </si>
  <si>
    <t>PWO DGS Shared Services Pilot - Project Support</t>
  </si>
  <si>
    <t xml:space="preserve">DGS’ objective is to set up a shared services Center of Excellence (CoE) to provide Finance, Procurement, HR, and General Services across Abu Dhabi Government Entities (ADGEs). To achieve this objective, a project has been commissioned by DGS to design, roll out and stabilize the DGS pilot Shared Service Captive (SSC). </t>
  </si>
  <si>
    <t>3860deda-0160-ed11-9562-0022480dae34</t>
  </si>
  <si>
    <t>eUPUGWMUMNfZxjCkgtrx3ZTduBaBapQbppIbwjj3ymog6LJXwYeF+Az9/Y7AOwJalJy0MG1eN66J6sQDFOL2aQ==</t>
  </si>
  <si>
    <t>1858</t>
  </si>
  <si>
    <t xml:space="preserve">PWO Khazna Implement Business Travel Request (BTR) Module  </t>
  </si>
  <si>
    <t>e5f222e1-0160-ed11-9562-0022480dae34</t>
  </si>
  <si>
    <t>9I7tLoS11ArMFmff9xDNxQGKx971sx5XmLp5zko/xfv6rTpf8g1aAUbcl+1Zp34m2zeFFMlt1xUzC3yr8AKZ+A==</t>
  </si>
  <si>
    <t>1816</t>
  </si>
  <si>
    <t>PWO Masdar City i-Supplier Implementation</t>
  </si>
  <si>
    <t>i-Supplier Implementation</t>
  </si>
  <si>
    <t>e59c1de7-0160-ed11-9562-0022480dae34</t>
  </si>
  <si>
    <t>18IhohcOkXnnCGiFJrHm9i0mBfJRFTvXWYQK0HcUjIUwkWgKQ5/uQAbYR1iDiLilx/ebJbXpVt5Cw4DdZfC8Xw==</t>
  </si>
  <si>
    <t>1688</t>
  </si>
  <si>
    <t>PWO Masdar Corporate Procurement Enhancement Project</t>
  </si>
  <si>
    <t xml:space="preserve">Provide Masdar with a Procurement Consultancy service aimed at enabling the rapid identification of operating model improvements, identification of savings opportunities, and definition of category strategies, with subsequent delivery of value through the sourcing programme </t>
  </si>
  <si>
    <t>79e515ed-0160-ed11-9562-0022480dae34</t>
  </si>
  <si>
    <t>6LE106EnGj4ydDIDAx8GLFVFrwhPTefMh7hWuppgjBadtbpTcyKrd/Cb++RE50OJTSeq5LSdDSxSs0oTun+DYQ==</t>
  </si>
  <si>
    <t>1790</t>
  </si>
  <si>
    <t>PWO Masdar SCM/Procurement Health Check Masdar CE</t>
  </si>
  <si>
    <t xml:space="preserve">SCM/Procurement Health Check </t>
  </si>
  <si>
    <t>385091f3-0160-ed11-9562-0022480dae34</t>
  </si>
  <si>
    <t>ikNTzYwMfenwg77a+4C92+BORPF4guWdupIGSlk+qdqrYYOrnzmOIugxYOKCMpF3eXz4+cSjEHj2Jl3dBlHwJg==</t>
  </si>
  <si>
    <t>1851</t>
  </si>
  <si>
    <t>PWO MREI Views Condition Survey</t>
  </si>
  <si>
    <t>none</t>
  </si>
  <si>
    <t>e4bf90f9-0160-ed11-9562-0022480dae34</t>
  </si>
  <si>
    <t>VSFaxAOAm6Wfn9pNvwr4HV4/77osiCo26JeBsb6uDc7rfnoDn7y7bygLC1W5ugpF5z6mdxf5j5ekGuYXppxmOg==</t>
  </si>
  <si>
    <t>1670</t>
  </si>
  <si>
    <t>PWO Mubadala Health Caregiver Portal</t>
  </si>
  <si>
    <t>Provision Client Reuest</t>
  </si>
  <si>
    <t>ba0789ff-0160-ed11-9562-0022480dae34</t>
  </si>
  <si>
    <t>HN5aWPbmfDJoW0DQ/aop11wRD895aRDco1wiu3cDgfv1fxu47zVAtcbusOTNy2mG7yPg983hM5Cc49dYO7CDxQ==</t>
  </si>
  <si>
    <t>1859</t>
  </si>
  <si>
    <t>Proposal Mubadala Health Veritas EV Backup and Archive for 3 or 5 Years</t>
  </si>
  <si>
    <t>MDC\2585032_1</t>
  </si>
  <si>
    <t xml:space="preserve">Backup and archive solution </t>
  </si>
  <si>
    <t>bc178605-0260-ed11-9562-0022480dae34</t>
  </si>
  <si>
    <t>P4AJcJqjVSOuwOPhOwVpQYm7j9UDhUdm6KF9Ql+VvjcnHKPie1eCsLpUt4XRDmz7+abYWNzSWNef0GEPZXDhfw==</t>
  </si>
  <si>
    <t>1795</t>
  </si>
  <si>
    <t>SANAD Aero | Recruitment Outsourcing</t>
  </si>
  <si>
    <t>MDC\2737744_1</t>
  </si>
  <si>
    <t>a7c19f0b-0260-ed11-9562-0022480dae34</t>
  </si>
  <si>
    <t>5JdEAMAacfZirujvvDTUStHx/VECuKKCRzay7MwGGk4HmrTDuuMCmoAt2sR/hD8GNCymHCf93+4flIgPg0ULsg==</t>
  </si>
  <si>
    <t>1761</t>
  </si>
  <si>
    <t>PWO Sanad iExpense Module Implementation</t>
  </si>
  <si>
    <t>1739e31d-0260-ed11-9562-0022480dae34</t>
  </si>
  <si>
    <t>0OAmsTn9e6P7iSrDkFUD/Q10p9wleX1uh0pv5GdKC5wZrbaw/VgUBD4YlBWTvlnkm53E1YwDoVyuWW05/MB4xA==</t>
  </si>
  <si>
    <t>1789</t>
  </si>
  <si>
    <t>Renewal of MDC\1130628_1 (Service Agreement ERP Services)</t>
  </si>
  <si>
    <t>MDC\1130628_1</t>
  </si>
  <si>
    <t>ERP- license and ongoing support</t>
  </si>
  <si>
    <t>5448e023-0260-ed11-9562-0022480dae34</t>
  </si>
  <si>
    <t>6r6IgDcj9N8J63vDydOCb51lT3RyCtGH/CUesVJA1kiWKtkTi4G3dO1Smr+7gDPFXme44CVU6orlUXnIhyonCQ==</t>
  </si>
  <si>
    <t>1372</t>
  </si>
  <si>
    <t>RFP - MOCD Fitout</t>
  </si>
  <si>
    <t xml:space="preserve">IFM - Fit Out: offices reallocation with IT &amp; Security connections – scoping under preparation and should reach you shortly from the tower. </t>
  </si>
  <si>
    <t>781a2230-0260-ed11-9562-0022480dae34</t>
  </si>
  <si>
    <t>mdtD4/ETIZ6aUb1nZliaYzjxXmNLFhUU68kAq+tITsAQuME4Xk0HPnw/hivGCxyQx9C0MqDyfb7UvEMKWmL/nw==</t>
  </si>
  <si>
    <t>1368</t>
  </si>
  <si>
    <t xml:space="preserve">RFQ - 365 Migration </t>
  </si>
  <si>
    <t xml:space="preserve">•	Understand the current setup and provide migration steps.
•	Setup Azure AD Connect to sync Identities in New Tenant. 
•	Create Identities in Azure AD On-Prem Exchange Recipients. 
•	Perform Synchronization for User mailbox, Shared mailbox and Room Mailboxes. 
•	Perform Cutover for Exchange mailboxes and One drive data.
•	Provide planned downtime requirement if any.
•	Perform SMTP soft match for Identities. 
•	Remove DNS record from Exchange Server and point it on Capital health Tenant.(E.g. Autodiscover and MX Record) 
•	Deployment Functionality test
</t>
  </si>
  <si>
    <t>e3b82836-0260-ed11-9562-0022480dae34</t>
  </si>
  <si>
    <t>DV3JSp3F0uFqjMHpa3Yotvu9TfgitofcFeQpiSdsziasmLpcYc7XacEgpTk86oojyPQFcnr2V4RWNtlB+cvwKA==</t>
  </si>
  <si>
    <t>1290</t>
  </si>
  <si>
    <t>Sanad - Infrastructure Costs</t>
  </si>
  <si>
    <t>ae6b4b42-0260-ed11-9562-0022480dae34</t>
  </si>
  <si>
    <t>G9omrIzp45rjV8jN/nMATG5+Yds3WtRdrjZSX6GWrMisHEJLY1X+4ZXNY9FKi59rHpUAsI91UQNXyP3hWaGMeQ==</t>
  </si>
  <si>
    <t>1785</t>
  </si>
  <si>
    <t>SANAD AERO - Qlikview Licenses</t>
  </si>
  <si>
    <t>Qlikview Licenses</t>
  </si>
  <si>
    <t>e47e4848-0260-ed11-9562-0022480dae34</t>
  </si>
  <si>
    <t>UmmtdIIIGNgIqs5tZ8i17y8bSEN/3qDUXf5uaSq8Dk6b9SnHSjGnnldnHjIkDOH9R+4RLl7eGW6e5kZuhd12rQ==</t>
  </si>
  <si>
    <t>1271</t>
  </si>
  <si>
    <t>SAP Practice</t>
  </si>
  <si>
    <t>16055b4e-0260-ed11-9562-0022480dae34</t>
  </si>
  <si>
    <t>DJHTU10cAohRwZoX5rznIMjn3z7jSoSUXpVK/wR4uNzkjhAB1UKGlhhW8PuvjX/QIZVi5gzTXjdbRCWMaU22fA==</t>
  </si>
  <si>
    <t>1096</t>
  </si>
  <si>
    <t>Self Service Process for Employee Permission Request</t>
  </si>
  <si>
    <t>Develop and configure New Self service process for employee permission request</t>
  </si>
  <si>
    <t>1779a15a-0260-ed11-9562-0022480dae34</t>
  </si>
  <si>
    <t>ttNqpB1boKL08XUBaa6yvVIk6Ip98q+R+EF1rO5r/UrCl83lXyT3/bdAJ69EpWU1Dmu00PA+Y3L/ui+mIBJG6Q==</t>
  </si>
  <si>
    <t>1432</t>
  </si>
  <si>
    <t>Service Agreement DOF Quantum Treasury Management Solution Implementation</t>
  </si>
  <si>
    <t>DoF</t>
  </si>
  <si>
    <t>Department of Finance</t>
  </si>
  <si>
    <t>4c189266-0260-ed11-9562-0022480dae34</t>
  </si>
  <si>
    <t>h3Ax+kaAL0aFIU+EZzjRXs9XGqEIVxfseV7GN+c9nuQqSqKKRCxG1/R5MUCqM5V4bQW6X+KZa0CDq394pGb+tw==</t>
  </si>
  <si>
    <t>1806</t>
  </si>
  <si>
    <t>Ament 1 - Masdar Finance, HR, Digital</t>
  </si>
  <si>
    <t>Amendment to Service Agreement Masdar Finance, HR, Digital (split between MASDAR and MASDAR CITY)</t>
  </si>
  <si>
    <t>97189266-0260-ed11-9562-0022480dae34</t>
  </si>
  <si>
    <t>xfqscK+ug+BZibL48rA2IvaTK/lZzAiYePa3c/YR5825eNoWG1azdJiQMQKfrsxl+Y8sdOcldqBCSe4D2EIRxg==</t>
  </si>
  <si>
    <t>1662</t>
  </si>
  <si>
    <t>Service Agreement Mubadala Health Continuous Sanitization for Mubadala Health L21 &amp; L22 MTB</t>
  </si>
  <si>
    <t>Client requires installation of ReSPR equipment; Includes maintenance</t>
  </si>
  <si>
    <t>e2669372-0260-ed11-9562-0022480dae34</t>
  </si>
  <si>
    <t>f0+1OgXiUs7ICySJrEtVylqz/c4Kzb95/MS2280QXGuTFrgEitYGLKU00jcwkH3mXwKwkRqmus8Fti5R0Jxf2Q==</t>
  </si>
  <si>
    <t>1737</t>
  </si>
  <si>
    <t>Service Agremeent ADIC Security and FM/OSM/Maintenance Services</t>
  </si>
  <si>
    <t>44679372-0260-ed11-9562-0022480dae34</t>
  </si>
  <si>
    <t>D4cnRpXtObtkFCFQoMuTU8DWLmJE0WiTGu0ACHd6F5goJx6shgJGqNkm9dK38pMs5f2SaeXtMIuD15ctTx4KOg==</t>
  </si>
  <si>
    <t>1770</t>
  </si>
  <si>
    <t>Service Agremeent Sanad Powertech All Services (Zero Value)</t>
  </si>
  <si>
    <t xml:space="preserve">Zero Value MSA covering all Service Towers </t>
  </si>
  <si>
    <t>e79a8a84-0260-ed11-9562-0022480dae34</t>
  </si>
  <si>
    <t>mHN3gDmOpf5sfsOKfyrd3njqUDclyBPR+td2MZUWMcEDzGVTuddLLYAHu40VO0EhEFa+g+267GLbKybphFRElA==</t>
  </si>
  <si>
    <t>945</t>
  </si>
  <si>
    <t>Smoking Cabin - MOPA</t>
  </si>
  <si>
    <t>Installation of smoking cabin</t>
  </si>
  <si>
    <t>ddae878a-0260-ed11-9562-0022480dae34</t>
  </si>
  <si>
    <t>lTWDqlPzgYcUG5/zufSpE64WQ8pZ9qoKx36pinAxUQJI3iKviOHdN0wr1vHfCKsQ8jICQqoQuSf6IZcRfmFTXA==</t>
  </si>
  <si>
    <t>907</t>
  </si>
  <si>
    <t>Staff Augmentation</t>
  </si>
  <si>
    <t>a06ed390-0260-ed11-9562-0022480dae34</t>
  </si>
  <si>
    <t>9apFBACqELdhfJ/vDtoRZ3rv8KUaFdanmX1mn9i+7wj8kGu2+TKwEeIIs9tn/x8/K3KriAuprz5V2GpQVJBIew==</t>
  </si>
  <si>
    <t>1830</t>
  </si>
  <si>
    <t>Strata - MSA</t>
  </si>
  <si>
    <t>New MSA</t>
  </si>
  <si>
    <t>447dd096-0260-ed11-9562-0022480dae34</t>
  </si>
  <si>
    <t>BwcAcN3pwJjv9tnmeTuKy5BPGhJX3WzuFWuJV8G+tWiHIDVOSZ+oUXB+M8HnJJ2ApS8hFi5/6Zpu9E6P3baWVg==</t>
  </si>
  <si>
    <t>1227</t>
  </si>
  <si>
    <t>TAQA- DMS Implementation</t>
  </si>
  <si>
    <t>037ed096-0260-ed11-9562-0022480dae34</t>
  </si>
  <si>
    <t>ALsORoMXPsbgmFdQtjL5gfzteTqtiqRq7A7sHSYHZKW+Ih+98j8LK/gjXUy/r3Xy31ecZQd8TvZlzIFb/a8FEA==</t>
  </si>
  <si>
    <t>1226</t>
  </si>
  <si>
    <t>TAQA - HFM Consulting</t>
  </si>
  <si>
    <t>HFM Consulting</t>
  </si>
  <si>
    <t>05c9c89c-0260-ed11-9562-0022480dae34</t>
  </si>
  <si>
    <t>NH4lPDYIjPba+bxwtf0SW51atEzRn0lGVM/4/GbIzy1NQFfgpw4KdbTpQHj4T3F8lFafopBhgTy369HtwUurDw==</t>
  </si>
  <si>
    <t>1228</t>
  </si>
  <si>
    <t>TAQA- O365 (SI/Migration and AO)</t>
  </si>
  <si>
    <t>O365 (SI/Migration and AO)</t>
  </si>
  <si>
    <t>68c74c7f-0560-ed11-9562-0022480dae34</t>
  </si>
  <si>
    <t>vtRuM8jakFyeCUa+3XoptMCoj/NiBl+mWKJgPvIDQ4p7bT91h9xOCePcW1joGsewgLd+gSZNOHoG7TVO3Pmj6A==</t>
  </si>
  <si>
    <t>535</t>
  </si>
  <si>
    <t xml:space="preserve"> renewal of BMS Finance Services agreement - Mubadala legal unit AP specialist</t>
  </si>
  <si>
    <t>57054991-0560-ed11-9562-0022480dae34</t>
  </si>
  <si>
    <t>G70/8WRIKlXzy3uEAVtutUxlsgFv3FtX0XRdMAzHHh5eq7P5EL1lvAX4oc/cQzFJZgfC9xQV1ZNANov1MH9eqA==</t>
  </si>
  <si>
    <t>639</t>
  </si>
  <si>
    <t>2018 Extension of PWOs 10, 15, 25, 30, 37, 42</t>
  </si>
  <si>
    <t>Extension of PWO's to "bridge" allowing new service agreement to start on 01.01.2019</t>
  </si>
  <si>
    <t>dc054991-0560-ed11-9562-0022480dae34</t>
  </si>
  <si>
    <t>drptrpR5f6Cg5cKJwRY1K3H2TXw2kRZOkuvp/Ejk6hVxRnpFDATm9PnS26xFXWvYGIISE3GKr4HFPK6eWZCGMA==</t>
  </si>
  <si>
    <t>797</t>
  </si>
  <si>
    <t>2019 &amp; 2020 Workforce Planning</t>
  </si>
  <si>
    <t>Workforce Planning for 2019</t>
  </si>
  <si>
    <t>9c0739a3-0560-ed11-9562-0022480dae34</t>
  </si>
  <si>
    <t>gqeiZmgdmKzN7bmzAvU16x2g0K1GmEuo65qckzcqwuxtx3x8YVj/NoKznw58XOOcGJqC2hbt6PyqBhjm7SK7yw==</t>
  </si>
  <si>
    <t>1398</t>
  </si>
  <si>
    <t>6 additional security guards</t>
  </si>
  <si>
    <t>400839a3-0560-ed11-9562-0022480dae34</t>
  </si>
  <si>
    <t>khr0CWU9xAPY9SU6BTEnO9L/bfTdhCA1015/sCH8F6KbnPDF3NbAPVVhvf5vXbNQsdbaxhY6H/JB84zBr6OBVA==</t>
  </si>
  <si>
    <t>589</t>
  </si>
  <si>
    <t xml:space="preserve">6 laptops </t>
  </si>
  <si>
    <t>2a612eaf-0560-ed11-9562-0022480dae34</t>
  </si>
  <si>
    <t>OouWKItV4Ve2hO20sTU5XUHb1/lfE96mtlPKqpaHEp4OjxiIcnrti5mHJDdsQP9WxMFEQVVYuO+iyEC3WpzLRQ==</t>
  </si>
  <si>
    <t>722</t>
  </si>
  <si>
    <t>A Healthcare Accountant Resource</t>
  </si>
  <si>
    <t>A commercial strong, seasoned, qualified Accountant in the Business Analytics Team</t>
  </si>
  <si>
    <t>84b089c1-0560-ed11-9562-0022480dae34</t>
  </si>
  <si>
    <t>wHCZIbVyKkeUAgpx3Ynv5tm/b3WfFGiWT51dzOZs77eDuzDW78xyV7ZvT47TCSV+SC4bIFTEXiCYjwkXOA7qWw==</t>
  </si>
  <si>
    <t>1017</t>
  </si>
  <si>
    <t>Aabar - Tech Agreement transfer</t>
  </si>
  <si>
    <t>Aabar Tech Agreement transfer</t>
  </si>
  <si>
    <t>f8e4acc7-0560-ed11-9562-0022480dae34</t>
  </si>
  <si>
    <t>5NVAGmkKfrBFcMr779viMGvFE61Vhe2dQxF5Ek7P+iubgf+6Ge24hcwDfn9VnNG+JCIsdQ+jVJtcFa802e9qFQ==</t>
  </si>
  <si>
    <t>1342</t>
  </si>
  <si>
    <t>Abar - The Wave Tower Property Management Renewal</t>
  </si>
  <si>
    <t>Renewal for opp 719</t>
  </si>
  <si>
    <t>9936cad9-0560-ed11-9562-0022480dae34</t>
  </si>
  <si>
    <t>xcLCTN1ZUbcpGjxbhjiOms5MIfEaa5PJwWUJlk4D/MZKEKWJ769gD7bbUPFGiBdGbF50iMxjmK0i8c16gkdjIQ==</t>
  </si>
  <si>
    <t>362</t>
  </si>
  <si>
    <t>ABU DHABI TELEMEDICINE CENTER LLC - PWO1</t>
  </si>
  <si>
    <t>9b41e6df-0560-ed11-9562-0022480dae34</t>
  </si>
  <si>
    <t>b4uxhCmRTe+HuOBCWztyFC65a/qXL3VX9CdoVcsqNlcQVGkENs7pDURcch1Q+h+RLeMLmrnrrdc/V6mZyyx6Aw==</t>
  </si>
  <si>
    <t>313</t>
  </si>
  <si>
    <t>Access Control System for Cognit</t>
  </si>
  <si>
    <t>grant access to IT services</t>
  </si>
  <si>
    <t>53ecffe5-0560-ed11-9562-0022480dae34</t>
  </si>
  <si>
    <t>1UKunmiN3Rp9bOTzM7FjoN3LrkwN4r79axMp0O16Y0pqPeWOYPYQJWlp2jnG3rSHiRtTI1OUClpgyLYFss/GFg==</t>
  </si>
  <si>
    <t>1311</t>
  </si>
  <si>
    <t>ACTVET - IFM</t>
  </si>
  <si>
    <t>bd9f05ed-0560-ed11-9562-0022480dae34</t>
  </si>
  <si>
    <t>TkQX2mlf8hE18XLlQt57Skl6sdJlF/PouL/Bg1tfqISQLoahh9XDPdne2Ck7JmqpwJ8LTri2upN1jAv6JoJOoQ==</t>
  </si>
  <si>
    <t>1325</t>
  </si>
  <si>
    <t>AD Catalyst - Amendment 02 Descope IMS</t>
  </si>
  <si>
    <t>- To descope IMS services as the services have moved to Injazat
- ADCP will be occupying  all of 16th floor FM scope in main SA  to be amended 
SA: MDC\2404267_2</t>
  </si>
  <si>
    <t>177126f3-0560-ed11-9562-0022480dae34</t>
  </si>
  <si>
    <t>A9N8lcjcK4yDHoVvJ+UXsP3MgXVri+PVeVBkzxwiHub3kKgja9gHKFyr1aobegCVoZ+ynOqqVXANyeBRFMA7jA==</t>
  </si>
  <si>
    <t>1312</t>
  </si>
  <si>
    <t>AD Catalyst - Applaud Mobile App</t>
  </si>
  <si>
    <t>0a367805-0660-ed11-9562-0022480dae34</t>
  </si>
  <si>
    <t>npH31/QA/gxTcRVhNYxYDxo2CdBU4RLYOEUv2RX/aYbGSn9b8tCZxYCk+YR63awe9tVJw4l+9YxI1Lv2x1NHEw==</t>
  </si>
  <si>
    <t>1658</t>
  </si>
  <si>
    <t>AD Catayst  - HR Policy Update</t>
  </si>
  <si>
    <t xml:space="preserve">Update to existing HR policy
</t>
  </si>
  <si>
    <t>be8c6d11-0660-ed11-9562-0022480dae34</t>
  </si>
  <si>
    <t>WX0GnSuL1v9lKdSQZlS8bp9Z8HQwU7/Mj1Fk0j6+kCseK3MQ+cY3SdlBPHph2If581ibKZv7hpgU0X/szR+NSA==</t>
  </si>
  <si>
    <t>1194</t>
  </si>
  <si>
    <t>ADDA - RFP for Management of ADDA's Contact Center in Al Ain</t>
  </si>
  <si>
    <t>ADDA</t>
  </si>
  <si>
    <t>Abu Dhabi Digital Authority</t>
  </si>
  <si>
    <t>manage ADDA’s Contact Center in Al Ain</t>
  </si>
  <si>
    <t>019c6a17-0660-ed11-9562-0022480dae34</t>
  </si>
  <si>
    <t>RS6WpnIxFMCSZKGJnDFNdFWPSwocHFMd6HCIf90hnkT3+2QGYPlg49W8qcnxRwAJN5a725A1feY8uowPp+DUuw==</t>
  </si>
  <si>
    <t>1153</t>
  </si>
  <si>
    <t>Additional CCTV and Cameras to 22nd Floor in Al Sila Tower</t>
  </si>
  <si>
    <t xml:space="preserve">Provision of 6 additional Cameras, additional CCTV Monitoring Workstation and upgrade to storage and switch capacity </t>
  </si>
  <si>
    <t>8245651d-0660-ed11-9562-0022480dae34</t>
  </si>
  <si>
    <t>rIWU0lM7fF7JXmOFI2pQ3HIYlh9g0/Af5NOClB0mG2Qxb1GMWjL93E5nqBQQROPsCGM2WklyYHkm5x6cNJ9sKA==</t>
  </si>
  <si>
    <t>622</t>
  </si>
  <si>
    <t xml:space="preserve">Additional Data Warehouse licenses </t>
  </si>
  <si>
    <t>Additional users to Data Warehouse</t>
  </si>
  <si>
    <t>9d412e30-0660-ed11-9562-0022480dae34</t>
  </si>
  <si>
    <t>49djAeKbhUiayFkMXXM1IcAUqX8jcG13kSVfDjqmqaawn+s1DS5QjeAV1ROZs912wEE7+3zmWZrwdAmTuyaSBQ==</t>
  </si>
  <si>
    <t>297</t>
  </si>
  <si>
    <t>Additional MEP Resource for IMC</t>
  </si>
  <si>
    <t>b7d7525a-0660-ed11-9562-0022480dae34</t>
  </si>
  <si>
    <t>OJWU4FCrEOQloc3iWg2qXDAUFKHrNh2XHjupShBLDQswCr7584/ZA5ertb51XJePWnGQsRte/D5/DIB/03eR+w==</t>
  </si>
  <si>
    <t>746</t>
  </si>
  <si>
    <t xml:space="preserve">Additionnal 22 hyperion licenses </t>
  </si>
  <si>
    <t xml:space="preserve">Client needs 22 additional hyperion licenses </t>
  </si>
  <si>
    <t>14a87360-0660-ed11-9562-0022480dae34</t>
  </si>
  <si>
    <t>bC/++Wj2/Xz/KmdDydDlG5uZ/KdxHykygTbukeVPw7iVo+LdmrsLaKb5aBsCJ/eZZXaifAGGSBtVnk0UjopORQ==</t>
  </si>
  <si>
    <t>1252</t>
  </si>
  <si>
    <t>ADEC - Infrastructure Costs</t>
  </si>
  <si>
    <t>e0766e7e-0660-ed11-9562-0022480dae34</t>
  </si>
  <si>
    <t>Kqwe2Oo8k3BY0zMzVmA1dLyFHImYM4UnzhzGjgA7ihy7rPxVo4EbdYowwtQMlO4re3wy6mnNDgW6vMqKslwqAA==</t>
  </si>
  <si>
    <t>1253</t>
  </si>
  <si>
    <t>ADF - Infrastructure Cost</t>
  </si>
  <si>
    <t>Infrastructure Cost</t>
  </si>
  <si>
    <t>dcb48e8a-0660-ed11-9562-0022480dae34</t>
  </si>
  <si>
    <t>0EWfSJyA9S0odU3kA0NZ0nMVAG1ffS2mdV8XQsYrNeLnPcP3vvUKnir4ELAwPdMInt3eDUdbW3ROt7Is0RLu5Q==</t>
  </si>
  <si>
    <t>1204</t>
  </si>
  <si>
    <t xml:space="preserve">ADF | E-Tender Waiver and e-CAS </t>
  </si>
  <si>
    <t>e-Tender Waiver and e-CAS (add on to Oracle ERP)</t>
  </si>
  <si>
    <t>40c48196-0660-ed11-9562-0022480dae34</t>
  </si>
  <si>
    <t>54BTnoslh9st3xM1aNOTEyuePek9rm4Q2h/oz0cOvJLzY5LmfeXKJGvangz+t4vYm0HEkICeFmwsaTmvzc6HcA==</t>
  </si>
  <si>
    <t>673</t>
  </si>
  <si>
    <t>ADFCA - IMS Cloud</t>
  </si>
  <si>
    <t>TechM</t>
  </si>
  <si>
    <t>Tech Mahindra</t>
  </si>
  <si>
    <t>Require IMS cloud services on BMS One Cloud setup</t>
  </si>
  <si>
    <t>bfe07ba2-0660-ed11-9562-0022480dae34</t>
  </si>
  <si>
    <t>Di34ZRtXIuHSln+d9zW+nCKIf0aTaSs3rJ8Zu99oEUDCINldg2mUUeXw1hz7JUTVwfxt4F4Mv+sT3MmoN9xDDQ==</t>
  </si>
  <si>
    <t>1187</t>
  </si>
  <si>
    <t>c76ff7c0-0660-ed11-9562-0022480dae34</t>
  </si>
  <si>
    <t>lnjw8ijoMfyWq7PzmsON9f1n5dQ/1+MxY1nlTk7ZpR8ujcZwLwHdNGeLH5QWDv+IPD/VX9PC81G1D+I7xu432w==</t>
  </si>
  <si>
    <t>985</t>
  </si>
  <si>
    <t>ADPC - Laptops request</t>
  </si>
  <si>
    <t>Request of 20 Laptops</t>
  </si>
  <si>
    <t>f62c05c7-0660-ed11-9562-0022480dae34</t>
  </si>
  <si>
    <t>j+N44p8MkN9m1BLAld2A9iVWipfYEYOC6UcdZst7YGk0yS8BmMiQP5mqXMIlm/rCeRN9UBbyGCQPkMqbYnohPQ==</t>
  </si>
  <si>
    <t>659</t>
  </si>
  <si>
    <t>ADPC - Temporary Soft Services and F&amp;B</t>
  </si>
  <si>
    <t xml:space="preserve">ADPC is looking for temporary soft services and F&amp;B </t>
  </si>
  <si>
    <t>c6e0fcd2-0660-ed11-9562-0022480dae34</t>
  </si>
  <si>
    <t>p9QVoFzNg+GEkAQ99KEPH1HNLBGpMko/Kx9ySPMRFLbxyb7oLURGfhKUMYdELFQj+wtqxSHhda+6WPCahxCsHQ==</t>
  </si>
  <si>
    <t>1246</t>
  </si>
  <si>
    <t xml:space="preserve">ADPC - Volumetric Review for Year 1 Operations </t>
  </si>
  <si>
    <t>Procurement Services; Finance Services</t>
  </si>
  <si>
    <t>BMS &amp; ADPC need to agree on volumetric adjustments for year 1 of operations</t>
  </si>
  <si>
    <t>f623afd9-0660-ed11-9562-0022480dae34</t>
  </si>
  <si>
    <t>wAorm5C6Uv1K2wmvhHTDUIFKBKngSH2shHdXsQs6NOOcvP9pWPcBHnkmNkowGbCJJC7yruBrQ7Z2eVwcbhjYoA==</t>
  </si>
  <si>
    <t>679</t>
  </si>
  <si>
    <t xml:space="preserve">ADPC BTR ( Business Travel Request ) Oracle Module </t>
  </si>
  <si>
    <t xml:space="preserve">The client requested BTR Oracle Module. </t>
  </si>
  <si>
    <t>4224afd9-0660-ed11-9562-0022480dae34</t>
  </si>
  <si>
    <t>BvySkvSEGjJb/DFB9dJMMB1KIKRf0s4QLNPHKRu/ObbAkZIWVqBfTSFAUF6CXLawOKfK+2pgB+S/X+Ag5vi0pQ==</t>
  </si>
  <si>
    <t>703</t>
  </si>
  <si>
    <t>ADPC FM Services</t>
  </si>
  <si>
    <t>The client needs can be served using existing BMS services and suppliers.</t>
  </si>
  <si>
    <t>8fa8abe5-0660-ed11-9562-0022480dae34</t>
  </si>
  <si>
    <t>B4y3iFzK798urCsdEjdUuJhCbVevdTpHM+RzUnhYz2Iqn8WS+YcieP5mwxYC3X3bCoUGv9ZI6EJk/fKl+gNYtA==</t>
  </si>
  <si>
    <t>1661</t>
  </si>
  <si>
    <t xml:space="preserve">ADQ - Fusion Expansion </t>
  </si>
  <si>
    <t xml:space="preserve">Oracle Fusion Expansion </t>
  </si>
  <si>
    <t>fe55beeb-0660-ed11-9562-0022480dae34</t>
  </si>
  <si>
    <t>IghNt5yfKZQPwR6GZXKkKMFzB7xnEDShYmA72NXiY4ajYvlVNAKhZAu19WuabPu8vJ5t6M4tn8HgUjwEpZitIw==</t>
  </si>
  <si>
    <t>309</t>
  </si>
  <si>
    <t>ADSB - Hard Services</t>
  </si>
  <si>
    <t>db1ddefd-0660-ed11-9562-0022480dae34</t>
  </si>
  <si>
    <t>F60oRXRWOwyoAjAxwperpzg1kdGJxov4dxpS3QNxGI2EL95OmpddNdhqNv1pH8cRE7LrtiXBxJzicApMOGM1wA==</t>
  </si>
  <si>
    <t>271</t>
  </si>
  <si>
    <t>ADSB Security Guarding Services</t>
  </si>
  <si>
    <t>4df4df03-0760-ed11-9562-0022480dae34</t>
  </si>
  <si>
    <t>AwYrtr41tXdcfd09DwWM0j5G1mJQ9U/DHHet0zR15AfgE7sxvlOcvqKDrW7dLzv3Zo+2f1EVRCS7wmTnkEfR1A==</t>
  </si>
  <si>
    <t>424</t>
  </si>
  <si>
    <t>ADSG - LMS Project Management</t>
  </si>
  <si>
    <t>ADSG need to implement an academic Learning Management System and have no internal IT expertise to support this</t>
  </si>
  <si>
    <t>8043d809-0760-ed11-9562-0022480dae34</t>
  </si>
  <si>
    <t>KLBuItvBGuh1U8WUYw059+IytyPpdGzXniY/y5eCMXKn720ebsg+RMlejyLftgoT5tUZamoUuYyTduVlAMZeBQ==</t>
  </si>
  <si>
    <t>1254</t>
  </si>
  <si>
    <t>ADSG - Procurement Operations</t>
  </si>
  <si>
    <t>867e2316-0760-ed11-9562-0022480dae34</t>
  </si>
  <si>
    <t>aOITauDJ+J9uXZQPOT/8uISbek1IKijpbC7dhAOFsfPgGqd0OWqIF3B9w8QFQCHurRFSgQhf4MkVNk4xg5k6tQ==</t>
  </si>
  <si>
    <t>1033</t>
  </si>
  <si>
    <t>ADSG - Voice message solution</t>
  </si>
  <si>
    <t>voice message switchboard</t>
  </si>
  <si>
    <t>03d99422-0760-ed11-9562-0022480dae34</t>
  </si>
  <si>
    <t>fyb4PiqNBB4AfBXHLFz9zK27gk/B0aTwsjTofE64NHSnWXWiVgRHcHovd1Qr5jA+kltdYr/51/ZKXDhckPsh0g==</t>
  </si>
  <si>
    <t>937</t>
  </si>
  <si>
    <t>ADSG IaaS requirements</t>
  </si>
  <si>
    <t xml:space="preserve">1)	2 VM’s of 4vCPU &amp; 8 GB Ram in each of the environment i.e., Production &amp; DR
2)	1 TB of total usable storage
</t>
  </si>
  <si>
    <t>3c288d28-0760-ed11-9562-0022480dae34</t>
  </si>
  <si>
    <t>mue6fV4KIx7ICn3MQNo6PZsmisHZJdheKdKaBLqLyPxiY5RxGkxejZ/wbT+ByQ1M+gGY/gtpM5Jgm4qxkeIVxw==</t>
  </si>
  <si>
    <t>556</t>
  </si>
  <si>
    <t>ADSG Laptop requirment</t>
  </si>
  <si>
    <t>8988b72e-0760-ed11-9562-0022480dae34</t>
  </si>
  <si>
    <t>ZFtn1rCcC/SbKHnO19WUSTfDg7uagjRTgZ6zqNLdvl3Ur49ifB6vDMPI5GUO3b4yNC09mVYDws6VkOWz7sx+6A==</t>
  </si>
  <si>
    <t>815</t>
  </si>
  <si>
    <t>ADSG office Services Only for 6 Months – Starting 1st Oct onward.</t>
  </si>
  <si>
    <t xml:space="preserve">Office Kitchen Supplies + Office Boys for 6 Months – Starting 1st Oct onward.
-          2 Cars + 2 Drivers including their Petrol Charges for 6 Months – Starting 1st Oct onward.
</t>
  </si>
  <si>
    <t>c64be434-0760-ed11-9562-0022480dae34</t>
  </si>
  <si>
    <t>M3VWrOY68eNKpi/I13AJ419QhlKECxik0W+h977IhBeTxg7It1x5DHYeWXpnI+SfXHvN5m5h/IB3Fd/BDUzesg==</t>
  </si>
  <si>
    <t>760</t>
  </si>
  <si>
    <t>ADTC Healthcare Amendment (Fees Schedule)</t>
  </si>
  <si>
    <t>Delete SCHEDULE 1, B FEES AND EXPENSES under the Principal Agreement in its entirety and replace with the following</t>
  </si>
  <si>
    <t>d60d1a47-0760-ed11-9562-0022480dae34</t>
  </si>
  <si>
    <t>jKVkcQ6UmfNxwAOGq5XroD0Qp4nMEm2VZ0XmAmMleu1SMe5KeKi3HHLGDSzM2eqxqNh8LqMoPXg1YBUosvShWw==</t>
  </si>
  <si>
    <t>366</t>
  </si>
  <si>
    <t>AEROSPACE HOLDING COMPANY LLC - Amendment 2</t>
  </si>
  <si>
    <t>f4933553-0760-ed11-9562-0022480dae34</t>
  </si>
  <si>
    <t>DnV0UYY9y4S6yxzrUlQ5v9L5rYq4h5JfmH6jKOWT7JG7DLZBCEQToS+OGWp9O/ul1xXZxE0mqfUyfiaRXaxugA==</t>
  </si>
  <si>
    <t>1561</t>
  </si>
  <si>
    <t xml:space="preserve">Agreement Letter MIC Lease Agreement with Waha Land LLC </t>
  </si>
  <si>
    <t xml:space="preserve">BMS and MIC agreed for BMS to charge back MIC the annual rent and service charge. Tenancy Contract Renewal with Waha Land LLC (Al Markaz Warehouse) </t>
  </si>
  <si>
    <t>e3aa8e65-0760-ed11-9562-0022480dae34</t>
  </si>
  <si>
    <t>ANLUmCZ5UEiFvZOGfVKiT4Q1YJ4H6jZvG5+fhkEmlwvJ38bZjuWAmJmPyxYi9VPJjpTvGqJvsT7muUd+8Q6CTg==</t>
  </si>
  <si>
    <t>134</t>
  </si>
  <si>
    <t>Al Maryah island</t>
  </si>
  <si>
    <t>e0642172-0760-ed11-9562-0022480dae34</t>
  </si>
  <si>
    <t>sX9vItRIJmLVX/3DgFdvBJtb9hHkcdM6Gnyzc+I3bd20K12lyaTuBHTiIhX7zFyVDsRgTWykMHfgxQj2bXasTA==</t>
  </si>
  <si>
    <t>319</t>
  </si>
  <si>
    <t xml:space="preserve">Al Taif VAT Implementation </t>
  </si>
  <si>
    <t>7859e478-0760-ed11-9562-0022480dae34</t>
  </si>
  <si>
    <t>PFbhNWHlM3WzS7twt02l0UrRb0FSNv8WubXbpNYVn4GhjNj0IerZusksXyoGMXbLMLfLWA403WBZNPpx7fO9sA==</t>
  </si>
  <si>
    <t>95</t>
  </si>
  <si>
    <t>Al Yahsat ERP Agreement Renewal</t>
  </si>
  <si>
    <t>8b07df7e-0760-ed11-9562-0022480dae34</t>
  </si>
  <si>
    <t>Vd1qhK2D9sRrS/B1xbd0lA1o9EPDQ2M6Jk28h511vGuhPzjoJWuagP4Zh+gDj5eLTHxkSf6BGFhzOHYtyDAeBw==</t>
  </si>
  <si>
    <t>303</t>
  </si>
  <si>
    <t>Amendement 6: Masdar CRM Integration with M-Power</t>
  </si>
  <si>
    <t>823ee384-0760-ed11-9562-0022480dae34</t>
  </si>
  <si>
    <t>77vhyBlo0pkXDfD8ArV0BNaAUyLZwfENny2Z0+2rRp0sB0DZCFWUu5bczCZZUdlZm7lNnSJA3QK7WxZ2F1df2Q==</t>
  </si>
  <si>
    <t>716</t>
  </si>
  <si>
    <t>Amendment - Al Maqam Tower IFM Contract No. MDC\491672_2</t>
  </si>
  <si>
    <t xml:space="preserve">CCAD have notified BMS of their desire to change their manpower deployment for IFM. </t>
  </si>
  <si>
    <t>11b2e28a-0760-ed11-9562-0022480dae34</t>
  </si>
  <si>
    <t>UmC2EjGjkuYKPaNX2/a9NG72DeKypKKSZUfwg9zcnB8lL3pIyMUqNLg7UcQtMhYhasnG1jQsRmQSPYTE92zRVg==</t>
  </si>
  <si>
    <t>821</t>
  </si>
  <si>
    <t>Amendment - to cover early termination of a car lease.</t>
  </si>
  <si>
    <t>Prepare amendment as needed</t>
  </si>
  <si>
    <t>7b28e290-0760-ed11-9562-0022480dae34</t>
  </si>
  <si>
    <t>6DRtqrPitfxO6ppbZ+Oh+s5q7pQ+hcsgfI8AuWArxSFwsg5IG7s/KJz/ZnpiCEuqIVwtyguIPTvzKWrxEp/G+A==</t>
  </si>
  <si>
    <t>1446</t>
  </si>
  <si>
    <t>Amendment 1 for PWO MDC\2671768_1 (Additional FM Resources)</t>
  </si>
  <si>
    <t>Client wants additional FM manpower to Ruwais</t>
  </si>
  <si>
    <t>2bb1859d-0760-ed11-9562-0022480dae34</t>
  </si>
  <si>
    <t>swv44SXSaOxV8x8i44WK1bxxgF7vBEWBgnP8uRG1lxoJvEROqLRwnIDs96KjN4vRrTTZ7X/3VsFL5Gd1XuL9ew==</t>
  </si>
  <si>
    <t>488</t>
  </si>
  <si>
    <t>Amendment 2 - Remove all consumable items + updating Term</t>
  </si>
  <si>
    <t xml:space="preserve">Remove all Consumable items from amendment 1 </t>
  </si>
  <si>
    <t>708387a3-0760-ed11-9562-0022480dae34</t>
  </si>
  <si>
    <t>Vt4Lep43QGrjsFpcqQ9l59FgAgotBtgWF8eXI7ni8SgjdmE5YU4/C0u6EcHEGjHugHnUk5XIs8M24Q0xDsydNQ==</t>
  </si>
  <si>
    <t>1296</t>
  </si>
  <si>
    <t>Amendment 2 of PWO 2 MDC\1333405_1</t>
  </si>
  <si>
    <t xml:space="preserve">Remove the Etisalat ADSL and PRI lines </t>
  </si>
  <si>
    <t>198487a3-0760-ed11-9562-0022480dae34</t>
  </si>
  <si>
    <t>q75O14Ody76Ah7YhacceVxaj0rLzju9H5+GlOQjeH9oBtLlocezc1efYq8BtrGhdyEX/McTdk4EiwYg02Gbd7w==</t>
  </si>
  <si>
    <t>1363</t>
  </si>
  <si>
    <t>Amendment 3 to MDC 829167_1</t>
  </si>
  <si>
    <t>Extend the term of the amendment 2 for 2 months until 31st May 2021</t>
  </si>
  <si>
    <t>70eecdaf-0760-ed11-9562-0022480dae34</t>
  </si>
  <si>
    <t>bNESr9RB3mpQHu0Ls7+Nn9f+jkAoo9GGwl5Rs4k1xInf7Yo5RbI6PRCOxv05QLNzTQemK9Zd17KwnKgJSE+3pQ==</t>
  </si>
  <si>
    <t>320</t>
  </si>
  <si>
    <t xml:space="preserve">Amendment 7 OnBase Integration </t>
  </si>
  <si>
    <t>ab5968b6-0760-ed11-9562-0022480dae34</t>
  </si>
  <si>
    <t>kjc8kVhKj+g26rW/ESJYRhe53/T7qTFHjob97hjUZ9OvwdTZzZreq8CRyugYXdm0GE/fQmQGJEcrX77H+079ew==</t>
  </si>
  <si>
    <t>1560</t>
  </si>
  <si>
    <t>Amendment Agremeent MP&amp;Petrochemicals Holding Co LLC Project Coordinator Extension (Merle Almeida)</t>
  </si>
  <si>
    <t>Extension for Project Coordinator Service Agreement (Staff Augmentation)</t>
  </si>
  <si>
    <t>67b45dc2-0760-ed11-9562-0022480dae34</t>
  </si>
  <si>
    <t>VrUtBHLXd1ZiXKc63JkHuanaCj3SZU9gIomI5BfzrQu1I5rKSAWS++cIbHZ+EUpXSOoYzxEHb8iKlfNt8P6f2g==</t>
  </si>
  <si>
    <t>862</t>
  </si>
  <si>
    <t>Amendment for Extension of MDC\2161016_2</t>
  </si>
  <si>
    <t>Bidaya would like to extend the PWO MDC\2161016_2for FS Clean-up for YTD Sept 2019. The current agreement is only for 2012 – 2018.</t>
  </si>
  <si>
    <t>333398ce-0760-ed11-9562-0022480dae34</t>
  </si>
  <si>
    <t>dBLdvSaZbi2ea4iRRJl5/oydXUeBhsvkRIeFTKf4HvJx/1f3yEEoErE6mUjtPn1yScyPpI2pwQuZQ/OrZ5W5uw==</t>
  </si>
  <si>
    <t>1498</t>
  </si>
  <si>
    <t>Amendment Masdar Add Framework Employees in Scope</t>
  </si>
  <si>
    <t>As per Masdar MA, LTCs are in scope but SPs (or what Masdar refer to as “Framework Employees”) are not</t>
  </si>
  <si>
    <t>c13398ce-0760-ed11-9562-0022480dae34</t>
  </si>
  <si>
    <t>rUNQjPbxPe5xl/Bph/3lh8C21ZlDMpIslcQXmuvtnKw0ntBp+1i0MtrXkVVcYKXPiRAAoqJkdIX7fGkAPhCrhg==</t>
  </si>
  <si>
    <t>1590</t>
  </si>
  <si>
    <t>Amendment MDC Real Estate Additional Resource (Finance Services)</t>
  </si>
  <si>
    <t>9b6e9cd4-0760-ed11-9562-0022480dae34</t>
  </si>
  <si>
    <t>RpCqeUtsHJZdMqfWIRCdsCmbpvXXfbYtHBWwOnOhnY/V9vdFJOMh9SjRCaGxjW/9znHTVIu+egOm9qcj+1fRKQ==</t>
  </si>
  <si>
    <t>1443</t>
  </si>
  <si>
    <t>Amendment MIC Estate Management Three (3) Months Contract Extension</t>
  </si>
  <si>
    <t>Estate Management (Mubadala Tower) Agreement is expired</t>
  </si>
  <si>
    <t>d484d4e0-0760-ed11-9562-0022480dae34</t>
  </si>
  <si>
    <t>BXcVP61nXbSpNNrYe1GEnP3Q4hnJfc9xy1FJeX41usuBCr9bQ4lg5RY0roFKg5CfmsqE4ZnL/g7azSFlHggXgg==</t>
  </si>
  <si>
    <t>1442</t>
  </si>
  <si>
    <t>Amendment MIC IFM Six (6) Months Contract Extension</t>
  </si>
  <si>
    <t>IFM Service Agreement is expired</t>
  </si>
  <si>
    <t>5a85d4e0-0760-ed11-9562-0022480dae34</t>
  </si>
  <si>
    <t>5VDV1UMVeVIoH2KQOoDLKh8b5jFrZJKhzZHFlcHOhOtlcULMbzZhTiBVZpKqOakuF3jIAvFybNoVhyxhdA3yAg==</t>
  </si>
  <si>
    <t>1444</t>
  </si>
  <si>
    <t>Amendment MIC Procurement Three (3) Months Contract Extension</t>
  </si>
  <si>
    <t>Procurement Service Agreement is expired</t>
  </si>
  <si>
    <t>40bbd8e6-0760-ed11-9562-0022480dae34</t>
  </si>
  <si>
    <t>exwHrdyIXvWBaWGVBJ+DUwkZyU1VX4jriujPhCMWdGNwKoC1RSnfueyC4gHYbTQCLK3vGoyZiwJx2vqQfJyMHA==</t>
  </si>
  <si>
    <t>1435</t>
  </si>
  <si>
    <t>Amendment MP IFM Finance HR One (1) Month Contract Extension</t>
  </si>
  <si>
    <t>One (1) Month Extension from 30-Jun-21 to 31-Jul-21</t>
  </si>
  <si>
    <t>88c9d5ec-0760-ed11-9562-0022480dae34</t>
  </si>
  <si>
    <t>7inyaFPN3Ze5ouZzxJ2gebZ2WWDxpqbCANffOZvfWmNZNIgdNhzJmG7ThzU0jnuR9agmqmMkQ+kYFDJa7Jmrcw==</t>
  </si>
  <si>
    <t>1436</t>
  </si>
  <si>
    <t>Amendment MP VAT Filing Services One (1) Month Contract Extension</t>
  </si>
  <si>
    <t>5bd8d2f2-0760-ed11-9562-0022480dae34</t>
  </si>
  <si>
    <t>vneYVmLgdnldB3u/RrmseCHakabxRHzYG5qCwCNvVDu2CJShlnBrINhti/QQm0loHjdI325il7UmcYpfOCFb6A==</t>
  </si>
  <si>
    <t>820</t>
  </si>
  <si>
    <t>Amendment of PWO 24-2018 for ETS</t>
  </si>
  <si>
    <t xml:space="preserve">The client wants to upgrade the MPLS link </t>
  </si>
  <si>
    <t>4dfce2f8-0760-ed11-9562-0022480dae34</t>
  </si>
  <si>
    <t>Y+BApquVkV19LPZArTPG3V6WRI/MvJrqu513lQMEpcyrmfQ0gT0EqjBZANvcUTefYfE6Iug3Glc/frcvok2FnQ==</t>
  </si>
  <si>
    <t>725</t>
  </si>
  <si>
    <t>Amendment to ADPC BOQ</t>
  </si>
  <si>
    <t>Amending the contract with ADPC</t>
  </si>
  <si>
    <t>f7a82a11-0860-ed11-9562-0022480dae34</t>
  </si>
  <si>
    <t>Xdi9gFFIPrOoL9+2WkTtZrNvPVxjkjNxYGCDYks0xiJrgwY47XUqbz9bj4DisbeY/yZJ6S5BKr+smdIY028Cow==</t>
  </si>
  <si>
    <t>1739</t>
  </si>
  <si>
    <t>Amendment to PWO 10 MIC UDD Phase 1 Scope Updates</t>
  </si>
  <si>
    <t>66a92a11-0860-ed11-9562-0022480dae34</t>
  </si>
  <si>
    <t>dZZ8JhA+tm0jpjZjhm5jBVxCnsdkS9XHCcsY0OENklpV3/E+It4b7yDZDr0WRj9W8wxtOCVrE1YlAAn+S+ZJCw==</t>
  </si>
  <si>
    <t>1634</t>
  </si>
  <si>
    <t xml:space="preserve">Amendment to PWO 12 Variations to Al Sila Fit Out (L17 and L22) </t>
  </si>
  <si>
    <t xml:space="preserve">Additional Works for Al Sila Fit Out (L17 and L22) </t>
  </si>
  <si>
    <t>ccca362a-0860-ed11-9562-0022480dae34</t>
  </si>
  <si>
    <t>4rdxnXtiOsmpOKQOYGKZ8VWlzHVMGBgGn2N/omIhll/0Z41ePcn7NAOFPtrtq5ffdhZ3wpyehMGOICh5WPSksg==</t>
  </si>
  <si>
    <t>1733</t>
  </si>
  <si>
    <t xml:space="preserve">Amendment to PWO 42 MIC Supply and Installation of FM200 Fire Suppression System (Additional Scope)  </t>
  </si>
  <si>
    <t>80e1e130-0860-ed11-9562-0022480dae34</t>
  </si>
  <si>
    <t>aSBwTjkKhp6ETU4uKRhb+EGw9ODWrhdncmf3Q1bzRcqV8YcGyeh+5Aer37REkFhBfqSrl3Rt0pEp/QRACiVafA==</t>
  </si>
  <si>
    <t>1627</t>
  </si>
  <si>
    <t>Amendment to PWO 9 MIC Extend PWO Term</t>
  </si>
  <si>
    <t>PWO Term Extension</t>
  </si>
  <si>
    <t>a8760737-0860-ed11-9562-0022480dae34</t>
  </si>
  <si>
    <t>eSPBRLeTJyCsk5t4NztOFiai+Ywa2yHT+6JLVwlxg0WIkqsw1gSc/eZQ7z8t8vFuLeiIyx2azpfWtC5iSQVhzg==</t>
  </si>
  <si>
    <t>1352</t>
  </si>
  <si>
    <t xml:space="preserve">Amendment to PWO MDC\2546755_2 </t>
  </si>
  <si>
    <t>Change the support hours to UK time-zone, Monday to Friday from 9 am to 5 pm.</t>
  </si>
  <si>
    <t>f5760737-0860-ed11-9562-0022480dae34</t>
  </si>
  <si>
    <t>/7K9UYd6HXoT2eYM2BkeAbhizXyrz0fy3kGzqkqWfP9055p6p5vszGpKbXYDXECfmxnggg14vzWXkZRYYklN5g==</t>
  </si>
  <si>
    <t>1764</t>
  </si>
  <si>
    <t>Amendment to Service Agreement Nibras Term Extension and Associated Fees (Project Coordinator Staff Augmentation)</t>
  </si>
  <si>
    <t>bd66584a-0860-ed11-9562-0022480dae34</t>
  </si>
  <si>
    <t>FJqr0NBBQA4jxpb93JEib0Cee62adLOK6ojrdXRzUMaiQeZBEL7a/aaB+m4CwH5pCy8KkZED1bwtrWI0vC4Ghw==</t>
  </si>
  <si>
    <t>18</t>
  </si>
  <si>
    <t>AMMROC FM services for Al Ain offices</t>
  </si>
  <si>
    <t>4c1a595c-0860-ed11-9562-0022480dae34</t>
  </si>
  <si>
    <t>LDDmXx1t1E4DOSjA+45s/M2tbfhcHGaUXeSxT6Bj5bLiaBSJ4BQTVEVsEXJsOkawFdbiYnZpFxPR/NW2d76K9g==</t>
  </si>
  <si>
    <t>1565</t>
  </si>
  <si>
    <t>Anti Money Loundering - Fitout, Security, Digital (13th Floor)</t>
  </si>
  <si>
    <t xml:space="preserve">Setting up 13th Floor </t>
  </si>
  <si>
    <t>9744a468-0860-ed11-9562-0022480dae34</t>
  </si>
  <si>
    <t>7gmninXNL/So1naF7nRWlxXZ5NvXIw1q1icKnie9N8oF2uSs11GchA/oXkRk53m617Xl8KFqOVdXc0E0zoV9Dw==</t>
  </si>
  <si>
    <t>599</t>
  </si>
  <si>
    <t>Applaud Performance Management</t>
  </si>
  <si>
    <t>Applaud Performance Management for all FTE (Full Time Employees) and contingent-workers present in M-Power having a valid user/login account.</t>
  </si>
  <si>
    <t>d04fdf6e-0860-ed11-9562-0022480dae34</t>
  </si>
  <si>
    <t>A6Wjs8SMaGCgXHHiDHFSCKDIYLs/2jGf0JMlQcqZHXFNIzFg3t4bWNiuw+aM05JUMvzBYcQoE7jJJCur1Pc9cw==</t>
  </si>
  <si>
    <t>910</t>
  </si>
  <si>
    <t>To implement the Applaud Performance Management for All Full Time Employees and contingent workers</t>
  </si>
  <si>
    <t>2d50df6e-0860-ed11-9562-0022480dae34</t>
  </si>
  <si>
    <t>VQ+ANoExuekxaohHZtDjwA/ryNbgwwDNIbMEJ9a6GYHX3aqzZQ8oTxkwvjBfgw6d6lilJnbrP2logwEGOGcUWQ==</t>
  </si>
  <si>
    <t>1317</t>
  </si>
  <si>
    <t>Applaud Self Service, Performance Management and Mobile App</t>
  </si>
  <si>
    <t>43fcd974-0860-ed11-9562-0022480dae34</t>
  </si>
  <si>
    <t>EeP+wdI5s/5PG+d+0xPPD4DNK85Uen1B9ncJ5o8nwTPCtQ9Wdm3CGHx2KHYprpHlx09Dwae1aPm6V3u3G0/MDw==</t>
  </si>
  <si>
    <t>1335</t>
  </si>
  <si>
    <t>Applaud Self-service, Performance Management and Mobile App</t>
  </si>
  <si>
    <t>9ab2d47a-0860-ed11-9562-0022480dae34</t>
  </si>
  <si>
    <t>38Ozexfy9Ya9hAldznspbZi9MnWf7ghzeYOylRmPd8xdAJKBeeUuof/jrmaWslmFY4W15VU8OVsDr0MEvPtq+g==</t>
  </si>
  <si>
    <t>466</t>
  </si>
  <si>
    <t>AR &amp; GL Custom Workflows</t>
  </si>
  <si>
    <t xml:space="preserve">No custom proper workflows </t>
  </si>
  <si>
    <t>7284d680-0860-ed11-9562-0022480dae34</t>
  </si>
  <si>
    <t>YLHnAmRlJ9qbimlPR+eplNGQumazE/g1+6QleHbv+ktWahDyNXvj8GVwTaKl0d39S/Vc2HQNHa5Th7ACWk1xbw==</t>
  </si>
  <si>
    <t>493</t>
  </si>
  <si>
    <t>AR services for Aabar utilizing Yardi application</t>
  </si>
  <si>
    <t>The customer requested BMS to undertake AR services on their behalf utilizing Yardi application. These AR transactions relate to Property Management services.
An amendment to the current contract is being undertaken to bring these services into BMS scope.</t>
  </si>
  <si>
    <t>b38ff286-0860-ed11-9562-0022480dae34</t>
  </si>
  <si>
    <t>kJXzm7azk5IPEbLqvze/VJeXQIgtRy0cVo2wYv63bbYdYbQBiVPlqiBiu915pY8WWGnmLQyGKa4Wwd2xAyE3/A==</t>
  </si>
  <si>
    <t>582</t>
  </si>
  <si>
    <t>Asset Tag Labels</t>
  </si>
  <si>
    <t>be62f48c-0860-ed11-9562-0022480dae34</t>
  </si>
  <si>
    <t>UCvOtNQjoLwiNIOdhWNvpnaZiqIuVIRVwiDPHzad9hoLnoRasO6tT85x5hZ6ygIHjhmPDY2bExZoQPOdsMsoFg==</t>
  </si>
  <si>
    <t>469</t>
  </si>
  <si>
    <t>asset tagging and upload to oracle</t>
  </si>
  <si>
    <t>ADF have requested BMS assistance in tagging and managing all ADF assets. at current, ADF assets are maintained in oracle however the data is unreliable and inaccurate. ADF are looking for a assistance from BMS to inventory check and tag plus log their assets with subsequent upload to oracle.</t>
  </si>
  <si>
    <t>7d361593-0860-ed11-9562-0022480dae34</t>
  </si>
  <si>
    <t>9SxQMpDkey/N935fTUy/vfjnKziVDFiy7JDs/N30FCW7SjzXWFjYOoUtHO+mz92VxAz/bko0BDZ4gjQMR03W0A==</t>
  </si>
  <si>
    <t>1353</t>
  </si>
  <si>
    <t xml:space="preserve">Auto-created Renewal: EAA renewal of the contract </t>
  </si>
  <si>
    <t>renewal of the current contract which will expire 31/12/2017</t>
  </si>
  <si>
    <t>7e8a609f-0860-ed11-9562-0022480dae34</t>
  </si>
  <si>
    <t>sQJPPsRe7Jn68Vg+o/0Xu5zIbPgfRhyobpA5A5x9v/gLkz7q5LQPp3uvPVB6WPWmX/KrCuYmr63bAU7x4l/Mtg==</t>
  </si>
  <si>
    <t>604</t>
  </si>
  <si>
    <t>Automation of User Access Request</t>
  </si>
  <si>
    <t xml:space="preserve">Masdar would like to automate the process for requesting and approving user access in the system. </t>
  </si>
  <si>
    <t>53cb61ab-0860-ed11-9562-0022480dae34</t>
  </si>
  <si>
    <t>rRwYnUsNnvjy9UE0NkkpZAiqSW6wsZzxJl7Uvw0IoViaHsAoUAXtYAOBdtJapnIky24Ysjn28NOHPAms0ZIXhw==</t>
  </si>
  <si>
    <t>310</t>
  </si>
  <si>
    <t xml:space="preserve">Bayanat VAT Implementation </t>
  </si>
  <si>
    <t>Bayanat for Mapping and Surveying Services LLC</t>
  </si>
  <si>
    <t>33c84cb8-0860-ed11-9562-0022480dae34</t>
  </si>
  <si>
    <t>X0VXvI29lFm93yzczhBkRZy47aH8piq0GJp7kmJTeUQJBlR20hzcp/RFu0QlE3iqNG2/byXl3L/7ECbIMdgOAw==</t>
  </si>
  <si>
    <t>174</t>
  </si>
  <si>
    <t>BCMP Office Fit-out - Al Ain</t>
  </si>
  <si>
    <t>9ec84cb8-0860-ed11-9562-0022480dae34</t>
  </si>
  <si>
    <t>5QOjdA2Kn6alMR62AW+WWzkrMBESWCUHm2/AZeLGYDtXNseMazFhNc/p6SAJsmk4jFXjkJvtXIKlMtliOsU0eg==</t>
  </si>
  <si>
    <t>409</t>
  </si>
  <si>
    <t>BCMP-IPIC 28th CCTV &amp; Access Control System</t>
  </si>
  <si>
    <t xml:space="preserve">The Ministry of Interior updated the Government regulations for CCTV systems in commercial, healthcare, governmental and similar facilities on November 2017.
The new standards are defined by Abu Dhabi Monitoring Control Centre’s (ADMCC’s) regulations (Video Surveillance Systems Standards) V5.0.
All CCTV systems needs to be changed according to the ADMCC new regulations. </t>
  </si>
  <si>
    <t>a781d6be-0860-ed11-9562-0022480dae34</t>
  </si>
  <si>
    <t>+3NF3S089ug7dvygqHIzQnCAmqFAYT8hZzVcoc3os3d3tGA6Pc12mnDIckT0/nAkKePvHHMyfFkMxpTyfKvUgQ==</t>
  </si>
  <si>
    <t>1660</t>
  </si>
  <si>
    <t>Bidaya - Additional Efforts for CAS</t>
  </si>
  <si>
    <t>Contract Approval Sheet License
Agreements – Fixed Value Contract License</t>
  </si>
  <si>
    <t>07683bd1-0860-ed11-9562-0022480dae34</t>
  </si>
  <si>
    <t>a4Vo32ohwep2+2B4RBwGUbsFUmlGVLju3haFLGN7XC0rhEple9GakzHDf/iI6JwnAERXxLFj8e6aCTwqjZEo8A==</t>
  </si>
  <si>
    <t>645</t>
  </si>
  <si>
    <t>BMS Resource 2 weeks adjustment</t>
  </si>
  <si>
    <t>Adjustment of 2 weeks in 01-2019 due to resignation of resource as per 16. January 2019. Client requested (due to short duration) not to include these costs in the staff augmentation PWO</t>
  </si>
  <si>
    <t>68683bd1-0860-ed11-9562-0022480dae34</t>
  </si>
  <si>
    <t>iyCaAut6SqjnmeGrlT6frTSLTTRQhxMcoLF5XYC1J5zsuaEARzP++ChBF6+2Kw6fKCgBHn7Rzgom5c/16+YuGA==</t>
  </si>
  <si>
    <t>823</t>
  </si>
  <si>
    <t>BMS secondment - Anuraag</t>
  </si>
  <si>
    <t>need a team member who is well versed with our year end reporting process, including note preparation/review, FS review etc. and has hands on experience of consolidation as well as complex notes in Mubadala’s FS.</t>
  </si>
  <si>
    <t>1ab133d7-0860-ed11-9562-0022480dae34</t>
  </si>
  <si>
    <t>8k8EXhrw8h1vS4gbOkc06f8VwYQthiQu+Nf10eqHrxi8Q+hEz1iqHV5SsLEAtxttllIcV4YrAjCKY5br72n4xQ==</t>
  </si>
  <si>
    <t>1010</t>
  </si>
  <si>
    <t xml:space="preserve">BMS x Masdar Systems Review </t>
  </si>
  <si>
    <t>Masdar Contingent worker process enhancement</t>
  </si>
  <si>
    <t>f758aadd-0860-ed11-9562-0022480dae34</t>
  </si>
  <si>
    <t>ttLKHET/Ocqpyx+5NzPrvM4G0SXMrm+v0X6tSiSJw1KOhchIwLS/uRMn2wVNq2qGIA1OGKiMQKgo5RftpYmQfg==</t>
  </si>
  <si>
    <t>248</t>
  </si>
  <si>
    <t>Boardpad Enablement</t>
  </si>
  <si>
    <t>0b5db0e9-0860-ed11-9562-0022480dae34</t>
  </si>
  <si>
    <t>okhaXiHsFFqWy4b8z9YVgxD7bWjAyUEPVzn4JMyk87lmiP7GQEUI1NnEuFJkTvbZ1PuezDfWvAnmZT7faRxFgw==</t>
  </si>
  <si>
    <t>216</t>
  </si>
  <si>
    <t>4f7cdfef-0860-ed11-9562-0022480dae34</t>
  </si>
  <si>
    <t>EZb75bnLIYp8W7i4h1ZxQZ9zMNf2vPRe3ieWRN6w8VCAmkGnadkaxeVsLLW+5WAj4me2OK6B22fe4qLYzouPOg==</t>
  </si>
  <si>
    <t>149</t>
  </si>
  <si>
    <t>Brazil ERP Enablement</t>
  </si>
  <si>
    <t>da14e6f5-0860-ed11-9562-0022480dae34</t>
  </si>
  <si>
    <t>QyLreRLRRrteuvdvFRGO7K8Yb2NvLI93RMTJ1mGjwkb80fM6cJOy3SH3Pm8fyTKoJPZIrQ+IK7yVkuJKU4aiqw==</t>
  </si>
  <si>
    <t>36</t>
  </si>
  <si>
    <t>Brazil office setup</t>
  </si>
  <si>
    <t>34eb9e02-0960-ed11-9562-0022480dae34</t>
  </si>
  <si>
    <t>h5JP3ACofLTLFUqK2CuLx0MGd8osd1s7B0MiFM3P5NYcjge7ZqN7gSsoAKUelEMk4k4XCcqxG+17pTS6Cc5KiA==</t>
  </si>
  <si>
    <t>603</t>
  </si>
  <si>
    <t>Business Trip Per Diem for Darrell Jacques</t>
  </si>
  <si>
    <t>227c8f0e-0960-ed11-9562-0022480dae34</t>
  </si>
  <si>
    <t>zoJMbZDyzT/DZ7DY2dsD9VZMk1W/Zs+IZbHKNbYlJ/M8MxHjBdRq5Ez11v1U6i+TPogiOqO5pWdvRizcU+V4qQ==</t>
  </si>
  <si>
    <t>24</t>
  </si>
  <si>
    <t>Capital Healthcare - Oracle Time + Labour</t>
  </si>
  <si>
    <t>17cc8d20-0960-ed11-9562-0022480dae34</t>
  </si>
  <si>
    <t>Eir58MFtnSMwSgfsfA3zvvh024H4z/4jkbGcJXEBtR20kMuqqwMrqwn1ASzYSQzfKhpL7DccST0xy6WltdgcYQ==</t>
  </si>
  <si>
    <t>373</t>
  </si>
  <si>
    <t>Case management application</t>
  </si>
  <si>
    <t>Borealis</t>
  </si>
  <si>
    <t>Borealis approached MIC compliance for a solution which BMS developed. they would like to have the solution and BMS to manage it.</t>
  </si>
  <si>
    <t>f8138626-0960-ed11-9562-0022480dae34</t>
  </si>
  <si>
    <t>R95H2jlHENPLaookKP2UbvuGg4LCWyE2vGZVvbh3MADiwyDkIYOnQWPYiSorK7AEtBZekFIuyv1od1S6uNCKxQ==</t>
  </si>
  <si>
    <t>727</t>
  </si>
  <si>
    <t>catalogue managment</t>
  </si>
  <si>
    <t xml:space="preserve">requires access to the procurement </t>
  </si>
  <si>
    <t>48e8773e-0960-ed11-9562-0022480dae34</t>
  </si>
  <si>
    <t>EI5CHZ3sDRFNMpGobs9r0nHs2QyuCyO3bI8c+IpEkKUvjvHKbG/fFFMxlNVrGHpDRiKrOY7oJ9kMIMmzz/jG7w==</t>
  </si>
  <si>
    <t>1105</t>
  </si>
  <si>
    <t>CCAD - Amnedment to replace job descriptions</t>
  </si>
  <si>
    <t>Replace job descriptions of Medical Interpreters and Distribution agents in Section E of Schedule 1 of the original agreement</t>
  </si>
  <si>
    <t>2c31ae44-0960-ed11-9562-0022480dae34</t>
  </si>
  <si>
    <t>w4YWPEkRh86Rcz8UWVK3IenQoSHgXnWEy34GCE0I7KT0fbeoFO8NPYM6AtA3RB9/ankZW8YiP3YKzhJFKRRhtg==</t>
  </si>
  <si>
    <t>1334</t>
  </si>
  <si>
    <t>CCAD - Applaud Mobile App</t>
  </si>
  <si>
    <t>0806b950-0960-ed11-9562-0022480dae34</t>
  </si>
  <si>
    <t>hr6izmX16dQdmWBTgszfOt0CR9JVoKZQyTkoKYk2+7ZCmoIJwtK0BnYRw1upxgRyOPIENxKXaArRFm2a7ymglQ==</t>
  </si>
  <si>
    <t>1237</t>
  </si>
  <si>
    <t>CCAD - DataHub Survey Tool</t>
  </si>
  <si>
    <t>f72bb35c-0960-ed11-9562-0022480dae34</t>
  </si>
  <si>
    <t>xqUxJUggiANgesSFMyqkZuL76H6WsUgM4dOiDPu0raXC8diMpHQiSN516B2eXMFsjtXY6HvcUZfx5l7f/g9w1Q==</t>
  </si>
  <si>
    <t>1710</t>
  </si>
  <si>
    <t>CCAD - Extension for Office Support</t>
  </si>
  <si>
    <t>Term extension for agreement MDC\1123483_1</t>
  </si>
  <si>
    <t>123a5469-0960-ed11-9562-0022480dae34</t>
  </si>
  <si>
    <t>i4o/gz1Xi+QcHsGxLvuzUkJ4hv8jc3F5SWwfka/zaakeU1donYVm5OUkNNNZzUjLkEnhsCwFNzKOJHoD9OAR3w==</t>
  </si>
  <si>
    <t>447</t>
  </si>
  <si>
    <t>CCAD - IFM - Refurbishment of units</t>
  </si>
  <si>
    <t>Residential units need urgent attention of upgrades</t>
  </si>
  <si>
    <t>9b636987-0960-ed11-9562-0022480dae34</t>
  </si>
  <si>
    <t>nY2qrCBWmsCCMK4QIFR+pzoqxdq685sCa/toYbIvLfHwtpgFH4leIfC1Gmdk5acsf/MofHP9tBMPa5UcH0UzCg==</t>
  </si>
  <si>
    <t>1791</t>
  </si>
  <si>
    <t>11b1618d-0960-ed11-9562-0022480dae34</t>
  </si>
  <si>
    <t>ytDbL6eQEiy13BUJTF1RVNKuD9ePiiAxSv1apMehWaB+9FmwW34WxsWAFhzWmZEttXkts7SykxZzeyd0INuTMA==</t>
  </si>
  <si>
    <t>1413</t>
  </si>
  <si>
    <t>CCAD - One Tea Boy</t>
  </si>
  <si>
    <t>One Tea Boy</t>
  </si>
  <si>
    <t>c2625c93-0960-ed11-9562-0022480dae34</t>
  </si>
  <si>
    <t>+tgg2lt4Tzw2Mh4iEqZ8BfmWaFfuA9g6Ize5Y/aX36CUDnAEx1N5lje+TWGBxpNxiM2eBslWbGWJg9zZ99AB5g==</t>
  </si>
  <si>
    <t>1473</t>
  </si>
  <si>
    <t xml:space="preserve">CCAD - Second Amendment </t>
  </si>
  <si>
    <t>Amendment to update Fee definition</t>
  </si>
  <si>
    <t>1431c49f-0960-ed11-9562-0022480dae34</t>
  </si>
  <si>
    <t>wQLZc7uzH6PQYdHEsgHPpS5UdilcvsgPiR87XM4rQ3ssbYLJilERMxVYCv+HtG28rKefL3MUUfAU2qaw9vP1OQ==</t>
  </si>
  <si>
    <t>1468</t>
  </si>
  <si>
    <t>CCAD - Service Orders (Diya, Elham,Sara,Shaden, and others)</t>
  </si>
  <si>
    <t>f282adbe-0960-ed11-9562-0022480dae34</t>
  </si>
  <si>
    <t>+B/H4Jv5WSF0K75ls4QdRArT+ewQMI/dyiGdXDNBMJqvZl80vWVI7ww8LXxXpPBmzmyRKWGyG5VNrlBwi4kWGw==</t>
  </si>
  <si>
    <t>326</t>
  </si>
  <si>
    <t>CCAD BPO Services</t>
  </si>
  <si>
    <t>To improve the processes at CCAD. Need to do more with less</t>
  </si>
  <si>
    <t>011d9eca-0960-ed11-9562-0022480dae34</t>
  </si>
  <si>
    <t>hdA1uUfAhpDUWfwf/q2Ug1sLCPLz9QpKY/pMv6Lgzuicx7dCRAql9T7f2SlNfZN56Ia9WEO+wukcX2AhSFp20w==</t>
  </si>
  <si>
    <t>1039</t>
  </si>
  <si>
    <t>CCAD CFM for MSA</t>
  </si>
  <si>
    <t>Meets the client needs</t>
  </si>
  <si>
    <t>1355a2d0-0960-ed11-9562-0022480dae34</t>
  </si>
  <si>
    <t>BPecOAXt/aAz2wbSsApKbbLITFgFlNH/r0Lm2RNkjefFIYPyjSOZMH+/qPJjvc36pLQCf4y96fyyX3M5d1Rp7Q==</t>
  </si>
  <si>
    <t>964</t>
  </si>
  <si>
    <t>CCAD FASSCO FM Deal</t>
  </si>
  <si>
    <t xml:space="preserve">Drafting a Tri-Partite agreement that enables CCAD to contract with BMS &amp; FASSCO  </t>
  </si>
  <si>
    <t>6455a2d0-0960-ed11-9562-0022480dae34</t>
  </si>
  <si>
    <t>42oFRTlJZuwUXH7Zd2DN2TPuHUi/gJKlJRRXaDHQX37gFc6ZldWTdPwSbkhJpF319rLzuQtR5FOSU5SPRbVkaQ==</t>
  </si>
  <si>
    <t>274</t>
  </si>
  <si>
    <t>CCAD Housing Relocation Services</t>
  </si>
  <si>
    <t>2ab486fa-0960-ed11-9562-0022480dae34</t>
  </si>
  <si>
    <t>G/uoIO53G9PixIkdEwLeDiylV9uXlXcVRXdB1q3Ea0+x/y59OFMAvA4WJf4kPXfOePI3J2UdBDvN6Ba6vR+VgQ==</t>
  </si>
  <si>
    <t>455</t>
  </si>
  <si>
    <t>CCAD Security Guard Amendment No.2</t>
  </si>
  <si>
    <t>Client needs to reduce the scope of work to hit CCAD budget cut targets</t>
  </si>
  <si>
    <t>7e248600-0a60-ed11-9562-0022480dae34</t>
  </si>
  <si>
    <t>0TfWL1ij7TARc2D9gS7IZK7/EEeVV/mNp2Cx4xeR/VWrM27XybkDdo+gawMGKahOgnF2lbAl1S7n896UE3xfxw==</t>
  </si>
  <si>
    <t>948</t>
  </si>
  <si>
    <t>CCAD_two Messengers</t>
  </si>
  <si>
    <t>CCAD required Amendment in agreement for the service of controller and messengers( MDC\1123483_1)</t>
  </si>
  <si>
    <t>40e8ab1e-0a60-ed11-9562-0022480dae34</t>
  </si>
  <si>
    <t>0q/Av7nr9nozldYye995+tB5au4hW6wPELvSarCCdASjVdU+GjIPtRgsZTfaI00xAiVaUf87E1qcJXIVpOwo1A==</t>
  </si>
  <si>
    <t>1671</t>
  </si>
  <si>
    <t>CEPSA - PRO Service Renewal</t>
  </si>
  <si>
    <t>HR – PRO Service</t>
  </si>
  <si>
    <t>9558ca24-0a60-ed11-9562-0022480dae34</t>
  </si>
  <si>
    <t>Yatzw5zlTmX4Tq2f7FQR0O/g3+pxLej8/dc5KIgdXW7BQuZt5aIjZ3FQj6TPjhZne4hbxECtC3z5OE32J7OdFA==</t>
  </si>
  <si>
    <t>520</t>
  </si>
  <si>
    <t>CEPSA - PRO Services Renewal</t>
  </si>
  <si>
    <t>Current agreement expired needs to be renewed</t>
  </si>
  <si>
    <t>0af5d02a-0a60-ed11-9562-0022480dae34</t>
  </si>
  <si>
    <t>NuXRJQYrFY4wH26VTwmRppDfpZ8pzgGPaDecHhJElrdozL2Hsr9GbqsbAX5IbV+37sVwhuXf/CsHHjTpbjL7gg==</t>
  </si>
  <si>
    <t>800</t>
  </si>
  <si>
    <t xml:space="preserve">CEPSA Fitout </t>
  </si>
  <si>
    <t>furniture fitout</t>
  </si>
  <si>
    <t>c5c4d230-0a60-ed11-9562-0022480dae34</t>
  </si>
  <si>
    <t>bVmnOASyPaxQY3tIxvIwbZfIvPa3cY65ASyQpBWJzKcdS1iJjPgKGb+PPua7P0gCOeLUkeSJYHZ5sGPa0kw54A==</t>
  </si>
  <si>
    <t>930</t>
  </si>
  <si>
    <t xml:space="preserve">CEPSA Renovation - Additional Works </t>
  </si>
  <si>
    <t>signed an agreement with CEPSA but they now require additional work</t>
  </si>
  <si>
    <t>84f71437-0a60-ed11-9562-0022480dae34</t>
  </si>
  <si>
    <t>rio8EILUvme/KJph8DLaq4I5o3Mxujb4/ATyJoLms62ZIAxRNHFgR8e0hQzgRlWXYz9OjTXE/Rudf6Nh1cJWZA==</t>
  </si>
  <si>
    <t>533</t>
  </si>
  <si>
    <t>Change of Scope in Security Services</t>
  </si>
  <si>
    <t xml:space="preserve">Customer would like to add / remove clauses to the original contract. </t>
  </si>
  <si>
    <t>8cf31d3d-0a60-ed11-9562-0022480dae34</t>
  </si>
  <si>
    <t>Vs+07NEEOZjQPRhO3WO0/J6B/K13ZGwoq0INzTSSaMk67onI7wkRo6I1p+tFxXjb9jaZbjyeZ8yyRgui9y8WVA==</t>
  </si>
  <si>
    <t>1301</t>
  </si>
  <si>
    <t>Chatbots</t>
  </si>
  <si>
    <t xml:space="preserve">Chatbots
</t>
  </si>
  <si>
    <t>c2a95c4f-0a60-ed11-9562-0022480dae34</t>
  </si>
  <si>
    <t>jdpH1DI/fTvW+Omflg36wdorqeTW76vI5zJ/Kn8FR34p+xCXKrQtRDi2gWjTQuLNFpmAsf+cfQ8jfOsnLxxCmA==</t>
  </si>
  <si>
    <t>1186</t>
  </si>
  <si>
    <t>CHSC - Additional cleaning services -– Extension (Jan-April 2021)</t>
  </si>
  <si>
    <t>2aaa5c4f-0a60-ed11-9562-0022480dae34</t>
  </si>
  <si>
    <t>ipdl9PWoERPlqt+A0U+LfNuTxbu/5lzfLvH+rg2xWbUSpuNaIJM0cVQnUfx1qCKOkk2NFUFJEYzW6F9q73ACsQ==</t>
  </si>
  <si>
    <t>1370</t>
  </si>
  <si>
    <t>CHSC - Additional Fitout Work</t>
  </si>
  <si>
    <t>1.Increased in the floor area of the office space
2.Additional partitions and doors related to the new office area expansion
3.Additional quantity of wall, floor and ceiling finishes
4.Additional cost for the porta cabin size increase
5.Additional MEP costs related to the office size increase</t>
  </si>
  <si>
    <t>a58b5b5b-0a60-ed11-9562-0022480dae34</t>
  </si>
  <si>
    <t>oJaBul4aDKtMt3w/OLfmFrGohahbAu82Tf30eUxqB7rAtHxlsDyp7yaThrloLO2fAxykkpS+Fn8n1JxTi+P3sQ==</t>
  </si>
  <si>
    <t>442</t>
  </si>
  <si>
    <t>CHSC - Al Ain - Additional IFM Services</t>
  </si>
  <si>
    <t>New site set up that would require extra resources</t>
  </si>
  <si>
    <t>e0fb5a61-0a60-ed11-9562-0022480dae34</t>
  </si>
  <si>
    <t>3NsHk14Hg3Q7NUeitS4xbC+f8ZL4IpUOok0a9BVZ7CavuZzqBgQJOMRUMSvRjTSb6e4bRKYv4qaKN3QFwupd5w==</t>
  </si>
  <si>
    <t>1696</t>
  </si>
  <si>
    <t>CHSC - Al Ain Facility Management - MDC\2440863_2 RENEWAL</t>
  </si>
  <si>
    <t>acfc5a61-0a60-ed11-9562-0022480dae34</t>
  </si>
  <si>
    <t>0XhKpU2i5chRaV7gGb+dbaUi0fFXXn+hdKBbiMPQZGVW202wht9PecIEbNhW3J366B5H16yg8j2M74p9oaaX6g==</t>
  </si>
  <si>
    <t>1148</t>
  </si>
  <si>
    <t>CHSC - Amendment to PWO 8 to add Furniture</t>
  </si>
  <si>
    <t>Draft the amendment as required and provide needed services.</t>
  </si>
  <si>
    <t>aa0c5867-0a60-ed11-9562-0022480dae34</t>
  </si>
  <si>
    <t>mKMhK3J3Kh4FyQfKwQBijS7YxljmPloG1yzamy2TnOwF4qn7RoBZLxANnBwvrwL8AjqUhnZ6HtC1QDKIoKpWaQ==</t>
  </si>
  <si>
    <t>900</t>
  </si>
  <si>
    <t>CHSC - BMS - Provision Of Additional Services Al Jazeera &amp; Mussafah - (August to October 2019)</t>
  </si>
  <si>
    <t>Provision Of Additional Services Al Jazeera &amp; Mussafah - (August to October 2019)</t>
  </si>
  <si>
    <t>8919a27f-0a60-ed11-9562-0022480dae34</t>
  </si>
  <si>
    <t>rOyLQChdGA4qCaVyLaT42DKA7Ep0ewvVnH4XgOwJjq48+72KCeVcH7Rjq69eWawqqnTyxAcLyVYhjawWZHrqiQ==</t>
  </si>
  <si>
    <t>1375</t>
  </si>
  <si>
    <t>CHSC - Cleaning Services (October-December 2020)</t>
  </si>
  <si>
    <t>Draft PWO</t>
  </si>
  <si>
    <t>935daf8b-0a60-ed11-9562-0022480dae34</t>
  </si>
  <si>
    <t>503Wsdop8nJlsN0bu2x390IRDUrb2BbT4VSxH7MHcHMfjHskbKZVH/S6rtB+dsttZgx5HzRuRMduUzL20sjbnQ==</t>
  </si>
  <si>
    <t>1238</t>
  </si>
  <si>
    <t>CHSC - DataHub Survey Tool</t>
  </si>
  <si>
    <t>e921a3a9-0a60-ed11-9562-0022480dae34</t>
  </si>
  <si>
    <t>Im83C92SHPyKAcRra87fovkTGuNWtz0dBEac6mpE1IwYUWsz3LZS2mxmUclBi68XoaiIEWnb9bXbbKo1214wpQ==</t>
  </si>
  <si>
    <t>929</t>
  </si>
  <si>
    <t>CHSC - Project Management Services</t>
  </si>
  <si>
    <t>Project Management Services</t>
  </si>
  <si>
    <t>6522a3a9-0a60-ed11-9562-0022480dae34</t>
  </si>
  <si>
    <t>oiYjvlVo5Nye1WeNcKJRnvnCrbgU9qzPPmGrOcI3/dnZ08uUVwL2BAEmZmtNV0u+dzmn74vBYw8zOt1TelTAnQ==</t>
  </si>
  <si>
    <t>419</t>
  </si>
  <si>
    <t>CHSC - Projects</t>
  </si>
  <si>
    <t>Require support for their expansion</t>
  </si>
  <si>
    <t>a3cd9daf-0a60-ed11-9562-0022480dae34</t>
  </si>
  <si>
    <t>sU4fUNNITj0n7sczh372b7J2U2I8P1+gBBlwv3RRj8QCPjlYxGYSCZk2M8FMkd54Kvnsx/Izw9GrtxryMGWGAw==</t>
  </si>
  <si>
    <t>941</t>
  </si>
  <si>
    <t>CHSC - Provision of Services Nov19 to Dec19</t>
  </si>
  <si>
    <t>PWO_Provision of Services Nov19 to Dec19</t>
  </si>
  <si>
    <t>ff7f9ec1-0a60-ed11-9562-0022480dae34</t>
  </si>
  <si>
    <t>+xSt6MF2t217YeMzs+RVGxUbI94/BG6oo2ZKN7kMvBaOmWa7EeXVxlbd3bu/qC6FCIKLTGkWwFp0r2mSLI9k4g==</t>
  </si>
  <si>
    <t>1464</t>
  </si>
  <si>
    <t>CHSC - Term Extension for PWO 18</t>
  </si>
  <si>
    <t>Extend the term for PWO 18-2021 (MDC\2671768_1) for FM manpower (and update manpower table)</t>
  </si>
  <si>
    <t>fa7491cd-0a60-ed11-9562-0022480dae34</t>
  </si>
  <si>
    <t>vmDupjzKm/RyKdJGMURuNrUZ7LPM1acEr2eI/zANBgWEXtlCoIiGlmVGa1ofHyDRUN/A4aMdZShcKLNRfDMqaA==</t>
  </si>
  <si>
    <t>265</t>
  </si>
  <si>
    <t>CHSC Amemndment 2</t>
  </si>
  <si>
    <t>c03594da-0a60-ed11-9562-0022480dae34</t>
  </si>
  <si>
    <t>xKeWgsE4ZfzBImiDp9EoQkbcc30uvDAP/lYolhYhUA+ooKEDvIP3FxOkxENaSAs9OItW63qEXAFbwpBvC+CrJA==</t>
  </si>
  <si>
    <t>22</t>
  </si>
  <si>
    <t>CHSC Fitout Expansion</t>
  </si>
  <si>
    <t>9c15d1e6-0a60-ed11-9562-0022480dae34</t>
  </si>
  <si>
    <t>e1btl8YDXN84QghIz/ETIh0YRr348ZLU8jt0sXYbeDt2bQwYgDyvswH7OiIepwmDqn4e78P9HSRsahdsPaDdwg==</t>
  </si>
  <si>
    <t>1029</t>
  </si>
  <si>
    <t>CHSC Provision of Services Jan20 - May20</t>
  </si>
  <si>
    <t xml:space="preserve">Meet the client needs </t>
  </si>
  <si>
    <t>8470dcec-0a60-ed11-9562-0022480dae34</t>
  </si>
  <si>
    <t>dsi+Cc3uz2U5KcpFjPRi/kds7P4prD2yxSCMrctgkqlVoVReuYM/K6DWiKOYLbdYtxlTcLLKTOVft6JhgAMFXg==</t>
  </si>
  <si>
    <t>1043</t>
  </si>
  <si>
    <t>CHSC- Security Services</t>
  </si>
  <si>
    <t xml:space="preserve">CHSC are looking for BMS to manage and deliver the security services Manned Security, Electronic security, Consultancy and management on their behalf ensuring the correct standards and quality of implementation will be b achieved as per the requirements </t>
  </si>
  <si>
    <t>33a8e0f2-0a60-ed11-9562-0022480dae34</t>
  </si>
  <si>
    <t>GXJaiAuOFs6Lk/s98il6WjG5Xo/VzToq6D+DYa/Z3YC9Y1eNEkRGwZ26cXxfuEFINShJx8NqITd4ED1ivZo8KA==</t>
  </si>
  <si>
    <t>1070</t>
  </si>
  <si>
    <t>CHSC- Security staff for the Covid -19 drive through in CHSC - Jazeera</t>
  </si>
  <si>
    <t>Security staff for the Covid -19 drive through in CHSC - Jazeera</t>
  </si>
  <si>
    <t>c2a8e0f2-0a60-ed11-9562-0022480dae34</t>
  </si>
  <si>
    <t>VjhkKEdXk3KmzF8SPxuNdPYgbeA/TA4mThLNZDh39XV6HYWajIzijlFrWvA/PGuCBZGQuDHE+blqz3oKPy+r7A==</t>
  </si>
  <si>
    <t>1025</t>
  </si>
  <si>
    <t>CHSC_Al Ruwais Fit Out project</t>
  </si>
  <si>
    <t>CHSC-Al Ruwais Fit Out project</t>
  </si>
  <si>
    <t>37ccf604-0b60-ed11-9562-0022480dae34</t>
  </si>
  <si>
    <t>z+yFLfpbUBK6rHa4xdFnqRSEmWsRbIlsESqYJ8NUNE+Mk/QcbJfvwMjGiazenmYX0e9Mc1kRrFIsnEOMvgywPA==</t>
  </si>
  <si>
    <t>121</t>
  </si>
  <si>
    <t>Commercial System &amp; PMO</t>
  </si>
  <si>
    <t>d0403a17-0b60-ed11-9562-0022480dae34</t>
  </si>
  <si>
    <t>+0YGne1ldFOyvwsjEofX/gXqO6zL4EQiJflvNBAzkd8ATpsMnldSUYyfDtEGDza80rE2po17UYsBSA2Rb15fUg==</t>
  </si>
  <si>
    <t>434</t>
  </si>
  <si>
    <t>Contingent Worker Enhancement</t>
  </si>
  <si>
    <t xml:space="preserve">Masdar need to enable management of their temporary workers in M-Power. </t>
  </si>
  <si>
    <t>74e09a23-0b60-ed11-9562-0022480dae34</t>
  </si>
  <si>
    <t>Oj5LSLzHiii4++n6B6sJEjF0FmHm/8Aqsms9462ut97qS+l7q8oKTrCdGY6c5VwlqmTBRmbdr2dBPctDOAAwzw==</t>
  </si>
  <si>
    <t>1423</t>
  </si>
  <si>
    <t>Covid-19 procedures - Resume classroom courses</t>
  </si>
  <si>
    <t xml:space="preserve">Add their new requirement of catering services (individually biodegradable pre packed food as part of Covid-19 precautionary measures) </t>
  </si>
  <si>
    <t>db6d9435-0b60-ed11-9562-0022480dae34</t>
  </si>
  <si>
    <t>v08XI9lh+qY/nJ+El5VnBIBGxjUzXoLAVKH4urdp0gJVj5FzZnqMmbf2IcEq5w5QCk5iylSscjEEiz5KvKUesQ==</t>
  </si>
  <si>
    <t>173</t>
  </si>
  <si>
    <t>Cross Functional Business Services</t>
  </si>
  <si>
    <t>55328947-0b60-ed11-9562-0022480dae34</t>
  </si>
  <si>
    <t>Wd81EScLa3hOVOaa1C9ra9RHAqgQ+AKWNeJNr8QHHBCzWdksF/OgnmBl48BR2izb01l9dyHdq/3vgL9+DZHMHQ==</t>
  </si>
  <si>
    <t>337</t>
  </si>
  <si>
    <t>CTS Application Servers</t>
  </si>
  <si>
    <t>e30b7259-0b60-ed11-9562-0022480dae34</t>
  </si>
  <si>
    <t>S9xDB29GC6AHqSvxV8d3lKNj4bg6o4qVC8PmJFLTJXE8XtgXMn0mBzoH64XQqSMokDhCtCkmsoGtz3F3lhlRzw==</t>
  </si>
  <si>
    <t>561</t>
  </si>
  <si>
    <t xml:space="preserve">data classification solution </t>
  </si>
  <si>
    <t>.Awaiting Client feedback (Mohammad Al Mari)</t>
  </si>
  <si>
    <t>6f0c7259-0b60-ed11-9562-0022480dae34</t>
  </si>
  <si>
    <t>pANlx5Kn0xrXZNSdOVugTWWlva0H9//ytW0jf6VsGvTMIQ1kG2X7UUFGJ7N+hql3/khiMSFh+/7cls0vibDJYQ==</t>
  </si>
  <si>
    <t>190</t>
  </si>
  <si>
    <t>Data Cleansing</t>
  </si>
  <si>
    <t>7f7c715f-0b60-ed11-9562-0022480dae34</t>
  </si>
  <si>
    <t>81/pliABK9yEgcdnSvlWj6pSHmmilQqbQA0V2aIsS1/T0U7PxbMyW3+VpsZ6iCoDrKD0vwFu2ZdczRv8BKOSbA==</t>
  </si>
  <si>
    <t>272</t>
  </si>
  <si>
    <t xml:space="preserve">Data Inegrity and DMS framework </t>
  </si>
  <si>
    <t>82bacf6b-0b60-ed11-9562-0022480dae34</t>
  </si>
  <si>
    <t>proscJSLGxUcPUYoVUIAhcXnzh7B7bjYn6SBYxrlDyy0RjQp9/E/IokRzDBMiNYGUtsdLYrGSvAiveAWG9H0YQ==</t>
  </si>
  <si>
    <t>757</t>
  </si>
  <si>
    <t>Descope Oracle HRMS module</t>
  </si>
  <si>
    <t>Remove Oracle HRMS module</t>
  </si>
  <si>
    <t>eaa93e78-0b60-ed11-9562-0022480dae34</t>
  </si>
  <si>
    <t>oSgZp+r02+JJnVOOyw9G1fG0rJpmt+WNJAKf0EqUnGgzdmogLPO+y8nYCgiXTRrtwRQqRQqpijXF7JOqJI3RkQ==</t>
  </si>
  <si>
    <t>1618</t>
  </si>
  <si>
    <t>DMS App Support for EGA</t>
  </si>
  <si>
    <t xml:space="preserve">Provide DMS App Support </t>
  </si>
  <si>
    <t>cc61a97e-0b60-ed11-9562-0022480dae34</t>
  </si>
  <si>
    <t>/dDF4/n6+SQj1HdrSK6p7JP/Su1u/Stc36zdej21DT7ekXQXxJPrwIwxMuhJOFVnFIZpGsGg3zCL313O35I0lA==</t>
  </si>
  <si>
    <t>1315</t>
  </si>
  <si>
    <t>DMS Budget Allocation</t>
  </si>
  <si>
    <t>c262a97e-0b60-ed11-9562-0022480dae34</t>
  </si>
  <si>
    <t>oqm/KvT8GefVyQqXL3l3SzshExp5KKxeCuszWXogFIccrhqRRCnwdIK6xlHOlo2SE33ctBI/DseT2/GOmyRgjw==</t>
  </si>
  <si>
    <t>1316</t>
  </si>
  <si>
    <t>cd360e91-0b60-ed11-9562-0022480dae34</t>
  </si>
  <si>
    <t>OvBGBbu1/JADLSjNOcx8fMBSA3Jps11yes62/vpGMOQa94MfCREvqDHq8qlR/Z33bVPBR/4n5nOomv9lJzeZMg==</t>
  </si>
  <si>
    <t>74</t>
  </si>
  <si>
    <t>Document Delivery</t>
  </si>
  <si>
    <t>cce20897-0b60-ed11-9562-0022480dae34</t>
  </si>
  <si>
    <t>5MdSnF34PO36dFCVFpyZr+dHr6MFd/iMYsGxFYKHFBva7OSQLrsUcW23LuiSAVK0a6q3x7TNnMf/BFb1xsp03w==</t>
  </si>
  <si>
    <t>137</t>
  </si>
  <si>
    <t>Document Storage for CCAD</t>
  </si>
  <si>
    <t>0090229d-0b60-ed11-9562-0022480dae34</t>
  </si>
  <si>
    <t>43Siapoi0c93zUDnkCSgBrVzwlBmpOFpg4/YMDU376x0Zf1qLVV+m5WQsjeAhXQQTAnntm5tfn7g0b0Vl8JxQw==</t>
  </si>
  <si>
    <t>1143</t>
  </si>
  <si>
    <t>DOF - MSA</t>
  </si>
  <si>
    <t>MSA to cover future PWOs</t>
  </si>
  <si>
    <t>6e9d1fa3-0b60-ed11-9562-0022480dae34</t>
  </si>
  <si>
    <t>A2gPW/Jj4Rwf+ee2vbPwIuqr3XmirmN2SF44EvcNgiE36rmjNREtMbQrP0Tp0xK2v6a+QjndvYf/xk07KlL9SQ==</t>
  </si>
  <si>
    <t>1066</t>
  </si>
  <si>
    <t xml:space="preserve">DoF-ePayments Solution </t>
  </si>
  <si>
    <t xml:space="preserve">ePayments Solution </t>
  </si>
  <si>
    <t>c19385a9-0b60-ed11-9562-0022480dae34</t>
  </si>
  <si>
    <t>cGKL8xH5iRfOoUJh7vL/ClC9OUW6SJwTT5DCHPCRFFYWMh1p9KK/E0w+FWiOmACEhIRS6FBNeYOGRAUapdfXdQ==</t>
  </si>
  <si>
    <t>1118</t>
  </si>
  <si>
    <t xml:space="preserve">DoH - 5 positions </t>
  </si>
  <si>
    <t>DoH</t>
  </si>
  <si>
    <t>Department of Health</t>
  </si>
  <si>
    <t xml:space="preserve">5 positions sourcing </t>
  </si>
  <si>
    <t>309485a9-0b60-ed11-9562-0022480dae34</t>
  </si>
  <si>
    <t>S8HMiIEurTO3H6YtpxTIsGR3ncLxAOkCpSDiTTk2RG0+A4Dk0FIegCLSagqvJiOW03gPhI6S/JAow1vpHNu4gg==</t>
  </si>
  <si>
    <t>1108</t>
  </si>
  <si>
    <t>DoH - MSA</t>
  </si>
  <si>
    <t>MSA for legal T&amp;Cs</t>
  </si>
  <si>
    <t>a06b87af-0b60-ed11-9562-0022480dae34</t>
  </si>
  <si>
    <t>ILPKgGI8DpmCggzBaEfS+nb6GVu+RoWgipU1p7lXMQDPeodPciMNNWYZAh0KtlR8+X4lUv4OBcMuM55M3uHjMQ==</t>
  </si>
  <si>
    <t>1071</t>
  </si>
  <si>
    <t>DoH - Recruitment &amp; Onboarding</t>
  </si>
  <si>
    <t>Sourcing for the listed vacancies</t>
  </si>
  <si>
    <t>9055dab5-0b60-ed11-9562-0022480dae34</t>
  </si>
  <si>
    <t>MLEnmUzfRRsAf/LWDEICN+6LWwCJ8xrMrXDIXT2fkKRrOYequfWby6Sn2U11kLko1m61vJ25z3UJiojBujCNgg==</t>
  </si>
  <si>
    <t>652</t>
  </si>
  <si>
    <t>DOH license to DHA</t>
  </si>
  <si>
    <t xml:space="preserve">DHA [ Dubai Health Authority] to convert license from DOH to DHA ] which it’s not included to NRL service  
</t>
  </si>
  <si>
    <t>9da1d2bb-0b60-ed11-9562-0022480dae34</t>
  </si>
  <si>
    <t>Kx+X+mnhBFT/wLJky1UqWgWh6r+JIAmBRfMeYfIOR26CpcHDHP7pPqSu63RbzXWu71MUwFDp5dfwzIiY1TTRKA==</t>
  </si>
  <si>
    <t>152</t>
  </si>
  <si>
    <t>Dolphin PRO transition</t>
  </si>
  <si>
    <t>Dolphin</t>
  </si>
  <si>
    <t>Dolphin Energy</t>
  </si>
  <si>
    <t>39f3cac1-0b60-ed11-9562-0022480dae34</t>
  </si>
  <si>
    <t>XB1L/CQbgIsQNRdm7b/YyNePLLH+GFJOAtl+4kczrfNpCIXWFv9mkxg2f1z3hkD68YO4LMzUDvyzihdlwiHQdw==</t>
  </si>
  <si>
    <t>620</t>
  </si>
  <si>
    <t>Du Mobile Corporate Plans and BT Conference Services</t>
  </si>
  <si>
    <t>New Services</t>
  </si>
  <si>
    <t>6702e3d9-0b60-ed11-9562-0022480dae34</t>
  </si>
  <si>
    <t>JyiJN82HX/uE+1hcn83ExMlN+a7VSXjlM8RFxxK4BLK8wHtBzQLFutMA5QI/UjBnh6/xde5Cf1+z5Y8UEqbJ/w==</t>
  </si>
  <si>
    <t>1122</t>
  </si>
  <si>
    <t>EAA- Renewal IFM</t>
  </si>
  <si>
    <t>Renewal Agreement No. MDC\1418547_1_FM-MEP, Civil &amp; Reporting [EAA-GENERAL]</t>
  </si>
  <si>
    <t>7117e0df-0b60-ed11-9562-0022480dae34</t>
  </si>
  <si>
    <t>TUvozYuoheJ9/knteLnl83idMlq0w8PS4G2n4Hwc7VHo86ccVc+kmKzxxBGGHGh0mmJVZXPqkmVQcGRV8xHSLw==</t>
  </si>
  <si>
    <t>321</t>
  </si>
  <si>
    <t xml:space="preserve">EAA renewal of the contract </t>
  </si>
  <si>
    <t>5c18e0df-0b60-ed11-9562-0022480dae34</t>
  </si>
  <si>
    <t>BRqSGxdOoPZFO39/Uw8rXNLKn97v8c9g16kVkuAJ3Qvf0XF4czuFuYR1i9tuTRerlLhbVCJGJhms0NnXWu/Aog==</t>
  </si>
  <si>
    <t>1746</t>
  </si>
  <si>
    <t>EAD - CCTV Headend equipment</t>
  </si>
  <si>
    <t>CCTV Headend equipment</t>
  </si>
  <si>
    <t>432c05ec-0b60-ed11-9562-0022480dae34</t>
  </si>
  <si>
    <t>QzaxWeqz4mraWAl8b3iRwTu3XU5sCj73LYMls3rkmUO98xqX5FANQhxFTO3OmiUTghoIMVST8KXD46N5l8zGnQ==</t>
  </si>
  <si>
    <t>1645</t>
  </si>
  <si>
    <t>EDB - Soft Services</t>
  </si>
  <si>
    <t xml:space="preserve">•	5 x a week After Office Cleaning for Ground Floor and 20thfloor.
•	1 x a month Pest Control Services for Ground Floor and 20thfloor.
•	1 x a month Office Sanitizing for Ground Floor and 20th  floor.
•	3  Stand By personnel for 20th  Floor and 1 in Ground Floor.
</t>
  </si>
  <si>
    <t>97171af2-0b60-ed11-9562-0022480dae34</t>
  </si>
  <si>
    <t>rbZOz4umpISbfmzPe/3qx4mAP/Ay/G+sPVZalDBkpOXnnjs81HYidldDdekJVcsgFy5DO1K4Kj1zM2l+GxaUPw==</t>
  </si>
  <si>
    <t>1493</t>
  </si>
  <si>
    <t>EDB - SoW Fitout services</t>
  </si>
  <si>
    <t>Ground Floor and 20th Floor layout</t>
  </si>
  <si>
    <t>22ef1bf8-0b60-ed11-9562-0022480dae34</t>
  </si>
  <si>
    <t>mDb+0gPBQ4RZQK3meDylq/Jk7G+dr3OVD893IlDIiGyIRJq77G9IyBZIzxkFT43CC6b7/tTsFEQILMObjyiANg==</t>
  </si>
  <si>
    <t>1330</t>
  </si>
  <si>
    <t>EDGE - ERP/SAP migration</t>
  </si>
  <si>
    <t>58641bfe-0b60-ed11-9562-0022480dae34</t>
  </si>
  <si>
    <t>UVgFs3E2D883e5p0iLk7TEswPPtAwRZh520XpMm61AUzptHJB7EK51er1r5lQ+q+s4QdZGGTonO6C+10+zzNzQ==</t>
  </si>
  <si>
    <t>1211</t>
  </si>
  <si>
    <t>Edge - Hyperion Financial Budgeting &amp; Planning</t>
  </si>
  <si>
    <t>e1b15104-0c60-ed11-9562-0022480dae34</t>
  </si>
  <si>
    <t>F/yN8uKbVw9OhDC3SoT8zyJMULYO+M2K/f6vK+TyyrcHNrWzsURPeSs8CvGmIjQ373fZMzn34cVniqnivMB9oA==</t>
  </si>
  <si>
    <t>1119</t>
  </si>
  <si>
    <t>Edge - MSA</t>
  </si>
  <si>
    <t>CONSULTANCY SERVICE</t>
  </si>
  <si>
    <t>d7614c0a-0c60-ed11-9562-0022480dae34</t>
  </si>
  <si>
    <t>Ako9sD9slnS+uEoXAxzcEJ6Ykw2YyX1KZKhowo4UNyALAQlYRIR55e9CqPhuM5ZKWLHL/2UbhpDFPnfDxC4hcg==</t>
  </si>
  <si>
    <t>988</t>
  </si>
  <si>
    <t>EDGE - Office Support Services</t>
  </si>
  <si>
    <t>Needs office support services</t>
  </si>
  <si>
    <t>10d27316-0c60-ed11-9562-0022480dae34</t>
  </si>
  <si>
    <t>AGw1dJinzY8i9D3j18VKfQ4ZXP6YOgMrztf1ZPwkdAs0Lsbmjwqb88rCpf+8FFRqCToIPLBSV1bcAWf9VKfG9A==</t>
  </si>
  <si>
    <t>1257</t>
  </si>
  <si>
    <t>EDIC Horizon - Infrastructure Costs</t>
  </si>
  <si>
    <t>EDIC (Old)</t>
  </si>
  <si>
    <t>EDIC Horizon LLC (Old)</t>
  </si>
  <si>
    <t>c1d27316-0c60-ed11-9562-0022480dae34</t>
  </si>
  <si>
    <t>hi7gZEK+5yU6qEaoPfaKTjWk6CkFlkUuI/fvjk/XiWSynAEU951tv36LUxBVsXj4eH77GdwOcpBnhStTXitaeQ==</t>
  </si>
  <si>
    <t>177</t>
  </si>
  <si>
    <t>EDIC Office Fit-out - IPIC Square</t>
  </si>
  <si>
    <t>3f4fc02e-0c60-ed11-9562-0022480dae34</t>
  </si>
  <si>
    <t>rE0UMz6BdlR+zoXz7DJjmrCR57AnYPGFpeJWwsdyQwNXrC/Z2BwgF3d0TjU9S7CPPHfbW97UCX/OaskOqwLoHg==</t>
  </si>
  <si>
    <t>1615</t>
  </si>
  <si>
    <t>EL Mamoura A&amp;B Estate IFM</t>
  </si>
  <si>
    <t>Property Mgt, Security, FM (IFM)</t>
  </si>
  <si>
    <t>9f410347-0c60-ed11-9562-0022480dae34</t>
  </si>
  <si>
    <t>pfmxt2C1SRATLIGn6MQOjo8Hr7g1MrGkSewwz5BKdLFayz+BfVlv/fzWMw3jc9uIvqt36lzFYGi8jV7JLif0ww==</t>
  </si>
  <si>
    <t>1626</t>
  </si>
  <si>
    <t>EL MIC Demand to Source Implementation (Fusion Sourcing)</t>
  </si>
  <si>
    <t>1337a74d-0c60-ed11-9562-0022480dae34</t>
  </si>
  <si>
    <t>cfD19idF3j8ohw8LRkllWmE/cMFx+EGInfWTCvQzZwEuEX9V1GYsi8PPyRBvOE5uXeR30y42QEmbvj6FJZwcuw==</t>
  </si>
  <si>
    <t>1628</t>
  </si>
  <si>
    <t>EL MIC Design &amp; Supervision of Construction Works of L12 Business Center (MTB)</t>
  </si>
  <si>
    <t>Design &amp; Supervision of Construction Works of L12 Business Center (MTB)</t>
  </si>
  <si>
    <t>5f37a74d-0c60-ed11-9562-0022480dae34</t>
  </si>
  <si>
    <t>W5cOEwlEG2fCi5NA7GIsFLHriRKG0nNKpmbmHdpGKD47oiqdJAwE1+xSx7vIS1hI+qLyAv+uQm+WxhmXWUXnFQ==</t>
  </si>
  <si>
    <t>1781</t>
  </si>
  <si>
    <t>EL MIC Electric Car Charging Stations (ALMB)</t>
  </si>
  <si>
    <t>Electric Car Charging Stations (ALMB)</t>
  </si>
  <si>
    <t>15869f53-0c60-ed11-9562-0022480dae34</t>
  </si>
  <si>
    <t>HlMz8pXtNPBs5VxYdG0TccdlsYcj8nSMH/nBUpNsgO5Gc8MHgGOpOLdQibeQnFw70coCI7f0SK+OCguJsnu9WQ==</t>
  </si>
  <si>
    <t>1518</t>
  </si>
  <si>
    <t>EL MIC Electric Car Charging Stations (MTB)</t>
  </si>
  <si>
    <t>Electric Car Charging Stations (MTB)</t>
  </si>
  <si>
    <t>e3f69e59-0c60-ed11-9562-0022480dae34</t>
  </si>
  <si>
    <t>IpyA2MHLOdJNpc25ffQ1A9OEcABCiuk843wSX64eBrkOIYzht8USQrDwhnAAp7txrL3QtfvGYPyDGNc/kN6TXg==</t>
  </si>
  <si>
    <t>1699</t>
  </si>
  <si>
    <t xml:space="preserve">EL MIC Entity Setup Mamoura SPV </t>
  </si>
  <si>
    <t>Oracle ERP covering two categories; Oracle Financials and Oracle Property Management.</t>
  </si>
  <si>
    <t>ff875f60-0c60-ed11-9562-0022480dae34</t>
  </si>
  <si>
    <t>szXV+oBlg8Ud0x3U3ESyUIyf4yTFFcvJCy19GpD0Z3ZN3XDvDqf2wCgid6IZO6CEz80xjG5cVTFevQ62HBIXSA==</t>
  </si>
  <si>
    <t>1623</t>
  </si>
  <si>
    <t>EL MIC EPM Implementation</t>
  </si>
  <si>
    <t>365c6166-0c60-ed11-9562-0022480dae34</t>
  </si>
  <si>
    <t>FdHpiy28ufd1oqKg7dJFwJ19R1nx1Z4zmspR270RdqH8vHu+a4gjmri9ZuuITFVwTkrT8Gy4nFdf/7fSMVdJrg==</t>
  </si>
  <si>
    <t>1640</t>
  </si>
  <si>
    <t>EL MIC Executive Assistant (Request from Catherine) (Resource Afaf)</t>
  </si>
  <si>
    <t>a8087b6c-0c60-ed11-9562-0022480dae34</t>
  </si>
  <si>
    <t>hWSkuqjQHAgZAiqgNZDPATb5+PhvTzKw1OF/ThMbhFRGKYNyNktax7pOIAbyzTHunG4+OWXo2QLM7jnHc8W57w==</t>
  </si>
  <si>
    <t>1598</t>
  </si>
  <si>
    <t>EL MIC HCM Wave 1 2022 (B)</t>
  </si>
  <si>
    <t>637dd08a-0c60-ed11-9562-0022480dae34</t>
  </si>
  <si>
    <t>365K4wUotjsUy6bQKK6uMLYEmmfEZyFE5mxyN3E/TlmREzTHWhfsr/Xw+FETp7v1xNAYvldPVcEjHalFTHS1Qw==</t>
  </si>
  <si>
    <t>1614</t>
  </si>
  <si>
    <t>EL MIC Mother's Room Basin Drainage System 24F MTB</t>
  </si>
  <si>
    <t>Mother's Room basin drainage system 24F MTB fit out services</t>
  </si>
  <si>
    <t>8e5fee96-0c60-ed11-9562-0022480dae34</t>
  </si>
  <si>
    <t>gY5bZrwA9JxLl1S1txxf39M7ecoigtwOx5zNYjPAi8p7gTopeC2KqusxgljYIv2Fjkbt9+Iqw4LuMRfATqlNvA==</t>
  </si>
  <si>
    <t>1763</t>
  </si>
  <si>
    <t>EL MIC Multiple Finance Enhancements</t>
  </si>
  <si>
    <t>Multiple Finance Enhancements</t>
  </si>
  <si>
    <t>f85fee96-0c60-ed11-9562-0022480dae34</t>
  </si>
  <si>
    <t>vc1jatUBZ/HgL4FkYSUf5QPEPmczDhkrR0FZhz4lB4i120tC1VaMmwKuWaW9hYnwOtSIrWEIyXk8CkrxNtJcpQ==</t>
  </si>
  <si>
    <t>1779</t>
  </si>
  <si>
    <t>EL MIC New Additional Fields in Oracle for Investment Projects</t>
  </si>
  <si>
    <t>d3bf7ba9-0c60-ed11-9562-0022480dae34</t>
  </si>
  <si>
    <t>pWyVsrC3RGzFe5gOfMNEzPBzWNV6p3Pd+EuojJbIWB3N7u+sY0YOf/K8sZqS3yBnXaA9lSbW0WGaEhq5j6aB7w==</t>
  </si>
  <si>
    <t>1633</t>
  </si>
  <si>
    <t>EL MIC PMC Services</t>
  </si>
  <si>
    <t>PMC Services (3 Years)</t>
  </si>
  <si>
    <t>06bb84af-0c60-ed11-9562-0022480dae34</t>
  </si>
  <si>
    <t>RpEKt0H+Sf08ArwuyRX7Qfa7iERf8VNherg+B7ps1Y7FPhYk0tiHI18A63Zp2dDNMr+yegRKlib/cXCkPHW6Lg==</t>
  </si>
  <si>
    <t>1533</t>
  </si>
  <si>
    <t xml:space="preserve">EL MIC Provision of Cleaning Services Mubadala Health Vaccination Centers </t>
  </si>
  <si>
    <t>f562dcb5-0c60-ed11-9562-0022480dae34</t>
  </si>
  <si>
    <t>D4UM3w8R18FcBowNVyOMbtGmXf8nCgYIfLAzYl+xrW6hdRxLXHR+3WUBdTvLYuHI8lHCF/438Elvs/784s6c3g==</t>
  </si>
  <si>
    <t>1591</t>
  </si>
  <si>
    <t>EL MIC Recruitment and Onboarding Services</t>
  </si>
  <si>
    <t>Recruitment and Onboarding Services</t>
  </si>
  <si>
    <t>4161f4cd-0c60-ed11-9562-0022480dae34</t>
  </si>
  <si>
    <t>7nfht+ZswRbAbXuitZjEPIkWbyE12pfdePU/CIuHLM2dH8OyXefdfVoXyjXvPMD03QtjIIGOIesj/IE6cD5sRQ==</t>
  </si>
  <si>
    <t>1720</t>
  </si>
  <si>
    <t>EL MIC Takafo Matching</t>
  </si>
  <si>
    <t>Introduce an enhanced version of the matching logic that improves the quality of the matching between the Job Description and the applicant, to facilitate and support the operation of the recruiters</t>
  </si>
  <si>
    <t>36aaecd3-0c60-ed11-9562-0022480dae34</t>
  </si>
  <si>
    <t>UqZd1ZH6ap1uglOWB+ibQgZ0dl5pOpUsRdO8z+yXnccqHeoscSAAXm2dg3LcAG6hBDmOy3o06jl1zPat1yMIDg==</t>
  </si>
  <si>
    <t>1786</t>
  </si>
  <si>
    <t xml:space="preserve">EL MIC UX/UI Changes </t>
  </si>
  <si>
    <t xml:space="preserve">UX/UI Changes </t>
  </si>
  <si>
    <t>acb7e9d9-0c60-ed11-9562-0022480dae34</t>
  </si>
  <si>
    <t>5PAAe6jO5l9BnBjdEgc34sdHO8K8Zlaw0jB0ruWfr7S53QlgfKmcXHI/HXCAkU6ELDzT080pYZqxqklQ00xBKA==</t>
  </si>
  <si>
    <t>1702</t>
  </si>
  <si>
    <t>Workplace Transformation (WPT) Client Side PM</t>
  </si>
  <si>
    <t>16c505e0-0c60-ed11-9562-0022480dae34</t>
  </si>
  <si>
    <t>BDb8UFR6D3kmOP5WK32JuFLgxnpXNAbYMfGs7dm7HWV86SXyRL34UTb8R2gkgrhQncCVNKTcF6j2KTfqiFhRaQ==</t>
  </si>
  <si>
    <t>1703</t>
  </si>
  <si>
    <t>EL MIC Workplace Transformation (WPT) Temp Floors L2 AMB and L5 MTB (Swing Floors)</t>
  </si>
  <si>
    <t>3d0ffee5-0c60-ed11-9562-0022480dae34</t>
  </si>
  <si>
    <t>LbvoQwb1KJSD67I2QsDm0yErYxvYH7DAYhrJVefZ5LRojgDw9Q0RqpjB2Zeg5ObGZVPc1rzci1YGm65iVZuA/Q==</t>
  </si>
  <si>
    <t>225</t>
  </si>
  <si>
    <t>ELNG Relocation to IPIC sq</t>
  </si>
  <si>
    <t>344b65f8-0c60-ed11-9562-0022480dae34</t>
  </si>
  <si>
    <t>5MBGTN3TbJwBRUoU/h3DXdfFAVDvutHt8Dj6zLNEilylVH+NvzMp8yAGs2VAybbwnINubpmuNK9f9B55DTmbCQ==</t>
  </si>
  <si>
    <t>148</t>
  </si>
  <si>
    <t>EMM and VDI</t>
  </si>
  <si>
    <t>a24b65f8-0c60-ed11-9562-0022480dae34</t>
  </si>
  <si>
    <t>IDfCq4muDzMJ2yyuFFBEpT3AcsBsNmwcDMCF0a8VBILfdqhCK6iN15HCEEU7BtdFUyOIQ4Uq0DVM3MUe0RbG4g==</t>
  </si>
  <si>
    <t>473</t>
  </si>
  <si>
    <t>Employee Center - Implement a new interface</t>
  </si>
  <si>
    <t>Project to upgrade the ESS transactions that are currently managed through Oracle HR and implement a new interface using the “Employee Center” module of Applaud.</t>
  </si>
  <si>
    <t>d6177004-0d60-ed11-9562-0022480dae34</t>
  </si>
  <si>
    <t>MkzsbfLoq4c8J0b79Bk5nL2ZKVk3ersbq4aXHjN8YWMsfpJjbMYPmbzYxuDUE2n0c99rPndc4xX4SEE4LWaSRg==</t>
  </si>
  <si>
    <t>1063</t>
  </si>
  <si>
    <t>Employee Letter Self Printing</t>
  </si>
  <si>
    <t>The scope of Services under this proposal is Employee to print their Employment Letters(Specific List) Process software system</t>
  </si>
  <si>
    <t>bf5dd41c-0d60-ed11-9562-0022480dae34</t>
  </si>
  <si>
    <t>q0TuQ3o6I6JTc3LswiIzhvdPLGyvb2u0nmn1cnRgwT09mtww0yTG3SvjZtShqNW5dVtE+GezQSePxXB9NVWMBQ==</t>
  </si>
  <si>
    <t>608</t>
  </si>
  <si>
    <t xml:space="preserve">Enterprise Survey Solution </t>
  </si>
  <si>
    <t>Survey Tool that will be shared between both BMS and MIC</t>
  </si>
  <si>
    <t>ba92f722-0d60-ed11-9562-0022480dae34</t>
  </si>
  <si>
    <t>E2RAdNHlp3fICnW+SMqQveY/55I1XMJNZXkQYYLQ0IBcb8Jip1KQhzRZ1nM5tW0xrZlC7A1V1BKeAPVg3PAHGg==</t>
  </si>
  <si>
    <t>1151</t>
  </si>
  <si>
    <t>EOCTF-Tenant to IPIC_Executive Office AML&amp;CTF</t>
  </si>
  <si>
    <t>IFM – Hard, Soft, Security, Office Support</t>
  </si>
  <si>
    <t>2589ea2e-0d60-ed11-9562-0022480dae34</t>
  </si>
  <si>
    <t>ZC3kD0ilAo22lpFEbRs5Surdo3Lzz/QtRP3d6HZkzhuJ8tdjckZRFx3WbdV4GgpiqgzQDSwqCUhty1rbQytjXg==</t>
  </si>
  <si>
    <t>290</t>
  </si>
  <si>
    <t>e-Payment and Scanned Invoices Implementation</t>
  </si>
  <si>
    <t xml:space="preserve">Need for e-payment and scanned invoices. </t>
  </si>
  <si>
    <t>9fd0e234-0d60-ed11-9562-0022480dae34</t>
  </si>
  <si>
    <t>ZlBTWnEWGCTbZ3F6Cil9JU098dLp9PWptNBtBxyGwv8MChQt+2dLtYYDPrxIkjg85/MOKT6tPqfI8BV4w/jcAQ==</t>
  </si>
  <si>
    <t>443</t>
  </si>
  <si>
    <t>ePayment Implementation</t>
  </si>
  <si>
    <t>6821e146-0d60-ed11-9562-0022480dae34</t>
  </si>
  <si>
    <t>Z8+RxFRlYHcKlvtQOZXdhaBg+RCMRB7EZQL5+kRonzui7T0gH/NVghHjwNgEhemPDpf7CkFHoREGD9Tv+KJhiw==</t>
  </si>
  <si>
    <t>252</t>
  </si>
  <si>
    <t>ePayments : AMS</t>
  </si>
  <si>
    <t>49fbe858-0d60-ed11-9562-0022480dae34</t>
  </si>
  <si>
    <t>Eb/jYGPzyHmdWDMnBxMaOiXRK5qqnUroczBSnfWRqLIY+8cUuDSPBDxayqDncdoizkFBycb2q9uoJ1qqDlNJZQ==</t>
  </si>
  <si>
    <t>50</t>
  </si>
  <si>
    <t>ERP - Learning Management</t>
  </si>
  <si>
    <t>a37dfb5e-0d60-ed11-9562-0022480dae34</t>
  </si>
  <si>
    <t>Z0kVFY+zUDaW9JvEsPsP0RRKDCaEzhwirXpdQjMwS/JBuQfkgfUhtHm9K13G7as4tSSAiwhYNUcxp//9js7AdA==</t>
  </si>
  <si>
    <t>613</t>
  </si>
  <si>
    <t xml:space="preserve">ERP Contract Renewal </t>
  </si>
  <si>
    <t>Customer needs reduction in ERP costs</t>
  </si>
  <si>
    <t>c34e1c65-0d60-ed11-9562-0022480dae34</t>
  </si>
  <si>
    <t>mtrTrpUutuY9l9vAOcYmFr64kbIZ1kZ/kf/i+thlKx8pI4mMMg7jVbUcLPL+BOY4RN3lPZ0Cl4zZSggj1Xe3uA==</t>
  </si>
  <si>
    <t>4</t>
  </si>
  <si>
    <t>ERP Enhancements</t>
  </si>
  <si>
    <t>84d4ff7c-0d60-ed11-9562-0022480dae34</t>
  </si>
  <si>
    <t>DvixN6+4nS5AYevm9YBUlVEsRW8Sg54lsgSbbq2NxxDw7v0VNio33TcfAg1Mc0x8o7zbmhXeNR45K1IOK2ZLjA==</t>
  </si>
  <si>
    <t>241</t>
  </si>
  <si>
    <t>eSourcing</t>
  </si>
  <si>
    <t>0edaf288-0d60-ed11-9562-0022480dae34</t>
  </si>
  <si>
    <t>//uA2KS4TiXPKCcKskTI9kRTbyPaSXgDDEqbLpt6f55gNA79u8uo9M1ohdNfEjL8rA7b0dxzmA0vmWzph5ED/A==</t>
  </si>
  <si>
    <t>780</t>
  </si>
  <si>
    <t>eSourcing service rate card agreement for IHN</t>
  </si>
  <si>
    <t xml:space="preserve">rate card agreement with BMS to provide E-sourcing services to Mubadala Healthcare </t>
  </si>
  <si>
    <t>3286ed8e-0d60-ed11-9562-0022480dae34</t>
  </si>
  <si>
    <t>rTDrtd5fV0VrsfSASY9GgMB411oRI7+S5XHz8i0PMsmYCqpGju8UF9hJmz3TxpehUnM03SXkE209XhBFRpKCkw==</t>
  </si>
  <si>
    <t>1123</t>
  </si>
  <si>
    <t>ETS Applications "MDC\2581824_2 " for 3 months extension</t>
  </si>
  <si>
    <t>Extension for 3 months until new agreement is drafted</t>
  </si>
  <si>
    <t>bae9dfa0-0d60-ed11-9562-0022480dae34</t>
  </si>
  <si>
    <t>84EToXunUa2a4bbC80UE1SmInNyf0gOGOfhbfeA0GexTNRDcCwNq5smcOhxJ0JGLNZr1YspBkijAkKMU2DBqPw==</t>
  </si>
  <si>
    <t>579</t>
  </si>
  <si>
    <t>EUC Engineer Project Coordinator Service Desk (Onsite)</t>
  </si>
  <si>
    <t>Resources as per scope</t>
  </si>
  <si>
    <t>9ea5e6be-0d60-ed11-9562-0022480dae34</t>
  </si>
  <si>
    <t>tt2hFDnEAesqLznb48hxd0uebxdTk16Uc/gAFTk2EALoPwrsAuRHb75Oms1acR88IGpbbk1/WroKmfXju2bYPw==</t>
  </si>
  <si>
    <t>1022</t>
  </si>
  <si>
    <t xml:space="preserve">Extension of 1 year of the PWO MDC\2560870 </t>
  </si>
  <si>
    <t xml:space="preserve">Extension of 6 months of the Strategic Sourcing Category Manager </t>
  </si>
  <si>
    <t>8387fbc4-0d60-ed11-9562-0022480dae34</t>
  </si>
  <si>
    <t>UgYyBWqu4s++fq7/2vXM0lmVuTDfb0qdQiRs/WqdGjlzJE2kj7RT4Mo8a/6claphyNYh723EdmIGPBN6n3u+sA==</t>
  </si>
  <si>
    <t>1475</t>
  </si>
  <si>
    <t>Extension of 3 months for MDC\2618548_1</t>
  </si>
  <si>
    <t>Extension of 2 months for MDC\2618548_1</t>
  </si>
  <si>
    <t>c9195fcb-0d60-ed11-9562-0022480dae34</t>
  </si>
  <si>
    <t>imFj4EazCvvZnAr/h1n7nXk4gIVZ4sS6rJXafAZiYfnFwfcJiF6rZlYlc91kzTzXHCUiMxeQrOdYK1vSXmMliw==</t>
  </si>
  <si>
    <t>574</t>
  </si>
  <si>
    <t>Extension of resource contract</t>
  </si>
  <si>
    <t xml:space="preserve">Client would like to extend the contract with the current seconded employee. </t>
  </si>
  <si>
    <t>ed985ae3-0d60-ed11-9562-0022480dae34</t>
  </si>
  <si>
    <t>Uqroiu99Xl2HQRXvAguVX/lRASKppDlFrlezM66cUen4vyNgwmfWJqaOOtNORiRkjmdor6y8nmj4Az19DLvyZA==</t>
  </si>
  <si>
    <t>789</t>
  </si>
  <si>
    <t>FAB PR services</t>
  </si>
  <si>
    <t>FAB</t>
  </si>
  <si>
    <t>First Abu Dhabi Bank</t>
  </si>
  <si>
    <t>Client wants to outsource Full scale PR</t>
  </si>
  <si>
    <t>37f34fef-0d60-ed11-9562-0022480dae34</t>
  </si>
  <si>
    <t>PxBkrx3MR/q5j2agMnZJCEQh40apUvNeCjNOehpSF/RdO/P1BBuQfaG3MRSjLld/92fHFrCRiKJb4QBwOjvlzA==</t>
  </si>
  <si>
    <t>217</t>
  </si>
  <si>
    <t>Falcon</t>
  </si>
  <si>
    <t>n/a</t>
  </si>
  <si>
    <t>c8bf8ff5-0d60-ed11-9562-0022480dae34</t>
  </si>
  <si>
    <t>pQgFGrTSrk439bmCFgxqTv3lD0Y1oLyo5o2v8SyAqkntAy3zu2VDFEtQmAzEKzgZflYzblEaDk48Y0IRap7utw==</t>
  </si>
  <si>
    <t>549</t>
  </si>
  <si>
    <t>Finance DWBI - Additional resource</t>
  </si>
  <si>
    <t>5e0788fb-0d60-ed11-9562-0022480dae34</t>
  </si>
  <si>
    <t>WCMiuqd0sUqLNYVVghlW0E+ilywrufEWtUuc0aX4zL1x657+nGRE8SEVZBtrgOJFomGKntIyTEI3K3Dv4bkaoQ==</t>
  </si>
  <si>
    <t>691</t>
  </si>
  <si>
    <t>Finance Services - Basic Financial Information</t>
  </si>
  <si>
    <t>Matching the requirements.</t>
  </si>
  <si>
    <t>21b2c001-0e60-ed11-9562-0022480dae34</t>
  </si>
  <si>
    <t>/jfhkfv4XvXlcc6vJT1Y0wS61zQa6JT49nRU5wEXMKa5rYY+SKpr5517/PrcNxrvwafU+38elJ70raUPqioXSg==</t>
  </si>
  <si>
    <t>162</t>
  </si>
  <si>
    <t>Finance Services for Project Lagoda</t>
  </si>
  <si>
    <t>e1c0bd07-0e60-ed11-9562-0022480dae34</t>
  </si>
  <si>
    <t>lkdQezADtc+J2pHg9IUUZxniEONjn4YbWzUFPvK1m3rsUZvHtkTKAsjKlOV4iEWWfem0r9MvUr2VxhU/hDPfVA==</t>
  </si>
  <si>
    <t>825</t>
  </si>
  <si>
    <t>Finance Services Resource Seconded</t>
  </si>
  <si>
    <t>Mubadala needs to have a seconded resource in their finance team for a period of 6 months starting the 1st of November.</t>
  </si>
  <si>
    <t>52c2bd07-0e60-ed11-9562-0022480dae34</t>
  </si>
  <si>
    <t>XQDOWPBlCd3PbTJpgfp/J6IXMvnhL2EaIovdYhEaFXynBmtlnyhOKLeepvLvoP7lNGag/82PJgwFzfzGO22dKw==</t>
  </si>
  <si>
    <t>795</t>
  </si>
  <si>
    <t>Finance Services to EGA</t>
  </si>
  <si>
    <t>AP
AR
Fixed Assets Accounting</t>
  </si>
  <si>
    <t>2bd3ba0d-0e60-ed11-9562-0022480dae34</t>
  </si>
  <si>
    <t>o74SSwOxXMcCiPoc7yEhzA7ELscRDnTx7TKjH7ait8SbDIzTypykopWoeZ9nodlb4uweYrE3I7VVLVYIQCEQcQ==</t>
  </si>
  <si>
    <t>1359</t>
  </si>
  <si>
    <t>Finance Services to Oman office</t>
  </si>
  <si>
    <t>Provision of finance services to MP in Oman</t>
  </si>
  <si>
    <t>b6a9bc13-0e60-ed11-9562-0022480dae34</t>
  </si>
  <si>
    <t>pTQMh15MXdmGFnoA9flDn5Hit4IinCZVawt8Sfp2xXBWYknmp5Eebtzf0HmcfsDqXcb3q6QoLK6SCpwI+hSusA==</t>
  </si>
  <si>
    <t>1382</t>
  </si>
  <si>
    <t>Finance Workfront</t>
  </si>
  <si>
    <t xml:space="preserve">o	Align and update all relevant team members on the project current and future activities
o	Extract, cleanse and migrate of master data
o	Assist in mapping of Legacy Chart of Accounts values to new Chart of Accounts valuesMap the master items to the new GL codes
o	Plan the cut over activities for the open transactions migration
</t>
  </si>
  <si>
    <t>ce060f20-0e60-ed11-9562-0022480dae34</t>
  </si>
  <si>
    <t>Wu2Epl6NdXneP5HByYFUjYBBdpiWOnHFhtgKgrqiu8piIYuInCGDwUrAHkFs7ksIiwbDEdAw2AcilqtWkpzxmQ==</t>
  </si>
  <si>
    <t>888</t>
  </si>
  <si>
    <t>Fit Out Project</t>
  </si>
  <si>
    <t>Hassantuk</t>
  </si>
  <si>
    <t>Client needs protection for working area and fixing all floors and doing all the fit out work required.</t>
  </si>
  <si>
    <t>70070f20-0e60-ed11-9562-0022480dae34</t>
  </si>
  <si>
    <t>mBe3uNbgeTiL0Q5p+yp+XOst4W8n8tWADHBEZ2/9PpxI0TV4OTCKXkhqty4bYCI3KHH/FnfG4ZjZQoqVbbIdug==</t>
  </si>
  <si>
    <t>548</t>
  </si>
  <si>
    <t xml:space="preserve">Fit Out Project -MIC Employees lounge - 6th floor  </t>
  </si>
  <si>
    <t>Fit out work, Furniture, IT &amp; Security infrastructure</t>
  </si>
  <si>
    <t>e1792938-0e60-ed11-9562-0022480dae34</t>
  </si>
  <si>
    <t>+zbllF6GCVmo7DYIp+zFzk8uI4M7YBYH4uXteqpe6qDMoMajJTzo9wbSzLuvZzoL4cZnxv5xy9aua+VeSJz7Nw==</t>
  </si>
  <si>
    <t>845</t>
  </si>
  <si>
    <t>Fitout Project for Capital - Project Manager</t>
  </si>
  <si>
    <t>MIC will pay AED85k for the fitout resource for Mubadala Capital project in Al Sila Tower.</t>
  </si>
  <si>
    <t>827a2938-0e60-ed11-9562-0022480dae34</t>
  </si>
  <si>
    <t>wsgtmuZ2Ci6I1DQQJ0EmqkwZ+qS/UuIEd224zfxhgYv2Y1vJRWyRwJhIurKVpQihLaD892O4uIjSCFPT/cPkRw==</t>
  </si>
  <si>
    <t>369</t>
  </si>
  <si>
    <t>FIVE SQUARE PROPERTIES LLC - Amendment 1</t>
  </si>
  <si>
    <t>7ea2773e-0e60-ed11-9562-0022480dae34</t>
  </si>
  <si>
    <t>7JSH98LKDfDGIuWbnfTjUPGgWllnpGC7YThfD/9eqNn3pmSnxw6Iv1htdyI5UdI9Mzv1grrhFtvWJyVwOOPqzw==</t>
  </si>
  <si>
    <t>993</t>
  </si>
  <si>
    <t>Flexi Hours and Fusion Responsive Page Project</t>
  </si>
  <si>
    <t>MIC HC is proposing to introduce flexi hours at work place and Converting Fusion Application Classic UX Interface to HTML5 Responsive page and enabling fusion standard mobile application.. Flexi Hours will offer employees more flexibility in the workplace by giving them the flexibility to start and finish work at times that suit their need.</t>
  </si>
  <si>
    <t>bfdc7b44-0e60-ed11-9562-0022480dae34</t>
  </si>
  <si>
    <t>RLl4acl4vg6xTXVgHM/Ve38GJpEWGgJd8ElAquxzuaH5KCNbCtdSate6iUrJY06r4tUQzEkz5EHFYnUI6PpZoQ==</t>
  </si>
  <si>
    <t>1570</t>
  </si>
  <si>
    <t>Fluoroscopy Project at HealthPoint</t>
  </si>
  <si>
    <t>d0537b4a-0e60-ed11-9562-0022480dae34</t>
  </si>
  <si>
    <t>Rnrm8Pal46qS5SwdE2VOnGbj+/Q696lnAq22tgQReMiDA3LMpz+uyN9b8j90mR5AjefUdzfKGDDm8rMihnaClQ==</t>
  </si>
  <si>
    <t>897</t>
  </si>
  <si>
    <t>FM projects Al jazeera + Abu Dhabi branches</t>
  </si>
  <si>
    <t>office space + fitout</t>
  </si>
  <si>
    <t>7190915c-0e60-ed11-9562-0022480dae34</t>
  </si>
  <si>
    <t>eAuOKX7vSaR6y59XuF+vaj/po4WiULVe2WoqLlXo4GyS4RuAqDMIya68HHDtBTWoBH/oGRkg73TOBtcwXbzGKA==</t>
  </si>
  <si>
    <t>889</t>
  </si>
  <si>
    <t>Provide Facility Management Services to the company</t>
  </si>
  <si>
    <t>6f3c8c62-0e60-ed11-9562-0022480dae34</t>
  </si>
  <si>
    <t>kpkKyyMjIvCCErK7ECp5UyifpD6QIx10R/jcwiKLO/w+UxPKYBSIeP0H7udgyLt25z/c0le/Ai1wrDpmB7LHMg==</t>
  </si>
  <si>
    <t>562</t>
  </si>
  <si>
    <t xml:space="preserve">FM Services -Aabar Offices floors 21st,22nd, and 23rd </t>
  </si>
  <si>
    <t>To provide the services such as Facility Management Hard Services and to manage the service provider.  The Services to be provided by BMS under this Agreement at IPIC Tower on the 21st 22nd and 23rd  floor for the Company</t>
  </si>
  <si>
    <t>ae2aa168-0e60-ed11-9562-0022480dae34</t>
  </si>
  <si>
    <t>NBfhVESnsnrn6Bqqn5wV13K02xPXgRMo2XYuFOoQAdwHyXhjpAchCpbQLUYkd7ursGZizrRas85A5ySEC0iMxQ==</t>
  </si>
  <si>
    <t>890</t>
  </si>
  <si>
    <t>IFM for Hassantuk Integration</t>
  </si>
  <si>
    <t>Integrate Hassantuk in ICLDC with the FM service required</t>
  </si>
  <si>
    <t>fe77996e-0e60-ed11-9562-0022480dae34</t>
  </si>
  <si>
    <t>sDCK5RPQatGe+LlMzbhHO1DUDEkH73LweybTjPTIGIQ5bpFKzWrqEvLJ2GwCTMM3om32rhFHhhrYD8U33Xf/Mg==</t>
  </si>
  <si>
    <t>677</t>
  </si>
  <si>
    <t>FM Services Renewal</t>
  </si>
  <si>
    <t>Provide FM service to NRL Facilities</t>
  </si>
  <si>
    <t>5dd88e7a-0e60-ed11-9562-0022480dae34</t>
  </si>
  <si>
    <t>zavBFFAV0dNhX/xiWQDg/ia2VYanLrpgfUrtEYKifOToaCX1fPZJDIVvymKnx8xTfZrrV+VwRE7Bh5P8KpPKVw==</t>
  </si>
  <si>
    <t>987</t>
  </si>
  <si>
    <t>FM Team - Covid 19 Centre</t>
  </si>
  <si>
    <t xml:space="preserve">Provide the Facility Management for Covid 19 centre </t>
  </si>
  <si>
    <t>59d98e7a-0e60-ed11-9562-0022480dae34</t>
  </si>
  <si>
    <t>6+2XyRmp2OkNbcWo53TA4ceVKtiyzgHFVLdvox409BImJwj2XEupyD6Hu7wGQ8yRUCCLsyTIwj+fAlYhc7C8Gg==</t>
  </si>
  <si>
    <t>135</t>
  </si>
  <si>
    <t>FMOS and PRO</t>
  </si>
  <si>
    <t>0c388486-0e60-ed11-9562-0022480dae34</t>
  </si>
  <si>
    <t>p6BO2nj8K+zdl2ttzkcZE3A7tGtNh4D+5vykVbVWU4NYZL8U4jz38W30F26L2KjlI1SESzABytPGqVFSw1KEOg==</t>
  </si>
  <si>
    <t>944</t>
  </si>
  <si>
    <t xml:space="preserve">Founder office IT equipment's </t>
  </si>
  <si>
    <t xml:space="preserve">Client is asking for IT equipment’s quotation </t>
  </si>
  <si>
    <t>ddce8092-0e60-ed11-9562-0022480dae34</t>
  </si>
  <si>
    <t>avQO/JD0CpOq0h1ZB8UINWjmmG4/eeWDpyLv0JLqx0rQ6unIoswuYguhuWKfKcRTDNCcroN8TUQ2Yq8jpcQtSg==</t>
  </si>
  <si>
    <t>1409</t>
  </si>
  <si>
    <t xml:space="preserve">Founders Office - FM </t>
  </si>
  <si>
    <t>Provide Hard and Soft Services</t>
  </si>
  <si>
    <t>57dbc49e-0e60-ed11-9562-0022480dae34</t>
  </si>
  <si>
    <t>bDpUG2x/MIYvoNk62jEm8iPDiagsqpMq3qRhrorxLHzNfa7QIH6MX6oKnQYwlZdTTj6o0FHGTYIX3Yx2uK+FPg==</t>
  </si>
  <si>
    <t>393</t>
  </si>
  <si>
    <t>FS VAT Services</t>
  </si>
  <si>
    <t>VAT return services for Finance Services</t>
  </si>
  <si>
    <t>929adbaa-0e60-ed11-9562-0022480dae34</t>
  </si>
  <si>
    <t>10qHNwjEraPdM3fyJoykxNaUh4pnl+v+PMhlZcXZY/xFCiYXMsfTTJEW0w6g/PKt0BgQ9Wf8CGq4e/rUsYONPQ==</t>
  </si>
  <si>
    <t>588</t>
  </si>
  <si>
    <t>Fujairah Branch Recruitment</t>
  </si>
  <si>
    <t xml:space="preserve">Customer needs help with recruiting staff for Fujairah branch. </t>
  </si>
  <si>
    <t>19c945b7-0e60-ed11-9562-0022480dae34</t>
  </si>
  <si>
    <t>kF2FyWonPo709U+03iYpCK9eEjdjk+y9lXlJJa28HPhrpON4EIh2zSpdGyMLTzM1IeG5+TCKzdkoRcJfQ7FWAQ==</t>
  </si>
  <si>
    <t>129</t>
  </si>
  <si>
    <t>Functional and Infrastructure Services</t>
  </si>
  <si>
    <t>d4c945b7-0e60-ed11-9562-0022480dae34</t>
  </si>
  <si>
    <t>bHrqC3lgTEJNGh0Hii2bD4T+E+OldkrfCjY+vl8kLLGHF+GJGOCFBx3WDySXQBQv0niwY+WnSsaWm5BRJ4BIXA==</t>
  </si>
  <si>
    <t>712</t>
  </si>
  <si>
    <t>Fusion/M-Power Integration</t>
  </si>
  <si>
    <t>09e548c9-0e60-ed11-9562-0022480dae34</t>
  </si>
  <si>
    <t>7BSTSTgvJRf/7K7L22AIiTkuY3ReAYyA16/aXAchzP6/VEhGSQQqJH8OHbb2QbOykaCz2X6liR6ewgNdWXLOLg==</t>
  </si>
  <si>
    <t>1102</t>
  </si>
  <si>
    <t>GF Outdoor Fountain Improvement</t>
  </si>
  <si>
    <t>56e648c9-0e60-ed11-9562-0022480dae34</t>
  </si>
  <si>
    <t>HWtr1NoihJMhuDwOwTAfkLxiZ4oukgaAiQT/oqRBGeuZJddvoAVULrWZiYHyRq3RdSpoGipfSOSrUSIXNsgUTw==</t>
  </si>
  <si>
    <t>713</t>
  </si>
  <si>
    <t>GL Accounting</t>
  </si>
  <si>
    <t xml:space="preserve">Provide General Ledger Accounting </t>
  </si>
  <si>
    <t>da2934db-0e60-ed11-9562-0022480dae34</t>
  </si>
  <si>
    <t>GrnQIezR9r3BJwRZKktmlPEiFFPkptP6YuuM5XvmAvqVOZq9GuanM9/A+6b/NNWpmRx93QOk9PT4kd7VDXYJvg==</t>
  </si>
  <si>
    <t>1261</t>
  </si>
  <si>
    <t>Global Foundries - HR</t>
  </si>
  <si>
    <t>HR</t>
  </si>
  <si>
    <t>2d3a31e1-0e60-ed11-9562-0022480dae34</t>
  </si>
  <si>
    <t>pIdy2MTxSDlj48pPJAHIOplCjKi6i9MLJqdDU7MbzO+avgYWmRTW4D4Pz1vWNIwFlzf9xmcGkLEStZtNkLR5Qw==</t>
  </si>
  <si>
    <t>1260</t>
  </si>
  <si>
    <t>Global Foundries - Manufacturing (Technology)</t>
  </si>
  <si>
    <t>4a415ff3-0e60-ed11-9562-0022480dae34</t>
  </si>
  <si>
    <t>mkilPFaVJIZAZqlXSvtjDjUdIt2DWpLWjz8FfUqakt9lBTx0YsFUFOuCM5NgbQ0G5aSlOkNBlJ0q7kJsQIZhwQ==</t>
  </si>
  <si>
    <t>26</t>
  </si>
  <si>
    <t>HAAD, PRO, CID Services</t>
  </si>
  <si>
    <t>bed44fff-0e60-ed11-9562-0022480dae34</t>
  </si>
  <si>
    <t>6kaGfRZgApvA+yCAgYhuOK3H/zqFbnkrt1pKHhy32i9WBcylsDfvygWTk6H7dz4e8MhmOuPXNtz+9axlXw/rWg==</t>
  </si>
  <si>
    <t>1011</t>
  </si>
  <si>
    <t>HCM Wave 3 - Takafo Integration</t>
  </si>
  <si>
    <t>Enhance Mubadala CWK outsource process software system  and takafo integration.</t>
  </si>
  <si>
    <t>9c42c617-0f60-ed11-9562-0022480dae34</t>
  </si>
  <si>
    <t>o5jfhMePxcIQGm3hpk/xns8zpFjPHW4rh6x2uHmbgIs94wVVD8vfzv0zhvnKu1OhZpKYwRvOfM/Fv8R6xFRQ6A==</t>
  </si>
  <si>
    <t>378</t>
  </si>
  <si>
    <t>Healthpoint Data Integrity</t>
  </si>
  <si>
    <t>fasfdasdf</t>
  </si>
  <si>
    <t>7ca9be1d-0f60-ed11-9562-0022480dae34</t>
  </si>
  <si>
    <t>2c1HGSad7UZKGhgtKowL3qlYygOJlGwnakIqEozdEMc8zfGKYf5DCzD9ZmAi7nU+mNj6Gu9wLAsDLJPjrdhkVA==</t>
  </si>
  <si>
    <t>377</t>
  </si>
  <si>
    <t>Healthpoint ESS</t>
  </si>
  <si>
    <t>ESS workflows not well used, lot of manual admin, client changing HR Policy</t>
  </si>
  <si>
    <t>b582e52f-0f60-ed11-9562-0022480dae34</t>
  </si>
  <si>
    <t>+8XF8uB8WytVZkaYPlNybPKt2KzDjqeJU26Mawdxu83u389IA6i2TseT0B0OgL+6HeT4aj3/V4Iurc8eyFDVAg==</t>
  </si>
  <si>
    <t>132</t>
  </si>
  <si>
    <t>Healthpoint FM - Phase II</t>
  </si>
  <si>
    <t>f582e52f-0f60-ed11-9562-0022480dae34</t>
  </si>
  <si>
    <t>X/ABwwryKWQPULo+p9+nnLIV/rsV6xUaoid8GYrsMd9Udfvl/9sW0k/v6FNjfsczHJgxp2ZzLSMU11ExAA9U3g==</t>
  </si>
  <si>
    <t>382</t>
  </si>
  <si>
    <t>Healthpoint IFM PMO Team</t>
  </si>
  <si>
    <t>e674e141-0f60-ed11-9562-0022480dae34</t>
  </si>
  <si>
    <t>4Klu6pQg+U3YadrOGYIxYaOlaT6inUtBKrti5xmBkqbtJgUbH+E/OnVCx3drZcIZPAgxSNaHDSuNdYqV7Vwnig==</t>
  </si>
  <si>
    <t>81</t>
  </si>
  <si>
    <t>Healthpoint Phase 1 Extension</t>
  </si>
  <si>
    <t>172ef84d-0f60-ed11-9562-0022480dae34</t>
  </si>
  <si>
    <t>1G0wfthpjErgpQ7pYqavzWT25FRmyY3bBSlj9a2p7UKA4LBR4rhdmL2MHdrQnWuSz/8/ypE8iz4u070Whodsnw==</t>
  </si>
  <si>
    <t>1582</t>
  </si>
  <si>
    <t>HFM Support Services</t>
  </si>
  <si>
    <t>Providing support for the HFM for ADPC</t>
  </si>
  <si>
    <t>7863fc53-0f60-ed11-9562-0022480dae34</t>
  </si>
  <si>
    <t>TtoWDk1cr82e5BW2bG+YvT0Z45nWbnN2UF+nTDPxQTIqBReJkEPw6hs5zRivXthrntkA5NhOH3nayiqk8do9Cg==</t>
  </si>
  <si>
    <t>1689</t>
  </si>
  <si>
    <t>Horizon - ERP License Support Extension</t>
  </si>
  <si>
    <t>ERP License Support Extension 
Last amendment "MDC\2412740_1"
Service Agreement "MDC\571133_1"</t>
  </si>
  <si>
    <t>580ff759-0f60-ed11-9562-0022480dae34</t>
  </si>
  <si>
    <t>SSscAiu9+4gW3PRlOUp6WbR8YqzVbMgxolXpJGTFPhtJLzgJcR09LfjWdaJ9LETA1nxlMM/4awQBEdGScZjwHQ==</t>
  </si>
  <si>
    <t>153</t>
  </si>
  <si>
    <t>Hosting and Managing Services</t>
  </si>
  <si>
    <t>a76d0260-0f60-ed11-9562-0022480dae34</t>
  </si>
  <si>
    <t>08PyGfnoKyJtstTO7kwZfRpN7Dl/dR70T/9D491NkvSimHlj812SwrndT9KiIbNqFLlx85A9yoIyOwczDgZKKw==</t>
  </si>
  <si>
    <t>1054</t>
  </si>
  <si>
    <t>Housing  Address in ADEC HR System</t>
  </si>
  <si>
    <t xml:space="preserve">The scope of Services under this proposal is to Enhance Masdar CWK Outsource Process software system in accordance with agreed requirements (the “Project”). </t>
  </si>
  <si>
    <t>6517fd65-0f60-ed11-9562-0022480dae34</t>
  </si>
  <si>
    <t>oku1Egd7dTmpEljhXUi1z/RcVZkPtVZw80N363YSXALemYux8I95o1a7zccOtGmzkcW/29BvfGVrTFlK4IPoJA==</t>
  </si>
  <si>
    <t>1474</t>
  </si>
  <si>
    <t>HP - 3 Security Guards</t>
  </si>
  <si>
    <t>3 Security Guards</t>
  </si>
  <si>
    <t>5f61f56b-0f60-ed11-9562-0022480dae34</t>
  </si>
  <si>
    <t>SvTGDDuM2bU5YC0v3NhThXrFeNN+VFT2hufOvrPoBf3R6qTkOJn7ezpOZ5zVPkrKZ6jI0syf+wgRZX8lzAsqoA==</t>
  </si>
  <si>
    <t>1055</t>
  </si>
  <si>
    <t>HP - Amana Home service</t>
  </si>
  <si>
    <t>To carry out, 24/7 soft services in line with Healthpoints Policies and procedures, to include labor, helpdesk services, consumables, cleaning equipment, laundry and waste management, overtime and bank holiday hours.</t>
  </si>
  <si>
    <t>d835797e-0f60-ed11-9562-0022480dae34</t>
  </si>
  <si>
    <t>xZZqotJndcfq7biY3tSQWWalQrk3C613Rp0AGF0hJ6KoxjpFDocwZnUyOV7Y08T0hpSHBty3YdHLVFIHDvwndw==</t>
  </si>
  <si>
    <t>1146</t>
  </si>
  <si>
    <t>HP - FM MSA</t>
  </si>
  <si>
    <t>Service Agreement for IFM</t>
  </si>
  <si>
    <t>c7429584-0f60-ed11-9562-0022480dae34</t>
  </si>
  <si>
    <t>tThYiz9l8O3kt7IJFedKFjKCa/ky7DHoAFZzcW9ZZCcune3pm2R6Op35gbw6fMPX9kmKh0d6+4C/IEZ5kb7+Yg==</t>
  </si>
  <si>
    <t>990</t>
  </si>
  <si>
    <t>HP - Management Contract</t>
  </si>
  <si>
    <t>Prepare an amendment as needed</t>
  </si>
  <si>
    <t>ef17978a-0f60-ed11-9562-0022480dae34</t>
  </si>
  <si>
    <t>GLQ61t00otH1777vuevFCUkrzJI7bdfQTvRcifNqnfUgXCxuufY/WPu/hNCLBHmIXxm9aXSL2wF5nHn5ydI4Nw==</t>
  </si>
  <si>
    <t>738</t>
  </si>
  <si>
    <t>HP - On-Call configuration + OT automation</t>
  </si>
  <si>
    <t>HP is targeting to have On-Call configuration + OT automation</t>
  </si>
  <si>
    <t>5c269490-0f60-ed11-9562-0022480dae34</t>
  </si>
  <si>
    <t>PKYjituJLqNzVsskOGIL5JTy5ehHXbKwHsHwy5eDTOiO5SHZu19AhZxYknZepx/7CTDxq9XEEasPO+ql7tM9Kg==</t>
  </si>
  <si>
    <t>440</t>
  </si>
  <si>
    <t>HP - Sharepoint Intranet for HP, ICLDC, &amp; NRL</t>
  </si>
  <si>
    <t>606bf8a8-0f60-ed11-9562-0022480dae34</t>
  </si>
  <si>
    <t>MM/rNdVmmEs8qdc70QHisXhgCNhzXYZXPS9GcXLPRaz2fDnK7XcNEeu0FSVWp85Pt9mkgIdBiqO8crjzDpHlzg==</t>
  </si>
  <si>
    <t>1058</t>
  </si>
  <si>
    <t>HP– Soft Services for ZSC Physiotherapy</t>
  </si>
  <si>
    <t>Provide the client needs</t>
  </si>
  <si>
    <t>349905b5-0f60-ed11-9562-0022480dae34</t>
  </si>
  <si>
    <t>ZYUhAWQgZ9HrtsOe5ISZlWRlW5H7mWoGAGVBZW1mWMc1WNIZQS5/4dtYb9w8P+XDco6/HlWVa6Iy78/amAirAg==</t>
  </si>
  <si>
    <t>66</t>
  </si>
  <si>
    <t>HPSM</t>
  </si>
  <si>
    <t>c59905b5-0f60-ed11-9562-0022480dae34</t>
  </si>
  <si>
    <t>cyC0iaIV+2gZPwSVys9zbgzvsAj/7upWy7tzr2la4gOSw/UaX3P40JZvhzPiQ5gcGe4HOMoMqudlS5tsX9QP/w==</t>
  </si>
  <si>
    <t>555</t>
  </si>
  <si>
    <t>HPSM tool for 10 users</t>
  </si>
  <si>
    <t>ADSG wants to utilize our service desk tool for their LMS application functional support for 10 resources</t>
  </si>
  <si>
    <t>18127ec1-0f60-ed11-9562-0022480dae34</t>
  </si>
  <si>
    <t>VrHuFGB2Np9UtS3RweHNo/z+lWgu4lOG6l08SCiMD7kkU8uMF5uhGX3ARWpf8VR6ts+rMAh7eRZ59jA89S5eDg==</t>
  </si>
  <si>
    <t>644</t>
  </si>
  <si>
    <t>HR and Finance services</t>
  </si>
  <si>
    <t>Provide full cycle services for Finance and HR</t>
  </si>
  <si>
    <t>75127ec1-0f60-ed11-9562-0022480dae34</t>
  </si>
  <si>
    <t>VcztpGIrFRcl5QH0rSTtDNJTtOcZjhCYVdE1p7gWm0tg/bcpbPZmE8GYwNnmpDgYJ83fNqLxpjfTylHVUDwwAw==</t>
  </si>
  <si>
    <t>462</t>
  </si>
  <si>
    <t xml:space="preserve">HR Automation </t>
  </si>
  <si>
    <t>budget Assumptions for some TC services</t>
  </si>
  <si>
    <t>105a95c7-0f60-ed11-9562-0022480dae34</t>
  </si>
  <si>
    <t>Jb3+HSHjTbqK8vPP0ZcWxkmt2qG9G6cW51gO3ZnVmQ1YRMdHjzeJTdgjRPTW+i9YiuPCJjaf5jC/FPHBTTBglw==</t>
  </si>
  <si>
    <t>683</t>
  </si>
  <si>
    <t>HR Forms Creation in SharePoint</t>
  </si>
  <si>
    <t xml:space="preserve">Strata would like to automate some of their HR forms within SharePoint. </t>
  </si>
  <si>
    <t>4ab1a9d3-0f60-ed11-9562-0022480dae34</t>
  </si>
  <si>
    <t>ghD3rTiggDycRk7Gszj2Rc+Jh3CFCKeuOjDlRHY6eHWIi2ZQQH8KSQsrEa4TMjN/XqKFd7D0BfQIJWhMkXYy+g==</t>
  </si>
  <si>
    <t>601</t>
  </si>
  <si>
    <t>HR Services for CW's</t>
  </si>
  <si>
    <t xml:space="preserve">Customer would like HR Services to provide services to manage their contingent worker population. </t>
  </si>
  <si>
    <t>ef1b06da-0f60-ed11-9562-0022480dae34</t>
  </si>
  <si>
    <t>cHnJ2l4cIPCpqk7Q6g7MHPfRMQisrDbp6nlqZcf0sq0UtcOPf+Bxntmu/bfTV8c8GctMewchOdibeZFai62y5w==</t>
  </si>
  <si>
    <t>771</t>
  </si>
  <si>
    <t>HR Services to Hub71</t>
  </si>
  <si>
    <t xml:space="preserve">Technology + HR services
</t>
  </si>
  <si>
    <t>1265fedf-0f60-ed11-9562-0022480dae34</t>
  </si>
  <si>
    <t>teCGVcrx5NlcAxmmIJT0qfT2P8cthZA/Uo3OwhefF/9l15yysTEPpGxLyfjgB23Hg4U79UrGlgG/O9fob7XjLg==</t>
  </si>
  <si>
    <t>1007</t>
  </si>
  <si>
    <t>HR Staff Augmentation</t>
  </si>
  <si>
    <t>0f70f4eb-0f60-ed11-9562-0022480dae34</t>
  </si>
  <si>
    <t>KoLAYjdtEYyElHozhZo1d2gbQ3CS8OymjstyrC9pkmBpknk0gioj18QaQ94f98Kzl+QGzVWmleQyYncHfIMxxQ==</t>
  </si>
  <si>
    <t>1411</t>
  </si>
  <si>
    <t>HR system enhancement</t>
  </si>
  <si>
    <t>Introducing New Loan Set Up and new leave types</t>
  </si>
  <si>
    <t>da8e9f2d-1060-ed11-9562-0022480dae34</t>
  </si>
  <si>
    <t>e5PIBOSbpkgHWlaxo0DDZ8I5+fZaR1B4D1eAnXiWYPpkCOp225nFBEQQsGAmx89NnGs0GtI505SXb2fXwOFanQ==</t>
  </si>
  <si>
    <t>1263</t>
  </si>
  <si>
    <t>Hub71- Infrastructure Costs</t>
  </si>
  <si>
    <t>88b3a43a-1060-ed11-9562-0022480dae34</t>
  </si>
  <si>
    <t>NC7zoFs0ihjTj3rb4Ooq4EpuDb/KupH7E8VaLjy9IpnRNTn/rJ0xdidYIHRu1wksyN9UerdjMm/VAU9Ysw4Vbg==</t>
  </si>
  <si>
    <t>667</t>
  </si>
  <si>
    <t>HVAC services</t>
  </si>
  <si>
    <t>db84a640-1060-ed11-9562-0022480dae34</t>
  </si>
  <si>
    <t>IskeqKvbvEA9X4i60WaLA2MpuBQTvqGJQE6iJI6Sh8m4LPUQWMerIfPUHkNyaHyzBz/ux0C9B7Z7DIsDMP7lmQ==</t>
  </si>
  <si>
    <t>1333</t>
  </si>
  <si>
    <t xml:space="preserve">RPA: Hyper automation. Exploratory
</t>
  </si>
  <si>
    <t>4685a640-1060-ed11-9562-0022480dae34</t>
  </si>
  <si>
    <t>/rCVl6vrn0jSnef+KbJ7/Ksz/Q9XJ2wQG6LDQbRx0fuJfTJzdengiM2j7riERuszX9KBn4xMhF4Apqb35zITPA==</t>
  </si>
  <si>
    <t>511</t>
  </si>
  <si>
    <t>Hyperion</t>
  </si>
  <si>
    <t>Implementation and licensing for Hyperion using MIC Hyperion instance.</t>
  </si>
  <si>
    <t>2294a346-1060-ed11-9562-0022480dae34</t>
  </si>
  <si>
    <t>ax/wOZf2Es0DNjnoDQgBERlP24e0ASK9i1oCWk+BFvrWNnb5ZJst6DfEilFTwKbZAqeiETs60fRVin3zoKXJYQ==</t>
  </si>
  <si>
    <t>16</t>
  </si>
  <si>
    <t>b33f9353-1060-ed11-9562-0022480dae34</t>
  </si>
  <si>
    <t>lrY0rX0lm9ivz9hN2yLGP2gRY6dAcMd2/wmreiyGztVh5O7YuFI8swGgOOd9tj9OWtI+jyf8lqkXnXB2B0gPUw==</t>
  </si>
  <si>
    <t>777</t>
  </si>
  <si>
    <t>Hyperion Financial Managment</t>
  </si>
  <si>
    <t>GP&amp;SSA</t>
  </si>
  <si>
    <t>General Pension &amp; Social Security Authority</t>
  </si>
  <si>
    <t xml:space="preserve">Customer requested technology services, Hyperion Financial Management </t>
  </si>
  <si>
    <t>8c8bc271-1060-ed11-9562-0022480dae34</t>
  </si>
  <si>
    <t>LiOHFgvKNOONLnexo1h1a/J9b3H5+h5ZZidLfHh3zIOAwx0TV4WYHZiJ3yrO+mKOOPrzierd/WE2A9eg6AGJhw==</t>
  </si>
  <si>
    <t>1140</t>
  </si>
  <si>
    <t>ICLDC - Amendment to extend novation agreement</t>
  </si>
  <si>
    <t>Extend the term to another 12 months</t>
  </si>
  <si>
    <t>158cc271-1060-ed11-9562-0022480dae34</t>
  </si>
  <si>
    <t>StEGYTl/ZbOeW/8SQrrPq7EhLVEEMBhDBYu+jL+ItdjhWmlSBK8gOdEKzXWBX73e6X3vT3Z3l/AjJd41YraC9g==</t>
  </si>
  <si>
    <t>1295</t>
  </si>
  <si>
    <t>ICLDC - Amendment to PWO 4 (Removal of Medical Waste Management)</t>
  </si>
  <si>
    <t>Amendment to PWO 4 (Removal of Medical Waste Management)</t>
  </si>
  <si>
    <t>3c39bd77-1060-ed11-9562-0022480dae34</t>
  </si>
  <si>
    <t>I3QZELL0GLOmfBG5d3yXinAkSdj8PHcNHiTP6KcqgheTEd4W1ImTKBH183Lw3StgNCm97TFxwUmLCrmzf5NY0Q==</t>
  </si>
  <si>
    <t>1604</t>
  </si>
  <si>
    <t>ICLDC - Carrrier Chiller-AMC Alain</t>
  </si>
  <si>
    <t xml:space="preserve">Preventive Maintenance 
Corrective Maintenance 
Predictive Maintenance </t>
  </si>
  <si>
    <t>02be1684-1060-ed11-9562-0022480dae34</t>
  </si>
  <si>
    <t>WsWZ357T+qUi+gge7E9H47apgxOvGnl4gvYvLR+c0RbU3x2qJp+ST+y2oIdXUS5PEzEBY5VZ98exWhnCgy/s5A==</t>
  </si>
  <si>
    <t>606</t>
  </si>
  <si>
    <t>ICLDC - CCTV Amendment (Created by Pradipta)</t>
  </si>
  <si>
    <t>Amendment for ICLDC additional scope. Preparing this as no account manager is available</t>
  </si>
  <si>
    <t>9abe1684-1060-ed11-9562-0022480dae34</t>
  </si>
  <si>
    <t>Mif3aMFhVbflhcFS8cQ47fSogljBPRkSpXdiCDh+YPzPgsv/d1uhtEH4950lkksfxdg/NmaVMUPYvsiG5TxLVw==</t>
  </si>
  <si>
    <t>327</t>
  </si>
  <si>
    <t>ICLDC - IFM - Projects - Dubai Expansion</t>
  </si>
  <si>
    <t>ba9a0b96-1060-ed11-9562-0022480dae34</t>
  </si>
  <si>
    <t>h9Qn+WwDQw08MF1VzKIWFD/bOpoqK/L1Rj8A+Y5VMhd2teEZeXrHd17jiUTGiYVgxqn/BQXO1HhL3hRzsxvAKA==</t>
  </si>
  <si>
    <t>1396</t>
  </si>
  <si>
    <t>41f7549c-1060-ed11-9562-0022480dae34</t>
  </si>
  <si>
    <t>IgynTrgjtY1XnCjnupBn91bl0n/D3aP45UPaPcqe6xzv50teeV/xEZaS+NynLJTsHnEYKVbmBeO6OuoWwQcw9w==</t>
  </si>
  <si>
    <t>839</t>
  </si>
  <si>
    <t>ICLDC - recruitment (Jan to May)</t>
  </si>
  <si>
    <t xml:space="preserve">We would want to approach IHN to reimburse us for recruitment services provided to ICLDC between Jan and May of this year.
</t>
  </si>
  <si>
    <t>8ec14ca8-1060-ed11-9562-0022480dae34</t>
  </si>
  <si>
    <t>Htm+wF4S4r1FVQsRBQuN0qM/jXj36y/IO+PGyz8jxMtds6IFL8z0a7Oa1reC25ZzBdM7a/Bm+toGPD3r7nI9EQ==</t>
  </si>
  <si>
    <t>213</t>
  </si>
  <si>
    <t>ICLDC Al Ain Staff Cafetaria Modification Work</t>
  </si>
  <si>
    <t>d76479bb-1060-ed11-9562-0022480dae34</t>
  </si>
  <si>
    <t>2+OBfWt/H2t3YDQQVYCY99orVY8FtREPrpDQwq3ITp6u/NgX8ttWv2cRR5nISdTn7QZD/znNpUHuwSqpvaskiA==</t>
  </si>
  <si>
    <t>1215</t>
  </si>
  <si>
    <t>ICLDC- DataHub Survey Tool</t>
  </si>
  <si>
    <t>e62e65cd-1060-ed11-9562-0022480dae34</t>
  </si>
  <si>
    <t>YC8RcXfzGjU29lneQKZdP/pKG4t99HePVwZKBMGOVCRHuYT75LgDGx9x2AVkSxNo4TkaDloM6jSohML0+DB2VQ==</t>
  </si>
  <si>
    <t>130</t>
  </si>
  <si>
    <t>ICLDC Recruitment Services</t>
  </si>
  <si>
    <t>To be filled by Nick</t>
  </si>
  <si>
    <t>543906da-1060-ed11-9562-0022480dae34</t>
  </si>
  <si>
    <t>JtLJIHY7yRcC+65lvVZvDIi+UEJU0I55/eAqA89r/ZHGWKhebBZ+OqhpRwW8UdejEHnW8l3Lzuy4FkgQhwzJsQ==</t>
  </si>
  <si>
    <t>204</t>
  </si>
  <si>
    <t>ICLDC Time and Labour solution</t>
  </si>
  <si>
    <t>3388fedf-1060-ed11-9562-0022480dae34</t>
  </si>
  <si>
    <t>z2oqYitd4QIl8QQ0/EJBgECKwivjvaO+tUqD8UW2nqlqMJxjVkmc3AbW2zqAG3nlXuJuNBn2f9k2lhtpkG2nCQ==</t>
  </si>
  <si>
    <t>1616</t>
  </si>
  <si>
    <t>ICT infra and cabling</t>
  </si>
  <si>
    <t>c7d3f6e5-1060-ed11-9562-0022480dae34</t>
  </si>
  <si>
    <t>e+vEr4QN7sINEifiHwA+sanFNxJwu9/e13Eskq/fbQDBxLcEKtZPQ6m4b59IVCFoXbrZuxhigg8K2AAtXxBxNQ==</t>
  </si>
  <si>
    <t>25</t>
  </si>
  <si>
    <t>iExpense Implementation</t>
  </si>
  <si>
    <t>12dac8ec-1060-ed11-9562-0022480dae34</t>
  </si>
  <si>
    <t>qLwgic2PejT7RE9WOyMj0fVC64UkuATEfhC01fn/3sD4+ttD+hJdZVlc3qcCQzgeMmSAzdmzT/PNsxwncq5YqQ==</t>
  </si>
  <si>
    <t>891</t>
  </si>
  <si>
    <t>i-expense Management Module</t>
  </si>
  <si>
    <t xml:space="preserve">he Company has decided to discontinue its existing Petty Cash process for employee reimbursements and replace it with M-Power Expense Management module. </t>
  </si>
  <si>
    <t>7bdac8ec-1060-ed11-9562-0022480dae34</t>
  </si>
  <si>
    <t>U2/XYUjoc71MizLjSeVEQ4XAi+PAShCStA5ZUGEWH5HUbtBTXAQILT9Gh19LdWV9dQj5asoTs73Jli4GBLHcIg==</t>
  </si>
  <si>
    <t>156</t>
  </si>
  <si>
    <t>iExpense Setup</t>
  </si>
  <si>
    <t>06820df3-1060-ed11-9562-0022480dae34</t>
  </si>
  <si>
    <t>L4GPupuCetvY9NblvFX3XYr0xtS2OujfpxOaq1z3icIQnDMuYHNUF3SRVjPuYKNqAwUyZFxsXBKgSX0PUNggyQ==</t>
  </si>
  <si>
    <t>161</t>
  </si>
  <si>
    <t>IFM Agreement Remodel for ICLDLC</t>
  </si>
  <si>
    <t>a1dc2a05-1160-ed11-9562-0022480dae34</t>
  </si>
  <si>
    <t>1rfDT128PD8nmqeLhvWL4Rq0GRaWOIHOj9Vm6QZcG4D5hPXlZzm16HnrJh1jhClqXNb5kMA0B0S4GKZBB49C2w==</t>
  </si>
  <si>
    <t>626</t>
  </si>
  <si>
    <t>IFM services renewal</t>
  </si>
  <si>
    <t>6bab3511-1160-ed11-9562-0022480dae34</t>
  </si>
  <si>
    <t>vJc4bnyM539qIkU2mQlJd2lWIFvmPmm0i00kA/tsiISZfzwtHc2M1q8llNCscmehjxll2bJZJENllm6gOfrXhw==</t>
  </si>
  <si>
    <t>499</t>
  </si>
  <si>
    <t xml:space="preserve">IFT Oracle Module </t>
  </si>
  <si>
    <t>The client is interested in the IFT oracle module, with linkage to e-payments for automated fund transfers via Oracle.</t>
  </si>
  <si>
    <t>d004bd17-1160-ed11-9562-0022480dae34</t>
  </si>
  <si>
    <t>jDc6xOGtTbECs/6DdqSIiLPtJd8lkRUOeyVbIwHAedFjdNAl7amybm4ItpXL4aYU4cWSoNbg1bKs8WLAOw7eaA==</t>
  </si>
  <si>
    <t>1160</t>
  </si>
  <si>
    <t>IHN - Amendment to adjust volumes</t>
  </si>
  <si>
    <t>Draft amendment</t>
  </si>
  <si>
    <t>2f05bd17-1160-ed11-9562-0022480dae34</t>
  </si>
  <si>
    <t>aWXCXJ6/UODrJuGPSS7id9m8Cduxl/wpFsl78Xxd9JMwp6ZCAJe1OjwMS/hER+GQKGaJU0+cRc64CFMTOsduKw==</t>
  </si>
  <si>
    <t>1115</t>
  </si>
  <si>
    <t>IHN - Amendment to remove Amana Healthcare</t>
  </si>
  <si>
    <t>Amendment to remove Amana Healthcare</t>
  </si>
  <si>
    <t>d024f523-1160-ed11-9562-0022480dae34</t>
  </si>
  <si>
    <t>Dgru19tzJrj496Xo4axfdkk6YuerxKeaL4mhUcVz6GIdzBHCbGe9toBtYw+EvFNK2pto2AqZs/SmH+d/5wGYUw==</t>
  </si>
  <si>
    <t>1332</t>
  </si>
  <si>
    <t>IHN - Finance BI &amp; Hyperion</t>
  </si>
  <si>
    <t xml:space="preserve">Upsell Finance BI &amp; Hyperion to IHN 
</t>
  </si>
  <si>
    <t>ba0c0a2a-1160-ed11-9562-0022480dae34</t>
  </si>
  <si>
    <t>j29yMstgUaTJstdLLM1QmtAgPXChs1wTO9je2MlpQAwS37X92ORkOA/BLoiEtGwP0LQhRoPj3yjVIs7NN+Qi1Q==</t>
  </si>
  <si>
    <t>967</t>
  </si>
  <si>
    <t>IHN - Healthpoint &amp; CHS - Kronos integration</t>
  </si>
  <si>
    <t>Healthpoint &amp; CHS - Kronos integration</t>
  </si>
  <si>
    <t>4ac8b230-1160-ed11-9562-0022480dae34</t>
  </si>
  <si>
    <t>X9yns5BgIjPWOkkP5r6cTCntgwB7XUa+r4XW2ck9sZl/eMpYbKA9vEVVMu/2u+vL2pJNEAzSfTgHEVN6+/W6Hw==</t>
  </si>
  <si>
    <t>968</t>
  </si>
  <si>
    <t>IHN - Housing Rule (Tawtheeq) and New Per Diem Policy</t>
  </si>
  <si>
    <t>Housing Rule (Tawtheeq) and New Per Diem Policy</t>
  </si>
  <si>
    <t>7711ab36-1160-ed11-9562-0022480dae34</t>
  </si>
  <si>
    <t>CvegBcgS9yKy8rJyPKzbwVYChiYcVxMXYeLfsgaxk5WwJzsdIHUca/n8WhJytJbIeBg5hccC/cGOelFb0fqfPg==</t>
  </si>
  <si>
    <t>1164</t>
  </si>
  <si>
    <t>IHN - Minor Modifications in 21st Floor</t>
  </si>
  <si>
    <t>Minor Modifications in 21st Floor</t>
  </si>
  <si>
    <t>37bfa53c-1160-ed11-9562-0022480dae34</t>
  </si>
  <si>
    <t>zCAi9ONJ2RFIaMvR2/XJnHQT1IRet6q7wULmsS+rwrkAsNbH8Q9mZXQgvmWQrfcMh8a0RKnhVf32N0bkER5Htw==</t>
  </si>
  <si>
    <t>1121</t>
  </si>
  <si>
    <t>IHN - Onboarding Sprint</t>
  </si>
  <si>
    <t>IHN Onboarding Sprint’</t>
  </si>
  <si>
    <t>d608bd42-1160-ed11-9562-0022480dae34</t>
  </si>
  <si>
    <t>zFsy9cCgm8c2iPi16+W6rGS7zDPcP2JKaW0P1ZltrzTs660Tbh55S/7BRJAKZJUbhbIzD03USv1qUdQXv1Vy5w==</t>
  </si>
  <si>
    <t>1216</t>
  </si>
  <si>
    <t>IHN - SharePoint</t>
  </si>
  <si>
    <t>a9cdb748-1160-ed11-9562-0022480dae34</t>
  </si>
  <si>
    <t>HAlXDiOBVS8vgnMOKTjXR97o/qzFiKRxwY2z95zCu2MfbwXjM91n+/6P83P2WNZKzEmyPVuM96DFzc6SqcVTpA==</t>
  </si>
  <si>
    <t>1199</t>
  </si>
  <si>
    <t>IHN - Strategic Sourcing</t>
  </si>
  <si>
    <t>Strategic Sourcing</t>
  </si>
  <si>
    <t>c682f65a-1160-ed11-9562-0022480dae34</t>
  </si>
  <si>
    <t>zAvOtvjSfAnZZt1cGbVwdo0ZzWWh9cXjETdkiJ3W+g9fnDcDV8r6xL5izQwoYKPI+XbnuIRSbthOdVjvVO55iA==</t>
  </si>
  <si>
    <t>1310</t>
  </si>
  <si>
    <t>IHN Vaccination Center_Galleria and Masdar</t>
  </si>
  <si>
    <t>b6f7f560-1160-ed11-9562-0022480dae34</t>
  </si>
  <si>
    <t>LnnZFeS2v06PWdrCPNOwP1vhD/OYLGfQjRuatwzeodGdD9JkF4jNbWdeENxiEljSZtSNVf1njfQRzI0pDht3fQ==</t>
  </si>
  <si>
    <t>997</t>
  </si>
  <si>
    <t xml:space="preserve">IHN-Responsibility Matrix RM </t>
  </si>
  <si>
    <t>Include Responsibility Matrix (RM) as an amendment the IHN agreement</t>
  </si>
  <si>
    <t>73c7f766-1160-ed11-9562-0022480dae34</t>
  </si>
  <si>
    <t>FeZU+yWW+FaIMDAxlGJ/+lo7rFvMUqY5NEua8sGrRV0jL3bjifT8/AyKaVHvi6WjnLGxeBCikMNvxWNbfJG1ZQ==</t>
  </si>
  <si>
    <t>754</t>
  </si>
  <si>
    <t>iManage DMS Implementation</t>
  </si>
  <si>
    <t>To meet the client's requirements</t>
  </si>
  <si>
    <t>5c20ed72-1160-ed11-9562-0022480dae34</t>
  </si>
  <si>
    <t>h/tE7ezHio39bP12baIVMFJOUTfpnr+UqvblhL3uznx9KgGVgTldwC0NwbLxCB3GDp/TkY+OR6zYz8Fte1c3/A==</t>
  </si>
  <si>
    <t>1726</t>
  </si>
  <si>
    <t xml:space="preserve">IMC - Tea Boys Term Extension </t>
  </si>
  <si>
    <t>Extend the term of SA "MDC\2559727_1"</t>
  </si>
  <si>
    <t>2221ed72-1160-ed11-9562-0022480dae34</t>
  </si>
  <si>
    <t>mDsoVC/V9x6A4GQQOFpNEayLwEuLsS5gkkSnA/VVkcYQcbLGemybDJGKol9aSVMNiKaY7tXufr7yP9pK6sO1Mg==</t>
  </si>
  <si>
    <t>1438</t>
  </si>
  <si>
    <t>Implementation of a call center</t>
  </si>
  <si>
    <t>BMS shall create a Contact Center with its Operations (onsite FTE)</t>
  </si>
  <si>
    <t>016be578-1160-ed11-9562-0022480dae34</t>
  </si>
  <si>
    <t>ZSaB5B4trhRYJu9lAz0Fj5HNpfX9c2e0PcbqqdU0ufr+YR9tisbqcOc2j2v/lgFZe8hsWqarePCy0M7lmX9j5Q==</t>
  </si>
  <si>
    <t>686</t>
  </si>
  <si>
    <t>Implementation of Applaud Performance Management for MTS</t>
  </si>
  <si>
    <t>Performance apraisal</t>
  </si>
  <si>
    <t>9d52fa7e-1160-ed11-9562-0022480dae34</t>
  </si>
  <si>
    <t>cU6u51d0SQN62WLOwLR6cNtnUnJGNKy09iA4D0uXB+x9RPFUHlj4PTpCZ7qDG8KWkkFvF+mNrwASHTr7NpIURQ==</t>
  </si>
  <si>
    <t>715</t>
  </si>
  <si>
    <t>Implementation of Infor Enterprise Asset Management (Infor EAM) solution</t>
  </si>
  <si>
    <t>Implementation of Infor Enterprise Asset Management (Infor EAM) solution for National Reference Laboratory.</t>
  </si>
  <si>
    <t>5d5bf084-1160-ed11-9562-0022480dae34</t>
  </si>
  <si>
    <t>qProq1tMGwPQRbj6zevDSzKHgY1JcXqBA0Ycac0RANKXdF0Jq53dUF+h4ZYSfDoXB0xXIZOsX3CpvnOXUcrwpg==</t>
  </si>
  <si>
    <t>1471</t>
  </si>
  <si>
    <t>Implementation of MH cornerstone</t>
  </si>
  <si>
    <t xml:space="preserve">Cornerstone integration:
File based integration between Cornerstone application and M-Power with below data files, which will utilized by the Cornerstone to replicate the structural data as it is in M-Power MH system.
</t>
  </si>
  <si>
    <t>b8ccef8a-1160-ed11-9562-0022480dae34</t>
  </si>
  <si>
    <t>xWM1Ks6VnaRtPPTB5zmqaXeco7IJ0BXLTwdgQW60Fm7zcBcuNG66U2aljDwmCiETUDFo5wjZS8QKMWJhYBC1aA==</t>
  </si>
  <si>
    <t>709</t>
  </si>
  <si>
    <t>Implementation of Oracle Enterprise Asset Management solution for NRL</t>
  </si>
  <si>
    <t>Implementation of Oracle Enterprise Asset Management (Oracle EAM) within the solutions landscape of M-Power, the ERP system that is currently used by NRL.</t>
  </si>
  <si>
    <t>b24cec96-1160-ed11-9562-0022480dae34</t>
  </si>
  <si>
    <t>PcXL5CnZqca0tWQbIDVhxTO5Px2OAtqB+3YO2w5oY1nL6IlKXhYytiq5vQqACGWSWy4uG6q1vkznja/YYtA1LA==</t>
  </si>
  <si>
    <t>1145</t>
  </si>
  <si>
    <t>Implementing a new solution Infectious Decease Surveillance Program (IDSP</t>
  </si>
  <si>
    <t>Develop a new interface between the billing module of Infectious Decease Surveillance Program (IDSP) and Oracle (M-power) AR module.</t>
  </si>
  <si>
    <t>f6f7e69c-1160-ed11-9562-0022480dae34</t>
  </si>
  <si>
    <t>dsnQaUpdB6b6n8BkF7S39JDsStK/QC7QXjj4hWn4VJTRXpLCpTeA7cAZLcWEgGP6y4hhSJ9jDK4OzCEc7hQzcw==</t>
  </si>
  <si>
    <t>700</t>
  </si>
  <si>
    <t>IMS TS&amp;S</t>
  </si>
  <si>
    <t>TS&amp;S</t>
  </si>
  <si>
    <t>Turbine Services and Solutions</t>
  </si>
  <si>
    <t>IMS, ERP and Applications  services</t>
  </si>
  <si>
    <t>7a7a18a3-1160-ed11-9562-0022480dae34</t>
  </si>
  <si>
    <t>3SfKH1geM+L63aCqN2cnKoqa0jg6Xw9zcn3VeEJCitnxoxzJ1FcFgv2MPAFCv9dt1vmv6YHn9vqhrAG8PWR0HA==</t>
  </si>
  <si>
    <t>347</t>
  </si>
  <si>
    <t>Increase in AR Volumes</t>
  </si>
  <si>
    <t>Require additional staff to cover the additional workload as a result of the company expansion</t>
  </si>
  <si>
    <t>fe2913a9-1160-ed11-9562-0022480dae34</t>
  </si>
  <si>
    <t>V9DzcRMZPHKeB9xl+e7Rqs1q2VBnXWfACxVfhWwt91I20CHWWHA7OuI+BJNOrx9P9LPu7dQSqcMMZvHelrQvjA==</t>
  </si>
  <si>
    <t>749</t>
  </si>
  <si>
    <t>Increase the volume of DHA licenses</t>
  </si>
  <si>
    <t xml:space="preserve">Increase the volume of DHA licenses:
The process of Medical Licensing includes Renewal, License transfer, New registration, Re-registration, Cancellation etc. of Health Care professionals and Facilities [ Dubai Health authority ] DHA </t>
  </si>
  <si>
    <t>a23510af-1160-ed11-9562-0022480dae34</t>
  </si>
  <si>
    <t>h/GjlgSm47wHqNSWeffLB0T0czrmzqj7PEgGXD3W2/Y0S9Sp6eOAYFIy1LMBD+c1A7LQpZKMNBqBlf+rQDGHUw==</t>
  </si>
  <si>
    <t>625</t>
  </si>
  <si>
    <t>Infrastructure for Food Control Authority</t>
  </si>
  <si>
    <t xml:space="preserve">Injazat wants to enable services for AD Food Control Authority on our business pool cloud. </t>
  </si>
  <si>
    <t>88cd0cbb-1160-ed11-9562-0022480dae34</t>
  </si>
  <si>
    <t>OLigGjd0XY3KXukl7HoByjno3bcsBDNZS/b9ADIoA14vKBReIiZlbUypPkdfJ7YeeGTSqU30JY6hQgsWDUPGyg==</t>
  </si>
  <si>
    <t>42</t>
  </si>
  <si>
    <t>Infrastructure Services</t>
  </si>
  <si>
    <t>cc3c0cc1-1160-ed11-9562-0022480dae34</t>
  </si>
  <si>
    <t>/AteJkn/qQe55gmZWX0l891N8s7cIbYl/WrLJJb8L8Q6YUFrQEbWUeOzLFHsrc5hvSi2vM2yNm2HEhzIRtoCWw==</t>
  </si>
  <si>
    <t>618</t>
  </si>
  <si>
    <t>Infrastructure Services for EAA</t>
  </si>
  <si>
    <t xml:space="preserve">Injazat would like infrastructure services for one of their clients. </t>
  </si>
  <si>
    <t>3aa614cd-1160-ed11-9562-0022480dae34</t>
  </si>
  <si>
    <t>O0CebGvuEKUlE2xcWtt/7LcnMSL/SR5Bivi8nVgsEZk5G1oY9PPfj+lUH7bPFKyoiBpamPtHdzKMC53isPJiUA==</t>
  </si>
  <si>
    <t>5</t>
  </si>
  <si>
    <t>121825d3-1160-ed11-9562-0022480dae34</t>
  </si>
  <si>
    <t>GFbZnt/taSoxB6FA/yhZtVcdaC3s+XilCZzE2v4OCcJ+wtFPpaLCepDc2wSRsjNQYR0uEqVYc+cNG2cJ7rqOxw==</t>
  </si>
  <si>
    <t>1265</t>
  </si>
  <si>
    <t>Injazat - Procurement Operations</t>
  </si>
  <si>
    <t>b14a51df-1160-ed11-9562-0022480dae34</t>
  </si>
  <si>
    <t>EyvGSPcTpnN060zGSPbcMYz7D+6/EnUqlYYWLLHtq+z8z3yIGL3AMadZier5bu/KZb2urQF9nxzw0NbuS0lAOg==</t>
  </si>
  <si>
    <t>1266</t>
  </si>
  <si>
    <t>Injazat Data Systems LLC (ADSB) - Infrastructure Costs</t>
  </si>
  <si>
    <t>253ddbfd-1160-ed11-9562-0022480dae34</t>
  </si>
  <si>
    <t>kp8a8ypiBF/dDbT7q+p8+FAR1LVaB+AbiXuQVsZPX1QJVW+RYpEmrd3fPhqZBG6VJZxg6s0jWl6BjS22h78CyQ==</t>
  </si>
  <si>
    <t>591</t>
  </si>
  <si>
    <t>Innovation and New Co Setup In M-Power</t>
  </si>
  <si>
    <t xml:space="preserve">Customer would like to add a new company to their M-Power. </t>
  </si>
  <si>
    <t>8b4cd803-1260-ed11-9562-0022480dae34</t>
  </si>
  <si>
    <t>7ua4lEUEBjGdV/tsAL7eB2eLELjFix65zVheBAjTQpfPNVygSU9CVXcjKhjy/nmG22UDBYH4mOHHiI5dnayFIg==</t>
  </si>
  <si>
    <t>1156</t>
  </si>
  <si>
    <t>Inspection and certification of façade panels</t>
  </si>
  <si>
    <t>104dd803-1260-ed11-9562-0022480dae34</t>
  </si>
  <si>
    <t>c9fPxVhOTNobZK/fjGXQrno7hZj/9c5liqEkuTKuyoDnYd6EVLy5JGl+VzJf1OXJcbTDuE23tJz+Y2NK6edLZw==</t>
  </si>
  <si>
    <t>546</t>
  </si>
  <si>
    <t xml:space="preserve">Integrated Healthcare Network Phase 2 BPO </t>
  </si>
  <si>
    <t xml:space="preserve">Mubadala Healthcare would like to create an integrated healthcare network which all healthcare assets operate under one umbrella. </t>
  </si>
  <si>
    <t>d333d70f-1260-ed11-9562-0022480dae34</t>
  </si>
  <si>
    <t>gXZhgloTkXbUz0CgUUAWFbMPPvHZFdkguBLB79tCwmg+I4SRODNrL3O/me+UN3giu+pzb3L288lVKs4QloM7zw==</t>
  </si>
  <si>
    <t>77</t>
  </si>
  <si>
    <t>Integration Code Enhancements</t>
  </si>
  <si>
    <t>4c7eee15-1260-ed11-9562-0022480dae34</t>
  </si>
  <si>
    <t>oYpqrrjiZaaTRysf8mgBylHnD64odC3CdOiQ3Qpo1rmI9D4euCK3ETnacoDpv+mRSmkW51Qx8wIuJh9FDaN2Iw==</t>
  </si>
  <si>
    <t>864</t>
  </si>
  <si>
    <t>Integration of Barcode Solution to M-Power</t>
  </si>
  <si>
    <t>Develop custom integration to enable necessary views and staging tables in order to integrate with the custom Barcode solution of NRL.</t>
  </si>
  <si>
    <t>a67eee15-1260-ed11-9562-0022480dae34</t>
  </si>
  <si>
    <t>Lf50x1PJNf22C8ocnTLeQ5Ckd61fCJx+9B/BEXxjTBK5omKZYvlo6x7yGiDEaLV1HWqTS1q7/hTz0lHqgUDzCQ==</t>
  </si>
  <si>
    <t>1298</t>
  </si>
  <si>
    <t>Intelligent Automation - Finance POC (Project Agile)</t>
  </si>
  <si>
    <t xml:space="preserve">Intelligent Automation - Finance POC (Project Agile)
</t>
  </si>
  <si>
    <t>410f8d28-1260-ed11-9562-0022480dae34</t>
  </si>
  <si>
    <t>d6jRGNuAZN79o/C0vEC4eTe7wDQSnyEwasQfkV9VfbpGhz5SuPy1Nj+y8wEuMB3nNFx1D9hdIxUHHCTMXTcEBQ==</t>
  </si>
  <si>
    <t>79</t>
  </si>
  <si>
    <t>Intranet Site development</t>
  </si>
  <si>
    <t>8d0f8d28-1260-ed11-9562-0022480dae34</t>
  </si>
  <si>
    <t>Eei0zC3xvdp6IEsiSGFD2tNXbJi5+5TR9cu2Uc36bEp3veIz1brZdj06EuPVnwPz1sp/1rZCLS7CULLhYdofmw==</t>
  </si>
  <si>
    <t>578</t>
  </si>
  <si>
    <t xml:space="preserve">IP CCTV System for </t>
  </si>
  <si>
    <t>IP Closed Circuit Television (CCTV) System</t>
  </si>
  <si>
    <t>edb29034-1260-ed11-9562-0022480dae34</t>
  </si>
  <si>
    <t>yuWf0kTPTFOP/isNyT55k/7mvarECeZrsF6yzKWjORuqKH7GnkJsXw39/fz+pTvJzCSYE0bKCGIYi/TJtafXfQ==</t>
  </si>
  <si>
    <t>805</t>
  </si>
  <si>
    <t>IPIC BTU meter</t>
  </si>
  <si>
    <t>4fb9663b-1260-ed11-9562-0022480dae34</t>
  </si>
  <si>
    <t>Sdma3dgM052a/Y4GqlPTYQEN4zqCOji8RE/eBH1SYsB13tkLA6Zy+48pj5mryXYF40YtgJvw4abSzJZ3BZoHyg==</t>
  </si>
  <si>
    <t>1038</t>
  </si>
  <si>
    <t xml:space="preserve">IPIC CCTV project </t>
  </si>
  <si>
    <t>upgrade IPIC CCTV</t>
  </si>
  <si>
    <t>37b06f41-1260-ed11-9562-0022480dae34</t>
  </si>
  <si>
    <t>6oK32hzV1L/N3Sg0khSIkF7LeYqzhmduj6rEyaDehOMB6hMAZY65gM7AnN0waPLauf1w5f+0LX+GDcxOvm2Dbg==</t>
  </si>
  <si>
    <t>942</t>
  </si>
  <si>
    <t xml:space="preserve">IPIC Ground Floor Main Reception Desk </t>
  </si>
  <si>
    <t xml:space="preserve">Needs to change IPIC Ground Floor Main Reception Desk </t>
  </si>
  <si>
    <t>09fa6747-1260-ed11-9562-0022480dae34</t>
  </si>
  <si>
    <t>0eJVDi581Zngmmx18KtvUG20LIQODauR4f841ou8TYLWXGsUI+F5QkHevBtamCE53sajpPX2chWhjoTOc0RXRQ==</t>
  </si>
  <si>
    <t>569</t>
  </si>
  <si>
    <t xml:space="preserve">IPIC Male Gym Modification Project </t>
  </si>
  <si>
    <t xml:space="preserve">Construction and fit-out works shall be inclusive of supply, installation, testing and commission and handover of project documents from the Contractor to the Company </t>
  </si>
  <si>
    <t>64da6653-1260-ed11-9562-0022480dae34</t>
  </si>
  <si>
    <t>7qSX7dXzu48HKdRlhwoBZz2MI9rfAshcjyb9lb9Qi29agWDy+XodsRBFNPv8JSe1021ISm0Uxbul3tdKGX063Q==</t>
  </si>
  <si>
    <t>141</t>
  </si>
  <si>
    <t>IPIC to BMS People Transition</t>
  </si>
  <si>
    <t>aafa7659-1260-ed11-9562-0022480dae34</t>
  </si>
  <si>
    <t>tHPRH/+eUhobc/mPQUEGUr4WcpUDPhcTOfHRjF90A5oF1eyAQNjtSWgd692Z2AxP+GeJUZJ40K6jA2r6lPJFwQ==</t>
  </si>
  <si>
    <t>1089</t>
  </si>
  <si>
    <t xml:space="preserve">IPIC Tower _CBS Battery replacement </t>
  </si>
  <si>
    <t xml:space="preserve"> Supply, Installation, Testing and commissioning of new Batteries for Central Battery system and disposal of old batteries</t>
  </si>
  <si>
    <t>04498465-1260-ed11-9562-0022480dae34</t>
  </si>
  <si>
    <t>vOkC+30xqin8H1FgwjC04DUbg2N7LOVyH9O/dh6PsfGAv2sgKObTbyIi1qefIL5Yj1gRMSOO0QFSfnYXgmdOQA==</t>
  </si>
  <si>
    <t>584</t>
  </si>
  <si>
    <t>IPIC TS Supplier novation 1</t>
  </si>
  <si>
    <t>cedae76b-1260-ed11-9562-0022480dae34</t>
  </si>
  <si>
    <t>R6GgcfOZcBzbxLHisqFroxadRb/qTIj1Opy2tT2p6zq7acii4ChEmJ2am6HTOa2Ham/7hTTLQpBPODnolyOEGw==</t>
  </si>
  <si>
    <t>802</t>
  </si>
  <si>
    <t>iProcurement for ZSC</t>
  </si>
  <si>
    <t>iProcurement Implementation</t>
  </si>
  <si>
    <t>eb85e271-1260-ed11-9562-0022480dae34</t>
  </si>
  <si>
    <t>lsXC+7wAcNIfjgRaxld3zyP+DstkA5dgvzCqr0nuscpLhgUej88WevJWxcwTi/bBkuQ3GzdcPPk1rr9Fb3i8cA==</t>
  </si>
  <si>
    <t>866</t>
  </si>
  <si>
    <t xml:space="preserve">Mubadala needs to implement the COSO internal control framework </t>
  </si>
  <si>
    <t>a3e1ed77-1260-ed11-9562-0022480dae34</t>
  </si>
  <si>
    <t>FZv5jXeSxkHFIGW6Lsxgw+9umVC/2AjqVMlXxbCVWNJQC7Sq9uQDWlWTuR6f2xNhlF4zgz/U+gxYs8dRbkb+XA==</t>
  </si>
  <si>
    <t>867</t>
  </si>
  <si>
    <t>b02de67d-1260-ed11-9562-0022480dae34</t>
  </si>
  <si>
    <t>GfKzqugjkNVKiwZqzXrgZm6A2FFjNA2GiBvRpA1KLy5JgJjnxDq2DrNEpocWPc8Mb635p2mgCbN/vJi6XaayJw==</t>
  </si>
  <si>
    <t>868</t>
  </si>
  <si>
    <t>4d2ee67d-1260-ed11-9562-0022480dae34</t>
  </si>
  <si>
    <t>a40aydUcNGYEAUsje5++z0Q57/mtPg3/r+H6pGXPa+viqGPJXenULEY0dpxmz2Wxt8Fu3Gig8dq6QtGjX/FicA==</t>
  </si>
  <si>
    <t>1001</t>
  </si>
  <si>
    <t>94dce083-1260-ed11-9562-0022480dae34</t>
  </si>
  <si>
    <t>ghJyZ7lYwQk8SKXup9r5AU/regE9MumFSxkcnm1Hn5nr+O8iEholznLu8UFScp8ILwN3bqpY3sn/NjikULhghg==</t>
  </si>
  <si>
    <t>1002</t>
  </si>
  <si>
    <t>558efc95-1260-ed11-9562-0022480dae34</t>
  </si>
  <si>
    <t>HUKHXiG0tHvscmo3M8nxgul1g4AV4f4PXTedJ2fcojGwsf9CjnOadPxGrcmYR+T1iehQw5keVSB7xrRCjh/Eag==</t>
  </si>
  <si>
    <t>1006</t>
  </si>
  <si>
    <t>e438f79b-1260-ed11-9562-0022480dae34</t>
  </si>
  <si>
    <t>zsvzKEV3TIy9rrCvMc4hD9SkzFil4KNvLfFbhUPlZgaMnSPptOOuIxsgjKEo1jjfcmPtxLoV6ihr7AWLn8KB/w==</t>
  </si>
  <si>
    <t>874</t>
  </si>
  <si>
    <t>b33ffda7-1260-ed11-9562-0022480dae34</t>
  </si>
  <si>
    <t>uuQtOYE4b0rmo/dbSW5TBY5i5UEXtChxGQvJ/bXiqyFaPvvwEUU69GBt0uEA4bu29cyMl0Oyo/Hg4uKk/wnbzg==</t>
  </si>
  <si>
    <t>1009</t>
  </si>
  <si>
    <t>MP needs to get the ISAE 3402 auditing report for 2020.</t>
  </si>
  <si>
    <t>3311ffad-1260-ed11-9562-0022480dae34</t>
  </si>
  <si>
    <t>u11NXNzFLmECoskkj7t5Vw+CMDfzF2NwdpLM0MM1yP7v6xGNnP9Q96blMKFu+kw6/g00kI8xOtn4LT1bSVUgXw==</t>
  </si>
  <si>
    <t>869</t>
  </si>
  <si>
    <t>e3df3eb4-1260-ed11-9562-0022480dae34</t>
  </si>
  <si>
    <t>xuh9hA5I46Fq9LAtTF9LraaivpFooc4mugvdKL/gd1wQf8HtWTCmu0CLvNBjD+GNxT/BkFF2GRUGeAx8meOw7w==</t>
  </si>
  <si>
    <t>871</t>
  </si>
  <si>
    <t>d11e9dc0-1260-ed11-9562-0022480dae34</t>
  </si>
  <si>
    <t>TqJGwLsLjf6fpcWZAkSfbvAhV1BUMyHrOCpo/ThgVkbMzVwS5TrbboJ4Ve8zHI+5GCq8PYT6j9vikcVnHX4ngw==</t>
  </si>
  <si>
    <t>873</t>
  </si>
  <si>
    <t>90170edb-1260-ed11-9562-0022480dae34</t>
  </si>
  <si>
    <t>xFKMPKfLEmQhJ5oOAIAPbQOzc/R0Cq1w5oPm/+1jAfqpOAXtnhQK1EFXVJw4bjQdUkJHRV5E5EaO/D3DxfKqIw==</t>
  </si>
  <si>
    <t>422</t>
  </si>
  <si>
    <t>IT Asset Management Store</t>
  </si>
  <si>
    <t xml:space="preserve">Aabar are requesting to implement an asset management solution. </t>
  </si>
  <si>
    <t>e2170edb-1260-ed11-9562-0022480dae34</t>
  </si>
  <si>
    <t>b7eouWvPbeDUGzud+yVx34BFCFfisHKcetB4K09XIETi6I+W1hhVURihTw5oOl+WrMShoHQ+9cYIaMPUrpsxVQ==</t>
  </si>
  <si>
    <t>630</t>
  </si>
  <si>
    <t>IT Equipment and Support</t>
  </si>
  <si>
    <t>SoftBank</t>
  </si>
  <si>
    <t xml:space="preserve">Client needs help procuring IT support and equipment for their offices that are being established in Sila Tower. </t>
  </si>
  <si>
    <t>6e3958ee-1260-ed11-9562-0022480dae34</t>
  </si>
  <si>
    <t>wxfl1pVaKjBBRXKfNghVcnXe8PmsMCGVOPqVwWeFw9sZN2ihXUEwSHodZRRlk9sUKXl92zJ1QpJk4gXz2Md94g==</t>
  </si>
  <si>
    <t>Giulio Parrini</t>
  </si>
  <si>
    <t>1759</t>
  </si>
  <si>
    <t>john</t>
  </si>
  <si>
    <t>Finance Services; Corporate Communication; Consultancy Services</t>
  </si>
  <si>
    <t>a6df7df4-1260-ed11-9562-0022480dae34</t>
  </si>
  <si>
    <t>4cmy6E14pSqEi7vfrsVxvJqj4TX5ljTNAV66lKVd0ALjIxuLiOq3s7pEUEzdJ1p+TWS8icLOBEE0PlQWUxf5lg==</t>
  </si>
  <si>
    <t>1232</t>
  </si>
  <si>
    <t>Khazna - Barcode solution</t>
  </si>
  <si>
    <t>Barcode solution</t>
  </si>
  <si>
    <t>b05330fb-1260-ed11-9562-0022480dae34</t>
  </si>
  <si>
    <t>km1BVdS1vJ03tZl/Hw1NciROvdEwnTl0z9824uY0s37g/dGlFV240fxr+76aV/gG37iLlvEhRmexlVPeAF2pvA==</t>
  </si>
  <si>
    <t>1650</t>
  </si>
  <si>
    <t xml:space="preserve">Khazna - HR Policy Changes </t>
  </si>
  <si>
    <t>implement changes to HR policy</t>
  </si>
  <si>
    <t>aa834b02-1360-ed11-9562-0022480dae34</t>
  </si>
  <si>
    <t>kvGo8KmVBANGL0jzvMDWwTRfFcaE+gMKP+uWk/fXd6BFP2Hyw38cPuSeCZVBEpuXiCRMWvdoiUJNzntz2PB/EQ==</t>
  </si>
  <si>
    <t>596</t>
  </si>
  <si>
    <t>Kronos - Time &amp; Attendance system</t>
  </si>
  <si>
    <t>New system provided by 3rd party</t>
  </si>
  <si>
    <t>79444d1b-1360-ed11-9562-0022480dae34</t>
  </si>
  <si>
    <t>kwel5yP+1k/W9TtwVLgu+/ngpUQLQzCbIglDL9ro/1DJePi700SjADLwiI7YZ1LLyv85GtUMi+BYJi4qkdR7JQ==</t>
  </si>
  <si>
    <t>236</t>
  </si>
  <si>
    <t>LAB Relocation to IPIC Tower - Fit Out Project</t>
  </si>
  <si>
    <t xml:space="preserve">The LAB team need to shift from their current office location to the new location in IPIC square 2nd floor:             
•	Reception/waiting area.
•	1 Auditorium, 50 people.
•	5 Training room.
•	1 Copy room.
•	1 Filling room.
•	1 Store.
•	1 Lounge 60 person
-Kitchen
-Store
•	One director office.
•	One admin office with two desks.
•	6 Workstation.
•	Male prayer room
•	Female Prayer room.
•	2 Phone Both
•	Shelving
•	Small reception
</t>
  </si>
  <si>
    <t>6e08eb28-1360-ed11-9562-0022480dae34</t>
  </si>
  <si>
    <t>JVpCGpX2GH749xgXZOL/VF/5UB7O07UkYuOPxC/vOry0SNd6fB6n5EdF62oJ1prfkovHlo8Lkn5P7uVH+uwOag==</t>
  </si>
  <si>
    <t>415</t>
  </si>
  <si>
    <t>LAB Storage Termination</t>
  </si>
  <si>
    <t>df08eb28-1360-ed11-9562-0022480dae34</t>
  </si>
  <si>
    <t>cP0yvzCnGI9eUxliiTPuIsjQZqDwZDDL5IAlsoNJmi2eh3shzTIRB8SEfIwAmt2XjoOAjW2ecoy3a5YxFRSXYA==</t>
  </si>
  <si>
    <t>318</t>
  </si>
  <si>
    <t xml:space="preserve">Lagoda - MDC Capital Management (RS) Limited </t>
  </si>
  <si>
    <t>7042ef2e-1360-ed11-9562-0022480dae34</t>
  </si>
  <si>
    <t>T5N9QofHsaUisibSM504/0JVBroBvmBLhtLW48hyzYk0Laz95/zDyIuuOdQgHPOoG1DcZYrerlOHllxNCyWDPA==</t>
  </si>
  <si>
    <t>294</t>
  </si>
  <si>
    <t>Lamar Property Management</t>
  </si>
  <si>
    <t>40166d35-1360-ed11-9562-0022480dae34</t>
  </si>
  <si>
    <t>UBXZrMkW68Ryq8nswkKJvW73gMjYryvSgCjjZ5UtEmmM5HZJSyBJ/1ozL1sS0JYF1TYoT16Hx7+p4jsM+nmMbw==</t>
  </si>
  <si>
    <t>105</t>
  </si>
  <si>
    <t>LCM and CSS Services for Dark Matter</t>
  </si>
  <si>
    <t>9aca9461-1360-ed11-9562-0022480dae34</t>
  </si>
  <si>
    <t>IMhlBJiljcSX53Sg/C5kz4sB3wUNU9lArn6Ts1Oba1NS9hFqjHjCst/Uy7AuOkZmHpBbe8TTWHr1fqmPMPtkjw==</t>
  </si>
  <si>
    <t>495</t>
  </si>
  <si>
    <t>Malafi - FM Services</t>
  </si>
  <si>
    <t>Injazat is moving to 10th Floor IPIC and needs fit out and office support services</t>
  </si>
  <si>
    <t>71dab067-1360-ed11-9562-0022480dae34</t>
  </si>
  <si>
    <t>lSt5GSXQu2eJ7g7uuY6zYC2YWlMVK3ZJLNZPZyFjOjauzTEt0kG4hG+hNp6hwQV8DN843MnArh+q5cQ6XX6P6w==</t>
  </si>
  <si>
    <t>1697</t>
  </si>
  <si>
    <t>Malafi - IFM -Term Extention</t>
  </si>
  <si>
    <t xml:space="preserve"> Extend the term of the Service Agreement until June16,2025
 ,and include Security KPIs </t>
  </si>
  <si>
    <t>adfddf6d-1360-ed11-9562-0022480dae34</t>
  </si>
  <si>
    <t>wjfkcwPoVcgjrUIK/xX4CYAc2nAcz68cmIifScsU9rf3bTF6EMUTTpvRD70t+VdFssROTrjUgZbNZiklmI6Jhg==</t>
  </si>
  <si>
    <t>918</t>
  </si>
  <si>
    <t xml:space="preserve">Male Mosque Renovation </t>
  </si>
  <si>
    <t>31e53274-1360-ed11-9562-0022480dae34</t>
  </si>
  <si>
    <t>nPsBadU3Y3ZJWCUmebZvu3c5RTl4m8YE4XqQEjTcrLEpZprJHxUR9vKykVDkf5l+xPYqGz6T0P6XgYPdyB4NQw==</t>
  </si>
  <si>
    <t>1515</t>
  </si>
  <si>
    <t xml:space="preserve">Mamoura CCTV and Control Room Upgrade </t>
  </si>
  <si>
    <t>Supply and Installation of the CCTV Surveillance, Dedicated Network Infrastructure System and Control Room</t>
  </si>
  <si>
    <t>408a9380-1360-ed11-9562-0022480dae34</t>
  </si>
  <si>
    <t>ehSb4ENXGSmPoz8AtoqpLY4DyrzbwbLe17tWtF6D9wXuHYJJCCnuPbTm+uB+K+lv+wgsTdl1KeCUQ2n5aOlovA==</t>
  </si>
  <si>
    <t>524</t>
  </si>
  <si>
    <t>Manned Security Services -Al Mamoura Common Areas</t>
  </si>
  <si>
    <t>MSS (Manned Security Services) and X-Ray Machines &amp; Metal Detectors</t>
  </si>
  <si>
    <t>18488b8c-1360-ed11-9562-0022480dae34</t>
  </si>
  <si>
    <t>xIt6nBrG/BhZ1OtgWPc3C7/ACeOvE6bdNsb7Gcpdxk8V3WfCRIyM/QcE32CdkDSGO2Hqp5lEbUR1KvLAVR0rtg==</t>
  </si>
  <si>
    <t>732</t>
  </si>
  <si>
    <t>Manpower Reporting System</t>
  </si>
  <si>
    <t>Compare the manpower for production with the existing one and from this comparison decision on attrition, hiring and overtime will be taken by the management.</t>
  </si>
  <si>
    <t>63a38098-1360-ed11-9562-0022480dae34</t>
  </si>
  <si>
    <t>5IrWox6Qin5+NKjzR/Niy9TaOWM2eAM0mfkpVt9VVnNLlGCey05e7EJzZtJYQEW8VPtwEEcXN8aRrYncBR98wQ==</t>
  </si>
  <si>
    <t>46</t>
  </si>
  <si>
    <t>Manufacturing Network Audit</t>
  </si>
  <si>
    <t>18488daa-1360-ed11-9562-0022480dae34</t>
  </si>
  <si>
    <t>QmXc2sac0Wp/EYQsgi5iiqaII+NuMuGeJp/LIIdQa3EL01DU22wDLC78aXaj8/8/0bwdbRCsivCdQmWYVC/jew==</t>
  </si>
  <si>
    <t>1222</t>
  </si>
  <si>
    <t>Masdar - Hyperion Financial Management</t>
  </si>
  <si>
    <t>7880b0b0-1360-ed11-9562-0022480dae34</t>
  </si>
  <si>
    <t>3Q6KmenYD3p/L2lZmFV1OHqxciTs0PndwbGqadz0h0bsKRJ4cmMeqiJrmLL7Rnmba0DBqW/oaVxYbk0CAeQYOw==</t>
  </si>
  <si>
    <t>1555</t>
  </si>
  <si>
    <t xml:space="preserve">Masdar - Implementation of new ERP </t>
  </si>
  <si>
    <t>Implementation of new ERP and uplift in annual support for the 4-5 business units</t>
  </si>
  <si>
    <t>bb1be5c8-1360-ed11-9562-0022480dae34</t>
  </si>
  <si>
    <t>8QYsARyD8h26HQWwiOLWWOvDrQQ64teVrtBtVTk5rcXy6k3phfZ/nRwGWCfbbLQSi0xUw7RRKVE9FwcSJYbzJQ==</t>
  </si>
  <si>
    <t>1245</t>
  </si>
  <si>
    <t>Masdar - MSTS Payroll &amp; Employee Services</t>
  </si>
  <si>
    <t>MSTS would like Payroll &amp; Employee Services for new subsidiary, MSTS</t>
  </si>
  <si>
    <t>79c8dfce-1360-ed11-9562-0022480dae34</t>
  </si>
  <si>
    <t>JHei09XFlvv2nOcDY6mNP/rW3FJ2rTE9MagXUtKEhxnrs7yc7yXXvjVWHcGvNWNN1tWL+xx3BWgo3VLE1/etZg==</t>
  </si>
  <si>
    <t>1576</t>
  </si>
  <si>
    <t>Masdar - Procurement Health Check</t>
  </si>
  <si>
    <t>The health check will be led by one of
Efficio’s experienced Senior Managers / Principals supported by 2 Consultants. The team will
leverage the global pool of Subject Matter Experts and Digital team throughout the project.</t>
  </si>
  <si>
    <t>7d20d5da-1360-ed11-9562-0022480dae34</t>
  </si>
  <si>
    <t>ug+ciREZ00SWb8nV/2AlwGzZsaTiVAvRZUhbPY6TpkIA+K6Qmjlw9vSgbO3oyfdxUtf+YDmBeTJDNsbuymJheQ==</t>
  </si>
  <si>
    <t>1486</t>
  </si>
  <si>
    <t>Masdar - Traffic Fines payment process</t>
  </si>
  <si>
    <t>Traffic Fines payment process</t>
  </si>
  <si>
    <t>3017c8e6-1360-ed11-9562-0022480dae34</t>
  </si>
  <si>
    <t>O3EJ2VbXOLMpB1AMOiqYzoxEohoixdaLTNrnST0wEEQMHY2IGDgN4AhXd72rGDlEL303zq/S3UTzwQgtPUyNBw==</t>
  </si>
  <si>
    <t>1052</t>
  </si>
  <si>
    <t xml:space="preserve">Masdar- 2nd Additional GL Wand License Order </t>
  </si>
  <si>
    <t xml:space="preserve">2nd Additional GL Wand License Order </t>
  </si>
  <si>
    <t>d317c8e6-1360-ed11-9562-0022480dae34</t>
  </si>
  <si>
    <t>1qncc3x4lAO76VfRAe9KE4k5dHLkoslWrOb/4aO6agZvRCMiva/heY546GxbdT4l2mv3y6uK5X1J3yuntBhCMw==</t>
  </si>
  <si>
    <t>206</t>
  </si>
  <si>
    <t>Masdar CRM + Sharepoint</t>
  </si>
  <si>
    <t>7670c0ec-1360-ed11-9562-0022480dae34</t>
  </si>
  <si>
    <t>3PT50gy5fnXGyFmd2koAeW9fOnjyk90dKfNaMX7/GoZSq0FPCK5Pcd5yeO6CSkt22LRoeG4+XuVl/9gLeb++yw==</t>
  </si>
  <si>
    <t>1</t>
  </si>
  <si>
    <t>Masdar FM &amp; Advisory services</t>
  </si>
  <si>
    <t>85bcb8f2-1360-ed11-9562-0022480dae34</t>
  </si>
  <si>
    <t>D3S3hYef5ACUgOW9ufS5IXriPICtTY1ZQSFzb0ldUVPnVCsixVf0I793Z0YArR102/ZTwI1F6Z5lfHlGoQUWig==</t>
  </si>
  <si>
    <t>977</t>
  </si>
  <si>
    <t>Masdar iprocurement solution</t>
  </si>
  <si>
    <t xml:space="preserve">Masder request BMS to cover requirements gathering and implementation of Agreements system in M-Power </t>
  </si>
  <si>
    <t>2910b704-1460-ed11-9562-0022480dae34</t>
  </si>
  <si>
    <t>rAqo22/d2j7Nb9cMC4XlsK7/yXnPP35ZfLmljFzIGYBarptlhJGhF0TpsTj5SVdamv7p/nbmAkLmsryj0RfRHg==</t>
  </si>
  <si>
    <t>133</t>
  </si>
  <si>
    <t>Masdar Security</t>
  </si>
  <si>
    <t>751db40a-1460-ed11-9562-0022480dae34</t>
  </si>
  <si>
    <t>px01jDzNH3yo7xgsU3gnLzi5Z86WnBuyf+pAoS7tdEE7LwC92W/tz3C2lCydv3yuKkUzu4BBXIV1PqwSomESLQ==</t>
  </si>
  <si>
    <t>1064</t>
  </si>
  <si>
    <t>Masdar-DocuSign Implementation</t>
  </si>
  <si>
    <t>Client would like a digital signature solution for their agreements.</t>
  </si>
  <si>
    <t>d01db40a-1460-ed11-9562-0022480dae34</t>
  </si>
  <si>
    <t>8spGJV7hlqGIKw+pNtoDM+XG2N+GfTjjvz1yKxpA6xRWQoDHSKF30Uh7DluZ7jgMAknoEZir7i2LecLVXjzoCw==</t>
  </si>
  <si>
    <t>1571</t>
  </si>
  <si>
    <t>Master Framework Agreement MIC</t>
  </si>
  <si>
    <t xml:space="preserve">Master Framework Agreement </t>
  </si>
  <si>
    <t>ce10a02e-1460-ed11-9562-0022480dae34</t>
  </si>
  <si>
    <t>68dNY0nBHAsjrk8sjlcdo/rtd5EZxJ7jH9Wf7xymumHUeq2ALWObyoujW/S2X8uJDz9aALrHz9UNiPZtgtCF7Q==</t>
  </si>
  <si>
    <t>1620</t>
  </si>
  <si>
    <t>MDC - Change of SSO Provider</t>
  </si>
  <si>
    <t>Requires Survey tool SSO to be migrated to their Azure SSO provider</t>
  </si>
  <si>
    <t>4291d134-1460-ed11-9562-0022480dae34</t>
  </si>
  <si>
    <t>MFvI9MbWsI0sg++XF7cbClytgBabwZF03uxD+24Jg7QDwlVXNTGBGIwy4o6rHbpAvHAx4hTSuzVKBIBThgiugw==</t>
  </si>
  <si>
    <t>1418</t>
  </si>
  <si>
    <t>MDC - Covid-19 precautionary services</t>
  </si>
  <si>
    <t>Covid-19 precautionary services.
•	Weekly COVID test for 252 support staff from 01 July 2021 to 30 September 2021(Currently we are availing this service through PO from CHSC and issue normal PWO to MIC)</t>
  </si>
  <si>
    <t>0ba9f346-1460-ed11-9562-0022480dae34</t>
  </si>
  <si>
    <t>XQsU4OF1pjRKmekGJCfrjhAIMzSU1rrfG1y70Jg7BvyTYiiYI/xAsmwTfGktdpg0bk+RIpS/KMkOtTtXJ0duaQ==</t>
  </si>
  <si>
    <t>1651</t>
  </si>
  <si>
    <t>MDC - Extension to PWO 9 (Onsite CRM Resource)</t>
  </si>
  <si>
    <t>Term extension (2 months)</t>
  </si>
  <si>
    <t>39a01b4d-1460-ed11-9562-0022480dae34</t>
  </si>
  <si>
    <t>VTI9CE3Iszm8O5kCvKXmLqLq2HntUloklR8iBYvy2wzUShbAiHfWq34fBGmqHL5PIILcTvVklO+Li3pPrT261w==</t>
  </si>
  <si>
    <t>1421</t>
  </si>
  <si>
    <t>MDC - Food Catering</t>
  </si>
  <si>
    <t>Food careering services for 79 staff</t>
  </si>
  <si>
    <t>0dab2159-1460-ed11-9562-0022480dae34</t>
  </si>
  <si>
    <t>fOL2fI1HcAqjgdAbg5NJcSukhYnDbL8/20wdXUAm5/EHa7Jt+puju78FaaDXiqma7Ca7NpYcDaic0UdwVZHErA==</t>
  </si>
  <si>
    <t>1467</t>
  </si>
  <si>
    <t>MDC - HCM Wave 2 (2021)</t>
  </si>
  <si>
    <t>HCM Wave 2 (2021)</t>
  </si>
  <si>
    <t>4a30786b-1460-ed11-9562-0022480dae34</t>
  </si>
  <si>
    <t>9j/5unLg7tpzbXlKbGzbb/sJ3cshv0/RUw9QYiGX8ct/eaMh3xeffjPpY1rYxbBopkLk19nNkOIxepgRyJTPtQ==</t>
  </si>
  <si>
    <t>1522</t>
  </si>
  <si>
    <t>MDC - Mamoura A &amp; B Property Acquisition –Transition Phase Services</t>
  </si>
  <si>
    <t xml:space="preserve">Clients requires subject matter expert to conduct Property acquisition handover and transition activities from estate ownership </t>
  </si>
  <si>
    <t>59158d71-1460-ed11-9562-0022480dae34</t>
  </si>
  <si>
    <t>tCJzpbXyo+2u8+apI8AefN6U5NRpY++r87YEwQDYcgXdGi78Y4r4cKoiIFs376H/DTXSeTJ+A9bsFHh1HjT82w==</t>
  </si>
  <si>
    <t>1676</t>
  </si>
  <si>
    <t>MDC - MiCloud Infrastructure Cost</t>
  </si>
  <si>
    <t>MiCloud Infrastructure and associated support</t>
  </si>
  <si>
    <t>93258a77-1460-ed11-9562-0022480dae34</t>
  </si>
  <si>
    <t>dWqz68JbQsOVAnWLBZXWQBmVAjopMN+NImrGiBsopO0PFBx3T4Z7I83TUw9AxJjwheMck+5Hd6M2+FvG86/CyQ==</t>
  </si>
  <si>
    <t>1472</t>
  </si>
  <si>
    <t>MDC - Mubadala Tower Media LED Project Management</t>
  </si>
  <si>
    <t>Mubadala Tower Media LED Agreement Novation</t>
  </si>
  <si>
    <t>a181d37d-1460-ed11-9562-0022480dae34</t>
  </si>
  <si>
    <t>u0UNfmMQcog6GFwb60ms2thrR9F79Etvkm5qDVsECPJhllt5blLkZd8QCUoex+nGFjuti8/mkxX+nKa2oMDluA==</t>
  </si>
  <si>
    <t>1500</t>
  </si>
  <si>
    <t>MDC - OHS Resource</t>
  </si>
  <si>
    <t>1 OHS Resource</t>
  </si>
  <si>
    <t>79582f8a-1460-ed11-9562-0022480dae34</t>
  </si>
  <si>
    <t>UW6vfnbIzJ21hlU5sHzqNkZvqMdg9wK/6GEuoi5wXLeS7Nh+GhrBZx8zJCjnkWnWE8T2Y229exjk1iSLjtwDCA==</t>
  </si>
  <si>
    <t>1644</t>
  </si>
  <si>
    <t xml:space="preserve">MDC - Procurement Improvement Implementation Extension </t>
  </si>
  <si>
    <t>Implementation Project Extension</t>
  </si>
  <si>
    <t>826fa596-1460-ed11-9562-0022480dae34</t>
  </si>
  <si>
    <t>bDGPmiElgE1Ci7aDRg0uwirtV7u6tTyGtl323FmNywx4mEhtwTwYDge1ZN2ggk0gtWfcL+up3XI/iZxpXg/ChA==</t>
  </si>
  <si>
    <t>1740</t>
  </si>
  <si>
    <t>Term Extension (CRM SharePoint Migration)</t>
  </si>
  <si>
    <t>f02b73a9-1460-ed11-9562-0022480dae34</t>
  </si>
  <si>
    <t>lhy5IhoHh+t3+5TVhNgV5h72dBkYLyC7nb/EOw9ocC72gYCCrG98YKGYz0KyHz/Ria5EUxHAc+93V52G032QTQ==</t>
  </si>
  <si>
    <t>1048</t>
  </si>
  <si>
    <t xml:space="preserve">MDC Capital - Oracle Critical Support </t>
  </si>
  <si>
    <t>Provide needed service</t>
  </si>
  <si>
    <t>dcbba1b5-1460-ed11-9562-0022480dae34</t>
  </si>
  <si>
    <t>sWDsl942Spc4CcfmAvJftQge7rVkmJ7al3ZNKuDxpFuEazu6KcHcTgeG7vZSWPD4DdFP1tCrLW8WO6Q59jl2ng==</t>
  </si>
  <si>
    <t>1427</t>
  </si>
  <si>
    <t xml:space="preserve">MDC Capital - PRO Services </t>
  </si>
  <si>
    <t xml:space="preserve">•	Visa application for dependents only
•	Visa renewal for dependents only
•	Visa transfer to a new passport or lost passport for dependents only
</t>
  </si>
  <si>
    <t>579a1cc2-1460-ed11-9562-0022480dae34</t>
  </si>
  <si>
    <t>vI/B71mX8YbB/TmDTlOTMjHVVXzN4ug83Tf9G2gBydLVh8iCB+1EZfREiAkSg+RRoKbijKMb8PybJwLRFegUbQ==</t>
  </si>
  <si>
    <t>365</t>
  </si>
  <si>
    <t>MDC GENERAL SERVICES HOLDING COMPANY LLC - PWO 1</t>
  </si>
  <si>
    <t>520025ce-1460-ed11-9562-0022480dae34</t>
  </si>
  <si>
    <t>C2voI5k1FqbS3/pJwgeG4VKE/zckdq6A9L5g7QNcY/RwKXIl7fA2Uj+/NkXRVyVa/IrQ40aBnHsNxw9GjNX4JQ==</t>
  </si>
  <si>
    <t>361</t>
  </si>
  <si>
    <t>MDC GENERAL SERVICES HOLDING COMPANY LLC - PWO 21</t>
  </si>
  <si>
    <t>e2491dd4-1460-ed11-9562-0022480dae34</t>
  </si>
  <si>
    <t>qu8XUM2mqpO6yYa2LzMVEzYHPOfFlfjjXQqLZ1MqrDMMbxvGH3j8VWTnjMG21Nd1zGYZgZtHjxHQz3NDnVFfcA==</t>
  </si>
  <si>
    <t>359</t>
  </si>
  <si>
    <t>MDC GENERAL SERVICES HOLDING COMPANY LLC - PWO 27</t>
  </si>
  <si>
    <t>58495ae1-1460-ed11-9562-0022480dae34</t>
  </si>
  <si>
    <t>PlNA6tEKbH3XHjgHmAqiwD/okCzMfPyGiV8WUe0leGwbLV47tPzPnQk21DPgQo59oed7IYVFtAVWCDyg6KXedQ==</t>
  </si>
  <si>
    <t>93</t>
  </si>
  <si>
    <t>MDC Manpower Agreement Renewal</t>
  </si>
  <si>
    <t>fb9052e7-1460-ed11-9562-0022480dae34</t>
  </si>
  <si>
    <t>RbzGISSacoP6+QTwQ6F9tEa0uxpk53EkgF8Cm7iEA5PEmSHctrJCy0PMsecfg+WdWgAw8vkypTlMceIvPOGu7Q==</t>
  </si>
  <si>
    <t>94</t>
  </si>
  <si>
    <t>MDC Non Manpower Agreement Renewal</t>
  </si>
  <si>
    <t>e17a54ed-1460-ed11-9562-0022480dae34</t>
  </si>
  <si>
    <t>0xr9PeE5rrhCNkyUyl1XKyPlTLiKJ6S5NeFEdNjSkRCUILxxgSi3EKo+BmRlfEeFc91HYvwU61wh4g4Vji62rA==</t>
  </si>
  <si>
    <t>90</t>
  </si>
  <si>
    <t>MDC PWO 11</t>
  </si>
  <si>
    <t>9a7b54ed-1460-ed11-9562-0022480dae34</t>
  </si>
  <si>
    <t>Q92bWakX2GRiUcDVxafYLcKGAntLIWuKMPHF1HbcGNLcKE9XXK5oig2ib4pcxu+sdeXx71hzmozXLbaiEZ8S1A==</t>
  </si>
  <si>
    <t>98</t>
  </si>
  <si>
    <t>MDC PWO 12</t>
  </si>
  <si>
    <t>20c44cf3-1460-ed11-9562-0022480dae34</t>
  </si>
  <si>
    <t>PoBBIhHHbi07QSEZsRG2cUd5ABg+paj1oSiMCuNwWab3CTYjjIaN1CMjBaUd8OvbduiP9pOqKHoe5J5mo2iBrw==</t>
  </si>
  <si>
    <t>114</t>
  </si>
  <si>
    <t>MDC PWO 13</t>
  </si>
  <si>
    <t>ee5b6505-1560-ed11-9562-0022480dae34</t>
  </si>
  <si>
    <t>4+PO5cYmRVhS9zquPbVCR11Lg8Ux/AaAQMUX62cb9fglgmMKG91g4mjzd01dkTP/M+1r0ZJ+TOW/0/2D1YnP9g==</t>
  </si>
  <si>
    <t>117</t>
  </si>
  <si>
    <t>MDC PWO 16</t>
  </si>
  <si>
    <t>d9c8640b-1560-ed11-9562-0022480dae34</t>
  </si>
  <si>
    <t>ANA5QUTf1cEoNRJE6U8FeH1OEwsdgLfNFvmku+w8djkCF7KCkDWkB22aWeblyyNiZc247CmiaSItTlUQD/adMg==</t>
  </si>
  <si>
    <t>100</t>
  </si>
  <si>
    <t>MDC Transition Agreement Renewal</t>
  </si>
  <si>
    <t>af4c7711-1560-ed11-9562-0022480dae34</t>
  </si>
  <si>
    <t>+MPHgUHhcwWe9GG5MhSlmyv+SUb8ov8uruhhoY4gOuWRc7yBkB58vtlk7OnX350hGbOZH5EEw1p/VgEWIvWUVw==</t>
  </si>
  <si>
    <t>913</t>
  </si>
  <si>
    <t>Medical Holding Company - ERP services (Procurement &amp; Finance)</t>
  </si>
  <si>
    <t>Provision of ERP services for Procurement and Finance modules - via BMS ERP practice</t>
  </si>
  <si>
    <t>c8936f17-1560-ed11-9562-0022480dae34</t>
  </si>
  <si>
    <t>8G8X6ejUsJpiQJP1rTzv0EoohgtDhsCfeHKdLM0L5EYa8T/ICQGZ0wUB5ST3dh4bV7l2aYFOVt0PCoKq1vJIhw==</t>
  </si>
  <si>
    <t>698</t>
  </si>
  <si>
    <t>Medical Holding Company (MIC IHN)</t>
  </si>
  <si>
    <t xml:space="preserve">MHC is the holding company of the Healthcare Platform. They require interim HR services and IT support </t>
  </si>
  <si>
    <t>26946f17-1560-ed11-9562-0022480dae34</t>
  </si>
  <si>
    <t>EhSB+mw14Y8XfLJ/3SSHQzxOyA7ToU1LrXNtT44Xp28rO1feDqII54nZp2AUgUHlq4/wiyDaC/pjy6e8U40kyg==</t>
  </si>
  <si>
    <t>912</t>
  </si>
  <si>
    <t>Medical Holding Company BPO (Finance &amp; Pocurement)</t>
  </si>
  <si>
    <t>BPO (Finance &amp; Procurement)</t>
  </si>
  <si>
    <t>6954172a-1560-ed11-9562-0022480dae34</t>
  </si>
  <si>
    <t>Egy57HowdNScbj3yDevzK6IlqszLbB3ql0eWT0TOVtFEF+/JuQJyjZOePZjENWVFWhWbM9dmPvhpKjY4jOuB5w==</t>
  </si>
  <si>
    <t>1743</t>
  </si>
  <si>
    <t>MH - APC UPS with 30min uptime and installation</t>
  </si>
  <si>
    <t>APC UPS with 30min uptime and installation</t>
  </si>
  <si>
    <t>7c191230-1560-ed11-9562-0022480dae34</t>
  </si>
  <si>
    <t>VpwToQlXV1O6JrrYUmxPVvkY/vWJs6q23p2y4bHc/NXgvVMcDkxlzzYnZTHuZjFFhGWC2/9ogOsxTSLkdokCGA==</t>
  </si>
  <si>
    <t>1341</t>
  </si>
  <si>
    <t>MH - FM and Support Services</t>
  </si>
  <si>
    <t>d762133c-1560-ed11-9562-0022480dae34</t>
  </si>
  <si>
    <t>+TbGm1vOpescsRXFHdN5GfwcH9BC/djcD7Vk/GbaY1wj/CwVMylO6GFZALpkr28CxQHu+fDIol0kmZP0jirTcg==</t>
  </si>
  <si>
    <t>1235</t>
  </si>
  <si>
    <t>MH - SharePoint DMS</t>
  </si>
  <si>
    <t>4663133c-1560-ed11-9562-0022480dae34</t>
  </si>
  <si>
    <t>RtB0apDEqNlCcIFblqiUFsGn2+N4QnU8PFyy0OmXamwE5wTSB8+kWfe1Wcey0T5Xx8M9cz6FI5hcKg5Pk4yOlA==</t>
  </si>
  <si>
    <t>1050</t>
  </si>
  <si>
    <t>MIC -  Replace Batteries of Central Battery System</t>
  </si>
  <si>
    <t>Currently batteries of central battery system are not healthy and battery backup do not meet the Abu Dhabi civil defense requirements.
These Batteries have already completed its Life expectancy.
Since this belongs to Life safety emergency system we need to replace these batteries ASAP.</t>
  </si>
  <si>
    <t>6fe02649-1560-ed11-9562-0022480dae34</t>
  </si>
  <si>
    <t>JsqwpabCSVsRNd4k0divCaGWAlwzIgePibwsH3+EM0BvI7NDA3bUImHcjfPbChaujVeVk1eK543ZCmFUIAs4QA==</t>
  </si>
  <si>
    <t>1270</t>
  </si>
  <si>
    <t>MIC - Amendment 2 to PMC SA</t>
  </si>
  <si>
    <t xml:space="preserve">add an additional PMC. </t>
  </si>
  <si>
    <t>742e1f4f-1560-ed11-9562-0022480dae34</t>
  </si>
  <si>
    <t>KIfmiKd4rI6zrC+AH4dHXRu7u3oAG9o+ErsvE/qvnGblpVcNZsh66OF9zo2XMFcYZewZhMSHHDjG0hyLfgwQEg==</t>
  </si>
  <si>
    <t>1116</t>
  </si>
  <si>
    <t>MIC - Amendment to PMC SA</t>
  </si>
  <si>
    <t>Need to extend the term for agreement no. MDC\2539408_1</t>
  </si>
  <si>
    <t>073f7955-1560-ed11-9562-0022480dae34</t>
  </si>
  <si>
    <t>RaNs1v7f7OOcEPqGczeSJFColqgrHC10NefcONzcR5nfMf663GphCBdIyq/DnDLQk0A56wdBhvYBFFoPvYpW5w==</t>
  </si>
  <si>
    <t>1144</t>
  </si>
  <si>
    <t>MIC - Amendment to PWO 11 (Gym Equipment)</t>
  </si>
  <si>
    <t xml:space="preserve">Amendment to
1. remove 800 Sport Forearm item.
2-	Replace Stair Climber Touch Screen with Technology climb Unity
</t>
  </si>
  <si>
    <t>c23f7955-1560-ed11-9562-0022480dae34</t>
  </si>
  <si>
    <t>GHpVgeur/QK+dkp/XwAqACmdhkMUsAmdya1CtVCIBb3kJcMWOgO7LG1up7ZLyb71wAbNJ6fkc+OYOE1XeyaQvg==</t>
  </si>
  <si>
    <t>1344</t>
  </si>
  <si>
    <t>MIC - Amendment to PWO 12 Al Sila Tower</t>
  </si>
  <si>
    <t>Amendment to PWO 12 Al Sila Tower (fitout)</t>
  </si>
  <si>
    <t>b3712368-1560-ed11-9562-0022480dae34</t>
  </si>
  <si>
    <t>L7GlSnhg3NlC+cVR2Ovt3n9h8gzxD/zcEK6YURwcWWoVPx45oFRyxfgj1WP8jUFYMKf37aTL0amIfxHlPwgZDw==</t>
  </si>
  <si>
    <t>1157</t>
  </si>
  <si>
    <t>MIC - Basement Structural Repair – Phase 1</t>
  </si>
  <si>
    <t>provide basement structural repair and strengthening services</t>
  </si>
  <si>
    <t>93b8b280-1560-ed11-9562-0022480dae34</t>
  </si>
  <si>
    <t>ptJPnT7NeeF7tQ58uD/vli3UbeLN4r1/ayJn0qt4UWyuBgFImM5zvp5Ri55MarR5DdB/n020ckrxVE/74AyAXw==</t>
  </si>
  <si>
    <t>1278</t>
  </si>
  <si>
    <t xml:space="preserve">MIC - Digitalization Strategy &amp; Other clients </t>
  </si>
  <si>
    <t xml:space="preserve">Digitalization Strategy &amp; Other clients </t>
  </si>
  <si>
    <t>8d04ab86-1560-ed11-9562-0022480dae34</t>
  </si>
  <si>
    <t>tTnw8RBooPjj2vYNyxRa1D3uPX39QkzohAbZkbV58wrZBomVbHRIegozXuGb+PcruwT6n2CpedWqkqfAAY6Urg==</t>
  </si>
  <si>
    <t>1281</t>
  </si>
  <si>
    <t xml:space="preserve">MIC Digitalization Strategy &amp; Other clients </t>
  </si>
  <si>
    <t>d97aaa8c-1560-ed11-9562-0022480dae34</t>
  </si>
  <si>
    <t>Ko0zXpYubKj7lTHYOZq/AYutHsPsABrmQpAUOKJK3PsQJrMXZ3G+vXC4bUvVJVUfvX/WBz/+LH9UGr1FQJkXxA==</t>
  </si>
  <si>
    <t>1282</t>
  </si>
  <si>
    <t>aa3a3493-1560-ed11-9562-0022480dae34</t>
  </si>
  <si>
    <t>196uDeOwE8oDQZX83dP4myCqzbV5ol9D86aPjoCjzDdf0te6u58kOI9cISm53rd0TqANM8hFtO85vC54XM7YjA==</t>
  </si>
  <si>
    <t>1283</t>
  </si>
  <si>
    <t>1e882c99-1560-ed11-9562-0022480dae34</t>
  </si>
  <si>
    <t>9tsJQj6TOlPlMGiH6Ise9LXX/ccrawllKHePCVk9tBfB0UaIuqQytXAWzJEbWTSEoC04/Cfp0jHze2OA7bGhKQ==</t>
  </si>
  <si>
    <t>955</t>
  </si>
  <si>
    <t>MIC - Etisalat Link upgrade</t>
  </si>
  <si>
    <t>Etisalat Link upgrade</t>
  </si>
  <si>
    <t>9b882c99-1560-ed11-9562-0022480dae34</t>
  </si>
  <si>
    <t>N7H6ya1zBalgMd7XwAr1mfP16B8juiYXg2ePJ1OJWwpkqUvd9JipzggIrPmeGQMspYjNJDsa+F+/YwPqDw7+Vg==</t>
  </si>
  <si>
    <t>1391</t>
  </si>
  <si>
    <t>MIC - ETS Governance Staffing</t>
  </si>
  <si>
    <t>ETS Governance Staffing</t>
  </si>
  <si>
    <t>140e29a5-1560-ed11-9562-0022480dae34</t>
  </si>
  <si>
    <t>DnCrJ72KknDT6jyN91XEqmyNVcLaUkhvLl1Cq+EuwDLMCwd+sB6gUXcvfqVxECUpwQN2U9EQNJ8Rb6zdGLPHEQ==</t>
  </si>
  <si>
    <t>1065</t>
  </si>
  <si>
    <t xml:space="preserve">MIC - Facade Panel Rectification </t>
  </si>
  <si>
    <t xml:space="preserve">Facade Panel Rectification </t>
  </si>
  <si>
    <t>605c21ab-1560-ed11-9562-0022480dae34</t>
  </si>
  <si>
    <t>JNRlr/F+GcBNKhngaVASemfsTV4UHP7H6FzJe8df/y6/IF61mA3hQ1qRDNYcEzZHj4mCXm3RplM2g4d0zFRvqA==</t>
  </si>
  <si>
    <t>1037</t>
  </si>
  <si>
    <t>MIC - Female Gym Enhancement</t>
  </si>
  <si>
    <t>Female Gym Enhancement at IPIC</t>
  </si>
  <si>
    <t>bfe233b1-1560-ed11-9562-0022480dae34</t>
  </si>
  <si>
    <t>/0lYl+/0qkphQwGxAkU9I4jGJucJtckatPzg8ahTyEEvUvrsiIqzeKa712JaOFAar8vdhG0w8bHHcaBQKFWCag==</t>
  </si>
  <si>
    <t>1137</t>
  </si>
  <si>
    <t>MIC - FM Special Projects</t>
  </si>
  <si>
    <t>60e333b1-1560-ed11-9562-0022480dae34</t>
  </si>
  <si>
    <t>rLX/pebfCt7DQuVdrZyFqP3lBKjS3i4keFkK7CUFUAHKPzMCwD3YYXZhcD79bOFU4DM473beEssbiVM7c6dMLQ==</t>
  </si>
  <si>
    <t>1268</t>
  </si>
  <si>
    <t>MIC - HCM Wave 1(2021)</t>
  </si>
  <si>
    <t xml:space="preserve">HCM Wave 1(2021), </t>
  </si>
  <si>
    <t>764a35bd-1560-ed11-9562-0022480dae34</t>
  </si>
  <si>
    <t>LOKwPENqf3sJKr5T7xuBdxKO2S0zhy6c0Qx3YWck/EwH9FuGuG8VZbjjGvm3dI+zZvh+gac7B+DH0Cy8JrZWbQ==</t>
  </si>
  <si>
    <t>1027</t>
  </si>
  <si>
    <t>MIC - Integration between Yardi and M-Power</t>
  </si>
  <si>
    <t>integration between Yardi and M-Power</t>
  </si>
  <si>
    <t>33cd66c3-1560-ed11-9562-0022480dae34</t>
  </si>
  <si>
    <t>ziK2okwiNVc/epLlOboOGC2uqakcZJ6bph4tTP87st5mu+mLGYdv29epp4Zd872/V4nrn08Gs5etIRYsomAC2A==</t>
  </si>
  <si>
    <t>1274</t>
  </si>
  <si>
    <t>MIC - Integration Competency Center (8 resources for one year)</t>
  </si>
  <si>
    <t>Integration Competency Center (8 resources for one year)</t>
  </si>
  <si>
    <t>bb165fc9-1560-ed11-9562-0022480dae34</t>
  </si>
  <si>
    <t>aeWdtX4xMMrAxLp+wpdHFI6iOSL3br9cQVBjdIkqyCUBdZyVJgxxfOSN5cA+A8pAmpRraa4Fb0dqnYb5c2re6Q==</t>
  </si>
  <si>
    <t>1098</t>
  </si>
  <si>
    <t xml:space="preserve">MIC - IPIC CCTV </t>
  </si>
  <si>
    <t xml:space="preserve">CCTV </t>
  </si>
  <si>
    <t>07eb60cf-1560-ed11-9562-0022480dae34</t>
  </si>
  <si>
    <t>SuZDJungQz19c4Dl2w5aUumdrmcUlrE8qjPwF9MSZPPTm45KFF0xuiTvPF5E583M+PDKqtuhpJOEZyzmKXKWCA==</t>
  </si>
  <si>
    <t>1155</t>
  </si>
  <si>
    <t>MIC - IPIC Estate Extension for 6 months</t>
  </si>
  <si>
    <t>Extend the term of original agreement until 28 Feb 2021</t>
  </si>
  <si>
    <t>8ddcd8e1-1560-ed11-9562-0022480dae34</t>
  </si>
  <si>
    <t>7oYc85npz1KoIsnDNHZht7iuSjXTXmkgQHwLIb6pNQc1fL9up8CzbPBkSyzPGrdiEQjkoR92MmOVi+njGi4StQ==</t>
  </si>
  <si>
    <t>332</t>
  </si>
  <si>
    <t>MIC - IPIC Storage</t>
  </si>
  <si>
    <t>21c6ede7-1560-ed11-9562-0022480dae34</t>
  </si>
  <si>
    <t>pM+YKV5KxSszpwcwsHj1IL1zi5p8iteydblOpgP7by43bi37154HoHcs5NOawhG5Vl0H+XZd8ZHEXhro9HJFjw==</t>
  </si>
  <si>
    <t>1385</t>
  </si>
  <si>
    <t>MIC - LCUDMS Disaster Recovery Plan</t>
  </si>
  <si>
    <t>LCUDMS Disaster Recovery Plan</t>
  </si>
  <si>
    <t>08628fee-1560-ed11-9562-0022480dae34</t>
  </si>
  <si>
    <t>FgaUiqw9ncFATnVpn+ZgL5E00cwQloLT84BFv73YKvSJAcwM5zIWJcMPP9HbKMrktpMRt1SPyL7pDoTjoEGYWw==</t>
  </si>
  <si>
    <t>1371</t>
  </si>
  <si>
    <t>MIC - Logistic Centre</t>
  </si>
  <si>
    <t>Control Room in the Logistic Center</t>
  </si>
  <si>
    <t>91e3fef4-1560-ed11-9562-0022480dae34</t>
  </si>
  <si>
    <t>+1wf1URIvBxgm5g4MVd+O1+VH2zr5EY6JsDETgyb22+HqFO/s+VPWIPjABqTJC1niTWBf3fedHyo99KDbxjWNQ==</t>
  </si>
  <si>
    <t>1174</t>
  </si>
  <si>
    <t>MIC - Mubadala Corp Floors 6 month extension</t>
  </si>
  <si>
    <t>Mubadala Corp Floors IFM extension to agreement no. MDC\1191412_2</t>
  </si>
  <si>
    <t>d6291f01-1660-ed11-9562-0022480dae34</t>
  </si>
  <si>
    <t>AlZzSfgYg0GGMGWMfyAEoQ92W9vslEFffdIRTX/9t3+M0pxTRObrgTXNGJsVahaBdo5lLdwFjT7gy9T5mYrZXg==</t>
  </si>
  <si>
    <t>1095</t>
  </si>
  <si>
    <t>MIC - PCR for SOW 3</t>
  </si>
  <si>
    <t xml:space="preserve">Project Change Request for SOW 3 </t>
  </si>
  <si>
    <t>984da10d-1660-ed11-9562-0022480dae34</t>
  </si>
  <si>
    <t>ykRB2GfB0+fCt6M8WlxhazcnD1BNhmSE3VEGt1r1VaLn+IBp2N7D7nNl1wmCxc83ufHfaeuJY51oa4l1XbreEQ==</t>
  </si>
  <si>
    <t>623</t>
  </si>
  <si>
    <t>MIC - PMO Support</t>
  </si>
  <si>
    <t>replacement of Manasa (PMO) position. They have shortlisted Agnes until end of Jan 2019</t>
  </si>
  <si>
    <t>1a6dd231-1660-ed11-9562-0022480dae34</t>
  </si>
  <si>
    <t>51ADaUZF4ehe+Ucdy1aZGby2BY5HS2wb3OuuEIsoRE9tUynBuockiWIG7Utf8cm26+ke4iY91Te0BgKyODkrvQ==</t>
  </si>
  <si>
    <t>992</t>
  </si>
  <si>
    <t>MIC - Rectification of Earth Pit at IPIC Square</t>
  </si>
  <si>
    <t>Rectification of Earth Pit at IPIC Square</t>
  </si>
  <si>
    <t>424d0f3e-1660-ed11-9562-0022480dae34</t>
  </si>
  <si>
    <t>bSGmTVqSY/bcSY3fsEtiObSg5vGIOIBxxX+W/dCvIuDevrPic5bJYInGDMuGdcCyq5t6CIxRaEOk7NUIM4BP/Q==</t>
  </si>
  <si>
    <t>1400</t>
  </si>
  <si>
    <t>MIC - Sharepoint online</t>
  </si>
  <si>
    <t>08980744-1660-ed11-9562-0022480dae34</t>
  </si>
  <si>
    <t>H4ihknHTd663xf3x7duSELFzHT+Bn0TrGo5779CI5pNs91MOnh+di+Q/ld7rp4WheOGebpJbyiCCEIBh0fbTfw==</t>
  </si>
  <si>
    <t>1158</t>
  </si>
  <si>
    <t>MIC - Supply and Installation of Mubadala Logo</t>
  </si>
  <si>
    <t>Supply and Installation of Mubadala Logo</t>
  </si>
  <si>
    <t>5be2ff49-1660-ed11-9562-0022480dae34</t>
  </si>
  <si>
    <t>n4N9CXb2qd8fhs3Zimyj6M1mSfUQ6oze908MlaZS6K3UFu3O+BVEMxzUFnWhF8VO0giIg+B2ibnZhBkY/nStHg==</t>
  </si>
  <si>
    <t>984</t>
  </si>
  <si>
    <t xml:space="preserve">MIC - TAKAFO 2.0 Change Request </t>
  </si>
  <si>
    <t>The parties agree that this PCR modifies the existing referenced SOW 003</t>
  </si>
  <si>
    <t>742df84f-1660-ed11-9562-0022480dae34</t>
  </si>
  <si>
    <t>9pnC7dec7tY/ttx0oUawREhf+0nrgW1fkvv7dsjx1k6yUfwfU2gq0Oybtf+hRI9b2pOEMjbiNNlXRmcQ1R/PgA==</t>
  </si>
  <si>
    <t>1356</t>
  </si>
  <si>
    <t>MIC - Temporarily CCTV</t>
  </si>
  <si>
    <t>a06c2162-1660-ed11-9562-0022480dae34</t>
  </si>
  <si>
    <t>39NOkM0XeY0GrhfK7c6Ln4ogENKw8l1XbqQwDijALW2+pI1FoxtkHz7bj67fv6045CIej0d6K8yVR5ZMbS7zKw==</t>
  </si>
  <si>
    <t>973</t>
  </si>
  <si>
    <t>MIC | Train for Work</t>
  </si>
  <si>
    <t>Mubadala want project to match the job demand, of 8 assets of Mubadala, with the supply of UAE Nationals to create 1200 new jobs.</t>
  </si>
  <si>
    <t>6160146e-1660-ed11-9562-0022480dae34</t>
  </si>
  <si>
    <t>aE3WbZHfmoxCEZ1MGUEOc5DE2+pHQKHv3XdrI5zuTfmTc5QxWHsBCoA5N3P5bcKhIzc/xZ1pDuyqihVVOnf+AA==</t>
  </si>
  <si>
    <t>1125</t>
  </si>
  <si>
    <t>MIC- Amendment to PWO 11 (Gym Equipment)</t>
  </si>
  <si>
    <t xml:space="preserve">Amendment to CRM 958 - Gym Enhancement PWO
Amend the following line items from our PWO for Gym Equipments:
1)	Remove 800 Sport Forearm
2)	Remove Stair climber Touchscreen (2 items)
3)	Add: Technogym Climb Unity (2 items)
4)	Increase our commercial proposal by AED 25,728.
</t>
  </si>
  <si>
    <t>47a90c74-1660-ed11-9562-0022480dae34</t>
  </si>
  <si>
    <t>+rKO5vB+1w/o4jH3vNpWFu99MsdGO08mr21MFG7k+C1LyTol/GY/20EoRbtwrZYJYvpW7XuweCuqpbmCXO/VDw==</t>
  </si>
  <si>
    <t>1046</t>
  </si>
  <si>
    <t>MIC- Audio systems</t>
  </si>
  <si>
    <t>fbf4237a-1660-ed11-9562-0022480dae34</t>
  </si>
  <si>
    <t>9qqBoWJiGoEMoeVbvf1zu6+nB6hft4JtYIEVaFZ0Si2e/CATAaR63nhy3v3MgChM1eGR6VCKFsUYo2q6fTHUYg==</t>
  </si>
  <si>
    <t>1197</t>
  </si>
  <si>
    <t>MIC break fix PWOs</t>
  </si>
  <si>
    <t>264f2f80-1660-ed11-9562-0022480dae34</t>
  </si>
  <si>
    <t>eWLLF+bOPRbksPrw5vbmQN7VwqsPx1UvW+2pzEjPsNXdCi572zsAL6X7JHVtNp8XBiJV7JoDBvnr9FwcR0qGeQ==</t>
  </si>
  <si>
    <t>575</t>
  </si>
  <si>
    <t>MIC Business Continuity Fit-out Services for ADIC in Al Ain</t>
  </si>
  <si>
    <t xml:space="preserve">Abu Dhabi Investments Council requires a dedicated suite to host a Business Continuity Management program. The site shall have the tolls and capability to serve and cater to Abu Dhabi Investments Council as a back –up site in the event of any emergency levels. The main goals of a business continuity plan are to improve responsiveness by the employees in different situations, ease confusion by providing written procedures and participation in drills and help ensure logical decisions are made during a crisis. </t>
  </si>
  <si>
    <t>acb0f18c-1660-ed11-9562-0022480dae34</t>
  </si>
  <si>
    <t>qCA+TWzaFRFuiHS0mOqNONbny2aVoHBW+qq0qekHMM3wTTJx33j6LxfXvewCYLSseIO/4m5/+i20OkxQ++rJmg==</t>
  </si>
  <si>
    <t>899</t>
  </si>
  <si>
    <t>MIC Delegation of Authority Workbench.</t>
  </si>
  <si>
    <t>4330ee98-1660-ed11-9562-0022480dae34</t>
  </si>
  <si>
    <t>HmybkjZbftWE2pIsySAA3WGKdIQ25cDT0TPSji/St1nLtdh9apOGzsD8TMrDET1FdulaF1Gk0p4fvryCZuCtIQ==</t>
  </si>
  <si>
    <t>612</t>
  </si>
  <si>
    <t>MIC Digital Banners Proposal</t>
  </si>
  <si>
    <t xml:space="preserve">This has come about from the MIC ETS day that we attended two weeks back. Part of our stand we had a digital banner presenting the RFA demo (currently being used at the entrance of the 17th floor). MIC group Comms and BS spoke to me on the day about purchasing just the banners as they have budget left for this year and need to spend it. 
</t>
  </si>
  <si>
    <t>97641cc3-1660-ed11-9562-0022480dae34</t>
  </si>
  <si>
    <t>j/r6O6e+prRHy05GstvYiIpcnAfD2zfOeIB1wOojZbvmxThBW6WFDiP5dcRT20h9vYbRpRwPPp7XSQorsF623Q==</t>
  </si>
  <si>
    <t>739</t>
  </si>
  <si>
    <t xml:space="preserve">MIC logistics center Civil defense rectification </t>
  </si>
  <si>
    <t>rectification plan to avoid any Fire &amp; Life Safety as per BMS management</t>
  </si>
  <si>
    <t>b17019c9-1660-ed11-9562-0022480dae34</t>
  </si>
  <si>
    <t>QclrYTylDXbkIC9WCbLIl0iwMXSzCf5bRW1MzZVKY0vOSZcONNWMonDybOGI23GRC/awxobXqbFK0ifahJ3mVA==</t>
  </si>
  <si>
    <t>933</t>
  </si>
  <si>
    <t>MIC Onsite Resources for CRM</t>
  </si>
  <si>
    <t xml:space="preserve">•	2 onsite senior CRM developers
•	The 4 offshore resources will no longer be required
</t>
  </si>
  <si>
    <t>b82c27cf-1660-ed11-9562-0022480dae34</t>
  </si>
  <si>
    <t>sY4dSBOX/JpDcV2wwFRC1MPEN9kpeo0QPPCMEn/65tptYAdpecwM0DvKqER7IonYz09p50w6g/8/xTeNDtKnUw==</t>
  </si>
  <si>
    <t>449</t>
  </si>
  <si>
    <t>MIC POWs renewal - 1 (Artug)</t>
  </si>
  <si>
    <t>renewal of PWOs</t>
  </si>
  <si>
    <t>5f3f24d5-1660-ed11-9562-0022480dae34</t>
  </si>
  <si>
    <t>SMM2QENr5NC2ZoWeInWX9Ot0rUJtlhBjs7gPuIjFIxkWSy9aqlslKYY54D0y6hGtTY7W/DrjWPiuXW2WYMiuOg==</t>
  </si>
  <si>
    <t>1016</t>
  </si>
  <si>
    <t>MIC- Procurement Enhancements</t>
  </si>
  <si>
    <t>MIC Procurement Enhancements</t>
  </si>
  <si>
    <t>3d6f28db-1660-ed11-9562-0022480dae34</t>
  </si>
  <si>
    <t>a43YsEOQXYbCnDEud1K/KEwcczTet2L+E/Ssbd+gevodpa+PTlR1Qy9krda92oiahWm+57uZvC8HrmPYqA1uMQ==</t>
  </si>
  <si>
    <t>452</t>
  </si>
  <si>
    <t>MIC PWOs renewal - 3 (Emad)</t>
  </si>
  <si>
    <t>eec71de7-1660-ed11-9562-0022480dae34</t>
  </si>
  <si>
    <t>+TiKTno3ooesDPOdEOP/nfg3q6dtF/Jg2bC8698ADq9n+t8FCRPy8Ay4ya3TeK3EWLlc9L6dznNtlsB/QKnTKg==</t>
  </si>
  <si>
    <t>991</t>
  </si>
  <si>
    <t>MIC Qlikview Reports Migration to Power BI</t>
  </si>
  <si>
    <t>BI consultant to help in the migration of the QV dashboards into Power BI</t>
  </si>
  <si>
    <t>68f549f3-1660-ed11-9562-0022480dae34</t>
  </si>
  <si>
    <t>dEPrW8MbjOrGUW1OMA0fLCCFJDiBiosU1mmorhpwIfE27vLRavQEoQnsbACBnXGFbfFV/HBz5idPM1txCopfkA==</t>
  </si>
  <si>
    <t>1083</t>
  </si>
  <si>
    <t>MIC -Sharepoint - new resources</t>
  </si>
  <si>
    <t>fb8b50f9-1660-ed11-9562-0022480dae34</t>
  </si>
  <si>
    <t>x6brfxb3FkxIWOkN3tgI88qKclF3Y+YtHtkTb6lPe/AEd+c6vQIp0wBhkyI1jxqWmZzTps8qnFkEiYkU+hqewg==</t>
  </si>
  <si>
    <t>552</t>
  </si>
  <si>
    <t xml:space="preserve">MIC Train to Work </t>
  </si>
  <si>
    <t>BPO &amp; Technology (ERP &amp; IMS)  Services</t>
  </si>
  <si>
    <t>dd966cff-1660-ed11-9562-0022480dae34</t>
  </si>
  <si>
    <t>Hu0MGzGaJp1vv2AVisAtt5O/3tGo5AsssLrt8uN4sXaQ6Wj78du952G+deo5oinQ224UJYcWH9aXcUo2wqg8Gw==</t>
  </si>
  <si>
    <t>1088</t>
  </si>
  <si>
    <t>MIC VAT entities amend no.2</t>
  </si>
  <si>
    <t>4a856811-1760-ed11-9562-0022480dae34</t>
  </si>
  <si>
    <t>ET08VfFJes5j0V40hmKUfrTOJPUDUmH3/Wq+C3u0wZXoi1/fVdnIfis6xjP+/79Bre/8BeXjm/Gl3pX7QIXSnA==</t>
  </si>
  <si>
    <t>1373</t>
  </si>
  <si>
    <t>MIC-Catering services</t>
  </si>
  <si>
    <t>Catering services for 166 Services staff.</t>
  </si>
  <si>
    <t>aa9d8e3c-1760-ed11-9562-0022480dae34</t>
  </si>
  <si>
    <t>SbbIAdpADM7UWpAqvdF1zPSfUeguk5Y1axfkDxkPb3n6FuQksvkChaUW8GyyXMYzxvW5SUzL0+odqI7SMv7G3w==</t>
  </si>
  <si>
    <t>1573</t>
  </si>
  <si>
    <t>Migrate end user devices to BMS corporate network</t>
  </si>
  <si>
    <t>The scope under this proposal is to migrate end user devices and its related infrastructure services in the designated locations of Mubadala Tower and Low-rise buildings from MIC-SDA Network to MDCBMS corporate network; Manage and support them under a service agreement for a period of 5 years.</t>
  </si>
  <si>
    <t>39719042-1760-ed11-9562-0022480dae34</t>
  </si>
  <si>
    <t>RVOnZoWw2r/yYZfc+XWWhDaLpusWZkGzjBr0hTMJiPIeqRO3N8Y4UxTWSKc7l4i9BBG6zALXYINYasxfwRStSQ==</t>
  </si>
  <si>
    <t>1345</t>
  </si>
  <si>
    <t>Migrate Sharepoint 2013 to Sharepoint Online</t>
  </si>
  <si>
    <t>Migrate current SharePoint 2013 Intranet portal to SharePoint online.</t>
  </si>
  <si>
    <t>3eb88848-1760-ed11-9562-0022480dae34</t>
  </si>
  <si>
    <t>KlPimvAUzubTR3j0jziRXNFlU4s8xEwVgSZ5RAKRsAtBWB1NLZrXjMh39KULI3/4qhttR2D32XUEGZ1p5YlEGw==</t>
  </si>
  <si>
    <t>542</t>
  </si>
  <si>
    <t>Ministry of Culture (MOC) Nursery</t>
  </si>
  <si>
    <t>Managing the share of MDCGSHC in MOC nursery</t>
  </si>
  <si>
    <t>e2b98848-1760-ed11-9562-0022480dae34</t>
  </si>
  <si>
    <t>6mX/g87MfRVwsZmGE2XTsP6r2W2JfRRp5MLOb+05AlMKdrHtdGw4tVPtsd1t0lWFlhBTFuMYqU6q9QPUKQjtEg==</t>
  </si>
  <si>
    <t>1708</t>
  </si>
  <si>
    <t>Ministry of Justice - Email Security Support</t>
  </si>
  <si>
    <t xml:space="preserve">Email Security Support” (Cisco licenses and annual support) </t>
  </si>
  <si>
    <t>6aa5845a-1760-ed11-9562-0022480dae34</t>
  </si>
  <si>
    <t>hZ8ygQLfgpaRJaC/eFz1zMiz4zSxk+cfpTxd0wODaftuoYf+SeJB7ZLeLLscDE7qQJo4svfOLMKWvSzAZqW+3g==</t>
  </si>
  <si>
    <t>681</t>
  </si>
  <si>
    <t>Minor Office modification</t>
  </si>
  <si>
    <t>fa0cac66-1760-ed11-9562-0022480dae34</t>
  </si>
  <si>
    <t>0Aq+rpBAwXnkmZrzasSSdK5FZR+ZlXyp5RmG+fhSCw9Qn7Dym1mgwOJP0HdSiryEE4VjtFgtGLrEd60n4ZlsVA==</t>
  </si>
  <si>
    <t>779</t>
  </si>
  <si>
    <t>MIP - PR Reosurce</t>
  </si>
  <si>
    <t>MIP</t>
  </si>
  <si>
    <t>Mubadala Infrastructure Partners Limited</t>
  </si>
  <si>
    <t xml:space="preserve">Request PR resource
</t>
  </si>
  <si>
    <t>3981ce85-1760-ed11-9562-0022480dae34</t>
  </si>
  <si>
    <t>+evtDQRcRTdFM61KjtqGtq12RkIw7OI89zS4qIwLRarFzExdhMtDXW+xoxDKjgV795SB8Oze0HxVtO1OTpLpdw==</t>
  </si>
  <si>
    <t>1635</t>
  </si>
  <si>
    <t>MOFA Uzbekistan -  EUC Support</t>
  </si>
  <si>
    <t xml:space="preserve">The scope under this proposal is to provide facility management services to Ministry of Uzbekistan: 
- Hard Services
- Planned Preventive Maintenance Planning
- Reactive Maintenance
- Soft Services
</t>
  </si>
  <si>
    <t>8781ce85-1760-ed11-9562-0022480dae34</t>
  </si>
  <si>
    <t>D/W4qUqh7tTnjcgwSa+F6i1sscPSCgmkaZmlIjJu4NghgDYJ4xnFjC8tS5vnqOr0OXWe7Lv4r+pn5Eeu8Apv/Q==</t>
  </si>
  <si>
    <t>1035</t>
  </si>
  <si>
    <t>MOI Shared Services</t>
  </si>
  <si>
    <t>Digital; Procurement Services; Finance Services; HR Services; Consultancy Services</t>
  </si>
  <si>
    <t>BMS &amp; Accenture shared services support</t>
  </si>
  <si>
    <t>53c4cf91-1760-ed11-9562-0022480dae34</t>
  </si>
  <si>
    <t>g7LqLIRV0AuHFeV3QK/gtHag6XFrWQPe/4bDTCPnWo2dLrCb/17lMZ4WP5lPTVjwvGarjYAlBXIg4LuCYiZZdQ==</t>
  </si>
  <si>
    <t>1077</t>
  </si>
  <si>
    <t>MP - ESS Charges_IFM Service_ Security</t>
  </si>
  <si>
    <t>ESS Charges_IFM Service_ Security</t>
  </si>
  <si>
    <t>88a6b4a5-1760-ed11-9562-0022480dae34</t>
  </si>
  <si>
    <t>kQ8hTF64FQsZ/DJvOqJPrjf/IjzqworezlqSKa6o8a7FLcfpQ5Vf049hxPzIRw3wPeXYnZwB9qGKX104ZHjjMw==</t>
  </si>
  <si>
    <t>233</t>
  </si>
  <si>
    <t>MP DI/ DMS</t>
  </si>
  <si>
    <t>d49edcab-1760-ed11-9562-0022480dae34</t>
  </si>
  <si>
    <t>eutquIneG4jA4yVO4mQe7OeFwTeG2J8vp3QF5N/qpgJyX1TUENWIXdi0re8mrnXom8BLx425Mu5kcKnjr3Q4pg==</t>
  </si>
  <si>
    <t>946</t>
  </si>
  <si>
    <t>MP Expiring Car Leases</t>
  </si>
  <si>
    <t>the client needs car leasing services</t>
  </si>
  <si>
    <t>29edd4b1-1760-ed11-9562-0022480dae34</t>
  </si>
  <si>
    <t>+PikFL7RoNbo7hhLLJnmiqEHuCGBPa7yEQHomQYHZcSUNPZcTEpdu9ggUAWTwrK+O61/tp8xlfpJtoA5VOoDwA==</t>
  </si>
  <si>
    <t>124</t>
  </si>
  <si>
    <t>M-Power ERP Implementation</t>
  </si>
  <si>
    <t>2479d1bd-1760-ed11-9562-0022480dae34</t>
  </si>
  <si>
    <t>2BR3w6gNPKUDH6oq4lLPEWQ+YpmOnrWA2Jm01FKuQJ+7q7h9gptT6SORf5AOA+DadEp5C48y6EQFT4/52FK67A==</t>
  </si>
  <si>
    <t>617</t>
  </si>
  <si>
    <t>M-Power upgrade server specs</t>
  </si>
  <si>
    <t>M-Power upgrade will require new infrastructure</t>
  </si>
  <si>
    <t>817ec7c3-1760-ed11-9562-0022480dae34</t>
  </si>
  <si>
    <t>8Q7gw0V5w2tiThP36AR+fgdpiWRsuR7ZAWUNJYyyjzXzrxmNgoUZIl7CLZO5fQ7xemOaEXfR8zfC/wbvMLnt3Q==</t>
  </si>
  <si>
    <t>1267</t>
  </si>
  <si>
    <t>MREI - Amendment to PWO 1 STAFF AUGMENTATION</t>
  </si>
  <si>
    <t xml:space="preserve">Draft amendment </t>
  </si>
  <si>
    <t>2b31c2c9-1760-ed11-9562-0022480dae34</t>
  </si>
  <si>
    <t>bydFV9H6jO+uTjddLZaVDo7PTby6J/RGHrLDWNUdWTVj5C3WZdAcni2z9dBGD4/qki9NbuGFeE7QLdm4Cd6xqw==</t>
  </si>
  <si>
    <t>1000</t>
  </si>
  <si>
    <t xml:space="preserve">MREI - Galleria Mall Testing Center </t>
  </si>
  <si>
    <t>Mubadala Real Estate have requested that BMS look into providing a turn-key solution for Covid 19 testing facility located in or around the Galleria Mall</t>
  </si>
  <si>
    <t>576fc6cf-1760-ed11-9562-0022480dae34</t>
  </si>
  <si>
    <t>/jlakoQNU1slazYY2SemAVKgHJDnZSNLbt03XcvpSVCGKga1kXihujVWA2fUTArQdzPXa/kTM33pvaOxIHxxlA==</t>
  </si>
  <si>
    <t>593</t>
  </si>
  <si>
    <t xml:space="preserve">MREI New Company - HR, FS &amp; ERP. </t>
  </si>
  <si>
    <t xml:space="preserve">The client wants proposal for HR, FS &amp; ERP services. </t>
  </si>
  <si>
    <t>c581c3d5-1760-ed11-9562-0022480dae34</t>
  </si>
  <si>
    <t>KyCeOqExuzXBtqRSWFZHpYZsCyZjoBthE86KyuZ5xI9MqxSbXWyRu6zfSL8rKsaOzlK87bObjTNIR/wCIGImZg==</t>
  </si>
  <si>
    <t>1124</t>
  </si>
  <si>
    <t xml:space="preserve">MSA - ETS Applications </t>
  </si>
  <si>
    <t xml:space="preserve">MSA for Renewal with new PWO agreement to replace MDC\2581824_2 </t>
  </si>
  <si>
    <t>000af5db-1760-ed11-9562-0022480dae34</t>
  </si>
  <si>
    <t>utcMBi+m9Aw7dcSyPIPzuk8TwNdgbIPrC47E6b/gWL71bqU2/eMps6B6kpugcji4QyZAxOtq63Cxrekjc05NTw==</t>
  </si>
  <si>
    <t>1018</t>
  </si>
  <si>
    <t>MSA - IHN ERP phase 2 (minus CCAD)</t>
  </si>
  <si>
    <t>MSA for IHN ERP phase 2 (minus CCAD)</t>
  </si>
  <si>
    <t>f308fee1-1760-ed11-9562-0022480dae34</t>
  </si>
  <si>
    <t>Oq5o3HdLslUAd5OReRdANMUHU1MQ3CIVQOfMr6sNyztZEHSIgJhD3Rh+DGyjpEgs1yzYjaPISODRPpQZIcNfeQ==</t>
  </si>
  <si>
    <t>1149</t>
  </si>
  <si>
    <t>MSA Takafo 2.0 for Hypercare</t>
  </si>
  <si>
    <t>Replacing the previous Takafo 2 PWO for Hypercare</t>
  </si>
  <si>
    <t>52a2f7f3-1760-ed11-9562-0022480dae34</t>
  </si>
  <si>
    <t>QQozrcVogm0MtdTQmf+wOs1OYkoyQ72PVlJf852nOEpsAL8dowH+kK+LdjSOcnmyAOZ2x4uK45AiIrmgeL9HYQ==</t>
  </si>
  <si>
    <t>970</t>
  </si>
  <si>
    <t xml:space="preserve">Mubadala - Business Continuity (Siddharth Mohanty) </t>
  </si>
  <si>
    <t>Provision of Business Continuity services to Mubadala.</t>
  </si>
  <si>
    <t>acb4f4f9-1760-ed11-9562-0022480dae34</t>
  </si>
  <si>
    <t>mdHRLkauUGqDlsj2RmAvSphqKFIJmgGfltZUGzdcHQxz7WQhmMuDLNayPiuT0hBTxd/cnEvbpRKP3vcMabO7nw==</t>
  </si>
  <si>
    <t>438</t>
  </si>
  <si>
    <t>Mubadala - Procurement Renewal</t>
  </si>
  <si>
    <t>e0d48000-1860-ed11-9562-0022480dae34</t>
  </si>
  <si>
    <t>+9TX02tp0mzr9F3fu/LV6m208lmHi9uWFtCvLdYE4sfTXcRe4nLZ5Q+Yn+ZdefCWyJ9FBhH7tOm/Lztuhc5/EA==</t>
  </si>
  <si>
    <t>405</t>
  </si>
  <si>
    <t>Mubadala - VAT Filing</t>
  </si>
  <si>
    <t>VAT Regulations come into force, client needs to submit returns to the FTA</t>
  </si>
  <si>
    <t>7f4c8006-1860-ed11-9562-0022480dae34</t>
  </si>
  <si>
    <t>e90X470F6HyQ3y/bCfhdfQKsFRHu8vqQclTzZ04mwV1P6kOpXfPAW7vds2l50uBJqN8JlrbaiKVG8Ji7fB2aYw==</t>
  </si>
  <si>
    <t>515</t>
  </si>
  <si>
    <t>Mubadala Amendment No. 1 -  Workforce Planning Services</t>
  </si>
  <si>
    <t>MIC HR need another project for Workforce Planning</t>
  </si>
  <si>
    <t>bb4c8006-1860-ed11-9562-0022480dae34</t>
  </si>
  <si>
    <t>BTAySe2o8Zdy9QJS4FKju+fHSrPbSsp2qOXU+QFNA3V9FuZtpA7USYNt0J/9bv54IzH5RkwfB84WrdLTts9+FQ==</t>
  </si>
  <si>
    <t>435</t>
  </si>
  <si>
    <t>Mubadala AR&amp;I - Senior Project Coordinator</t>
  </si>
  <si>
    <t>Need a project coordinator to replace a leaver</t>
  </si>
  <si>
    <t>652a1a13-1860-ed11-9562-0022480dae34</t>
  </si>
  <si>
    <t>mWN6FEYvwboOcuTe0V+CRq06W9IJIIh91cNy+dGENWEA2nQwNdaHHYavHVxRqoFTskeL4NxWuYFFsfKzNpaUIA==</t>
  </si>
  <si>
    <t>529</t>
  </si>
  <si>
    <t>Mubadala Capital - Catalyst</t>
  </si>
  <si>
    <t xml:space="preserve">Mubadala Capital - Catalyst, is a 50/50 joint venture with Falcons Edge, it is an entity registered in Abu Dhabi Global Marketplace (ADGM) and it is required to operate a separate entity from Mubadala (effectively as an Asset).
Catalyst require a service provider to provide Finance, HR Services and Procurement services to Catalyst in ADGM, supported by enabling technology to ensure that Catalyst business operations are effective, and compliant with regulations in place under ADGM
</t>
  </si>
  <si>
    <t>62dc1419-1860-ed11-9562-0022480dae34</t>
  </si>
  <si>
    <t>wcFskBpknw2Xm4sBPEJXYYaSU8W5YCXHboWt4EiDI9mFfxW8R0Q2E7+jQViUBNWwJZWo/1/FfPgXClvw5ndVXA==</t>
  </si>
  <si>
    <t>1314</t>
  </si>
  <si>
    <t>Mubadala Capital - Fusion - ERP cloud service licenses</t>
  </si>
  <si>
    <t>Fusion - ERP cloud service licenses</t>
  </si>
  <si>
    <t>c6dc1419-1860-ed11-9562-0022480dae34</t>
  </si>
  <si>
    <t>kQ/gtiigN5ac9sLWVUGRSjk9Cvm/29GMjZrayosGerbit9cobeZATJrtCekkstgW6eMAdeFsc1PkBjVDcjt25Q==</t>
  </si>
  <si>
    <t>953</t>
  </si>
  <si>
    <t>Mubadala Capital : Al Sila Expansion - PWO</t>
  </si>
  <si>
    <t>a59a0c25-1860-ed11-9562-0022480dae34</t>
  </si>
  <si>
    <t>1X80dU9uecA7dgJp2TvfDUsnKgg1MgkjG6FyA2dJfPuV+W0xZxIBZvB7kuFudipIyrm/usi5jMalE2IT3gr4ig==</t>
  </si>
  <si>
    <t>330</t>
  </si>
  <si>
    <t>Mubadala Capital Project Accountant</t>
  </si>
  <si>
    <t>94fa172b-1860-ed11-9562-0022480dae34</t>
  </si>
  <si>
    <t>7xfoxN85pazyE0DUd/ofE1U+jnTbZlPe8kBQqnUqnmfgemBwXH6esGTvgMoc761t9Tl9qtyiy3daQnzfF89sEQ==</t>
  </si>
  <si>
    <t>537</t>
  </si>
  <si>
    <t>Mubadala Capital RS \ infrastructure managed services(IT) &amp; Contractor management (HR)</t>
  </si>
  <si>
    <t>Digital; Procurement Services</t>
  </si>
  <si>
    <t>Two more services has been requested by the client which are : infrastructure managed services (IT) &amp; contactor management (HR)</t>
  </si>
  <si>
    <t>26a07837-1860-ed11-9562-0022480dae34</t>
  </si>
  <si>
    <t>78Z4hAKLiVhNMLQP7iHD8B83MVALR11Kc7ekRXvAq440VB6r+4XaL2LM2Ntr7M+ceDUC9VxTRxFGZplsAR7f+g==</t>
  </si>
  <si>
    <t>498</t>
  </si>
  <si>
    <t>Mubadala FS - Tarasuf (Business Analytics)</t>
  </si>
  <si>
    <t>Transition of Work and Resources</t>
  </si>
  <si>
    <t>22757a3d-1860-ed11-9562-0022480dae34</t>
  </si>
  <si>
    <t>gzvda8CPipfj5asm0XZK+yNgjXtOaZSrvPIZZkRORsBfeo1roYunmKL7uvz6r1/eLRGcAnCJQi6qKO4Jox/mVQ==</t>
  </si>
  <si>
    <t>1677</t>
  </si>
  <si>
    <t>Mubadala Health Dubai ERP</t>
  </si>
  <si>
    <t xml:space="preserve">Provide the needed ERP modules </t>
  </si>
  <si>
    <t>393f4a56-1860-ed11-9562-0022480dae34</t>
  </si>
  <si>
    <t>UDoBu/4d5dRWJruRTwmAeY7NUjpFkUCcG17uilNjQsjsyX5nH7Zn0ILoOP3bZajn/db7ViQwfKjqmvC20ZWIhA==</t>
  </si>
  <si>
    <t>408</t>
  </si>
  <si>
    <t>Mubadala Insurance Data Entry</t>
  </si>
  <si>
    <t>d9144c5c-1860-ed11-9562-0022480dae34</t>
  </si>
  <si>
    <t>FRcR+Jtw1ZFCk998hlsw5XdVHjReMmDNSqjFXGHI6TyalgBcHB99/Dbzjp+juW+5x87kSexI9yzL4ISJ5iGexg==</t>
  </si>
  <si>
    <t>720</t>
  </si>
  <si>
    <t>Mubadala Learning Management System (LMS) Ongoing Support (duplicated opportunity with 721)</t>
  </si>
  <si>
    <t>Mubadala Learning Management System (LMS) Ongoing Support</t>
  </si>
  <si>
    <t>864a5062-1860-ed11-9562-0022480dae34</t>
  </si>
  <si>
    <t>OQLlw5olW9wAoc+BkhrmChZKMVn51WQE5P5A0KnMCySFAUm4S4hARqaGTyRH9WFUpvGlttJdho8XNygIi6JmUQ==</t>
  </si>
  <si>
    <t>721</t>
  </si>
  <si>
    <t>Mubadala Learning Management System (LMS) Phase 2 Implementation with Integrations</t>
  </si>
  <si>
    <t>60bd4f68-1860-ed11-9562-0022480dae34</t>
  </si>
  <si>
    <t>ToMRBm3nxHm65kP/pZklD4EH5CeGoNcEk205ZM2TfDvMX6Und4mtAo0JYHPxbrM58H8V7tBjx7Ujjxx14ZTIqw==</t>
  </si>
  <si>
    <t>232</t>
  </si>
  <si>
    <t xml:space="preserve">Mubadala Petroleum </t>
  </si>
  <si>
    <t>852a9674-1860-ed11-9562-0022480dae34</t>
  </si>
  <si>
    <t>dZ3xHAgSwzqAEMXdRyI4FOicv61Exq1TB3Xp9ovVtdW7/RZGoFZhBokkGamtjlKfnk1Gn2NDEJwdgPGljhHweg==</t>
  </si>
  <si>
    <t>353</t>
  </si>
  <si>
    <t>Mubadala PWO 9</t>
  </si>
  <si>
    <t>f2fbb67a-1860-ed11-9562-0022480dae34</t>
  </si>
  <si>
    <t>vAIFd8ZqxsN6pJViFyUG4WwkY7y1bLHC62XKMHVMJV3cOK/hAsSknEyTfv8a4RbBJbgxeIXcMhCr/TitduJqjA==</t>
  </si>
  <si>
    <t>996</t>
  </si>
  <si>
    <t>Mubadala-Al Sila CCTV</t>
  </si>
  <si>
    <t>Needs upgrade to CCTV system on 17th &amp; 22nd Floors</t>
  </si>
  <si>
    <t>37ef0687-1860-ed11-9562-0022480dae34</t>
  </si>
  <si>
    <t>+klZuszERJYXl/CQ4GRJtQu3g/odRWt924WAgvkoamU5DorE5QuPPyVfqUNy8wU0s6Ovvn84wrnWvFrBKbfo/A==</t>
  </si>
  <si>
    <t>688</t>
  </si>
  <si>
    <t>NAC Solution RFP</t>
  </si>
  <si>
    <t>Improve information security, assure responsible
governance, comply with various mandates, provide visibility and reduce operational costs associated with the detection, mitigation and management of Strata owned devices</t>
  </si>
  <si>
    <t>80ef0687-1860-ed11-9562-0022480dae34</t>
  </si>
  <si>
    <t>qbYWFR8/3z3/bFnFILc3gSHXvvseGlINOt96Be8rQOYWovket1fSonucZSfLzycbeJ9cS+ODez4dZlWDtfYZtw==</t>
  </si>
  <si>
    <t>1755</t>
  </si>
  <si>
    <t>Network Admission Control – Cisco ISE</t>
  </si>
  <si>
    <t>MOHRE</t>
  </si>
  <si>
    <t>Ministry of Human Resources &amp; Emiratisation.</t>
  </si>
  <si>
    <t>TBA</t>
  </si>
  <si>
    <t>b0950a93-1860-ed11-9562-0022480dae34</t>
  </si>
  <si>
    <t>S5ES0HxxS7LeepXYb1e24JflLQLiK83Yjx0KnzJ97J+UmnsVrT6lxha6jj0rzQeWGyk9TKNTGN3VZ3fyIgjZlw==</t>
  </si>
  <si>
    <t>577</t>
  </si>
  <si>
    <t xml:space="preserve">New Control Rooms </t>
  </si>
  <si>
    <t>security control room along with its associated areas is essential to the implementation of a robust security strategy. Operators will undertake a mixed range of tasks from VDU/GUI operation to producing reports and documentation. In order to achieve the most success from a security system, the control room must be designed with the operators in mind.</t>
  </si>
  <si>
    <t>01960a93-1860-ed11-9562-0022480dae34</t>
  </si>
  <si>
    <t>Z2kIu1qaYUXuwKbknV2rYxOGgU2Kmq01elbtTfHfZz4LPVOhlPG12peAUT3HaMHjPiG7Ht2XzMSaJ+6H+kFh2w==</t>
  </si>
  <si>
    <t>627</t>
  </si>
  <si>
    <t>New fit out requirments</t>
  </si>
  <si>
    <t>New requirements fit out</t>
  </si>
  <si>
    <t>cecc0599-1860-ed11-9562-0022480dae34</t>
  </si>
  <si>
    <t>7bKeMN4O9rCZrgH9S7DKOHk1Vjtshn+Got96zr2CEMGOpDxn6S3vp7bVduvYKEDNeD9tA78UFfe/ZF5G3jZjhg==</t>
  </si>
  <si>
    <t>169</t>
  </si>
  <si>
    <t>New HR Policy</t>
  </si>
  <si>
    <t>1e6015a5-1860-ed11-9562-0022480dae34</t>
  </si>
  <si>
    <t>1dfoVIUfe/HMeoXCP4vFH6aQTukDKN+hW/d8vRZKqTYtFuO8TrbU2PNMWz4XZ/PrlXXc/7sV9Tni3qI8q5R5pQ==</t>
  </si>
  <si>
    <t>631</t>
  </si>
  <si>
    <t>New Per Diem Policy for Yahlive employees</t>
  </si>
  <si>
    <t>216d50ab-1860-ed11-9562-0022480dae34</t>
  </si>
  <si>
    <t>ZlYl3u+V/DMi0hLFCpOpP87+Sx3zIA//dVKmiSKawx5faaJ74nyItcNuhe2Zm23hYWndc+faV3Adg968XJzm2g==</t>
  </si>
  <si>
    <t>293</t>
  </si>
  <si>
    <t>New Server Requirements</t>
  </si>
  <si>
    <t>625752b7-1860-ed11-9562-0022480dae34</t>
  </si>
  <si>
    <t>vqjcqHdkECGgDWWrhy1D6q3yeve28651YXGEYA1WA1xib+QyNwlXYG3aRxGPRKqGkHeWDGyl3eRhNfxC1DI4qg==</t>
  </si>
  <si>
    <t>72</t>
  </si>
  <si>
    <t>New VM's for SAP Business Objects</t>
  </si>
  <si>
    <t>329f4abd-1860-ed11-9562-0022480dae34</t>
  </si>
  <si>
    <t>EuUkpVxiWlvr1FzhmTUZSmr94QtB1CzVxZ7kMcZwA0pFQC8gWp0ypG2fxXJlh4qd195yXmWkZwbuPtNUoQ5V1w==</t>
  </si>
  <si>
    <t>299</t>
  </si>
  <si>
    <t>Nibras IFM Services</t>
  </si>
  <si>
    <t>IFM Solutions</t>
  </si>
  <si>
    <t>b88068c9-1860-ed11-9562-0022480dae34</t>
  </si>
  <si>
    <t>0LBPvL2CWmLHaUBNkw9hX6R0QWcqMhsh6STptGfKOW/Wr9TA+wT/jMP0X9qoxJ0p4OaMQFUSFXNZstEISFbqpw==</t>
  </si>
  <si>
    <t>1534</t>
  </si>
  <si>
    <t xml:space="preserve">Novation Agreement (MDC Capital Management LLC to Mubadala Capital (RS) Limited) </t>
  </si>
  <si>
    <t>Complete Client request</t>
  </si>
  <si>
    <t>ed3a25d7-1860-ed11-9562-0022480dae34</t>
  </si>
  <si>
    <t>+DkbNgDALOZk65Vs4v4V9B0iz+/iEuJ0kuhePwVYMVpJPjr4vfElIZMksRKGkshqfoSMRSH1/GufAP2/GBIUoA==</t>
  </si>
  <si>
    <t>752</t>
  </si>
  <si>
    <t>Novation master agreement - ADEO to ADSG MDC\1152148_1</t>
  </si>
  <si>
    <t>25c6cfe3-1860-ed11-9562-0022480dae34</t>
  </si>
  <si>
    <t>XVrBuQGgTjvR0os+bXMl3ou5qx35Yc4M7VNdGkSiJmrqO2qgiQaI6+GPiqeYhGQHzFa9oZLI4FhirtmyQK1Ttg==</t>
  </si>
  <si>
    <t>1558</t>
  </si>
  <si>
    <t>NRL - Amendment to IFM Agreement</t>
  </si>
  <si>
    <t>Draft amendment to address the change in Fees</t>
  </si>
  <si>
    <t>8feac2ef-1860-ed11-9562-0022480dae34</t>
  </si>
  <si>
    <t>iY+U0vAUbRkWjsWc7evtJFrGTxBQdxTXJkeglJBcUDYSJrSpKPsqU0Jh6i75K13aPk5UQpYzbTofapKVPBMIAQ==</t>
  </si>
  <si>
    <t>1410</t>
  </si>
  <si>
    <t>NRL - Extension Applaud Performance Management</t>
  </si>
  <si>
    <t>Extend the term of PWO No. MDC\2420164_1 for 6 weeks</t>
  </si>
  <si>
    <t>9e85bbfd-1860-ed11-9562-0022480dae34</t>
  </si>
  <si>
    <t>NrT6dgI7XigzeDv/ljzYvT14esLn4izBq3sf83Puv1FUpvkuOIO+co+VKqp6Lo3B5ExSeXJQCAUmTf6WArqBNg==</t>
  </si>
  <si>
    <t>1101</t>
  </si>
  <si>
    <t xml:space="preserve">NRL - Overutilization of licenses </t>
  </si>
  <si>
    <t xml:space="preserve">Overutilization of licenses </t>
  </si>
  <si>
    <t>47c8db09-1960-ed11-9562-0022480dae34</t>
  </si>
  <si>
    <t>RJ2YF/niwWlu8wNYWKCKvAXHJxUbRExTjEHwkPF5nWXpCV9k7JtwKWpFryNnjQaAe/T1/YMZZUk6P8FfUqt4aA==</t>
  </si>
  <si>
    <t>96</t>
  </si>
  <si>
    <t>NRL ICAD Offices Fit out and Reconfiguration</t>
  </si>
  <si>
    <t>8310d40f-1960-ed11-9562-0022480dae34</t>
  </si>
  <si>
    <t>gzWQNOJrPSCyjOub72X7UCkiut65MzVshog7LiX8gog43zceNYPEcYlga/LruVv6/So5GWUhWb2KRlp2/6Lujg==</t>
  </si>
  <si>
    <t>259</t>
  </si>
  <si>
    <t xml:space="preserve">NRL Performance managment </t>
  </si>
  <si>
    <t>15bcce15-1960-ed11-9562-0022480dae34</t>
  </si>
  <si>
    <t>QkpQ5OT5/J48PTaDf/wA2Ud86kq9Wis7nA6Imnidc1i6BH6lXa/Ig6zbLqZNIxZCYgQsQm196MWPv6RAslS1Eg==</t>
  </si>
  <si>
    <t>950</t>
  </si>
  <si>
    <t>NRL-Additional M365 License</t>
  </si>
  <si>
    <t>Additional M365 License</t>
  </si>
  <si>
    <t>66bcce15-1960-ed11-9562-0022480dae34</t>
  </si>
  <si>
    <t>dX4YI0xuK6zm+/6Zi5BYKYffOeAihA09bqVwgvVi6X7RTczJhFhrWzmF3N+xyPFD52XYdbhowwe+Qn84ceMjUg==</t>
  </si>
  <si>
    <t>808</t>
  </si>
  <si>
    <t xml:space="preserve">Office modification </t>
  </si>
  <si>
    <t>entrance area modification for employee utility, details in scope</t>
  </si>
  <si>
    <t>aa08c71b-1960-ed11-9562-0022480dae34</t>
  </si>
  <si>
    <t>MPAU7hoRZ76RnllW6kzIU+48iClOeb90h90HjHXjh0Zv15r3G8ouQax5fde3tmbrT64GoABnu5hnivRImMgmQQ==</t>
  </si>
  <si>
    <t>101</t>
  </si>
  <si>
    <t>Office Reconfiguration</t>
  </si>
  <si>
    <t>adc6d421-1960-ed11-9562-0022480dae34</t>
  </si>
  <si>
    <t>HtfhRTQpoWTIjZZXO5oen6RlQJbmHXJ0YsGJq/Nf16B6hRTAH76fz6j3huijIYjhFnDjn9O9Kb5d5CllBlltqw==</t>
  </si>
  <si>
    <t>413</t>
  </si>
  <si>
    <t>Office Support &amp; Hospitality</t>
  </si>
  <si>
    <t>aefad827-1960-ed11-9562-0022480dae34</t>
  </si>
  <si>
    <t>nAo93X2BV44ZZXORQyByAv7cdAZ3LDogD1CNQK4+IH5UfG5+h4hMLj52f7I7EqUOf16MUmF9S6gHE/r8JtL0HA==</t>
  </si>
  <si>
    <t>762</t>
  </si>
  <si>
    <t xml:space="preserve">Onsite DMS support </t>
  </si>
  <si>
    <t>Onsite DMS support resource</t>
  </si>
  <si>
    <t>dc55e42d-1960-ed11-9562-0022480dae34</t>
  </si>
  <si>
    <t>1/52Z6BeL5KYPai632Wq5KghFSo3uRKlqVJesZWfOGiAAUyNFCrEZb5b9RgGYSDb1OCoQwaB9UyNdtJlz63jxg==</t>
  </si>
  <si>
    <t>1169</t>
  </si>
  <si>
    <t>Oracle EBS - Interface fix</t>
  </si>
  <si>
    <t>reflect the needed update to the interface program
in Oracle EBS (M-Power) - both application &amp;
database and staging when needed - thoroughly
check and fix what causes the error for the
invoice record to get stuck.
Note: the error causing the invoice to get stuck and
not interfaced to Oracle EBS (M-Power) is recurring
thus this must stop and corrected</t>
  </si>
  <si>
    <t>d5e5123a-1960-ed11-9562-0022480dae34</t>
  </si>
  <si>
    <t>8uxRnuHKAeektsVoggtX6HRzqn55B8yhHTr7x0dxZoXi8oJVKvpQV3CokeimNUauAQDMTdkQHqMJ1dsbHzwC4A==</t>
  </si>
  <si>
    <t>1416</t>
  </si>
  <si>
    <t>Oracle ERP implementation</t>
  </si>
  <si>
    <t>MBZ Office</t>
  </si>
  <si>
    <t>Mohamed Bin Zayed Office</t>
  </si>
  <si>
    <t>provide professional services during the Planning, Analysis, Design, Implementation, and Testing of the design solution</t>
  </si>
  <si>
    <t>47561240-1960-ed11-9562-0022480dae34</t>
  </si>
  <si>
    <t>5Uwsd594pi9/bdwueVaqXCJZVgq8qOXBgL+8RaPWA7bSo9hxrQcAKjcNh7Ng8Vn2aDqFXbCIZPnh0I6E+KvHRg==</t>
  </si>
  <si>
    <t>131</t>
  </si>
  <si>
    <t>Oracle ERP Implementation</t>
  </si>
  <si>
    <t>Caracal</t>
  </si>
  <si>
    <t>86281446-1960-ed11-9562-0022480dae34</t>
  </si>
  <si>
    <t>mxEUDHxce5cd9rVgu5ztA330Kvd6VGeMPRUvzDFXODK99c+yP+AgtkW0sVovgnPXf11kcT0IrB9Arbc4MYVivw==</t>
  </si>
  <si>
    <t>139</t>
  </si>
  <si>
    <t>28fa324c-1960-ed11-9562-0022480dae34</t>
  </si>
  <si>
    <t>H9V59svsXjfJznrIUC5IqUSB/iZS7s4E5xPV4t1XantmkCSWrJL12zdrr0Ph+GuZ8DHFku5PCHjm0AV/jU44Qw==</t>
  </si>
  <si>
    <t>1110</t>
  </si>
  <si>
    <t>Oracle Fusion ERP Applications</t>
  </si>
  <si>
    <t>c7cf0f59-1960-ed11-9562-0022480dae34</t>
  </si>
  <si>
    <t>6GVIM4ajY9m3ozNxQUeiNtvIuMe4ioiJMt425ymHyWghqXHRw3cR/BrvRxrkz/fndQpg+f4V7oRrPrgCkwzRXw==</t>
  </si>
  <si>
    <t>38</t>
  </si>
  <si>
    <t>Oracle I-Recruitment Module and Talent Mobility Solution</t>
  </si>
  <si>
    <t>f817275f-1960-ed11-9562-0022480dae34</t>
  </si>
  <si>
    <t>Zj9tPWRHMatg7Ho3WjzN0RX1vRT1qfgropEJZ6v+1CDQ7DmndPgHd5xWuBhWA2jcL1LxnDXdqNzXPfh+eh1gpg==</t>
  </si>
  <si>
    <t>67</t>
  </si>
  <si>
    <t>Oracle licence increase</t>
  </si>
  <si>
    <t>f0c22165-1960-ed11-9562-0022480dae34</t>
  </si>
  <si>
    <t>q3pSgYw9lbMVFPRD2v61OiCrnCfIFYi7SHrbLEdXUWjdthrqdMZvFplCCR2AyDfKIj6ShMengdKrro25Lumrmw==</t>
  </si>
  <si>
    <t>68</t>
  </si>
  <si>
    <t>Oracle Licence Increase</t>
  </si>
  <si>
    <t>306e1c6b-1960-ed11-9562-0022480dae34</t>
  </si>
  <si>
    <t>nX0jBTvYDKJfmFONPpLWGEKKUNgKZJgUSbySEhaGK74j1MS9B6rVbiV1X83aAMPJhCJpprxRH1mlmUwnK2WRAA==</t>
  </si>
  <si>
    <t>37</t>
  </si>
  <si>
    <t>Oracle Performance Management Module</t>
  </si>
  <si>
    <t>4a351771-1960-ed11-9562-0022480dae34</t>
  </si>
  <si>
    <t>7bfrumGtQbiThgKdsYzePsaGOrOwHe4TaKBfdfhfpFT2YErPe0Qu5R5SXhtVdp/4IsC719T5P1klKPg0ANM2Ug==</t>
  </si>
  <si>
    <t>78</t>
  </si>
  <si>
    <t>Oracle Project Module Implementation</t>
  </si>
  <si>
    <t>6b4e307d-1960-ed11-9562-0022480dae34</t>
  </si>
  <si>
    <t>Cydn8je3rrkKZQwmT+Et8PwlKq8Mz46E0r5oreivC/scH62gAICfk6gcmQucp9eppIAf0jfP/Mf+ech5S3F6mA==</t>
  </si>
  <si>
    <t>13</t>
  </si>
  <si>
    <t>Oracle Setup for new ICLDC branch at Healthpoint premise</t>
  </si>
  <si>
    <t>fa8cc69b-1960-ed11-9562-0022480dae34</t>
  </si>
  <si>
    <t>ArYpDaqVPc/pLWl8bX8yW+yno3lAim5pieEHxzFnjp8lbE3gaBkxCHgZwujpLDXFs28Pvti7ichTUAz+4hjU6A==</t>
  </si>
  <si>
    <t>647</t>
  </si>
  <si>
    <t>Payroll Separation</t>
  </si>
  <si>
    <t>Current state: Payroll is under MDC system managed by BMS
End state: Standalone payroll system managed by BMS</t>
  </si>
  <si>
    <t>42a671a2-1960-ed11-9562-0022480dae34</t>
  </si>
  <si>
    <t>4xVJXworSumdVbysoCtcxfgTkIGM/6wS2IdwSIM8g8TsIKlkSbhNiXdlVly6XnRlkV9rfRkkoCr6pBivvAZQaQ==</t>
  </si>
  <si>
    <t>35</t>
  </si>
  <si>
    <t>People Information</t>
  </si>
  <si>
    <t>c1536ca8-1960-ed11-9562-0022480dae34</t>
  </si>
  <si>
    <t>tJI+20OScEgIWS7ikQfgu8tO0asBXDjcu6atncz1cCKNQEk3paUlffmf3lbV285ZmzMejrVd5wjJi2ej9w0d8Q==</t>
  </si>
  <si>
    <t>32</t>
  </si>
  <si>
    <t>People Information enablement</t>
  </si>
  <si>
    <t>a1257dc0-1960-ed11-9562-0022480dae34</t>
  </si>
  <si>
    <t>eqRtceRZKTACD4KePKSRC4yjacM/lUedy44okmiYTAkIa9Jmz9tj3Kauhn+0cOJASUT9LMw1xdMYnfKrT6ylEA==</t>
  </si>
  <si>
    <t>565</t>
  </si>
  <si>
    <t>Physical Security Hardening – IPIC Square</t>
  </si>
  <si>
    <t>The entire perimeter of IPIC Square shall be protected with IWA-14 Standard (PAS 68) hostile vehicle mitigation (HVM) measures. A combination of active and passive environmentally designed vehicle blockers/bollards (CPTED) and Under Vehicle Surveillance shall be used to mitigate the risk of a vehicle ramming buildings or entering the IPIC Square.</t>
  </si>
  <si>
    <t>df438dc6-1960-ed11-9562-0022480dae34</t>
  </si>
  <si>
    <t>UwMFbcp79AcEf64mnD1BmeZ+97wstvxw1glnvYYC1wwFtjKPrLvBBYL4ilxu2NEzPw5gD7MeSQV1IgOBE38Aww==</t>
  </si>
  <si>
    <t>710</t>
  </si>
  <si>
    <t>PMC for MDC Capital Office Project</t>
  </si>
  <si>
    <t xml:space="preserve">We need to engage a Project Management Consultant (PMC) to assist us in creating a scope for the Sila Expansion project for MDC Capital. </t>
  </si>
  <si>
    <t>988e85cc-1960-ed11-9562-0022480dae34</t>
  </si>
  <si>
    <t>XqUbK4bS8YBSJJggz89BGDoHO9bm2RcioMtYuVa+4uRL+Hn6E5vpLbWTtZDJOz+y05XKyYTmlZmtx9ZzGW1glA==</t>
  </si>
  <si>
    <t>766</t>
  </si>
  <si>
    <t xml:space="preserve">Position Management for HPNT </t>
  </si>
  <si>
    <t xml:space="preserve">Customer wants to track people movement based on the Position which will accomplish below:
-Identify vacant positions
-Track occupancy history for a given position
-Track position occupancy history for a given employee.
-Link positions to requisitions.
-Default Job, Organization, Grade and other supported parameters for an employee based on assigned position.
</t>
  </si>
  <si>
    <t>a41e76d8-1960-ed11-9562-0022480dae34</t>
  </si>
  <si>
    <t>9skM3qs5+1IzvlDrlhT5Mv907MnJdfsF5tXZywAbSz9Lx6hXmojEqRw29pmtH8gOKDLRwrn57qcnODb21oQ2FQ==</t>
  </si>
  <si>
    <t>581</t>
  </si>
  <si>
    <t>Power BI Infra</t>
  </si>
  <si>
    <t>9a1f76d8-1960-ed11-9562-0022480dae34</t>
  </si>
  <si>
    <t>qnnqTEm6OwyW4ma38Tyt6OHjWzssjV4ueoClqlaEtiE9YvSUnF6JIW5ZUDpJemFUsjMia7+iWxr9O3a3Pxizpg==</t>
  </si>
  <si>
    <t>736</t>
  </si>
  <si>
    <t>PowerApps 15 licenses</t>
  </si>
  <si>
    <t>8cf377de-1960-ed11-9562-0022480dae34</t>
  </si>
  <si>
    <t>cMd/G0SfpI9kxx/MEVnvXzM+41j0ivKzOPeIR7fXMnMUYXaABDR9RCdGqfLjiKQszeDLefBMeIcrObjpi4q4ZQ==</t>
  </si>
  <si>
    <t>717</t>
  </si>
  <si>
    <t>PowerBI Resource for MIC-ETS</t>
  </si>
  <si>
    <t>Request to supply a dedicated resource (located in BMS offices) for PowerBI development for MIC-ETS.
Targeted start date is 01. May 2019 for 12 months or when terminated.</t>
  </si>
  <si>
    <t>fb576af0-1960-ed11-9562-0022480dae34</t>
  </si>
  <si>
    <t>Ju+Z8gtB3wuIHRuduUPjYgHOcwUOyuMxV/7fxzkM2BcBudLmUp2zMe159SAXrfiFyLKwv70D2/zbLc8U//ftXQ==</t>
  </si>
  <si>
    <t>128</t>
  </si>
  <si>
    <t>PRO / Immigration administration transtion</t>
  </si>
  <si>
    <t>f6cc69f6-1960-ed11-9562-0022480dae34</t>
  </si>
  <si>
    <t>zzMMxMWFMKORYhfTFGj/vIgaBWtR5mi4cc2euktTqg/eU5Zps8m1G0nn/PWPIWuvOcEgtDmsl3AZmJgnqrlBgQ==</t>
  </si>
  <si>
    <t>770</t>
  </si>
  <si>
    <t>ADDH needs PRO services for full lifecycle of employee visas and trade licenses, managing relationships and transactions with local Government departments and other external agencies and parties.</t>
  </si>
  <si>
    <t>fd7e64fc-1960-ed11-9562-0022480dae34</t>
  </si>
  <si>
    <t>ksdr350W5EUlbgiyZIPpPekETl1L+ocEglvo+ILGyP8Zte+W7TWf+JkTWE9Gxx7B8246J9//fmVWhaTO2j9Yqg==</t>
  </si>
  <si>
    <t>861</t>
  </si>
  <si>
    <t>Typist services located at ADIC</t>
  </si>
  <si>
    <t>b559e408-1a60-ed11-9562-0022480dae34</t>
  </si>
  <si>
    <t>hs3prSC2yZFCg2Mlzi4pFy0N0UcEe3SZObDcGlVW/4yhLB0vw7E1i8HgofhWdMDocIAKHVqr5pT+Fqlf3nCOEg==</t>
  </si>
  <si>
    <t>1302</t>
  </si>
  <si>
    <t>a0e4e014-1a60-ed11-9562-0022480dae34</t>
  </si>
  <si>
    <t>cAU0JD3h62eMX+VYe/kvwIlpruQs/w/9JIz49EC7RrC7xGdKdI6irRL/gR1CJD6xdoV/JCOwT84VD0rF/inZ+w==</t>
  </si>
  <si>
    <t>1308</t>
  </si>
  <si>
    <t>f402e52d-1a60-ed11-9562-0022480dae34</t>
  </si>
  <si>
    <t>eF9a9TOQoetcm2pzFaBkOoIf5Fi6mL0hOoiV9yLcbM2jW/RNjMzzGgYIpgaJQl5klmJEM4hswhnA9ywEnGUdhA==</t>
  </si>
  <si>
    <t>1299</t>
  </si>
  <si>
    <t>453d113a-1a60-ed11-9562-0022480dae34</t>
  </si>
  <si>
    <t>e0mCq9LBGrJCz3jBEn22OwIBFtTpHv3O0MWCpJ9z6dGk1Ccf5KCK56Fwwx1oQNNlpIlR3M40xjT0dyLBeT50jw==</t>
  </si>
  <si>
    <t>1304</t>
  </si>
  <si>
    <t>Procurement Uplift (P2P, E Sourcing, Contract Mgt, SMDM)</t>
  </si>
  <si>
    <t xml:space="preserve">Procurement Uplift (P2P, E Sourcing, Contract Mgt, SMDM)
</t>
  </si>
  <si>
    <t>818d0940-1a60-ed11-9562-0022480dae34</t>
  </si>
  <si>
    <t>5QjFp4xWasrWE2PuGKUsop/YLGwP8MJXTBq2GfCrotdIOf2K1KgwgGJBGpibHyg+/RtdTYxnoUqi0JJPz06N2w==</t>
  </si>
  <si>
    <t>1082</t>
  </si>
  <si>
    <t>Project A</t>
  </si>
  <si>
    <t>NewCo.</t>
  </si>
  <si>
    <t>ecda0146-1a60-ed11-9562-0022480dae34</t>
  </si>
  <si>
    <t>+cl6R06FugViqKKpCy70Nt9vaiGE9bA4tqjI+V0T9QtQDV4Sn6x+wKjB8zXFsWN+d7f6KhJSePirb/+sGvgAZA==</t>
  </si>
  <si>
    <t>258</t>
  </si>
  <si>
    <t>Project Accountant - Aerospace</t>
  </si>
  <si>
    <t>cbd70a4c-1a60-ed11-9562-0022480dae34</t>
  </si>
  <si>
    <t>SGYYvVeIbj1ri5vsL/AH0gBwPVjNbWn8QOFfAqpPOqkqzZX+UQc+9bw8cBX1+N9NSM6bfacoLj3DgYFGffHeBQ==</t>
  </si>
  <si>
    <t>289</t>
  </si>
  <si>
    <t>Project Accountant - Petroleum and Petrochemicals</t>
  </si>
  <si>
    <t>a0d83252-1a60-ed11-9562-0022480dae34</t>
  </si>
  <si>
    <t>z7jywE3q4Humqr+XMhASmR6zHnQSTGx+BVKwtFi8ZEKGYH4p59jzyh8GulGjEFy6bJ63ZD8NbKwK9oJk+CE+uA==</t>
  </si>
  <si>
    <t>697</t>
  </si>
  <si>
    <t>Project Coordinator for financial services</t>
  </si>
  <si>
    <t>As per client request, providing Merle Almeida as a dedicated resource to the client to provide financial services</t>
  </si>
  <si>
    <t>33ea6d58-1a60-ed11-9562-0022480dae34</t>
  </si>
  <si>
    <t>ss4P5C/7Lzek+qiBxDwV6ralTHNnEn4nkBjFPNWHq+N+EeNNkpa45St5w+t+cmXX0ClXC6aSCUig0P7zqw7ejw==</t>
  </si>
  <si>
    <t>714</t>
  </si>
  <si>
    <t>Project Management Support</t>
  </si>
  <si>
    <t>BMS shall propose a solution to manage additional projects at different locations as requested by the Mubadala Capital (RS) Limited. BMS are proposing an "Owners Representative Model" to meet Mubadala Capital (RS) Limited objective under to have an operational office facility for local and travelling teams from Abu Dhabi that support the management of these global verticals of business.</t>
  </si>
  <si>
    <t>e5a69064-1a60-ed11-9562-0022480dae34</t>
  </si>
  <si>
    <t>tt+hFfCqAN/6hZ2iUT80ulNqvmHt11YKX4hljBOHWL7Wq/wHh16V/Sqj0NTJDvkN6keLT9PTolvL5k0HkfeuXQ==</t>
  </si>
  <si>
    <t>559</t>
  </si>
  <si>
    <t>Proofpoint</t>
  </si>
  <si>
    <t>4ba79064-1a60-ed11-9562-0022480dae34</t>
  </si>
  <si>
    <t>VOO9IFXozSrS+AtsuOjzpIrjaSLdZxYVc6atzJlxNiNApLikw2pJJBrc6eUGB5Hio/NN4EXyQI0bhh8l+kkCbw==</t>
  </si>
  <si>
    <t>785</t>
  </si>
  <si>
    <t>Proofpoint Subscription/Support renewal in MITE for either one year, two year, three years or until Dec 2020</t>
  </si>
  <si>
    <t>Subscription renewal and support of Proofpoint licenses used in MITE</t>
  </si>
  <si>
    <t>64548b6a-1a60-ed11-9562-0022480dae34</t>
  </si>
  <si>
    <t>3EJYN1PWvDH9xoWDfKRMuzypyn0XkY/E+kt2ohvZsXYIF/aSa8Nb/QP0p7wOGyOKxg7pvjWd5MQAmS53SqiAZA==</t>
  </si>
  <si>
    <t>1336</t>
  </si>
  <si>
    <t>Property Management for new Masdar Properties (ADFEC)</t>
  </si>
  <si>
    <t>Property Management for new Masdar Properties
for Abu Dhabi Future Energy Company PJSC (ADFEC)</t>
  </si>
  <si>
    <t>5a860b71-1a60-ed11-9562-0022480dae34</t>
  </si>
  <si>
    <t>ZyUYB+vs8M/Np6V8G5OjhmUH8ZfkexlFd0uyOnOXeTLCKUWgdSSPoUsqSc/USJHky2Y5cpgIqXyr4+727qxpXA==</t>
  </si>
  <si>
    <t>1752</t>
  </si>
  <si>
    <t xml:space="preserve">Proposal Injazat Oracle Fusion Implementation </t>
  </si>
  <si>
    <t>Oracle Fusion Implementation</t>
  </si>
  <si>
    <t>6bba2183-1a60-ed11-9562-0022480dae34</t>
  </si>
  <si>
    <t>z+Iop5BFbt8VHnlRqGzawl9ckaUJdrJOeaQodk/dDKd6mHiUyRGgREK61Zca/hapyWZVOFmEDzrll+i4rnk3EA==</t>
  </si>
  <si>
    <t>1548</t>
  </si>
  <si>
    <t>Proposal Mubadala Petroleum Customer Creation Workflow</t>
  </si>
  <si>
    <t>Streamline Customer maintenance process to create and update Customer records; Workflow for creation/updating of records</t>
  </si>
  <si>
    <t>ebba2183-1a60-ed11-9562-0022480dae34</t>
  </si>
  <si>
    <t>3dxUdOSKeyFbugQ29DkDp0I1yPiqiPK4phwJ/pjqo8T3s61W1Zd5W7btAbOml/6HDY6TZ1yEyT9MPu9tEaIsmw==</t>
  </si>
  <si>
    <t>472</t>
  </si>
  <si>
    <t>provide additional 4 Laptops, 4 VDIs &amp; docking stations</t>
  </si>
  <si>
    <t>hardware + software items</t>
  </si>
  <si>
    <t>8a7d2f8f-1a60-ed11-9562-0022480dae34</t>
  </si>
  <si>
    <t>VCEH9h3jvjhTPnXn3wJ5ENfs2iZ/r5UbrtC+W8lBYTGdP7bU+cVEhWA9PZdLiqY4jKaXkKJp8cTYXbE7QpQhLQ==</t>
  </si>
  <si>
    <t>755</t>
  </si>
  <si>
    <t>Providing CCTV System</t>
  </si>
  <si>
    <t>ADPC wants us to implement CCTV system with its requirements</t>
  </si>
  <si>
    <t>6b76229b-1a60-ed11-9562-0022480dae34</t>
  </si>
  <si>
    <t>5RsJGqFTqSnO2HMI0PgZGP41KUip1VZFVXB9UXt8PetQX+9bKF9+WXzoLa9PW983yB1O+/AP6ZSyg6hO2as4YA==</t>
  </si>
  <si>
    <t>743</t>
  </si>
  <si>
    <t>Providing Recruitment Services</t>
  </si>
  <si>
    <t xml:space="preserve">Customer wants us to provide:
2 full-time recruiters for the next 6-12 months
40 candidates all junior to mid-level within the next 12 months
10 candidates the 2nd year
5 candidates / turnover for the 3rd year. 
</t>
  </si>
  <si>
    <t>1277229b-1a60-ed11-9562-0022480dae34</t>
  </si>
  <si>
    <t>n5+JRjDtTfz0k+QGWaa6aljNB+3hI0v7Eq6yQ3/3qHsHobVZGViFafZNdiZmZ6xo2lX2OFmeq9+HAuVbLa0dtQ==</t>
  </si>
  <si>
    <t>753</t>
  </si>
  <si>
    <t>Providing Video Conference Call in Al Maqam Tower</t>
  </si>
  <si>
    <t>Providing Video Conference calls for the meeting rooms in Al Maqam Tower for ADPC</t>
  </si>
  <si>
    <t>44e821a1-1a60-ed11-9562-0022480dae34</t>
  </si>
  <si>
    <t>pnQiORtCSSWnHEXcl+FeU4EhDtDCyEOkC3/rAmIxWvIAwMeduDZu2uaIYHEep+rFMU5mfXtoQrqS3Wvv9N7t4w==</t>
  </si>
  <si>
    <t>735</t>
  </si>
  <si>
    <t xml:space="preserve">Providing Xerox Workcenter 6515 printers </t>
  </si>
  <si>
    <t>Customer needs additional 5 printers Xerox WorkCentre 6515 to the executive management team in ADPC office</t>
  </si>
  <si>
    <t>2f331aa7-1a60-ed11-9562-0022480dae34</t>
  </si>
  <si>
    <t>vLjIAC4eSiNH1yGOhEXItP5FV2D4Wj0/vbKWABDVoswBFBoQwPucxdDuOihnX5bhPXGJ42QyCpXe1tT3y0L1QA==</t>
  </si>
  <si>
    <t>1524</t>
  </si>
  <si>
    <t>Provision of 1 security controller - MP</t>
  </si>
  <si>
    <t>PRovision of 1 security controller 
for CCTV monitoring at Al Maqam Tower</t>
  </si>
  <si>
    <t>fecb20ad-1a60-ed11-9562-0022480dae34</t>
  </si>
  <si>
    <t>hQHXIr/V7vDeHknTAXeJ1br5gczi9sdxUzDn/elrAP6b506hcDzIgmeQUny1Rg6OhOgWgGjMoHyVoo90LV35SQ==</t>
  </si>
  <si>
    <t>819</t>
  </si>
  <si>
    <t>Provision of 5 more user licenses for Qliksense</t>
  </si>
  <si>
    <t>e7a122b3-1a60-ed11-9562-0022480dae34</t>
  </si>
  <si>
    <t>BDsgKEyI3v08nIxvHSSqUGFn/RgnlXHB8kfgh6FfpSz542p8lLWA3p6F+29NJgRPTk7NbrR6rj00653IUi9u8Q==</t>
  </si>
  <si>
    <t>778</t>
  </si>
  <si>
    <t>Provision of additional Services Aljazeera &amp; Mussafah</t>
  </si>
  <si>
    <t>4e9e2bb9-1a60-ed11-9562-0022480dae34</t>
  </si>
  <si>
    <t>pMZInLgTc7KRTtd/XFWdXBk5TDTEcMRVDxXdPIxAHv7JCZP/6z+h+S0lPjim0H9ivmTaCmSjIwhfio+8/MlHdg==</t>
  </si>
  <si>
    <t>1451</t>
  </si>
  <si>
    <t>Provision of asset tags</t>
  </si>
  <si>
    <t>client needs asset tags</t>
  </si>
  <si>
    <t>45e923bf-1a60-ed11-9562-0022480dae34</t>
  </si>
  <si>
    <t>mIhEDJEyeJ4q70JABVMZDU94UOYFx7dNqateDlr9TYH1iSImdSSFV8P4joIhtKqBLWI/0Hq/8tnKeLwsolaxyQ==</t>
  </si>
  <si>
    <t>834</t>
  </si>
  <si>
    <t xml:space="preserve">Provision of Business Travel Request Module </t>
  </si>
  <si>
    <t>ADPower would benefit from an integrated (HR+ Procurement +Finance) process to manage business and training travel request of ADPower employees.</t>
  </si>
  <si>
    <t>200a1ecb-1a60-ed11-9562-0022480dae34</t>
  </si>
  <si>
    <t>CLobOfQ2diLlbBC1lo4vnUaYH3A7ol4tzKe/5Dh7mRxa1ZNV0mjgmVNsrQ4jeZUM8H5XOzz5QJl12bx7Ng9oCA==</t>
  </si>
  <si>
    <t>934</t>
  </si>
  <si>
    <t>Provision of Services for CHSC</t>
  </si>
  <si>
    <t>PWO_ Provision of Services for CHSC</t>
  </si>
  <si>
    <t>de191bd1-1a60-ed11-9562-0022480dae34</t>
  </si>
  <si>
    <t>aZoYWARmQWlIOJQbCO7afYYBUvX5G1kK6STl/QvU1ya3pQt2pyuITDiRa1SSfe3UdyChCpu9EzZTE9mo3yBykA==</t>
  </si>
  <si>
    <t>793</t>
  </si>
  <si>
    <t xml:space="preserve">Purchase Requisition No 2456 </t>
  </si>
  <si>
    <t>To meet client's requirements</t>
  </si>
  <si>
    <t>8ec615d7-1a60-ed11-9562-0022480dae34</t>
  </si>
  <si>
    <t>zCeNtDD1SeFYj+qKzCq5XfsdVIoBijXTbvucP2zc3naJQi4ng6Yq/2KTbVFyUoPiWDNes9iABaRR5ZndKCACdQ==</t>
  </si>
  <si>
    <t>1470</t>
  </si>
  <si>
    <t>Pure Salmon -  Hard &amp; Soft Services</t>
  </si>
  <si>
    <t xml:space="preserve"> Hard &amp; Soft Services</t>
  </si>
  <si>
    <t>a4110edd-1a60-ed11-9562-0022480dae34</t>
  </si>
  <si>
    <t>76xYIqEz64q3U5kE6BTS7zQoCBI4odf2c+EtwSXZYsyQrk7hvxtazIUqNsMXVemzdd9WMqBtUiV2v2SLv70oHQ==</t>
  </si>
  <si>
    <t>1483</t>
  </si>
  <si>
    <t xml:space="preserve">Pure Salmon - SA </t>
  </si>
  <si>
    <t xml:space="preserve">SA to cover PWO 1 Hard &amp; Soft Services </t>
  </si>
  <si>
    <t>462b30ef-1a60-ed11-9562-0022480dae34</t>
  </si>
  <si>
    <t>T+jtwRhupZuh7VxmvxDVt3yfPU6SnETwqx1qNypmRzvhq0nxocrH3rKxBgjQcv+n7hxuBjDV9qDRlktPlBcqwQ==</t>
  </si>
  <si>
    <t>607</t>
  </si>
  <si>
    <t>PWO 03-2018 Sharepoint</t>
  </si>
  <si>
    <t>SharePoint services</t>
  </si>
  <si>
    <t>16978cf5-1a60-ed11-9562-0022480dae34</t>
  </si>
  <si>
    <t>IeDoavNhg2lqd+HUXlWae9/mYBIC4p5G4sZ7/S6MQHrOzK543XC9mCSbW+THhQYypl5NbjZRT5lizDnd8CXkmw==</t>
  </si>
  <si>
    <t>203</t>
  </si>
  <si>
    <t>PWO 08: Strata intranet rebranding</t>
  </si>
  <si>
    <t>8ba4a8fb-1a60-ed11-9562-0022480dae34</t>
  </si>
  <si>
    <t>KfVZJ8Ed3l+mWqPoc8V1IHmHr1OPi/C9DqCjpoXrGUKujmVd3j2GxXSyzPF80U6xsnmYMJKT04PdyTiCSXRjKw==</t>
  </si>
  <si>
    <t>343</t>
  </si>
  <si>
    <t>PWO 1- 2018 - MIC Backlog Items Clearing</t>
  </si>
  <si>
    <t>40a5a8fb-1a60-ed11-9562-0022480dae34</t>
  </si>
  <si>
    <t>zrD6OUsTkT5ktzcZcP8X0xbHCx6sb6bPvTBzqi80mIqDONhGarzw/usGrvwhJaJYQc8DzABwWiAdFL7RVXJz/Q==</t>
  </si>
  <si>
    <t>398</t>
  </si>
  <si>
    <t>PWO 10 - 2018 : PI Finance DW Project</t>
  </si>
  <si>
    <t>build a Finance DataWarehouse. This is an extension to the PI Project with the same supplier (ClearPeaks) who are already on site.</t>
  </si>
  <si>
    <t>3a17a801-1b60-ed11-9562-0022480dae34</t>
  </si>
  <si>
    <t>X7xrwgmfv84I3NRZ0C839ruzqWwswLUtSO8N/FWKHjJ5R2DBxQ7z1lRu+/H7oo2nGZoYnRuB2Ys2xyUzmSld+w==</t>
  </si>
  <si>
    <t>288</t>
  </si>
  <si>
    <t>PWO 10: Strata 2017_ODA Upgrade</t>
  </si>
  <si>
    <t>ed3ea619-1b60-ed11-9562-0022480dae34</t>
  </si>
  <si>
    <t>tcEtrPZQW99ImR1o9DwCuVkahww5NlAgqAzMTR3u2rdFonE4WeAsCvA7dlWf9zssU0M7FfT4QqHxnCJzo0S9dg==</t>
  </si>
  <si>
    <t>384</t>
  </si>
  <si>
    <t>PWO 13-2018 : JAMF Integration Apple MDM POC</t>
  </si>
  <si>
    <t>JAMF Integration Apple MDM POC</t>
  </si>
  <si>
    <t>1783a725-1b60-ed11-9562-0022480dae34</t>
  </si>
  <si>
    <t>5B42fpoHOg1XZjLr/lZ6woU/a1PlidXXtd/UZ6DKKFfvlcVGNdSKG/q62GpnxsdL62UHM2SS2ZTV6xw4R3h1bg==</t>
  </si>
  <si>
    <t>425</t>
  </si>
  <si>
    <t>PWO 15 - 2018: IPIC volumatric increase</t>
  </si>
  <si>
    <t>Covering the volumetric increase in the IMS services provided to MIC after the IPIC merger</t>
  </si>
  <si>
    <t>5bf4a62b-1b60-ed11-9562-0022480dae34</t>
  </si>
  <si>
    <t>xzw8mDnsG6QKGnAl7zj0rnjrqdbef/pMHxWoY9MIQD15QuL8C6OHw+KgfNlDieAaE2zN2njRKDDB4wyQb3VPiw==</t>
  </si>
  <si>
    <t>404</t>
  </si>
  <si>
    <t>PWO 16 - 2018: HPSM requirments</t>
  </si>
  <si>
    <t xml:space="preserve">•	Requirement 1# Collaboration Integration Features.
o	During the Approval workflow the Approver will have the ability to select any user from AD to provide additional information. A new field will be included to the form to lookup the username from AD. 
•	Requirement 2# Approver Reminders.
o	Send automatic reminders to the approvers via email post 6 hours of receiving the approval request. 
•	Requirement 3# Email inbound integration for auto approval through email.
o	Provide the approvers the ability to approve the request via email. </t>
  </si>
  <si>
    <t>8539a837-1b60-ed11-9562-0022480dae34</t>
  </si>
  <si>
    <t>01WISuKB9TNEKdWxK0LtRItBJBa9YRRiTLQLXLCS1f2IzgD2IkQ0UP7IIILO2MI5+qZmuqgn9zSu5UzDmBC+bg==</t>
  </si>
  <si>
    <t>448</t>
  </si>
  <si>
    <t>PWO 18 - 2018 MIC  - Finance Mobile Application (ClearPeaks)</t>
  </si>
  <si>
    <t xml:space="preserve">•The mobile application will retrieve data from Mubadala data warehouse, which is currently supported by ClearPeaks. 
•ClearPeaks delivered good results in People Information and its subsequent enhancement projects, so we feel more comfortable working with them
•We had a master agreement with ClearPeaks till Feb-2019 with fixed rate card for resources (agreement was novated to BMS on Aug-17)
•We have a shortage of time to issues an RFP at this point, as commitments were made to Finance managers, including Carlos. </t>
  </si>
  <si>
    <t>c447a53d-1b60-ed11-9562-0022480dae34</t>
  </si>
  <si>
    <t>S6SxYJ/kZZG07/W/67ecLUIi/b52D8aPlrTm9gecExd1tgjuoxQJNTkdhn5utI4eVPTBTUVFBuoyYk/ZncRqrg==</t>
  </si>
  <si>
    <t>91</t>
  </si>
  <si>
    <t>PWO 2 Additional Opportunities</t>
  </si>
  <si>
    <t>6ff29f43-1b60-ed11-9562-0022480dae34</t>
  </si>
  <si>
    <t>YAD37ySOi9+HKhUA+8b1JP6WxTjTXrpXE4ST7AXd9Nv4N+St1bwKNGB6PoPatcHQgT72wBLcIrMODVCNGG+avA==</t>
  </si>
  <si>
    <t>342</t>
  </si>
  <si>
    <t>PWO 2-2018 MIC Org Plus</t>
  </si>
  <si>
    <t>ef009d49-1b60-ed11-9562-0022480dae34</t>
  </si>
  <si>
    <t>wQA9h00xd2LP/Mg4VgZGJTJXZ+xW3Tt/HTfVtVxwIlEvJaCL+2+wV3HqWLK7vxxwi/GcNoUi6gDmPyJHdYQ2uA==</t>
  </si>
  <si>
    <t>269</t>
  </si>
  <si>
    <t xml:space="preserve">PWO 2-2018 Software Procurement </t>
  </si>
  <si>
    <t xml:space="preserve">Business related software </t>
  </si>
  <si>
    <t>23c0aa4f-1b60-ed11-9562-0022480dae34</t>
  </si>
  <si>
    <t>lAKGhJxhTyPJMS27tR70Y6juEZBaIfvwvaN6DyGKTEVET0fnpsZv9RGNsxZM21enTXBM5GSAkq/cu94qqWydKQ==</t>
  </si>
  <si>
    <t>818</t>
  </si>
  <si>
    <t>PWO 3 to MSA (MDC\1150237_1)</t>
  </si>
  <si>
    <t>96d0a755-1b60-ed11-9562-0022480dae34</t>
  </si>
  <si>
    <t>p7EHceZiYgkrOnQmpymTIWtOx4KiHLohOmDrtMuiR+nGDV3WrcQBp2MhFJrTgM9EZHSUlWZE0JCFqXMeOXSQug==</t>
  </si>
  <si>
    <t>214</t>
  </si>
  <si>
    <t>PWO 30: EMM PP1 environment</t>
  </si>
  <si>
    <t>8717a05b-1b60-ed11-9562-0022480dae34</t>
  </si>
  <si>
    <t>jQ6+H6WUNKJm/Bj8QnnwuqvWoyJ97/5hEWhCp1CIbjQ9mWhsdAPb/U+OOqp48EsqWSnmP0CeVpCwDe2A4J5TuQ==</t>
  </si>
  <si>
    <t>198</t>
  </si>
  <si>
    <t xml:space="preserve">PWO 31: Hyperion Upgrade </t>
  </si>
  <si>
    <t>5d6af267-1b60-ed11-9562-0022480dae34</t>
  </si>
  <si>
    <t>yl5FCveUkQ5kOAJW0uZE2O4HkGXu/XWZY8Ik0GfI1PAQ3fUw7VhS4MHAA/VqDDYU0pgvE1M1mACN36ktUrq4DA==</t>
  </si>
  <si>
    <t>191</t>
  </si>
  <si>
    <t>PWO 33: 4th Floor Expansion</t>
  </si>
  <si>
    <t>4edbf16d-1b60-ed11-9562-0022480dae34</t>
  </si>
  <si>
    <t>S+fDkNYPaJAT1iccwa82Gg+p2L/jU431ECFuYT66lllAsADwJIJniLUp4OoK83/G9NDBPtHxSe8LhAHPRg54VA==</t>
  </si>
  <si>
    <t>186</t>
  </si>
  <si>
    <t>PWO 34: Network Refresh</t>
  </si>
  <si>
    <t>5b2ac07a-1b60-ed11-9562-0022480dae34</t>
  </si>
  <si>
    <t>/ANR2EXW4RQR25gujKu/YG20M/r5jnofrYl6ZApqv/oDibE16AwZaTBKOFInqHFYSgJ+hZRwZ7mpT+PNxr+Z8Q==</t>
  </si>
  <si>
    <t>226</t>
  </si>
  <si>
    <t>PWO 37: Mubadala - IPIC Merger Application</t>
  </si>
  <si>
    <t>85eacd80-1b60-ed11-9562-0022480dae34</t>
  </si>
  <si>
    <t>E67jGkqDX/AxH25mBrSd7qmR8ifcAfZw0M9qqj0jnJiImCWzc34N8e5Pb4qHmWkXA05fTs9tR25wvI9GhfHuGQ==</t>
  </si>
  <si>
    <t>229</t>
  </si>
  <si>
    <t xml:space="preserve">PWO 38: BI Lead Resorces </t>
  </si>
  <si>
    <t>2a5acd86-1b60-ed11-9562-0022480dae34</t>
  </si>
  <si>
    <t>UXaKAb1DvzfXTIicYNUsqgCcx/T6WuzlYVkUhXuD6cJZ95RAQZb9GYCeSiAHTsk5OLHsS+CBVj6tZix/i/8A0Q==</t>
  </si>
  <si>
    <t>230</t>
  </si>
  <si>
    <t>PWO 39: IMS Executive</t>
  </si>
  <si>
    <t>3439cc92-1b60-ed11-9562-0022480dae34</t>
  </si>
  <si>
    <t>CDb4qXh6Fcu0m3ul6hJAEX5fewc1Oex0W//Gsy1urXph74Hsu7dYCylvv864taboBLjmdVidW4bItup11KzY8A==</t>
  </si>
  <si>
    <t>227</t>
  </si>
  <si>
    <t>PWO 41: 16 and 22 SILA Tower</t>
  </si>
  <si>
    <t>dfef3b9f-1b60-ed11-9562-0022480dae34</t>
  </si>
  <si>
    <t>mZsjBVA/Alyos8xPDqUqzOC56KXwusyU1ujAbVgPxbyq0cPNHBPDZlIh91Z1+irEXLAGime2a7NfdEAJxTgGEg==</t>
  </si>
  <si>
    <t>219</t>
  </si>
  <si>
    <t>8ef03b9f-1b60-ed11-9562-0022480dae34</t>
  </si>
  <si>
    <t>JbkhcJZcQp4mwUndLwrgqkzE/a8gv0FUgBjQnhgz1TT0qhp1LLFlVQeOyUnRQdM13yf/pzTRVg6g5pMu5PmhEA==</t>
  </si>
  <si>
    <t>295</t>
  </si>
  <si>
    <t>PWO 4-2018: MIC - PI Phase 2</t>
  </si>
  <si>
    <t>d79a36a5-1b60-ed11-9562-0022480dae34</t>
  </si>
  <si>
    <t>kUyBKLX9yzNnYVLF+PBKiZ+ARZ2VB6/uVnquW1NEfiFjrC4KWH+u5ZnK7ptVyrNPrwGjAb8XlOrJg3Oa7so9WA==</t>
  </si>
  <si>
    <t>287</t>
  </si>
  <si>
    <t>PWO 44: Mubadala - AV Support</t>
  </si>
  <si>
    <t>73cebcb7-1b60-ed11-9562-0022480dae34</t>
  </si>
  <si>
    <t>dUpCSLgbdkJH4xyqz/OUuItc/f9B1QCYcPvL3vhBm7vYwn7bP0I0Ib+PsMB/Es74zFHnfwnaEW4cOUBuYLGccA==</t>
  </si>
  <si>
    <t>317</t>
  </si>
  <si>
    <t>PWO 47 VMs for TRAX</t>
  </si>
  <si>
    <t>fc65c3bd-1b60-ed11-9562-0022480dae34</t>
  </si>
  <si>
    <t>IbD87rYPfBCJh7piui/uI5l8Ss1L3lktcbFFR5QyOPsXgvJPZ89bXn9YguYxemQBFmRMC1LGUTUKrdkhTAxH6Q==</t>
  </si>
  <si>
    <t>316</t>
  </si>
  <si>
    <t>PWO 48 Paralympics ERP</t>
  </si>
  <si>
    <t>7a66c3bd-1b60-ed11-9562-0022480dae34</t>
  </si>
  <si>
    <t>4TaigFlg8weBxcTzihqaJub6xP4zHBb4XTprzIdr2SKYaUJc1rcEj+Pj+38UsWvnnTwdgm1EuqcHLJ/nj82bSQ==</t>
  </si>
  <si>
    <t>837</t>
  </si>
  <si>
    <t>PWO 5- 2019 : Microsoft BI</t>
  </si>
  <si>
    <t xml:space="preserve">Description:  
• Report consolidation sheet, listing and grouping reports by nature, data source, lineage and potential to be migrated in a package
• List of KPIs and logic used to calculate them
• Gap analysis (some reports might not be able to be migrated as is)
• Effort estimation for report migration
• Final roadmap
</t>
  </si>
  <si>
    <t>9b4f3bd0-1b60-ed11-9562-0022480dae34</t>
  </si>
  <si>
    <t>KQoGKvpksmwq5qFsp9kr1h2IPbwQkIwH9MrWMjf4bRpW6SL4jqVlGVsfUiP5NsyfDYWwx+Kjw2Y21RbAy/MHJA==</t>
  </si>
  <si>
    <t>333</t>
  </si>
  <si>
    <t>PWO 6-2018 MIC - DMS Upgrade</t>
  </si>
  <si>
    <t>system upgrade</t>
  </si>
  <si>
    <t>163f3cd7-1b60-ed11-9562-0022480dae34</t>
  </si>
  <si>
    <t>S0eceZzXVysW9GSXFTr5crxuMEmPz0EnF0uAHlxH+JDXVphQtqum9vJB/zPwD7EHSpS9PT2m9wmYQG55eGZHDQ==</t>
  </si>
  <si>
    <t>193</t>
  </si>
  <si>
    <t>PWO 7: PLM Upgrade</t>
  </si>
  <si>
    <t>3de84ef5-1b60-ed11-9562-0022480dae34</t>
  </si>
  <si>
    <t>/Tl5O+x1A2jo2LC+N9QKr7IWQ87XkedUw3KeOOOfrHtHlAHq3IPwlQ0s5KCwezdhCW1aGvkEkiAJIcb1x+OdTg==</t>
  </si>
  <si>
    <t>1728</t>
  </si>
  <si>
    <t>PWO CCAD Journey to Cloud Implementation</t>
  </si>
  <si>
    <t>e89d5513-1c60-ed11-9562-0022480dae34</t>
  </si>
  <si>
    <t>LVmb53jAT7mgMFQTgovvJ8cwDOWQ22Xw198dvSG4GT/L8eBgvRsOjjn9q0BQmtSjIe7ivESBztVtH+x88WheCg==</t>
  </si>
  <si>
    <t>1572</t>
  </si>
  <si>
    <t>PWO City Gas Employee Services Application</t>
  </si>
  <si>
    <t xml:space="preserve">Client requires Oracle Employee Services  on Company premise applications </t>
  </si>
  <si>
    <t>d89e5513-1c60-ed11-9562-0022480dae34</t>
  </si>
  <si>
    <t>c9GSaqNkTK+DbqQeSUGBigpeLSwxhSz067Th2vbA1Bdpjro7FEUajZMbwy/LarXCMhwEP9iKivD+7wUyKQsexQ==</t>
  </si>
  <si>
    <t>1581</t>
  </si>
  <si>
    <t xml:space="preserve">PWO City Gas Onsite Support Services </t>
  </si>
  <si>
    <t>Onsite Support for HR and Finance</t>
  </si>
  <si>
    <t>951fe325-1c60-ed11-9562-0022480dae34</t>
  </si>
  <si>
    <t>lo+TEXp1P7RC5aDjerLbNKsfOUiH/lyq27kVr1KXrLeEZTijU8/oNauy9U46QSAC1YhSpwrjMfkdns38GrANGw==</t>
  </si>
  <si>
    <t>1150</t>
  </si>
  <si>
    <t>PWO Hub71 BPO and IFM Services</t>
  </si>
  <si>
    <t>628fe22b-1c60-ed11-9562-0022480dae34</t>
  </si>
  <si>
    <t>gc++9PHmxT6Qg91qeXWBGeH9vFJjxDW+lZ/IQi6jU6HYLSJ/JQy+Pxvdfr3NVolQxczLkAOC4MuveuoZ5rzsuA==</t>
  </si>
  <si>
    <t>1358</t>
  </si>
  <si>
    <t>PWO Injazat Provision of Security Guard</t>
  </si>
  <si>
    <t>Provision of 1 Security Guard to Injazat location</t>
  </si>
  <si>
    <t>7090e22b-1c60-ed11-9562-0022480dae34</t>
  </si>
  <si>
    <t>3rJjymLVzXtUtmMR2hjJVGSPRyz5l/Bi8Qjnz+Wps/7+Oafci76a9PkaPVeulfGywpTPUOyvBmY9irJRc/G4xg==</t>
  </si>
  <si>
    <t>1556</t>
  </si>
  <si>
    <t>PWO Masdar Additional BPO Support (HR and Finance)</t>
  </si>
  <si>
    <t>Client requires additional annual support for HR and Finance Services across the 4-5 business units</t>
  </si>
  <si>
    <t>f03add31-1c60-ed11-9562-0022480dae34</t>
  </si>
  <si>
    <t>+c/v07T09uGUOA1H9hw5tYQYp9KUEaLKwFrm2rkx+iA3/zWqY3yVi+8CvnBnQLTneoTGCimACvEwzqPWAf+T8A==</t>
  </si>
  <si>
    <t>1422</t>
  </si>
  <si>
    <t>PWO Masdar Additional Microsoft E5 Licenses</t>
  </si>
  <si>
    <t>Masdar has requested for 50 additional MS E5 licenses on an urgent basis.</t>
  </si>
  <si>
    <t>53934538-1c60-ed11-9562-0022480dae34</t>
  </si>
  <si>
    <t>w3EauHMM45SYuV1424F5PNu+zCIsejFIYWhEXlVfWDm2CkHaqxAshmUaqZwad2etYIWx1Auug+A/oOoRFbrP7A==</t>
  </si>
  <si>
    <t>1603</t>
  </si>
  <si>
    <t>PWO Masdar Advanced Collections Payment</t>
  </si>
  <si>
    <t>Requirement  for manual collections and accounts receivable process to be replaced by a more automated process and Property Management Enhancements</t>
  </si>
  <si>
    <t>0b4b7957-1c60-ed11-9562-0022480dae34</t>
  </si>
  <si>
    <t>zPqhS6Dujca3MW+M/p7+Wv6IKwBf0fOVP43qchAoIl12BxfCs5L+grJEa/E9A4IQnUdTw8RciaadDlgGNCObKw==</t>
  </si>
  <si>
    <t>1337</t>
  </si>
  <si>
    <t xml:space="preserve">PWO MDC Capital Back Office Services </t>
  </si>
  <si>
    <t xml:space="preserve">Back Office Services </t>
  </si>
  <si>
    <t>9a5e765d-1c60-ed11-9562-0022480dae34</t>
  </si>
  <si>
    <t>YuaaM2L8lKxNgvAhg3Y1IWcse8QynLgfI6dlKEs8qfjcquRqEsq3WSilZYl9dgo90fHrPzm2Tpm2mWXYsqlv6A==</t>
  </si>
  <si>
    <t>1439</t>
  </si>
  <si>
    <t xml:space="preserve">PWO MIC 21/22 Workforce Planning </t>
  </si>
  <si>
    <t>Provision required workforce planning services</t>
  </si>
  <si>
    <t>dc5e6969-1c60-ed11-9562-0022480dae34</t>
  </si>
  <si>
    <t>oEt9l9COlSyU0e2StvvTLiAthNt8QANeHqdRvFqfJ2LvEPBl12Dum3Wg5mQnlRIvxJ2xM9bRseK6d+ZMiSbDhQ==</t>
  </si>
  <si>
    <t>1461</t>
  </si>
  <si>
    <t>PWO MIC Cleaning Services for Mubadala Health Vaccination Center (Masdar and Galleria)</t>
  </si>
  <si>
    <t>Client requires Cleaning Services in Mubadala Health Vaccination
Center based in Galleria Mall and Masdar</t>
  </si>
  <si>
    <t>af094676-1c60-ed11-9562-0022480dae34</t>
  </si>
  <si>
    <t>34E4wy2Wzoe+eSjvgVOIqmv2KlKYJmWn9vQrRZfzT3YChTh34XwMq6xoY9gwsdsD9wiSDJ+/uXX3MIJzAKmbhg==</t>
  </si>
  <si>
    <t>1412</t>
  </si>
  <si>
    <t xml:space="preserve">PWO MIC Facade Panel Rectification </t>
  </si>
  <si>
    <t>cbeec082-1c60-ed11-9562-0022480dae34</t>
  </si>
  <si>
    <t>5nGb93K3mFhGCx99Alz4aZW2rV+00NpQn2XSaeklWGc2CrUixprXzgaCPbKCLLHkMewy82jNXqz9wPzd5hPmKg==</t>
  </si>
  <si>
    <t>1399</t>
  </si>
  <si>
    <t>PWO MIC Installation and rental of scaffolding structure</t>
  </si>
  <si>
    <t>Installation and rental of scaffolding structure for temporary walkway in the GF</t>
  </si>
  <si>
    <t>19fdfb88-1c60-ed11-9562-0022480dae34</t>
  </si>
  <si>
    <t>IveCU78/cxtUbRVG5OlroNAVXjV7fHH9tn5u4/n+E/r0cMQjQCu7qzexS2ZqvmcaCaDW9Vt5KEjLNsYr2NgEDg==</t>
  </si>
  <si>
    <t>1459</t>
  </si>
  <si>
    <t>PWO MIC Meeting Room Upgrade (Fit Out) for Mubadala Tower Building and Al Mamora A Building</t>
  </si>
  <si>
    <t>Client requires meeting room upgrade - fit out activities to align with technology updates.</t>
  </si>
  <si>
    <t>94fdfb88-1c60-ed11-9562-0022480dae34</t>
  </si>
  <si>
    <t>nTQWP37isX7tsPIFjXKiJxx+xkVI4tyGCUixw6gqhUhOvC0gmLA4woa5YfDJluOrWzUM81bppY4XNL/M/8vkHg==</t>
  </si>
  <si>
    <t>1441</t>
  </si>
  <si>
    <t>PWO MIC Modification of extract and fresh air fans in the Main Entrance of Mubadala Tower</t>
  </si>
  <si>
    <t>odification of extract and fresh air fans in the Main Entrance of Mubadala Tower</t>
  </si>
  <si>
    <t>b8112195-1c60-ed11-9562-0022480dae34</t>
  </si>
  <si>
    <t>46pE1X/WLKpXObNqShUruJWI7DGLB447gPAelbAfLVQ2O9GQql/DuNtn1p8UQbH9sdBdm1UjAboDknM/Ev+9NA==</t>
  </si>
  <si>
    <t>1426</t>
  </si>
  <si>
    <t>PWO MIC Mubadala Tower Projector Light</t>
  </si>
  <si>
    <t xml:space="preserve">Enhancement of the existing MUSCO projector light so that MIC can participate in any celebration occurred at UAE. </t>
  </si>
  <si>
    <t>dee37f9b-1c60-ed11-9562-0022480dae34</t>
  </si>
  <si>
    <t>Iv7FlLpWUJHCGFq+kxSAj+e07y8l1A3AQfccGyfoCLPriJjzjvzuDtX0JB0YN2Y2VcaMz/PQ/FuhAmBiwXs2Yw==</t>
  </si>
  <si>
    <t>1539</t>
  </si>
  <si>
    <t>PWO MIC NY International Office Fit Out</t>
  </si>
  <si>
    <t>Provide IFM including Project management, design and architecture for international offices</t>
  </si>
  <si>
    <t>8e285aa8-1c60-ed11-9562-0022480dae34</t>
  </si>
  <si>
    <t>06LMZnd3WWhsdZNNyEA6/PwiJzvtvc/ao5i/0CHM6skzYA5P2GdqX2whMcJpumS7Lmax/wSZaAY85JR/QAcl6w==</t>
  </si>
  <si>
    <t>1408</t>
  </si>
  <si>
    <t>PWO MIC Provision of Onsite Finance &amp; Accounting Staff</t>
  </si>
  <si>
    <t xml:space="preserve">MIC farm out a large number of finance resources physically present on site. These staff are generally sourced from finance and audit services firms such as PWC, Deloittes, EY, KPMG and Ardent etc. All of these firms have high fees paid by MIC yet their staff in the back end are on very low comp. </t>
  </si>
  <si>
    <t>895d9cae-1c60-ed11-9562-0022480dae34</t>
  </si>
  <si>
    <t>nZ3mFvLoFh+Yd5jDoh+Gp7ls/R7Q42sGLVFIeOOSxSQSrBR/W3ls4mUdsyKAjJB1OUXNkNyAWD6La3v+V/IgRw==</t>
  </si>
  <si>
    <t>1420</t>
  </si>
  <si>
    <t>PWO MIC Space Management 29, 30 &amp; 31 floors</t>
  </si>
  <si>
    <t>Space Management for the 29, 30 and 31 floors at Mubadala Tower</t>
  </si>
  <si>
    <t>e25d9cae-1c60-ed11-9562-0022480dae34</t>
  </si>
  <si>
    <t>/0O2ujSzw8CEjU0oNNzF3ngTKOifEo7TuuL4RVMO9ITjI/Oql2TaYForc7dWP+vprKLHEK3D2qFQ2/+jZHdhog==</t>
  </si>
  <si>
    <t>1477</t>
  </si>
  <si>
    <t>PWO MIC Supply &amp; Replacement of Elevator Parts</t>
  </si>
  <si>
    <t>Client requires BMS to supply and replace Governor Rope, Main Hoisting Rope and
Compensative Rope for the below Mitsubishi Elevators Installed in International Petroleum
Investment Company - Head Quarters Building (I P I C - Hq), On Plot No C 10, Sector E 25,
Abu Dhabi</t>
  </si>
  <si>
    <t>2096a0b4-1c60-ed11-9562-0022480dae34</t>
  </si>
  <si>
    <t>9NrHHuPty8EULtJZHPonYpULU1FydZkNy6FDEYLg7cboq0IEchn0GGNyNqJ+JTaUo6KMO3R1P15FR8Z47aCTSQ==</t>
  </si>
  <si>
    <t>1481</t>
  </si>
  <si>
    <t>PWO MIC Takafo Enhancements</t>
  </si>
  <si>
    <t>Enhancements required for the Takafo system</t>
  </si>
  <si>
    <t>fc6fa2ba-1c60-ed11-9562-0022480dae34</t>
  </si>
  <si>
    <t>buWKEc6d08vbPeRZ0k4Wpvji5MTIwgVOHKzXWzrhE/5+zM2wOKvy0yqxZWEKW9EaP7EAU8XZef0TC3CYG3hRrg==</t>
  </si>
  <si>
    <t>1480</t>
  </si>
  <si>
    <t>PWO MIC Taleo Replacement</t>
  </si>
  <si>
    <t>Replace Taleo for onboarding candidates as part of the recruitment process</t>
  </si>
  <si>
    <t>9d01b5c0-1c60-ed11-9562-0022480dae34</t>
  </si>
  <si>
    <t>iwxhuEA88ueUq2bOvp5bJds/BM9gsV/IZD8E5qP/0HsSiCHlUjSWcORr9V8YBZAbiVQowfywpfHJU6uo3yrM2w==</t>
  </si>
  <si>
    <t>1463</t>
  </si>
  <si>
    <t>PWO MIC Tarasuf Renewal</t>
  </si>
  <si>
    <t>Prepare Amendment to extend the term for Tarasuf PWO (MDC\1417696_1 )</t>
  </si>
  <si>
    <t>e201b5c0-1c60-ed11-9562-0022480dae34</t>
  </si>
  <si>
    <t>PZuqXzkfFLYHTycFVH5zNSpl92sK9K/JEivZFDjDkbCHJGlRKUWyBiHetiDWsLFChmsJvb9D6FRlatAhT3Icew==</t>
  </si>
  <si>
    <t>1173</t>
  </si>
  <si>
    <t>PWO MIC Tawteen for Group Assets</t>
  </si>
  <si>
    <t>HC Recruitement Services for 12 months commencing March 1, 2021</t>
  </si>
  <si>
    <t>8daeafc6-1c60-ed11-9562-0022480dae34</t>
  </si>
  <si>
    <t>siRS+Kr/Q2UxspFlSqsmfkZcuSv+xvixzt1DyrzTDgu3/Uy4efy4/XvStM0xzuiSdrJoS/PuHTxyvcWdLOyvpQ==</t>
  </si>
  <si>
    <t>457</t>
  </si>
  <si>
    <t>PWO- Microsoft Licences</t>
  </si>
  <si>
    <t>Client require Microsoft licenses</t>
  </si>
  <si>
    <t>f0faa7cc-1c60-ed11-9562-0022480dae34</t>
  </si>
  <si>
    <t>PLbOUCkR0Zrm1NkuVug4On+0kYfkbB/vlniy+1JS+VOia6z/pVVsyYQVIIuXa+qIai1NT65qddk8GiyPJ1GA/w==</t>
  </si>
  <si>
    <t>1453</t>
  </si>
  <si>
    <t>PWO MP  ISAE 3402 SOC1 Type 2 Attestation Report</t>
  </si>
  <si>
    <t>Client requires audit services for ISAE 3402 attestation.</t>
  </si>
  <si>
    <t>81a5e0d2-1c60-ed11-9562-0022480dae34</t>
  </si>
  <si>
    <t>fMrfb7mgrd3AgZFxsWbrb8l/PJZq9qKpKEAO1lFothb2uH9GWaZQ7t3L4vCzV2nezfdpfJvBwjLyDUjtH7W0zw==</t>
  </si>
  <si>
    <t>1454</t>
  </si>
  <si>
    <t>PWO MP HR Services</t>
  </si>
  <si>
    <t>Client requires HR Services</t>
  </si>
  <si>
    <t>2ca6e0d2-1c60-ed11-9562-0022480dae34</t>
  </si>
  <si>
    <t>FKvTvb4KnJMVvvXxs9/oVjsuU5jLhQkmZyx5ts0Hah9c2kRvNxKSP3YLLrklweP9DtIA5ah1vQYktpWzGiv8vQ==</t>
  </si>
  <si>
    <t>1735</t>
  </si>
  <si>
    <t>PWO MP ISAE 3402 SOC1 Type 2 Attestation Report (2022)</t>
  </si>
  <si>
    <t>Client requires audit services for ISAE 3402 attestation (2022)</t>
  </si>
  <si>
    <t>e219e0d8-1c60-ed11-9562-0022480dae34</t>
  </si>
  <si>
    <t>ln/6qMAobDLwDtLJQRkVQAY+vsS8+Dr+JBxdHu5GAbwYUVXuLFvU/hZwJY87sFj2mAqOpBSH5HqPyhpooEpjxg==</t>
  </si>
  <si>
    <t>1680</t>
  </si>
  <si>
    <t>PWO MP Logistic Services (Storage)</t>
  </si>
  <si>
    <t>Logistics Manpower Services, Shifting Services, Shredding Services, Inventory Management, Warehouse Services in Logistics Center</t>
  </si>
  <si>
    <t>6686e4de-1c60-ed11-9562-0022480dae34</t>
  </si>
  <si>
    <t>P2iVl6wXooPFyDXkJB8OiBfvC+wzsU5WMwCJ9Z0q+ztTbzGhcN8DB6tWPsZ414kIPnd87SkZWybP5SuyN+UlBA==</t>
  </si>
  <si>
    <t>1613</t>
  </si>
  <si>
    <t>PWO Mubadala Capital EPM Implementation Support</t>
  </si>
  <si>
    <t>1c3407eb-1c60-ed11-9562-0022480dae34</t>
  </si>
  <si>
    <t>vOz9MLLeXSCbDxX7eqgdw65j07weim2K2rI4WVm1N3rQoBjDZFdSuy12pJB7I0bp7Hz2HpqQAo6yWrIHdfBvTQ==</t>
  </si>
  <si>
    <t>1681</t>
  </si>
  <si>
    <t>PWO Mubadala Health Journey to Cloud (On-Going Support)</t>
  </si>
  <si>
    <t>a23407eb-1c60-ed11-9562-0022480dae34</t>
  </si>
  <si>
    <t>PL5Y8EyXeU8gtCaAXPbHF7CqjyMS9wQIUfxK8e/1j4Q+7Ff/83vd8cQKgv16Okf8Yg2xffEqyx8UnmrDDUgwpg==</t>
  </si>
  <si>
    <t>1668</t>
  </si>
  <si>
    <t>PWO Mubadala Health Journey to Cloud (Oracle Subscription for CCAD)</t>
  </si>
  <si>
    <t>b98bfcf6-1c60-ed11-9562-0022480dae34</t>
  </si>
  <si>
    <t>ioe35ng0Sz2h/l3AWmWn8YwVj+8yIumdrP7jR/pAzHlFrGvOHOpjTWubiTB4QlLqvwaVCQqCcBdgbzkBCkx69g==</t>
  </si>
  <si>
    <t>1669</t>
  </si>
  <si>
    <t>PWO Mubadala Health Journey to Cloud (Oracle Subscription for UE Medical)</t>
  </si>
  <si>
    <t>UE Medical</t>
  </si>
  <si>
    <t>United Eastern Medical Services LLC</t>
  </si>
  <si>
    <t>5fa95303-1d60-ed11-9562-0022480dae34</t>
  </si>
  <si>
    <t>v9mdgycyX5rXTyxp4KVEmDmjoC3VlfM6XXbYoNqpM8MotbYKcyBI1LYfPUGINRWsmxIpKY7wgudUYAPzgyvlJQ==</t>
  </si>
  <si>
    <t>1466</t>
  </si>
  <si>
    <t>PWO Mubadala Health Kronos Time and Attendance Mgt System</t>
  </si>
  <si>
    <t>e4a95303-1d60-ed11-9562-0022480dae34</t>
  </si>
  <si>
    <t>A73o32QRSdlWoaOB2MoTIt5VrkFK5LhSIgZATHmYVGnxqyYo4xlDW2Ub5ExxVFV8/4xijgr0qQntHk/ipAX8IA==</t>
  </si>
  <si>
    <t>1664</t>
  </si>
  <si>
    <t>PWO Mubadala Petroleum Additional Security</t>
  </si>
  <si>
    <t>Additional Security</t>
  </si>
  <si>
    <t>0f2d6609-1d60-ed11-9562-0022480dae34</t>
  </si>
  <si>
    <t>DBdjcq/RBU7qdnfQ+7wQX0y5DlGlrXSqyx+h6stJ2fwN/5P//OX36hEtsobNAd5Ve334HmE7wvm7pp4d2o02YQ==</t>
  </si>
  <si>
    <t>1554</t>
  </si>
  <si>
    <t xml:space="preserve">PWO Sanad E-Business Suite </t>
  </si>
  <si>
    <t>Implement eBusiness suite HCM On premise applications as per below scope:
This implementation will cover for SANAD Aerotech and SANAD Power which are currently running on 2 different oracle e-business suite environment , Below mentioned Application Modules will be implemented in both environment separately with same HR Policy and Procedures .</t>
  </si>
  <si>
    <t>d879b31b-1d60-ed11-9562-0022480dae34</t>
  </si>
  <si>
    <t>z5ltQGzl6D7+7KFk4t9mTf6qtQshgK118MPU9ouCzHDjgfqCf/8nDF2dxjQkvYQzPm0nPrCr3T5DVvAW0y82tA==</t>
  </si>
  <si>
    <t>336</t>
  </si>
  <si>
    <t>PWO xx MIC - EMM PP1 Environment</t>
  </si>
  <si>
    <t>4096ad27-1d60-ed11-9562-0022480dae34</t>
  </si>
  <si>
    <t>CtKqHP+i4d9id5Ft6liVLrnQbqSTCRWRPhFSxD/jGXfF0dVdlKSBEqTmI1PGIHVWnUDmgk9WiXw58CIVJFJtvg==</t>
  </si>
  <si>
    <t>261</t>
  </si>
  <si>
    <t>PWO xx MIC - PI XenAPP</t>
  </si>
  <si>
    <t>ec96ad27-1d60-ed11-9562-0022480dae34</t>
  </si>
  <si>
    <t>3Fp/Zee0TDqJIbKP3pc528tjtuNkAvpmgeHColJb+/6n7O0Z+aZrLUsRObrSsjy9lfbI31X0YuQARj6VdG7E5g==</t>
  </si>
  <si>
    <t>427</t>
  </si>
  <si>
    <t>PWO xx:  ED Dashboard Business Services</t>
  </si>
  <si>
    <t xml:space="preserve">the client need BMS to develop a comprehensive dashboard </t>
  </si>
  <si>
    <t>01a8aa2d-1d60-ed11-9562-0022480dae34</t>
  </si>
  <si>
    <t>wF7IIGEktppSyl6ccC1acxvFQmeO4gba/7WygaeHRRJNUTuLPL3zmaIcgq8CiHDstiQ/rL5hpwgOWWgDhWOCxQ==</t>
  </si>
  <si>
    <t>436</t>
  </si>
  <si>
    <t>PWO xx: 2018 MIC Meeting room Solution</t>
  </si>
  <si>
    <t>Screen Interface 
• Wallpaper 
• Floor map 
Meeting rooms Configuration 
IPad Configuration
User testing</t>
  </si>
  <si>
    <t>57831534-1d60-ed11-9562-0022480dae34</t>
  </si>
  <si>
    <t>A6LVaUBltMcaC/82twq5IUvl+c42o8j6BTT99c9AKl7auTNxVPkNtAswGk/9XS5Et9zIeEJzLocCEhGAInUuHg==</t>
  </si>
  <si>
    <t>518</t>
  </si>
  <si>
    <t>PWO xx: Admin Role (BApps)</t>
  </si>
  <si>
    <t>require admin resource</t>
  </si>
  <si>
    <t>5b5b173a-1d60-ed11-9562-0022480dae34</t>
  </si>
  <si>
    <t>a9ukohTSBDgIZLYDo7YeBKm9ManWtEE8jz3EuUq+xKABTPRjtQcBPrfFG+7yTlSehy57e5gMg3lI6XsXB4eKaQ==</t>
  </si>
  <si>
    <t>291</t>
  </si>
  <si>
    <t xml:space="preserve">PWO xx: ChatBot </t>
  </si>
  <si>
    <t xml:space="preserve">This project includes delivery of a IBM Watson enabled Chatbot with the following key elements:Cloud (WDC) services. Module will provide Natural Language understanding (voice recognition through mobile native app) and intent recognition / classification for proper interaction handling.
3.	Watson Developer Cloud Conversation Service flow (chat) will cover the following dialog scenarios
1.	Perform pre-implementation analysis and agree on:
a.	High Level Architecture
b.	Component &amp; Integration Model
c.	Security architecture
d.	Users &amp; Roles
e.	Functional and Non-functional Requirements
2.	Implement guided conversational module to perform HR, Active Directory and policy document queries using IBM Watson Developer </t>
  </si>
  <si>
    <t>e95b173a-1d60-ed11-9562-0022480dae34</t>
  </si>
  <si>
    <t>9cAc+3c6+QJU+oGTUOe+Cq0IHS9Dic84OVbVCHaNRlWDotfXoY5EjGztq4IF48poYWR3RPRa+mbzphehjrcaVw==</t>
  </si>
  <si>
    <t>541</t>
  </si>
  <si>
    <t>PWO xx: Cisco services for IPIC building</t>
  </si>
  <si>
    <t>0e48e346-1d60-ed11-9562-0022480dae34</t>
  </si>
  <si>
    <t>Y3LJ+EkyHR8q5FJNbPNfk0dMbdJQkuwwOuRnr834IUxhFJOzjyRjMz937nz697Miv8s4OmQNiUYTQy6GXgyUeQ==</t>
  </si>
  <si>
    <t>490</t>
  </si>
  <si>
    <t>PWO xx: GAL sync</t>
  </si>
  <si>
    <t>4a55e04c-1d60-ed11-9562-0022480dae34</t>
  </si>
  <si>
    <t>UU+0XIT75/LulQLCPdalOOtVkeytBnGf8jEownLioYLNGQuRStrR9WHA1ER/X6k14inKuzGknS706ulQ5vOqnw==</t>
  </si>
  <si>
    <t>481</t>
  </si>
  <si>
    <t xml:space="preserve">PWO xx: Implementation of Compensation Workbench </t>
  </si>
  <si>
    <t xml:space="preserve">Implementation of Compensation Workbench </t>
  </si>
  <si>
    <t>368cdd52-1d60-ed11-9562-0022480dae34</t>
  </si>
  <si>
    <t>QPoJUfNUp6YFGoyGgIQvRT24dkSb+K+2VRUhaAY3z8wpq7sQ871p+KSNCgzCAq49p6jSGqQ4KeBw7TBIB89KAQ==</t>
  </si>
  <si>
    <t>470</t>
  </si>
  <si>
    <t>PWO xx: injazat MPLS line</t>
  </si>
  <si>
    <t>require BMS to procure a MPLS lines to connect MIT with Injazat data center</t>
  </si>
  <si>
    <t>94c10059-1d60-ed11-9562-0022480dae34</t>
  </si>
  <si>
    <t>Lxsc6FaFdBRldMMozm9lDBKk0KYLy5xebsgXx5Rcoa7Meh4Wx7L3fZh4z+hl3qx/DI7e6WinGoUZTjc1oV0FhA==</t>
  </si>
  <si>
    <t>431</t>
  </si>
  <si>
    <t xml:space="preserve">PWO xx: IPIC Server and network integration </t>
  </si>
  <si>
    <t>Need BMS services to procure and install the network connection between IPIC and Al mamoura buildings</t>
  </si>
  <si>
    <t>4daf786b-1d60-ed11-9562-0022480dae34</t>
  </si>
  <si>
    <t>4kmBLH5bXc4UQ4NXeYjXj2grkQg0ULawR8AtIrVPB1C1bYt7Z3X+FzMB0EtP9vLQ4EFmTLRzuLhJO0FUxZWe9A==</t>
  </si>
  <si>
    <t>266</t>
  </si>
  <si>
    <t xml:space="preserve">PWO xx: Quantum Upgrade </t>
  </si>
  <si>
    <t>de030278-1d60-ed11-9562-0022480dae34</t>
  </si>
  <si>
    <t>Y7I7U5M7KC7jTesTG+mFSU6lb696p6+nl7/uIVmDcrBU8LuONeQIscCyWtptfp0tFwOcQWaxu1jtusKPkawVqQ==</t>
  </si>
  <si>
    <t>479</t>
  </si>
  <si>
    <t xml:space="preserve">PWO xx: Riverbed Steel Fusion </t>
  </si>
  <si>
    <t>bc713d8b-1d60-ed11-9562-0022480dae34</t>
  </si>
  <si>
    <t>1GPyRENRV0azvEvOrvwokdS95bwktsbZzKER+5JqN5imBOJOUZhVxMM+IUX+kDraLJRJM8ZRU7Z3f6Jr6GgxEA==</t>
  </si>
  <si>
    <t>145</t>
  </si>
  <si>
    <t>PWO: 36 Merger Related Activities - Enablement Support</t>
  </si>
  <si>
    <t>88156397-1d60-ed11-9562-0022480dae34</t>
  </si>
  <si>
    <t>5U6dywSWqs4HJ002vU+uMTwViIF3zn5k1PcO+ZsO+MI3CXi9IgKa8/AlPU2c2I7FxKpRcZTfIpxN0QHsJ9yupw==</t>
  </si>
  <si>
    <t>536</t>
  </si>
  <si>
    <t>PWO: xx Gartner Membership for ETS</t>
  </si>
  <si>
    <t>2bc05d9d-1d60-ed11-9562-0022480dae34</t>
  </si>
  <si>
    <t>3DXjiGz4POSEd6a0spohJ1fqWrvjltKg5D+ASHBFA6aP6cfME3oO8JdmOkDXAPMjO3WgtndVwSLjTTBukMipuA==</t>
  </si>
  <si>
    <t>923</t>
  </si>
  <si>
    <t>PWO-IHN ERP phase 2 (minus CCAD)</t>
  </si>
  <si>
    <t>IHN ERP phase 2 (minus CCAD)</t>
  </si>
  <si>
    <t>be8e56a3-1d60-ed11-9562-0022480dae34</t>
  </si>
  <si>
    <t>cSLQWU/XGC9j4oqCW3c9d704LJL2wtZw3vo8a7xmuN47UDLbYwOT4loDlqAJ13zZqi0nArVAxyIwiQkIC9qQFA==</t>
  </si>
  <si>
    <t>341</t>
  </si>
  <si>
    <t>PWOxx: 2018 MDC resource extensions</t>
  </si>
  <si>
    <t xml:space="preserve">BMS will provide full project management and delivery Services for the projects listed below:
Service desk Services 
Asset Management Services 
Enterprise Mobility Management (EMM) Migration Service 
Windows 10 Migration 
EUC Services 
IMS support 
SILA Tower EUC Services
Service Quality Assurance – Mubadala
</t>
  </si>
  <si>
    <t>def0f2c7-1d60-ed11-9562-0022480dae34</t>
  </si>
  <si>
    <t>OwcDq9dj0dfFHLIFP9KXndx40oLHVHxw1Zj9Q+WqKve/mn2TDyFhcYWbOK5uYJv5KCxFKyqJ1aU3CHaQlXTDDw==</t>
  </si>
  <si>
    <t>501</t>
  </si>
  <si>
    <t>Qlikview Reports</t>
  </si>
  <si>
    <t>Requested to have some reports available</t>
  </si>
  <si>
    <t>5d0688d4-1d60-ed11-9562-0022480dae34</t>
  </si>
  <si>
    <t>B45Zy4DzMhiMHueeh6IcmfT1M6oGINZhZ2d7TNp6rjczIFAcIJiXKxo9w44mw+p+GLxp+OmdoqX88JkG69lW2A==</t>
  </si>
  <si>
    <t>657</t>
  </si>
  <si>
    <t xml:space="preserve">Recruiting Services </t>
  </si>
  <si>
    <t>Recruitment Services</t>
  </si>
  <si>
    <t>631285da-1d60-ed11-9562-0022480dae34</t>
  </si>
  <si>
    <t>XKFo6I/EmMLDuUPQ1PaRB0NwscpEMmu6unO32LbtZMGDBKkX1iCfxO/M8YCChRwwRxpKCXFADJAVumSseAR0bg==</t>
  </si>
  <si>
    <t>598</t>
  </si>
  <si>
    <t xml:space="preserve">Recruitment &amp; Onboarding </t>
  </si>
  <si>
    <t xml:space="preserve">PWO to the agreement MDC\1527098_1
</t>
  </si>
  <si>
    <t>358384e0-1d60-ed11-9562-0022480dae34</t>
  </si>
  <si>
    <t>HcMYsHT5lry3UkBScgTVhyFtAEJVcoIP1E2uOuJ36WNDDVxVf9EQdjB7uXeEBdpcH/KuCnyCD8ocCLC6HF6gXw==</t>
  </si>
  <si>
    <t>767</t>
  </si>
  <si>
    <t>Recruitment Requirements License and Implementation cost (Budgetary Proposal)</t>
  </si>
  <si>
    <t xml:space="preserve">Povide MP with access to an online platform that supports their recruitment </t>
  </si>
  <si>
    <t>abdf57f3-1d60-ed11-9562-0022480dae34</t>
  </si>
  <si>
    <t>CHR1R7u+sW0m0mt70Chn1/Z0DSAW7g1wxacGRRe6J5rAqSPypNJbIIERUroheFRtOmPSe3VvbWCKeW276S0u5Q==</t>
  </si>
  <si>
    <t>765</t>
  </si>
  <si>
    <t>Reduction of Facility Services</t>
  </si>
  <si>
    <t>Remove the finance services</t>
  </si>
  <si>
    <t>b78c52f9-1d60-ed11-9562-0022480dae34</t>
  </si>
  <si>
    <t>vb7hlHRqR8D4xAW1zGYK4qyP0OeG6YvmAVotUpKODQBPRRNWErBtPkoLgKwMZxgbDHDybD36r/sYxaDzOxP4qA==</t>
  </si>
  <si>
    <t>763</t>
  </si>
  <si>
    <t>Reduction of Finance and IT services</t>
  </si>
  <si>
    <t xml:space="preserve">- the section of "Increased Finance Services Volumes (ICLDC Mobile Unit)” shall be deleted from the PWO.
- Modify the prices of ERP support and license support
</t>
  </si>
  <si>
    <t>60994fff-1d60-ed11-9562-0022480dae34</t>
  </si>
  <si>
    <t>ILGNUo16OqiLv5JBI3zSc+Ju4FYQnYtyi0JtWgvP7Vg31Pu0WvHv8Ojk4jgWaYTjUa6/bllCvRgcvk8sSnseQg==</t>
  </si>
  <si>
    <t>764</t>
  </si>
  <si>
    <t>Reduction of VAT Services</t>
  </si>
  <si>
    <t>Remove the Value Added Tax Filing Services</t>
  </si>
  <si>
    <t>2692720b-1e60-ed11-9562-0022480dae34</t>
  </si>
  <si>
    <t>oLytp41GEr0Ys54+GMiIUvaygJWd6nZ7z4GbNO88e5CX+zScQY0RTT/Sn7I8Qqs6TRj2MPMShs5e/WP3ircGkA==</t>
  </si>
  <si>
    <t>11</t>
  </si>
  <si>
    <t>Relocation of Experience centre to Masdar</t>
  </si>
  <si>
    <t>54c67611-1e60-ed11-9562-0022480dae34</t>
  </si>
  <si>
    <t>NiRfansizIGxA64WCWU7k0P6AEj0Aei8Stn08kBuQQb69PE8e//OzW92Dx+aLxFHByJuJaxzKyhKYzmM+YcAkQ==</t>
  </si>
  <si>
    <t>587</t>
  </si>
  <si>
    <t>Renew HR services agreement MDC\990724 1</t>
  </si>
  <si>
    <t>Revise Scope and Prices</t>
  </si>
  <si>
    <t>3bf4e01d-1e60-ed11-9562-0022480dae34</t>
  </si>
  <si>
    <t>mMRj0zoTLJauV1fg87go/nPxtJAAvHYX+gniIUBHYV7znEw2OO0Jr1L5IhJwYzKpB5BrVPrEFTYjSMz2rXyj1g==</t>
  </si>
  <si>
    <t>860</t>
  </si>
  <si>
    <t>Renewal - CCAD PMA FMA</t>
  </si>
  <si>
    <t>Contract renewal for CCAD</t>
  </si>
  <si>
    <t>c89cdb23-1e60-ed11-9562-0022480dae34</t>
  </si>
  <si>
    <t>Cq+qcieXCpozyyurroNACIWiSJL8IctSdllGuP29K7d2/NIHseLjcjkJBjx8wHGzplPMYLHV8W4iqdzWtSIc5w==</t>
  </si>
  <si>
    <t>487</t>
  </si>
  <si>
    <t>Renewal - Finance Services Agreement MD06J7486_1</t>
  </si>
  <si>
    <t>Renewing Finance Services Agreement MD06J7486_1</t>
  </si>
  <si>
    <t>1bcd7a2a-1e60-ed11-9562-0022480dae34</t>
  </si>
  <si>
    <t>6yg2b5Sl2+vOr9Qi1Xd3jKnLhDfuMGYvQGWUsuyi/JBl4/borRUmMoMYztcpo3rhaBH+eDHXy92gHN6Bh55mgA==</t>
  </si>
  <si>
    <t>724</t>
  </si>
  <si>
    <t>Renewal - IFM IMC</t>
  </si>
  <si>
    <t xml:space="preserve"> Scope of works and SLAs for renewal of IFM IMC</t>
  </si>
  <si>
    <t>898b7530-1e60-ed11-9562-0022480dae34</t>
  </si>
  <si>
    <t>/pfGr8VEWLz7jNQfjM8tgL7tllBWofxoSxhpLt0my2EabowYpuo0Q7jICcEXA1+dPIJT1anPmqVV1LiZwQ87tA==</t>
  </si>
  <si>
    <t>1060</t>
  </si>
  <si>
    <t>Renewal - Nibras Finance Resource</t>
  </si>
  <si>
    <t>Renew Contract no. MDC\2463674_1</t>
  </si>
  <si>
    <t>06027b42-1e60-ed11-9562-0022480dae34</t>
  </si>
  <si>
    <t>of5f7R4aPbRqaTkjzLvCH3nsxoXMEt2FiTDYuTkgjCrNg85awqJGJoVDu3zsqjeotgOK5uJwdeZhdebHQpvkzw==</t>
  </si>
  <si>
    <t>775</t>
  </si>
  <si>
    <t>Renewal Manpower Support Services</t>
  </si>
  <si>
    <t>Customer would like to renew the contract of the Manpower support services</t>
  </si>
  <si>
    <t>1abbcf4e-1e60-ed11-9562-0022480dae34</t>
  </si>
  <si>
    <t>HdEaqk+98x5/u5qgfchN4tFPZrxuQDWdy2L8Jn2zjkbM5819VEPmP97PLl0fYp5vLMyyJzoUUpXvEvZcGqEkKA==</t>
  </si>
  <si>
    <t>947</t>
  </si>
  <si>
    <t>Renewal of ETS Staff Augmentation Agreement MDC\2406774_1</t>
  </si>
  <si>
    <t>fc8bd154-1e60-ed11-9562-0022480dae34</t>
  </si>
  <si>
    <t>X0vWlhI16Dc7qKgdzjG+JADV+7oeKEnbaO0pI1lrey4/fTNpWTbte4wgmEGHLhnz+dj+jEjEVSKSjgehUUsRvQ==</t>
  </si>
  <si>
    <t>1200</t>
  </si>
  <si>
    <t>Renewal of HR, Finance and IFM</t>
  </si>
  <si>
    <t xml:space="preserve">Renewal of MDC\1513808_1 ; MDC\2400754_1 ; MDC\2482202_1 ;and MDC\1267851_1   </t>
  </si>
  <si>
    <t>808cc166-1e60-ed11-9562-0022480dae34</t>
  </si>
  <si>
    <t>rwwZLZ5tKKehJkTGFjCQQyvUFa2VgC7jsF+844Gs+RicRS8bad9YonEcR57pQBHJ56wVBF3x3qcz5W5Mvy8ZEw==</t>
  </si>
  <si>
    <t>974</t>
  </si>
  <si>
    <t>Renewal of PWO MDC\1155565_1</t>
  </si>
  <si>
    <t>JAMF integration to Azure AD, Infrastructure to support the Project</t>
  </si>
  <si>
    <t>348dc166-1e60-ed11-9562-0022480dae34</t>
  </si>
  <si>
    <t>peBz44p7z8+4ZzHj/WUm9oWUh7QBgrR/Ky+lNHoX1El5bNqPMvwg62fl6vGs1+wKouGeSlKN+YgTszb+fTKf2Q==</t>
  </si>
  <si>
    <t>1482</t>
  </si>
  <si>
    <t>Renewal of PWO MDC\1418124_1 &amp; MDC\2598190_1</t>
  </si>
  <si>
    <t>Client to renew the 7 licenses of QlikView of the PWOs MDC\2598190_1 and MDC\1418124_!</t>
  </si>
  <si>
    <t>4efbc06c-1e60-ed11-9562-0022480dae34</t>
  </si>
  <si>
    <t>VmhXyvOQnV3QqxCuKV9RVJrOZdnLVkjIMHwlYaSFVJfHguHHfdSm67o6qplDmTbpsUEgM1G2R0hkn01L1dJ+0A==</t>
  </si>
  <si>
    <t>71</t>
  </si>
  <si>
    <t>27a4bb72-1e60-ed11-9562-0022480dae34</t>
  </si>
  <si>
    <t>VttK+hJgT2X1SQh3KE5VTWomd7W/EaaexJrF7xxEiSL8P/pL6uP2Q7ZK8QUfLMAWyskfw28aUPd/2KfkZDXckA==</t>
  </si>
  <si>
    <t>1431</t>
  </si>
  <si>
    <t>Renewal of the SA for Hub 71</t>
  </si>
  <si>
    <t>6dc6cb78-1e60-ed11-9562-0022480dae34</t>
  </si>
  <si>
    <t>F3H18UJ+vz7SmBYQoI+hfgMViJZyJyZsjWsNOlyX8ClKvNOjRAkl+8CyQb/kMylnJ8ZBzxeiqiWVmJe4Vi/UYQ==</t>
  </si>
  <si>
    <t>1059</t>
  </si>
  <si>
    <t xml:space="preserve">Renewal_ PMA Sanad HR </t>
  </si>
  <si>
    <t>Provide Renewal contract</t>
  </si>
  <si>
    <t>48ca568b-1e60-ed11-9562-0022480dae34</t>
  </si>
  <si>
    <t>0ssxiA4fNWcGCIdlrehNUZKJvSzHb9mw543sbIPUkBpAGepnwZt2GAxvt1QAzFVAnonh5SMSewOt0gnFBQ5nIw==</t>
  </si>
  <si>
    <t>6</t>
  </si>
  <si>
    <t>Reporting solution</t>
  </si>
  <si>
    <t>bbca568b-1e60-ed11-9562-0022480dae34</t>
  </si>
  <si>
    <t>LrTf6p+Jo+7mI4vZZ+Hw0EUE8i0z4+OpgbyIxfcCNrpJfV3EPPISoTe8DfJAU+hk0QmPSg0OO6/zvqTj3SEXtg==</t>
  </si>
  <si>
    <t>39</t>
  </si>
  <si>
    <t>Request for 1 full time driver, 1 dedicated PRO and Fawri Immegration System</t>
  </si>
  <si>
    <t>12144f91-1e60-ed11-9562-0022480dae34</t>
  </si>
  <si>
    <t>RtMasY9o9YrhIQp0yXVYAqaZ1NfBSr6axRJjsxWmuwxSPebfasTyTveXRnphx/5aSALAzkoqP3lRKgaeYP5kHg==</t>
  </si>
  <si>
    <t>708</t>
  </si>
  <si>
    <t>Revamp Intranet Home page as per new design</t>
  </si>
  <si>
    <t>revamp their Intranet portal Home Page</t>
  </si>
  <si>
    <t>be826d97-1e60-ed11-9562-0022480dae34</t>
  </si>
  <si>
    <t>eiG9s1u+kwFwtbWN7MK/IsrIlfZ41wHNub2OFSZLA6OR9gARna0xksrRC7PvYrwyKHtvewl/e6Oi3Cqf66t2Fg==</t>
  </si>
  <si>
    <t>782</t>
  </si>
  <si>
    <t>Revised Creative Generation Proposal</t>
  </si>
  <si>
    <t>Reduction in volumes due to leveraging CG Finance services to Bidaya</t>
  </si>
  <si>
    <t>461591aa-1e60-ed11-9562-0022480dae34</t>
  </si>
  <si>
    <t>viHGZ91taiL/6D+JWllJRQhr2xUGkjEqxEHycH3Ee7d13OJm7oZNWy2bfUekwQ40CSN/gzjewDocrMPLIJYaXA==</t>
  </si>
  <si>
    <t>879</t>
  </si>
  <si>
    <t>RFP - IT SLA MANAGEMENT SERVICES</t>
  </si>
  <si>
    <t>Urban Planning</t>
  </si>
  <si>
    <t>Department of Urban Planning and Municipalities</t>
  </si>
  <si>
    <t>IT SLA Management</t>
  </si>
  <si>
    <t>a67fb8b6-1e60-ed11-9562-0022480dae34</t>
  </si>
  <si>
    <t>yAIVFPTL0AzqWrrCO/ZuV15D+Py3iMN8Cr/Iwfo+RocRPzByYo5Blw36kkzdF3mBFmk6n/jJ4n7gTIKeuYumeQ==</t>
  </si>
  <si>
    <t>848</t>
  </si>
  <si>
    <t>RFP - Performance Management System</t>
  </si>
  <si>
    <t>RFQ# 2825Performance Management System</t>
  </si>
  <si>
    <t>ff7fb8b6-1e60-ed11-9562-0022480dae34</t>
  </si>
  <si>
    <t>9S5Q79qjrnFgWPxCCC9IqGkJuYIm1zK/FBYMjsQwLnNk4S4XUY+asmVkwcUflF+oG7DpvWtbJJJECZFDzOOFsA==</t>
  </si>
  <si>
    <t>921</t>
  </si>
  <si>
    <t>RFP - SAP Support</t>
  </si>
  <si>
    <t>Strata released RFP to qualified bidders to provide a professional
consulting service proposal for SAP support services.</t>
  </si>
  <si>
    <t>f42db3bc-1e60-ed11-9562-0022480dae34</t>
  </si>
  <si>
    <t>sGFbMuLxjUAJIx6Rk87OR7Rkw+6nI0IRlUqJ4DKGe9Y3+wzLzivfdypAH1ottavLggAA5QeBhbVYK1LGnc9Hkw==</t>
  </si>
  <si>
    <t>1403</t>
  </si>
  <si>
    <t>RFP - SEWA HCM</t>
  </si>
  <si>
    <t>SEWA</t>
  </si>
  <si>
    <t>Sharjah Electricity, Water and Gas Authourity</t>
  </si>
  <si>
    <t>ORACLE HUMAN CAPITAL MANAGEMENT (HCM) SOLUTION</t>
  </si>
  <si>
    <t>1486dfc8-1e60-ed11-9562-0022480dae34</t>
  </si>
  <si>
    <t>kVIh7RuuaEojuhzM4V4lI1nnZCg18saqWQ9OCT6uQIFjPk3ACV8zhJprYvdTPawP5+hUDilXoQtGsXuLS8KRTQ==</t>
  </si>
  <si>
    <t>1021</t>
  </si>
  <si>
    <t>RFP ADCB - Soft Services &amp; Security Guards</t>
  </si>
  <si>
    <t>RFP for Soft Services &amp; Security Guards</t>
  </si>
  <si>
    <t>b8d015cf-1e60-ed11-9562-0022480dae34</t>
  </si>
  <si>
    <t>2+NokWBAnK7MW0++VeeP0IuS9alrAkbFMoaY9Sol1UkZr3XgDMFdWkfS8UcRKeT1lq9Hx6R/Uw2kWGWMaNRuhQ==</t>
  </si>
  <si>
    <t>1147</t>
  </si>
  <si>
    <t>RFP MIC -  Unified Data Delivery Platform Master Systems Integrator RFP</t>
  </si>
  <si>
    <t xml:space="preserve"> Unified Data Delivery Platform Master Systems Integrator RFP</t>
  </si>
  <si>
    <t>45dfc3e2-1e60-ed11-9562-0022480dae34</t>
  </si>
  <si>
    <t>vVELnbv484XvjH1xtMD7znxPtJD81NQ9j/KrHBBMZ9VAP2Xk6Q/iX9SzH2DNhnON7CudAep6D+2kBFFYwRyZDQ==</t>
  </si>
  <si>
    <t>954</t>
  </si>
  <si>
    <t>RFP-MC Portfolio Management Outsourcing</t>
  </si>
  <si>
    <t>MC Portfolio Management Outsourcing</t>
  </si>
  <si>
    <t>d7f0d2f4-1e60-ed11-9562-0022480dae34</t>
  </si>
  <si>
    <t>OWTjyBjaucOAG/y9eOQxLGo9vlqMXq+/vnXHcqLqE443FuKQYs7kcLGNzMNDWGKGJiJUTfo+X9wV2pn3aHA2uQ==</t>
  </si>
  <si>
    <t>251</t>
  </si>
  <si>
    <t>RPA Process Automation</t>
  </si>
  <si>
    <t>9109d0fa-1e60-ed11-9562-0022480dae34</t>
  </si>
  <si>
    <t>pdT8RREXh/KYAp+Ro90ZmzZjrL6TYrMsV9FTm17/LqgzdEZvKuGG+8jsITCkme3+H1OEPEI965fyWgWM2087gw==</t>
  </si>
  <si>
    <t>31</t>
  </si>
  <si>
    <t>Sanad - Contract Renewal</t>
  </si>
  <si>
    <t>4cfa9c19-1f60-ed11-9562-0022480dae34</t>
  </si>
  <si>
    <t>qVLbITddtUjzF/ZM4i5LDB5K9/TYvlAjKo94vF5AkEF4vbRp6Z2hQEAipl2HFBwWRGS1G7QlrhnpirI8D4c/iw==</t>
  </si>
  <si>
    <t>1745</t>
  </si>
  <si>
    <t>Sanad Aerotech - Service Agreement</t>
  </si>
  <si>
    <t>Service Agreement 0 value</t>
  </si>
  <si>
    <t>b3bdd225-1f60-ed11-9562-0022480dae34</t>
  </si>
  <si>
    <t>HD/9SFYJM3V+YyDd6wH4iDv2XGEDriLEr9yL3hJPE9Kfwe1krsWeHn0NQ2EoDfhnSvKWpHIvDIQU1OIxYFUYvA==</t>
  </si>
  <si>
    <t>40</t>
  </si>
  <si>
    <t>SAP Application Support</t>
  </si>
  <si>
    <t>b3cdcf2b-1f60-ed11-9562-0022480dae34</t>
  </si>
  <si>
    <t>oTWihmrHOfn6lfm1L6zg//8HICJT51pEtydQH9kiuZuQ3V3RlC2A0k+VNRHcEGryIW5l9kqNVwtjhxWKmHlt/A==</t>
  </si>
  <si>
    <t>1328</t>
  </si>
  <si>
    <t>cdfa2c44-1f60-ed11-9562-0022480dae34</t>
  </si>
  <si>
    <t>koPJlPo1bjrzuH6ScDuCPzzZFlYB+hQaQoL2Nq0v85M+FYmHO1A+SD9qW7XsNZuVjZzBhqY8grajCXmlr4ea0Q==</t>
  </si>
  <si>
    <t>370</t>
  </si>
  <si>
    <t>Service Agreement - Hyperion, VAT &amp; Office Support</t>
  </si>
  <si>
    <t>VAT services
Hypersion Services
Support Staff</t>
  </si>
  <si>
    <t>4e0c2a4a-1f60-ed11-9562-0022480dae34</t>
  </si>
  <si>
    <t>JNh+lpi9leOAYqxyI6GZq2dCWY9m4HhQXiOeh25Ru1kVlfEQAxsjo+h9smp9zVMzHrlCGHC4bQd76D4anjxS5Q==</t>
  </si>
  <si>
    <t>1131</t>
  </si>
  <si>
    <t>Service Agreement Business Services (Corporate FM + MTB + Procurement) Renewal</t>
  </si>
  <si>
    <t>MSA to govern building operatins EL's (CRM# 1130 &amp;1126)
Corporate FM + Estate Mgt</t>
  </si>
  <si>
    <t>4ebd2450-1f60-ed11-9562-0022480dae34</t>
  </si>
  <si>
    <t>NgfDGGFOII09LzjSkjOIZ+oYYyB9zG2bDlzWDR2ruNi4oB5airjQqCHVM/I7KQRkMcM/9mxSXGqV60eiW5ciDA==</t>
  </si>
  <si>
    <t>1769</t>
  </si>
  <si>
    <t>Service Agreement CCAD PRO Support</t>
  </si>
  <si>
    <t>PRO Support</t>
  </si>
  <si>
    <t>5c8c2f5c-1f60-ed11-9562-0022480dae34</t>
  </si>
  <si>
    <t>3jh2uj0LnpUadJlRsBr6jfMTCzHTtBCFNqMryjHgNHcHXteyE0jfTF9OwlqOL14afpif3Yf1W2Br+ugitg8J9A==</t>
  </si>
  <si>
    <t>1593</t>
  </si>
  <si>
    <t xml:space="preserve">Service Agreement G42 IFM Services </t>
  </si>
  <si>
    <t>57fd3575-1f60-ed11-9562-0022480dae34</t>
  </si>
  <si>
    <t>UpeF98QOjRuPIT9B+9KzxFG+QBKqKAEafBHlImq8PCbsW/lPsH28AXtFxDM6HWzlfvV9Dncoyso147wUDBoutQ==</t>
  </si>
  <si>
    <t>1360</t>
  </si>
  <si>
    <t>Service Agreement MIC Finance Services (Renewal)</t>
  </si>
  <si>
    <t>New Zero Value Service Agreement for MIC Finance Services (replacing the expired Service Agreement)</t>
  </si>
  <si>
    <t>d9caf17b-1f60-ed11-9562-0022480dae34</t>
  </si>
  <si>
    <t>a2kSZMS+b3INoBAy17VvEdpSsP+kIn/F6DUKBD9P/CYOeseOfJorbuQ+WymqtZD6ZzTT4dWoUMUynt9wWuZlyg==</t>
  </si>
  <si>
    <t>1126</t>
  </si>
  <si>
    <t>Service Agreement MIC Mubadala Tower Estate Mgt Services (Renewal)</t>
  </si>
  <si>
    <t xml:space="preserve">Renewal of Services under MDC\1121135_1
</t>
  </si>
  <si>
    <t>89eaeb87-1f60-ed11-9562-0022480dae34</t>
  </si>
  <si>
    <t>yK9Ar7CMCAGwIntCuQuDPHOTeoqEs5mJZf+Pn83R9pqjJo5Q83f1Zx8i6Sj2YDW7i1R18mRtefvJUF6qbN68kQ==</t>
  </si>
  <si>
    <t>1129</t>
  </si>
  <si>
    <t xml:space="preserve">New SLAS, Rate Card, Value for E-sourcing
</t>
  </si>
  <si>
    <t>3dfae88d-1f60-ed11-9562-0022480dae34</t>
  </si>
  <si>
    <t>leAwaj3o5wrwi3LH7woF/8o7YSv0uzHwXHnp+QdOdsePIlE6csGEtjNYqHMGlLViYkyllbJtCkepd2PjNi2how==</t>
  </si>
  <si>
    <t>1086</t>
  </si>
  <si>
    <t>Service Agreement MP IFM and Finance Services</t>
  </si>
  <si>
    <t>Meet the requirement</t>
  </si>
  <si>
    <t>e541ea99-1f60-ed11-9562-0022480dae34</t>
  </si>
  <si>
    <t>2tD1tv9Js4Id7SEB5cXRtMiWuGo3NxaJ4wmks0mFFeMMSMzraTpUB6WGp4m8++Ub3ztYqKk4nXj7qRHUDgZzEg==</t>
  </si>
  <si>
    <t>1501</t>
  </si>
  <si>
    <t>Service Agreement Sanad Powertech Security Services</t>
  </si>
  <si>
    <t>Client requires Security Services</t>
  </si>
  <si>
    <t>9121d3ab-1f60-ed11-9562-0022480dae34</t>
  </si>
  <si>
    <t>Yyw/hnA9H2kpKE0CEKGmzZ/YCy0E6px6Yqd7rUmJ5Qu50MiAiL1yjscd+oHfL+DL2UzbJAPt2ypYggJAIPuA3g==</t>
  </si>
  <si>
    <t>634</t>
  </si>
  <si>
    <t>Service desk services</t>
  </si>
  <si>
    <t>Centralized Service desk and ITSM tool</t>
  </si>
  <si>
    <t>cc43e3b1-1f60-ed11-9562-0022480dae34</t>
  </si>
  <si>
    <t>QYI97Y5E5v85eYW36ralpZjue5R/Iqx1meuXl/kSFDrG0EnEdtCQRQaRPjGrnqWxmfEArfPGI6ZpCX3l9navEA==</t>
  </si>
  <si>
    <t>769</t>
  </si>
  <si>
    <t>Service Renewal - Masdar</t>
  </si>
  <si>
    <t>Renew requested services</t>
  </si>
  <si>
    <t>a03ad6bd-1f60-ed11-9562-0022480dae34</t>
  </si>
  <si>
    <t>GYnnGX1RdaCDUqYHHpOalViMfSqDcoyzks7XF/MuRP0RvEouCX9ck6J+P16ybIRfzC+0DtRaUcE6eTf1FcSHbA==</t>
  </si>
  <si>
    <t>1233</t>
  </si>
  <si>
    <t>Shams - E-payment (Oracle ERP)</t>
  </si>
  <si>
    <t>ace7d0c3-1f60-ed11-9562-0022480dae34</t>
  </si>
  <si>
    <t>qF1c+i2n9IUW5BtCdBG5z0CYh6bLw+HXyrMLmUKGPom/E++eC0tbvpcZ7eu6uy2SYMWAI+SSlUH53znoB9s/tA==</t>
  </si>
  <si>
    <t>1031</t>
  </si>
  <si>
    <t>SHAMS -Interface Code maintainence Oracle (M-power</t>
  </si>
  <si>
    <t>Maintenance of Interface Codes from Oracle (M-Power) to Oracle Staging</t>
  </si>
  <si>
    <t>2ebbd2c9-1f60-ed11-9562-0022480dae34</t>
  </si>
  <si>
    <t>X3SOcN+/YJ8iRDu4AXc4zCrDJOKu78fdgMZasxKaEIxkKHMVnX8sc0NCAPr26dnP9aiiCs2+13JPBmY/5qaR1A==</t>
  </si>
  <si>
    <t>1294</t>
  </si>
  <si>
    <t>Shams Power - Infrastructure Costs</t>
  </si>
  <si>
    <t>60a353e2-1f60-ed11-9562-0022480dae34</t>
  </si>
  <si>
    <t>9g1D7+RXKt7TDw+p9N8XXetUrLwB6MZLFF17/zPIick/gjdc8s46e7q/rvGJioiwDdGCQ1hrbfmsoPzfOJMBQg==</t>
  </si>
  <si>
    <t>75</t>
  </si>
  <si>
    <t>Sharepoint Process Improvements</t>
  </si>
  <si>
    <t>de2edfee-1f60-ed11-9562-0022480dae34</t>
  </si>
  <si>
    <t>KguRpI+PNCKhdwMN8V8mabV9HHrih68LrTWZmXoG6X/AcvhkAadb0EJht7bn85YzralwjBra2Atk6uYCjLBbiw==</t>
  </si>
  <si>
    <t>557</t>
  </si>
  <si>
    <t xml:space="preserve">Sharjah Waste to Energy </t>
  </si>
  <si>
    <t>SharjahWE</t>
  </si>
  <si>
    <t>Sharjah Waste to Energy</t>
  </si>
  <si>
    <t xml:space="preserve">ERP, finance and HR services. </t>
  </si>
  <si>
    <t>571dfe01-2060-ed11-9562-0022480dae34</t>
  </si>
  <si>
    <t>jQ1HdBVvLMjSa/2+eE1b8coZt52VEZe/pBjpr3H28lHIReM3iuGh3of+ad+PyuoEssdsi2s9iyGkWhZXjEWO/g==</t>
  </si>
  <si>
    <t>814</t>
  </si>
  <si>
    <t>Sila Tower FM Contract Renewal</t>
  </si>
  <si>
    <t>MDC Capital wants to renew the FM contract for Sila Tower</t>
  </si>
  <si>
    <t>df1dfe01-2060-ed11-9562-0022480dae34</t>
  </si>
  <si>
    <t>YRqdhoY5LwcgW06uLNSEzbjvUx3iu1gYGfj6ZkDFQlEZsVpZiOp21MvKrgXKohnrtnt2XULrH5Su7jm7HI+bEQ==</t>
  </si>
  <si>
    <t>1608</t>
  </si>
  <si>
    <t>BMS will design, build, and implement Oracle Identity Cloud Service (IDCS) Single Sign On and integrate with Company M-Power application service</t>
  </si>
  <si>
    <t>f72afb07-2060-ed11-9562-0022480dae34</t>
  </si>
  <si>
    <t>t0zUwNCYM5dNKLqnC7DKk5sEmwjH+w3iROxFtJ3i3dUly93FF8CgNVeb5jcZCNORLrJkE36aFbQroo0iJhvgcA==</t>
  </si>
  <si>
    <t>386</t>
  </si>
  <si>
    <t>Single Sign-On</t>
  </si>
  <si>
    <t>Requested single sign-on for their ERP implementation</t>
  </si>
  <si>
    <t>f575f30d-2060-ed11-9562-0022480dae34</t>
  </si>
  <si>
    <t>rFGIWcCYtBT/6f8ZYEm65OMfH2aFfjjVwybrS24rt2L0pzaA1rRLnz+B7HgbSv3glvogs0u7E7KSozalK3jv1w==</t>
  </si>
  <si>
    <t>521</t>
  </si>
  <si>
    <t>Single Source Project</t>
  </si>
  <si>
    <t xml:space="preserve">Implement automation workflows into Oracle. </t>
  </si>
  <si>
    <t>7d909e14-2060-ed11-9562-0022480dae34</t>
  </si>
  <si>
    <t>Q6xg2No6dXFdsRBQiEqMF7eUYH/lxQiMDtO6ILhYWE95gBBp2lHcqHtncmae2qSgtafpF3H1+gYJJVFLRq64qw==</t>
  </si>
  <si>
    <t>496</t>
  </si>
  <si>
    <t xml:space="preserve">Softbank - Project Management </t>
  </si>
  <si>
    <t>SoftBank are moving into ADGM and are looking for P&amp;C services to manage the fit out.
There may be an opportunity for Office Support in the future</t>
  </si>
  <si>
    <t>28b08d27-2060-ed11-9562-0022480dae34</t>
  </si>
  <si>
    <t>1SkLtJiXvxy+/YFyqXJJIy6Zl5rlUCRxFodTNPYlySZBnpqcN2ynlYszf99VCN0lGEFNdi3C1EFPGeUb2naFkQ==</t>
  </si>
  <si>
    <t>670</t>
  </si>
  <si>
    <t xml:space="preserve">SSP software hosting </t>
  </si>
  <si>
    <t>New software solution Implementation for health security and safety</t>
  </si>
  <si>
    <t>699ce639-2060-ed11-9562-0022480dae34</t>
  </si>
  <si>
    <t>xXlsYLlcSMOVmwqikKh3MuveFcL5IiIX8ZYysXHp125tf99UsDOWuaZr6d2W9vTyozZpwFQ3huym4n0u1CBI6Q==</t>
  </si>
  <si>
    <t>1243</t>
  </si>
  <si>
    <t>Strata - Hyperion Financial Budgeting &amp; Planning</t>
  </si>
  <si>
    <t>070a0540-2060-ed11-9562-0022480dae34</t>
  </si>
  <si>
    <t>rM/dd50455Vh8qI5IreEEsV9kzjLgNxzI8eiXJpVLcI6KDqpX6a8DdVyfK2Z9NY/Mnl6z2K3iblmpTNeEnsPoQ==</t>
  </si>
  <si>
    <t>1293</t>
  </si>
  <si>
    <t>Strata - Infrastructure Costs</t>
  </si>
  <si>
    <t>74dd0646-2060-ed11-9562-0022480dae34</t>
  </si>
  <si>
    <t>359X5rTKm8RFYsp7SwUfdKirNJhtC1goWDvsr8JSh9SR54nraKcl0DEY5Mullf6lnBrr3k9+eSp0FvAFz/bhug==</t>
  </si>
  <si>
    <t>1291</t>
  </si>
  <si>
    <t>Strata - Procurement Operations/Category Mgt</t>
  </si>
  <si>
    <t>Procurement Operations/Category Mgt</t>
  </si>
  <si>
    <t>6b61194c-2060-ed11-9562-0022480dae34</t>
  </si>
  <si>
    <t>MLtAKtDy6kuDfE5pN/AWsjwROtuRJTWJmdIl1ggyT3SxQg7EMFOhe+12aD9BFkF2y9lB04GbLeGZjOywOxf1GQ==</t>
  </si>
  <si>
    <t>358</t>
  </si>
  <si>
    <t>Strata Manufacturing PJSC - PWO 4</t>
  </si>
  <si>
    <t>360c1452-2060-ed11-9562-0022480dae34</t>
  </si>
  <si>
    <t>Q01g94ywf5DBxjK83pyxDkPXqmj5PUEm8go3bcMUIFio/lgUJZQlzR29DBeVQnT7kjXHPbdg02EaCJM3AgtPcA==</t>
  </si>
  <si>
    <t>364</t>
  </si>
  <si>
    <t>Strata Manufacturing PJSC - PWO 9</t>
  </si>
  <si>
    <t>16ebc358-2060-ed11-9562-0022480dae34</t>
  </si>
  <si>
    <t>afSdmUaxEO88rJVb8xi3rXpE1DX4Tzq0iTB7RRCHgeufSV+n+gNSeAjWXaPU32feuIfdAgsMRahKCK5cDXDn0Q==</t>
  </si>
  <si>
    <t>401</t>
  </si>
  <si>
    <t>Strata Payroll &amp; Pensions</t>
  </si>
  <si>
    <t>4c55cc64-2060-ed11-9562-0022480dae34</t>
  </si>
  <si>
    <t>uJV0jIzxVIOA1i7CgKwA1jQXT3y90LchuXysitsGSDxqqY2CMUU2N9ugCRUxwBFLA2uGwX9+2VeiCz/USEWyEQ==</t>
  </si>
  <si>
    <t>20</t>
  </si>
  <si>
    <t>Strata SharePoint Resource</t>
  </si>
  <si>
    <t>1261076b-2060-ed11-9562-0022480dae34</t>
  </si>
  <si>
    <t>kL48PCLvvh/Y5q/RWfbvUYfvqWmwUXW+LUodbmSeCz+p5tAgevWDrwt/KCIrebNKz/qaAalTVQgc8rlfsseERg==</t>
  </si>
  <si>
    <t>914</t>
  </si>
  <si>
    <t>SuperESCO BPO &amp; ERP</t>
  </si>
  <si>
    <t>BMS ERP and BPO services</t>
  </si>
  <si>
    <t>830e0271-2060-ed11-9562-0022480dae34</t>
  </si>
  <si>
    <t>UvXvZOC1pBtteUQbnl0hxFl36oiuQ/B8ILSHsa9aUWLw3umZzIqHW7EWy596tIadH7jGAPp8lAL36Q7CxEdPZQ==</t>
  </si>
  <si>
    <t>215</t>
  </si>
  <si>
    <t>Supplier Master Data Management &amp; Catalogues</t>
  </si>
  <si>
    <t>60430677-2060-ed11-9562-0022480dae34</t>
  </si>
  <si>
    <t>o3pfNACorJdlLCT+zMQC9EanYMnDA2ybVjtzlrkmCyjBll+mH7JLFJT/UZ7SxYg/CCtkuCbE11SbZFcFJoSOfA==</t>
  </si>
  <si>
    <t>170</t>
  </si>
  <si>
    <t>Supplier Registration Workbench</t>
  </si>
  <si>
    <t>8cd3f682-2060-ed11-9562-0022480dae34</t>
  </si>
  <si>
    <t>jRaoxsNEsNzWBNI6Dp5Ke7ew6OGsHl5Ho1lzh7hC7MMBsnn72BvcPyYa7hFgXM59zqtgHZNY+zVgvOlGCYAV4A==</t>
  </si>
  <si>
    <t>1523</t>
  </si>
  <si>
    <t>Supply of UPS system</t>
  </si>
  <si>
    <t>Supply and commissioning of UPS system, Rated: 200KVA/180KW</t>
  </si>
  <si>
    <t>a820d18f-2060-ed11-9562-0022480dae34</t>
  </si>
  <si>
    <t>TXVW06qyOaoc3RKayR1mUdxevE7dFq+XgKwe8gJuej0I7MkFW7lTL25abA4iy+AajHD4dqJzDmI7VHdtWrPuJQ==</t>
  </si>
  <si>
    <t>585</t>
  </si>
  <si>
    <t xml:space="preserve">T0078- Wave TFM ( Invitation to Tender ) </t>
  </si>
  <si>
    <t xml:space="preserve">to provide Aabar a IFM PM service </t>
  </si>
  <si>
    <t>88cdcb95-2060-ed11-9562-0022480dae34</t>
  </si>
  <si>
    <t>YvLbVWA1CdYOrI3Cb83Y6vQ85oKjBeK7vce4IZqZPR8yoMFii1xcVMX6AfqUN7jbIuRfmVVdlGX6yL5WpAW7LA==</t>
  </si>
  <si>
    <t>1128</t>
  </si>
  <si>
    <t>Tabreed-ERP Implementation Project</t>
  </si>
  <si>
    <t>ERP Implementation Project</t>
  </si>
  <si>
    <t>f316c49b-2060-ed11-9562-0022480dae34</t>
  </si>
  <si>
    <t>jhqIsfuCCnoGo2baISXUJGQoKYnkHtF/pk6bdIEW0vX/LHoVu5vfYae8q5Gn1tt+gdV4NOWw3nAFj04U1j48Nw==</t>
  </si>
  <si>
    <t>1181</t>
  </si>
  <si>
    <t>bc44d1a7-2060-ed11-9562-0022480dae34</t>
  </si>
  <si>
    <t>IFwtPNFWmcK9V9fh2DCftaHCWHSw1KClSAzWoDcRkMrpxGO3+H4oPtZfDF23oB1IUFA6EoxFJa/qdPIGCtYf1g==</t>
  </si>
  <si>
    <t>1189</t>
  </si>
  <si>
    <t>1045d1a7-2060-ed11-9562-0022480dae34</t>
  </si>
  <si>
    <t>wdXwfThHE+4XWzRYs+qXKfWqUDEb8eIrKIZSzyPUt+H0BvPNNyFXW+oaqq8lGJHcmw3s4gE2PJ9rqdCCAenrog==</t>
  </si>
  <si>
    <t>1190</t>
  </si>
  <si>
    <t>Etisalat</t>
  </si>
  <si>
    <t>76b5d0ad-2060-ed11-9562-0022480dae34</t>
  </si>
  <si>
    <t>4iJvgsMgCi0Alg91fmbiXD/qDnuS7Ih3xtrF4RPcSP3VCoUMszWOXa3v6btBZDSGBVScinKONasgIA3cxJ+AUA==</t>
  </si>
  <si>
    <t>1191</t>
  </si>
  <si>
    <t>Du</t>
  </si>
  <si>
    <t>9223d0b3-2060-ed11-9562-0022480dae34</t>
  </si>
  <si>
    <t>ZuuioALc1sl+LBnfwPa9eGgno8C5CvmDTQeH/ZSp53VremKtBzCApZ1BudgKc9K5wQ96GwoS8vlVef2v2i4FmQ==</t>
  </si>
  <si>
    <t>1198</t>
  </si>
  <si>
    <t>Takafo - MIC HC</t>
  </si>
  <si>
    <t xml:space="preserve">Takafo revenue - MIC HC
</t>
  </si>
  <si>
    <t>371a17ba-2060-ed11-9562-0022480dae34</t>
  </si>
  <si>
    <t>MJQE/jdgejjCMwDoRsypcHtGrQdc3+3K4rFWPvamaKMOAMKn+DE6S+g9wCrDrUtLQbfWXBIdtD77zhA14c6/DQ==</t>
  </si>
  <si>
    <t>1056</t>
  </si>
  <si>
    <t>Takafo 2.0 for Hypercare</t>
  </si>
  <si>
    <t>afb11dc0-2060-ed11-9562-0022480dae34</t>
  </si>
  <si>
    <t>WRakenWCqcJq7CUTV98+JlZx15M0yAiBjiQKfdNgqF20CyTJu+nx3ZQUlPXbPVdIQw+PgGPguEh2rlygosFykg==</t>
  </si>
  <si>
    <t>52</t>
  </si>
  <si>
    <t>Talent Review and Succession Planning</t>
  </si>
  <si>
    <t>4a705ecd-2060-ed11-9562-0022480dae34</t>
  </si>
  <si>
    <t>mOsPCM13NWk8BmXAgyCmUDOvJs40pnt3Rrd8HeCEHs9Gy4H4fqzmlRHRIva/ZKIyGSmiF202htLDJTHT2aj+YQ==</t>
  </si>
  <si>
    <t>614</t>
  </si>
  <si>
    <t xml:space="preserve">Tarasuf 2 </t>
  </si>
  <si>
    <t xml:space="preserve">Mubadala FS wish to transfer core activities in business analytics to BMS. </t>
  </si>
  <si>
    <t>99705ecd-2060-ed11-9562-0022480dae34</t>
  </si>
  <si>
    <t>MsyZzKkAY1EEa/wrz4JhiTuJ2/PIgU0eUEp77deqEX1plhPu00zIaL050d7ZTyYNfuHXKaGp5PypE8Tq46IDFw==</t>
  </si>
  <si>
    <t>600</t>
  </si>
  <si>
    <t>Tech Hub space for MIC Capital</t>
  </si>
  <si>
    <t>86 Investment</t>
  </si>
  <si>
    <t>Eighty Sixth Investment Company</t>
  </si>
  <si>
    <t xml:space="preserve">Customer has received an incubator space from ADGM called the Innovation Centre which they will combine with their plans for the Tech Hub. They require to make the space ready for MIC Corporate employees as well as a long term plan. </t>
  </si>
  <si>
    <t>609da9d9-2060-ed11-9562-0022480dae34</t>
  </si>
  <si>
    <t>L2mlrGlxkYRR5T7btCXseh+X01LoNu4F3KcQtKJTCX69VX/jCFfFUgnm9ONfFMIIgooYk8avp5FkqwiUByxCAg==</t>
  </si>
  <si>
    <t>1318</t>
  </si>
  <si>
    <t>0cecc6eb-2060-ed11-9562-0022480dae34</t>
  </si>
  <si>
    <t>S7xQijgQLqei2CFicsfcwgPfu2/q+fAkU8Mi5o/hKQT8XCADsyPFXibivOrsV22OzZcp+5/dPOG0F6qq5i3CHA==</t>
  </si>
  <si>
    <t>1700</t>
  </si>
  <si>
    <t xml:space="preserve">Termination Extension Notice Mubadala Health </t>
  </si>
  <si>
    <t>Extension to the Term of the Agreement from 31 May 2022 to 13 June 2022 (ten working days</t>
  </si>
  <si>
    <t>e3fcc5f7-2060-ed11-9562-0022480dae34</t>
  </si>
  <si>
    <t>KHfGdL00Z16krcG2dwgmsgRGmsflyiMqcjMgT5rI4Ub84hFPvoNwHT2OrQfQQnvB625raSoMy7tHI825y+eMcQ==</t>
  </si>
  <si>
    <t>1586</t>
  </si>
  <si>
    <t>Test Lead</t>
  </si>
  <si>
    <t>f12d01fe-2060-ed11-9562-0022480dae34</t>
  </si>
  <si>
    <t>/H3Ob0ghzBEtc7LtKvOE26yGDsxMlnSYN6oGAfgn3SZyt/nSCrGabxl156YnN9VaketouQQ9YM+CnVI4xL+i3g==</t>
  </si>
  <si>
    <t>857</t>
  </si>
  <si>
    <t xml:space="preserve">TFW Program for Senaat General Holding </t>
  </si>
  <si>
    <t>Client has requested to have a TFW Program for 500 UAE national trainees.</t>
  </si>
  <si>
    <t>298c2b04-2160-ed11-9562-0022480dae34</t>
  </si>
  <si>
    <t>Ik2qJ16f8145gqe8EV3+BwVGXGaU+lVXOZujr5WdLv4hSuM1nPZ+2nQEXDHrRvzQq+bLx76r6JSkW0LAeDh0GQ==</t>
  </si>
  <si>
    <t>1388</t>
  </si>
  <si>
    <t xml:space="preserve">The Founder's office - FM - Security - Office Support Services </t>
  </si>
  <si>
    <t xml:space="preserve">FM - Security - Office Support Services </t>
  </si>
  <si>
    <t>9b4f2b0a-2160-ed11-9562-0022480dae34</t>
  </si>
  <si>
    <t>h/T6eqST1BnW9pxkkFAI1p/U3brj9LDPR3DS9o7eiK864Fp2tIgLmcp86+kRUfTa0b31ubOhrK2JgqtH2hb/bw==</t>
  </si>
  <si>
    <t>224</t>
  </si>
  <si>
    <t>The Founder's Office full BPO, ERP anf IFM services</t>
  </si>
  <si>
    <t>b0982310-2160-ed11-9562-0022480dae34</t>
  </si>
  <si>
    <t>374iX6wOi1PvQqNm+hrsOufDNEmQWLBhIT1iskJkBcSzGs9ZJIGPmpzG8qZEl7dfkipaKF5l1+OnvlvkaQwpMw==</t>
  </si>
  <si>
    <t>590</t>
  </si>
  <si>
    <t>The Views - PM &amp; Leasing Tender</t>
  </si>
  <si>
    <t xml:space="preserve">PM &amp; Leasing Management Service for Views tender </t>
  </si>
  <si>
    <t>66302a16-2160-ed11-9562-0022480dae34</t>
  </si>
  <si>
    <t>4UmfkTPa04caHfTTcgOWHL3pSGGrCb48nDbOiPxkhtczRBi1X5Ea6sniVmQazcpBpFT3C2x+ZQ6nJVEGPJxjTA==</t>
  </si>
  <si>
    <t>492</t>
  </si>
  <si>
    <t>The Views Property Management</t>
  </si>
  <si>
    <t xml:space="preserve">Aabar have submitted a tender for full Facilities Management for the Views property. </t>
  </si>
  <si>
    <t>7241271c-2160-ed11-9562-0022480dae34</t>
  </si>
  <si>
    <t>THjUCRBzj0pwUHSWdsMfG3XLeTQfEKQ5i6Nl2I9UB1Rw3uYTQPDDqVqWqwIecYBYDJO4LDJJ1WlKDCr4S5m2JA==</t>
  </si>
  <si>
    <t>628</t>
  </si>
  <si>
    <t>Thuraya Oracle Implementation</t>
  </si>
  <si>
    <t xml:space="preserve">Onboard Yahsat Thuraya Company into existing Oracle environment. </t>
  </si>
  <si>
    <t>e9b32622-2160-ed11-9562-0022480dae34</t>
  </si>
  <si>
    <t>uZO9EQNyQZYyvMeWjw8AkrDu/NQslMOQAA1QN+n6jf6ToHCBm9EfygV3lKtDHhCLoxI/8PlNm+YwRLCYWdBpTQ==</t>
  </si>
  <si>
    <t>748</t>
  </si>
  <si>
    <t>Thuraya Oracle Implementation (additional scope)</t>
  </si>
  <si>
    <t>Implement Oracle e-Business Suite for THURAYA Telecommunications Company on MDCBMS Share Oracle Environment (M-Power).</t>
  </si>
  <si>
    <t>2cb42622-2160-ed11-9562-0022480dae34</t>
  </si>
  <si>
    <t>AHvBUiNcCmVikUjqu5VAJw+NjJbN7UmQKX2tovcGdzHIYtyO0/AajaL3ZEqdsEV2PcfwPr5jMA+CG6LsxF9lSg==</t>
  </si>
  <si>
    <t>1377</t>
  </si>
  <si>
    <t>Tile Replacement for Mubadala Tower</t>
  </si>
  <si>
    <t>Floor Tile Replacement and Repair of Existing Decorative Stone</t>
  </si>
  <si>
    <t>edd3753a-2160-ed11-9562-0022480dae34</t>
  </si>
  <si>
    <t>mgHziG418EbakQ/I1UgifgVLB42zsl+BNczX7eEGbA/dKZN0c+1D2st/Wy0yj5BOJGQLIKTUGsC0UK8oOIdrxA==</t>
  </si>
  <si>
    <t>827</t>
  </si>
  <si>
    <t xml:space="preserve">TMM Project Amendment </t>
  </si>
  <si>
    <t xml:space="preserve">Descope + addition of carpet installation </t>
  </si>
  <si>
    <t>a2ad7740-2160-ed11-9562-0022480dae34</t>
  </si>
  <si>
    <t>u+XSs2pJr5MxnuUpmjCA35CahtATTKHuokZjV+Igg6mkGVcyi0wbw03mc+ncHKdmrLlqiKl8AmdIBU8i1NkxGg==</t>
  </si>
  <si>
    <t>807</t>
  </si>
  <si>
    <t>Transfer a BMS receptionist to AD Power</t>
  </si>
  <si>
    <t>AD Power needs a receptionist from BMS to work with them</t>
  </si>
  <si>
    <t>ad236753-2160-ed11-9562-0022480dae34</t>
  </si>
  <si>
    <t>OtJES6g52jRbb7tvMG8wkpM1NLdTzTx1TCR4QwB9UfkRcAMKh9as7mzvavKvqxZWwPAuMs+9qLe+CKLXLYR7Lw==</t>
  </si>
  <si>
    <t>851</t>
  </si>
  <si>
    <t>Upgrade the alarm system in disabled toilets ( Call for Assistance System)</t>
  </si>
  <si>
    <t>-Upgradation of alarm system in disabled toilets ( Call for Assistance System)</t>
  </si>
  <si>
    <t>4f376d5f-2160-ed11-9562-0022480dae34</t>
  </si>
  <si>
    <t>wNKyT83eCTDLxWxVmQMF0rlQ+Gt9UU3gvBGcFmMORFSxRbgIvxlWthV9fLAthTyRgkm3CIU1NU4LEey82iJsyg==</t>
  </si>
  <si>
    <t>849</t>
  </si>
  <si>
    <t xml:space="preserve">Variations to the opportunity number 710 </t>
  </si>
  <si>
    <t>Client needs a PWO for the attached variation order 1 &amp; 2 for Sila expansion project:</t>
  </si>
  <si>
    <t>8c469a6b-2160-ed11-9562-0022480dae34</t>
  </si>
  <si>
    <t>6oteM/jUTUv/kjbYp7qIuP29t2mPDGP2cb97yIbNNCwKHjIFbSNhNYT1aB8KB78NqWBzDeP0qJgQfKkq4Zlp+g==</t>
  </si>
  <si>
    <t>394</t>
  </si>
  <si>
    <t>VAT Filing and Management Services</t>
  </si>
  <si>
    <t>New VAT guidelines</t>
  </si>
  <si>
    <t>76929271-2160-ed11-9562-0022480dae34</t>
  </si>
  <si>
    <t>4ExWyKS277V4Isszfeg9Kg51P4WvWAj58LMsoxEgzMDzyGS0sl6JR9NhqdlJFfUAkEbIMnM/NkTUCMD/yIWI1A==</t>
  </si>
  <si>
    <t>504</t>
  </si>
  <si>
    <t>VAT Implementation for IT services</t>
  </si>
  <si>
    <t>97689477-2160-ed11-9562-0022480dae34</t>
  </si>
  <si>
    <t>iO6dAUqA+VvQy7r/2nMBz+jDuHeo2uapQuP5qFDMvN1oOrKTHmJPrDP3pPikeLcmJambHoSzq8XpMikqyDwpvQ==</t>
  </si>
  <si>
    <t>505</t>
  </si>
  <si>
    <t>VAT implementation for IT Services</t>
  </si>
  <si>
    <t>f7689477-2160-ed11-9562-0022480dae34</t>
  </si>
  <si>
    <t>eKb51TSeHn6lqWjjnQ4ryE/kPSip5LI8SaJftdlYTBOP1Od29W64h4KBkmnIA+A981rmtDMfxalADWhrr/lkCQ==</t>
  </si>
  <si>
    <t>506</t>
  </si>
  <si>
    <t>VAT services (ERP)</t>
  </si>
  <si>
    <t>8295917d-2160-ed11-9562-0022480dae34</t>
  </si>
  <si>
    <t>kWZMa3qgy0qyGwdNXWF6V2aUtZCbnJk+esh0uOW2hW51dgCC/FSMTpq008zFc26wq8e8vHC9/MPDe4V6Nfzusg==</t>
  </si>
  <si>
    <t>249</t>
  </si>
  <si>
    <t>c9ad8e83-2160-ed11-9562-0022480dae34</t>
  </si>
  <si>
    <t>wFvKpENLlpZkbE1nCKUzXe3xqozgxjLiWpWLQA4vohTsw9mb0F1+W138550gx+e5eXFpuKiLNNOFyyp0eyuB0g==</t>
  </si>
  <si>
    <t>275</t>
  </si>
  <si>
    <t>5c80b48f-2160-ed11-9562-0022480dae34</t>
  </si>
  <si>
    <t>DRK7mV06SO3hBzbRad64xb//62nhTLfO2F78i4rF3E7IKrXeYNmTf1CaBqMk0ytYXg2gbmWLamvw0SjteIfNMg==</t>
  </si>
  <si>
    <t>277</t>
  </si>
  <si>
    <t>487dbd95-2160-ed11-9562-0022480dae34</t>
  </si>
  <si>
    <t>pXLD4vbL1BOvSt4oAgDaXgJWTAEhyj5gz5zg8aTuOsH8GdOqeo6IagH/06b/IhADYP0rgN1YvoKDD1bq++4w0A==</t>
  </si>
  <si>
    <t>278</t>
  </si>
  <si>
    <t>a91ce39b-2160-ed11-9562-0022480dae34</t>
  </si>
  <si>
    <t>ya2zcmllnm4n3QqOldDWtcdWo2ylNe50KaH8jYEGBOsP2FtmpDPsaaBK9tjRaxZNh/PHcwvet7mqn6klkQUoxA==</t>
  </si>
  <si>
    <t>280</t>
  </si>
  <si>
    <t>b1de5cb4-2160-ed11-9562-0022480dae34</t>
  </si>
  <si>
    <t>PdDhokTyciu0+YSMnnMw9yY7F4CPDldBFky8VBWHzMoWMMQHbd+YDROw/WFlVEy7Vm8DnnFUNRVPMvTvwuAgVA==</t>
  </si>
  <si>
    <t>503</t>
  </si>
  <si>
    <t>VAT Implementation - IT Services</t>
  </si>
  <si>
    <t>VAT for Technology Services</t>
  </si>
  <si>
    <t>41d41fbb-2160-ed11-9562-0022480dae34</t>
  </si>
  <si>
    <t>0t16qzJlbF9mlA3n+zhfOMZXMSo28DlzhafFDH8OY+6AUiJiGv1S3Xzy9t2wkOwVQCxn2AGHL0QT2jhtiNqczQ==</t>
  </si>
  <si>
    <t>285</t>
  </si>
  <si>
    <t>670881c1-2160-ed11-9562-0022480dae34</t>
  </si>
  <si>
    <t>usUqDT6ud6dMxsSykPRGULmBJUQ4yemXyUOFikNnJ4W0r8guJtaczcXSsULH0NNd4OOoGzAOQ1z5oxX4vEjK3w==</t>
  </si>
  <si>
    <t>348</t>
  </si>
  <si>
    <t>VAT Implentation for Al Taif, Horizon and Bayanat</t>
  </si>
  <si>
    <t>f3418ac7-2160-ed11-9562-0022480dae34</t>
  </si>
  <si>
    <t>+a+iD4S4sOau0k7V/gXSCZ0uqJ0xWGaXH3DbNGDF8tSSQa3Lmcgy99nZximObInzkO6MWEDo+yt0fVcaD9m+mg==</t>
  </si>
  <si>
    <t>410</t>
  </si>
  <si>
    <t>VAT Management Proposal</t>
  </si>
  <si>
    <t>VAT Management service</t>
  </si>
  <si>
    <t>027a8ecd-2160-ed11-9562-0022480dae34</t>
  </si>
  <si>
    <t>lf6ysB1HppyWM5kuAOb5HQDTEqsa2CWUDi9ZnL8RzqBtXUxqF+IuywJTNtHsr15cuh5JJuupa3s3Yy6FAbVFjA==</t>
  </si>
  <si>
    <t>399</t>
  </si>
  <si>
    <t>VAT Services</t>
  </si>
  <si>
    <t>Amd  2- VAT Management Services</t>
  </si>
  <si>
    <t>1984b3d9-2160-ed11-9562-0022480dae34</t>
  </si>
  <si>
    <t>pAhTGMz7aJ9RYhO0VNmaP0NCJqLBKG+TFe6CA31C/LgLLc07GjWplx04kRVWsjzt1kkYY6SBxICLT9Ywd90gnw==</t>
  </si>
  <si>
    <t>602</t>
  </si>
  <si>
    <t xml:space="preserve">VM for EMM-JamF </t>
  </si>
  <si>
    <t xml:space="preserve">VM requirements for EMM-JamF </t>
  </si>
  <si>
    <t>20bbb7df-2160-ed11-9562-0022480dae34</t>
  </si>
  <si>
    <t>52GbUJh3rFn4zvp8e1C3sC3RVHprWY82Snn1dBBDIVUbkmwskHCjLYmJBMk1DZCt8bQQ5NeQXV7KfRnktmWztg==</t>
  </si>
  <si>
    <t>734</t>
  </si>
  <si>
    <t>VM’s for R&amp;D</t>
  </si>
  <si>
    <t>Customer needs 2 VMs (min mode and max mode)</t>
  </si>
  <si>
    <t>df97e4e5-2160-ed11-9562-0022480dae34</t>
  </si>
  <si>
    <t>kvpfuLqTdIIyoyhWWGw2EeKoOvQSyYuGBxnH+h1IfVHWqPmOdgRi0r+AuAWqbpSLp7695grQ2USGVz/aPUVa1A==</t>
  </si>
  <si>
    <t>661</t>
  </si>
  <si>
    <t>Waiver &amp; CAS</t>
  </si>
  <si>
    <t>the ability to use the waiver and CAS capability</t>
  </si>
  <si>
    <t>6617e1f1-2160-ed11-9562-0022480dae34</t>
  </si>
  <si>
    <t>s7lnQdAGtlWHGFTxfcbOCz9NPv8V5/aOk5AiGcX40V9wukYj1Ij5yQXr1pPvjzoaDUyKDp1R4keSJjQ7JEfpvQ==</t>
  </si>
  <si>
    <t>994</t>
  </si>
  <si>
    <t xml:space="preserve">Wave 2 HCM Projects </t>
  </si>
  <si>
    <t xml:space="preserve">Wave 2 HCM Projects which Mubadala is Planning to complete in Q2,Q3,&amp; Q4 </t>
  </si>
  <si>
    <t>f599ddfd-2160-ed11-9562-0022480dae34</t>
  </si>
  <si>
    <t>/B3MvzRFBtJLB3pTBon3OUq/YcNYueXdl8Boda5Hss64grqBfEF3gShMYovjSc4bzIgzcUIHmzX5W5303S6eQQ==</t>
  </si>
  <si>
    <t>45</t>
  </si>
  <si>
    <t>Windows 10</t>
  </si>
  <si>
    <t>fb2fce09-2260-ed11-9562-0022480dae34</t>
  </si>
  <si>
    <t>dG6YbFqbkwed2CGUh6QSGmfKMPwjYtNI+r9izUHRmROiAHsX9F3QqKwp9SbYoA7YqnbIAie/+C0myMMNHYhvyA==</t>
  </si>
  <si>
    <t>253</t>
  </si>
  <si>
    <t>XML Files : Parsing &amp; Reporting</t>
  </si>
  <si>
    <t>New reporting requirements from the business</t>
  </si>
  <si>
    <t>4bfc1616-2260-ed11-9562-0022480dae34</t>
  </si>
  <si>
    <t>v9xZCaf9pq6hgqEhaCDLj9mEqUinXxRcVYLO52l4vF61n8rfhEj2nzlkMuZjidgKejpnFUYsrX4Uouu2Qd699g==</t>
  </si>
  <si>
    <t>886</t>
  </si>
  <si>
    <t>Yahsat - Areement renewal for support portion only</t>
  </si>
  <si>
    <t>The ongoing support portion only of this agreement needs to be renewed.</t>
  </si>
  <si>
    <t>36f71f1c-2260-ed11-9562-0022480dae34</t>
  </si>
  <si>
    <t>n1HXRkQlaBTc7iNRhtJw+Ti68OApGuVcwN2dhzaglN5k3YWXYg0Faa/iJsZNkJlVypCq1VE3xXv7gEyO54uqkg==</t>
  </si>
  <si>
    <t>951</t>
  </si>
  <si>
    <t>Yahsat - Employee Transfer in M-Power</t>
  </si>
  <si>
    <t>Employee Transfer in M-Power</t>
  </si>
  <si>
    <t>eb441822-2260-ed11-9562-0022480dae34</t>
  </si>
  <si>
    <t>k4/K8hmTPqdnvTrJapsQvL3fnAHZo7gNTS+cEmc16KwV10UXlEDUeForhF0UQcybI9anzedD2YbfOiuNC6HjBQ==</t>
  </si>
  <si>
    <t>963</t>
  </si>
  <si>
    <t>Yahsat - ERP PWO</t>
  </si>
  <si>
    <t xml:space="preserve">PWO for ERP.
Yahsat MSA renewal is done in separate opportunity for Master Service Contract (MDC\1130613_1) </t>
  </si>
  <si>
    <t>2ae2972e-2260-ed11-9562-0022480dae34</t>
  </si>
  <si>
    <t>4foEnzfhBbSdlm2zNQKuJ46vDuBweRusFjcr/7235FTgsQ0tbFAlZWdpaAf0YpPBSQOFJAMTpWKGO3S0oinZbw==</t>
  </si>
  <si>
    <t>881</t>
  </si>
  <si>
    <t>Yahsat - Extension of Support of MDC\1157004_1</t>
  </si>
  <si>
    <t>Client needs to extend the monthly support that we are providing for the ERP system</t>
  </si>
  <si>
    <t>1a03923a-2260-ed11-9562-0022480dae34</t>
  </si>
  <si>
    <t>tj6V4PZwZ/m6wPIv6MBvHbLJMkQdezLl/ooz6wB1mdILEKeopihlscZ5zKEwldegfHwGJ1Dg7aVAqCXnGvc6mA==</t>
  </si>
  <si>
    <t>843</t>
  </si>
  <si>
    <t>Yahsat E-sourcing Module</t>
  </si>
  <si>
    <t>fd369640-2260-ed11-9562-0022480dae34</t>
  </si>
  <si>
    <t>upQDphCOxHykT3Rx5mf8Sw0zKs8RX3N1y9w5/FK9w+BKvSv+szL+1jN/EwemIW413gHlb0anWggPzt7BiFsoRQ==</t>
  </si>
  <si>
    <t>350</t>
  </si>
  <si>
    <t>Yahsat Sourcing and Procurement Solution RFI</t>
  </si>
  <si>
    <t>eb390241-2c60-ed11-9562-0022480dae34</t>
  </si>
  <si>
    <t>t+mHVKHssMCT93vS24YiDhUFFrRJ3ti2o7cDTW19xyY3PphPBy/Yn9/+io/bVUnAZOhpYNbVPulgNK5WhckzRQ==</t>
  </si>
  <si>
    <t>400</t>
  </si>
  <si>
    <t>IT Equipment Delivery and Installation</t>
  </si>
  <si>
    <t>8b88d1f0-8a95-ed11-aad1-0022480dae34</t>
  </si>
  <si>
    <t>uDUD8BbWFJF+yX15ItxCXm2Uiw/J3XanytkZGOMJs2D8gheOYleV1ojg/hNdtgexXSsOVW1RKrbu69XIK/z8wQ==</t>
  </si>
  <si>
    <t>3720</t>
  </si>
  <si>
    <t>Golden Visa-PRO Services-additional</t>
  </si>
  <si>
    <t>MDC\2734451_1</t>
  </si>
  <si>
    <t>Submit CAS</t>
  </si>
  <si>
    <t>Legal Team</t>
  </si>
  <si>
    <t>77dd7efc-9795-ed11-aad1-0022480dae34</t>
  </si>
  <si>
    <t>zlqreNWhHxsPgzMb1HS3WRmhypoQ4/7MMSvmvnonxAhbyRH1P2SzN4WAm6otpoMSBYhWP3QjYSZ9YkevnUbzaQ==</t>
  </si>
  <si>
    <t>3721</t>
  </si>
  <si>
    <t>Reduction in Scope - BPO services</t>
  </si>
  <si>
    <t>MDC\2404267_2</t>
  </si>
  <si>
    <t>Down Scope BPO (HR Removed, FS Partially, IFM Continue with limited term)</t>
  </si>
  <si>
    <t>a4bcf1e1-8798-ed11-aad1-0022480dae34</t>
  </si>
  <si>
    <t>jtzWLRiL/iWDYfdv7WuaLadt2+KbrKWOwNlaYkI/LaiK6Ut6lUwJShjJd9rqay5i4tf+1knMV83MdJ7odolFOw==</t>
  </si>
  <si>
    <t>3729</t>
  </si>
  <si>
    <t>UAE Govt Relations Staff Aug</t>
  </si>
  <si>
    <t>Augmented Personnel</t>
  </si>
  <si>
    <t>Hamda Al Ali</t>
  </si>
  <si>
    <t>bb7b4019-bca2-ed11-aad1-0022480dae34</t>
  </si>
  <si>
    <t>s154B/pSuA+F4/DLxGxWaMOznjQq6Vmxv+YpifFLK8G75/nSYm58mr52LTGMmF9Ycf9T8Ofo3kAvS7u7NbyVvg==</t>
  </si>
  <si>
    <t>3741</t>
  </si>
  <si>
    <t>PWO- Aabar - Fit out works at The Wave Tower Mezzanine floor</t>
  </si>
  <si>
    <t xml:space="preserve">Fit Out the Shall &amp; core floor </t>
  </si>
  <si>
    <t>4dc1626e-bca2-ed11-aad1-0022480dae34</t>
  </si>
  <si>
    <t>Ofhav72oTCbXvTFXLKvUp3tMHGmQgIph0G/pWgKMZe1IFEXsPjardhvmvSP4bOSmKU7heRYyWpW1hHo1ixoedw==</t>
  </si>
  <si>
    <t>3742</t>
  </si>
  <si>
    <t>RFQ for bookkeeping services - MICAD Credit JV RSC Ltd</t>
  </si>
  <si>
    <t>We will partly do it from offshore and onsh</t>
  </si>
  <si>
    <t>3d57dc2e-71a7-ed11-aad1-0022480dae34</t>
  </si>
  <si>
    <t>YtKgr+Vyi3M+tMYQgBZJ3346nrc+NhC5O1ALUmCEmE7i/ekF8QtvfN3J2hxPHuIlGPa3iiRPsPvPpnsiuwNsgw==</t>
  </si>
  <si>
    <t>3745</t>
  </si>
  <si>
    <t>Masdar (ADFEC) - International Office Management</t>
  </si>
  <si>
    <t xml:space="preserve">Solution for international Operations Management &amp; Requirements </t>
  </si>
  <si>
    <t>ca74cfcb-49a8-ed11-aad1-0022480dae34</t>
  </si>
  <si>
    <t>tv5m0/8ZyIzB1f2tpAx+k/JMM7SMy80CPmoqswG2eOfE9HTHL8AyPvysLxrmv7Gn5w8TqgQFUJsxa54M946vlw==</t>
  </si>
  <si>
    <t>3747</t>
  </si>
  <si>
    <t>RFP - Galleria Strategy</t>
  </si>
  <si>
    <t>Not applicable</t>
  </si>
  <si>
    <t xml:space="preserve">Strategy / Advisory services </t>
  </si>
  <si>
    <t>013aa774-3d1e-ef11-840b-00224869d973</t>
  </si>
  <si>
    <t>D9P+x9+Pg96Y4SnXrQyNyjSwaY92kk9oBOjfiSzQBROTsT8cAwtIc69Z1M1gv2zWEBJ6nekWZVLIRyYJEUqlvQ==</t>
  </si>
  <si>
    <t>noreply tatweer</t>
  </si>
  <si>
    <t>4379</t>
  </si>
  <si>
    <t>9e543924-3912-4ad7-8e34-00528d64b490</t>
  </si>
  <si>
    <t>nBxqsYFkvtUSnh6/QEqKkBvGqscHHmnuzGeuMSHVOAJu5iIOW4BFVs4jws8IoGOcvoKt5JmcI7QMz0bQoQFccQ==</t>
  </si>
  <si>
    <t>Dharmesh Rao</t>
  </si>
  <si>
    <t>4052</t>
  </si>
  <si>
    <t>Strategic Sourcing Lead - Staff Augmentation for 2 years</t>
  </si>
  <si>
    <t>38f0752a-ec23-4472-80bf-00a472368d3e</t>
  </si>
  <si>
    <t>/fbh4v5Gf5ZTsn1DoM13oXH+kokrSz7d7QblNNqKgO5MkKsXXXhNb4yhyy3NqoUKzXRpZ0VxNg6EgDG/o/z0Fw==</t>
  </si>
  <si>
    <t>3888</t>
  </si>
  <si>
    <t>EL Basement Structural Repair</t>
  </si>
  <si>
    <t>Basement Structural Repair</t>
  </si>
  <si>
    <t>bf3e3568-158a-415d-8d3d-00e953391eca</t>
  </si>
  <si>
    <t>tTz43Wvnn0jMQfWSCngdTly0PXufRBag0BcqE8W4YXzPXN+Zk0uHHWxetc2uZ+wxNLbmHb/CUCa1f7ZOFsaVMQ==</t>
  </si>
  <si>
    <t>3959</t>
  </si>
  <si>
    <t>Procurement Summit support</t>
  </si>
  <si>
    <t>Procurement Summit support - MIC - Content strategy, Management advisory, Project/Vendor management</t>
  </si>
  <si>
    <t>6c71ac41-4cb9-446e-8f83-010f8e7040a7</t>
  </si>
  <si>
    <t>jGPVIM1tGLmG0C//K9qecxGgwMuDxo2Nvb3tuhEgF0tg+zmjSBJ20P2UeV5fX9DOgWffVOZuLoOt7qsJ5t5wrg==</t>
  </si>
  <si>
    <t>3748</t>
  </si>
  <si>
    <t>SA - Catalyst fund PL - VAT Filling</t>
  </si>
  <si>
    <t>ADGM Catalyst Fund LP</t>
  </si>
  <si>
    <t xml:space="preserve">VAT Filing </t>
  </si>
  <si>
    <t>1fdc237d-3674-468c-be3c-01559689de83</t>
  </si>
  <si>
    <t>5GlgBVtn/CKiAZlEWzoNzEDPh8rDN03uycA8Zu2qZwT0iL0IwZBWCOYQ0z8qTJbzXcVjizrgLuASECQAhSzhUA==</t>
  </si>
  <si>
    <t>3967</t>
  </si>
  <si>
    <t>Health Plus - HARD SERVICES</t>
  </si>
  <si>
    <t xml:space="preserve">MEP - HVAC - CIVIL works </t>
  </si>
  <si>
    <t>64e1bbb3-dbe4-4f6d-af38-015712895f0b</t>
  </si>
  <si>
    <t>+N85SjUUz+0HmmeDKy55efusnbVK+qIWLRkSgOLTuJZtDO5Dq/Far2dXq8fHePp1jHrdSkD3fZ0uokh3M5+gyQ==</t>
  </si>
  <si>
    <t>4295</t>
  </si>
  <si>
    <t>MIC | CAPEX Variants - MTB</t>
  </si>
  <si>
    <t>CAPEX - Broken VIP lift Glass Replacement, Scaffolding for Facade Panel Rec., 3rd Party Inspection Facade Panels</t>
  </si>
  <si>
    <t>c9f606bb-ed97-4375-9997-016298658abc</t>
  </si>
  <si>
    <t>PHcKMNlWIeRnqFBj+xJsdAyYiC8H6wFznp1VIwwNus/ZLi38EmUQWAFJhzKAOpoXcbbDlmUVUN2VQ4+eiUn0Fw==</t>
  </si>
  <si>
    <t>4155</t>
  </si>
  <si>
    <t>CR - Augmented Personnel - Director</t>
  </si>
  <si>
    <t>CLEAN RIVERS LTD</t>
  </si>
  <si>
    <t>MDC\2766217_1</t>
  </si>
  <si>
    <t>67a2b971-f14a-4b60-9400-02256c9d646a</t>
  </si>
  <si>
    <t>sC/LiBZkPZVmy9OL/fM3xhBoFXOIpXPZ3ZEfqnQSIPTDC9DRfMZBmFzzBUB1V8tCGM2YOBxdAz+MNtgVKIMdoQ==</t>
  </si>
  <si>
    <t>3867</t>
  </si>
  <si>
    <t>Finance Transformation PM</t>
  </si>
  <si>
    <t>Augmented resource (Treasury Investor Relations) for finance transformation</t>
  </si>
  <si>
    <t>09b6bcf4-ec37-4761-85b5-026b7e2c6530</t>
  </si>
  <si>
    <t>8sAMJwYBkP2UpkaRr6KyK4XEkMZRe+GiZqyJRzHi7URukRxLdHn9zNi5LGuKpBV6Alu31RqnVYQ9kGzUBBOTlA==</t>
  </si>
  <si>
    <t>4270</t>
  </si>
  <si>
    <t>121 | CAPEX 24 - Multiple CAPEX works - Al Mamoura</t>
  </si>
  <si>
    <t>CAPEX 24 - Multiple CAPEX works - Al Mamoura</t>
  </si>
  <si>
    <t>04cb8159-d035-4280-8adc-026c93c6ba68</t>
  </si>
  <si>
    <t>OCUEoTDyIuu/9xo+UkoIC/JQERVev6u9B4pggnig/cf7rngx2anD6aMWDDg/T/FzCHOR5NBFskakcCW+mtOV2g==</t>
  </si>
  <si>
    <t>4244</t>
  </si>
  <si>
    <t>CCAD - FASSCO - Food Service Amendment No.2</t>
  </si>
  <si>
    <t>CCADCON3756</t>
  </si>
  <si>
    <t>CCAD FASSCO Food Service Amendment No.2</t>
  </si>
  <si>
    <t>1708901f-e96a-4ec5-94d3-02d97adaf7c6</t>
  </si>
  <si>
    <t>ya9jMwO5+dCxxRctr5uLbo76Nr2G3/AwDi3XISnlJPTawoGs73CTE0lJ7KVTZsWKQ4HlgTrI7lph6nWlzNriwQ==</t>
  </si>
  <si>
    <t>4057</t>
  </si>
  <si>
    <t>MC | IFM - Office Support, FM, M-Security, F&amp;B, TPT.</t>
  </si>
  <si>
    <t xml:space="preserve">IFM - Office Support, FM, M-Security, F&amp;B, Transportation. </t>
  </si>
  <si>
    <t>44d79325-e61b-497e-9ea3-03c763a5d4b0</t>
  </si>
  <si>
    <t>zM91JqAO+RBaSNGWcXzmEbSBWGzpu2aSmIryHopnVbnsRyVfegXfeBQBUv/z07oDnagWeBLNjEgfE1TbqSGxQg==</t>
  </si>
  <si>
    <t>3822</t>
  </si>
  <si>
    <t>PWO - MC - Security Services at Sila Tower</t>
  </si>
  <si>
    <t xml:space="preserve">Supply and Installation; 
IPCCTV, Access control &amp; Speed gates with accessories as per BOQ 
Communication &amp; Control cables pulling and termination
Integration with existing P2000 Access control Infrastructure 
</t>
  </si>
  <si>
    <t>bae4633a-e008-47c6-aa5f-047bcbbc3345</t>
  </si>
  <si>
    <t>lI7IpxOdjPvIH6KBCLo4N7VXbCLzD7T7GPal7mgZ9V6TSQHfjI8HGtocaagPADQVSBnd2LZHDv8rdhdesed6ew==</t>
  </si>
  <si>
    <t>4339</t>
  </si>
  <si>
    <t>#CPT MTB Ground Floor AV Setup</t>
  </si>
  <si>
    <t>MTB Ground Floor AV Setup</t>
  </si>
  <si>
    <t>0e8e3b6a-4a7b-4b85-a423-04b817e75175</t>
  </si>
  <si>
    <t>0UUKNlRzy1BuXCax3fhSmo+qbezaxEQVbOOwugQO6Tfkx8xUxp1ywd3dtkM3bap/SToodXY8jQxexKNNCh9cpw==</t>
  </si>
  <si>
    <t>4138</t>
  </si>
  <si>
    <t>HPH -additional work</t>
  </si>
  <si>
    <t>MDC\2767177_1</t>
  </si>
  <si>
    <t>Fit out and MEP works P1, L3 &amp; P2</t>
  </si>
  <si>
    <t>3e1fcc4f-e8ec-4c03-a048-05df24668829</t>
  </si>
  <si>
    <t>6wO3m5YM3o/GLgoREYlA6SKde+6rAIb0Z+6V5DBDfQFUbPYbvNX8CvJNMCJvJAlbZ3f08JLt4YnvubBDPHut9A==</t>
  </si>
  <si>
    <t>4136</t>
  </si>
  <si>
    <t>Health Plus-Security Services-DOH Circulars</t>
  </si>
  <si>
    <t>MDC\2758292_1</t>
  </si>
  <si>
    <t>Deploy 3 security guards at 3 different locations.</t>
  </si>
  <si>
    <t>a040c529-dac8-4c10-a3fa-05e9d2f5635e</t>
  </si>
  <si>
    <t>cf0SvVqcuVjoREk35eJ0qc3GzWkN3r9nJOQ46ys/eWzn8K+uublcR6D1YsHJhGYiFhkpPCNcKMcL6kaPv1yFjw==</t>
  </si>
  <si>
    <t>4346</t>
  </si>
  <si>
    <t>Shuaa Energy 4 MSA</t>
  </si>
  <si>
    <t>MSA</t>
  </si>
  <si>
    <t>5c0fb892-e9be-4975-bd4d-06906a1bcedf</t>
  </si>
  <si>
    <t>qtYVXrJTfkMtOsotXTEBhvqWnaGj9J0sYGIeY4rp7HU7PcJGdmxvqYzJWhNicaMRk4er/UbZskEB3NyabRm+4A==</t>
  </si>
  <si>
    <t>4284</t>
  </si>
  <si>
    <t>MIC Sustainable Procurement Implementation Advisory.</t>
  </si>
  <si>
    <t xml:space="preserve">MIC Sustainable Procurement Implementation Advisory. </t>
  </si>
  <si>
    <t>be1d3b13-2a63-4285-b22f-069485dfb0ea</t>
  </si>
  <si>
    <t>GSBBvv7zX+ERPwo68dFd9stIq8QGgYvOc/t0js5bDzFCCCrNLLAwTtQhhFkHZL53YooiLKQ5iAkx/zrq3/8bQQ==</t>
  </si>
  <si>
    <t>3858</t>
  </si>
  <si>
    <t>Advanced Collection</t>
  </si>
  <si>
    <t>MDC\2760736_1</t>
  </si>
  <si>
    <t xml:space="preserve">Advanced Collection Implementation </t>
  </si>
  <si>
    <t>Ali Al Khlaifi</t>
  </si>
  <si>
    <t>8665ef20-7a5b-4a2e-8de9-06a0e0140149</t>
  </si>
  <si>
    <t>Xh2R7EJFZknVsPh5uFh79mgdPP0md2ohU9gGdoiPIvY793BZNTIa55PmVqHOkvIW/bE8GwS3TppENHGYIsLmbA==</t>
  </si>
  <si>
    <t>Mohammad Mualemi</t>
  </si>
  <si>
    <t>4359</t>
  </si>
  <si>
    <t>zayed university carbon footprint assessment</t>
  </si>
  <si>
    <t>Zayed University</t>
  </si>
  <si>
    <t>nil</t>
  </si>
  <si>
    <t>Sustainability Services</t>
  </si>
  <si>
    <t xml:space="preserve">Zayed university carbon footprint assessment </t>
  </si>
  <si>
    <t>6438ce23-2f4f-457b-b912-073a83115466</t>
  </si>
  <si>
    <t>aDtLbzUNPHM0RktCKx8djxjgkIRTBTreFx77CHQE6q0JBp/VeC7HJhQ4xh6VFgsDiNL0ZRF4lERE5b66U+m6xQ==</t>
  </si>
  <si>
    <t>3844</t>
  </si>
  <si>
    <t>CCAD-Service Order (3)</t>
  </si>
  <si>
    <t>MDC\2580950_1</t>
  </si>
  <si>
    <t>f07c461c-a5bb-451f-81b6-0819a16870a7</t>
  </si>
  <si>
    <t>tSXeNef3dsblfe7kKYfZ/RjxUY2QynpElt25hP3En5jTjl9M7n9oq2f660xQ2k8LGUQ4+Ys0/5KEUFOtGgLddg==</t>
  </si>
  <si>
    <t>3908</t>
  </si>
  <si>
    <t>ME | Audit ISAE 3402 SOCI Attestation Report | 2023</t>
  </si>
  <si>
    <t>MDC\2743494_1</t>
  </si>
  <si>
    <t xml:space="preserve">ISAE 3402 SOCI Attestation Report </t>
  </si>
  <si>
    <t>22d30d32-f71f-4fb0-bb80-08f154cfb036</t>
  </si>
  <si>
    <t>E+wXqwab+fYQYLIROGsFzjJeUGIDpOw4QNf0dlhPhe8gfYQvRHkDUslyt3mgrLCBefqcz1xZRDdKm0kMWwymuA==</t>
  </si>
  <si>
    <t>4278</t>
  </si>
  <si>
    <t>ADEC | PM with Financial - 2024</t>
  </si>
  <si>
    <t>ABU DHABI ENTERTAINMENT COMPANY - SOLE PROPRIETORSHIP L.L.C</t>
  </si>
  <si>
    <t>00</t>
  </si>
  <si>
    <t>PM with Financial - 2024</t>
  </si>
  <si>
    <t>9c940d0d-1343-468f-9af8-0942cac12ded</t>
  </si>
  <si>
    <t>vF3O/RQR2dfGGektyFpmlD5PqI3QXpWJaLIp9Nm71kKY9hEFpZ1nje4G+WwiduwAzb4yHflGshIthI6UfYbqEA==</t>
  </si>
  <si>
    <t>4187</t>
  </si>
  <si>
    <t>Oracle EPM Support Amendment w Hyperion Descope</t>
  </si>
  <si>
    <t>MDC\2752186_1</t>
  </si>
  <si>
    <t xml:space="preserve">4 x EPM Support Resources </t>
  </si>
  <si>
    <t>d0ab772b-906f-4353-9410-097b955f9084</t>
  </si>
  <si>
    <t>ZAyijHHDD0AISU8gS1xgtpCE3u6dzF1pfJyYOaa9xjyQjCa4T9xO1V4+0N+sFTpeG0/WBP80o2Y47oC9cRWjgQ==</t>
  </si>
  <si>
    <t>3990</t>
  </si>
  <si>
    <t>121st | As Built Drawing Preparation for Electrical Assets - Al Mamoura</t>
  </si>
  <si>
    <t>As Built Drawing Preparation for Electrical Assets - Al Mamoura</t>
  </si>
  <si>
    <t>a1f93886-1e4d-48ed-9d23-09e746fb553f</t>
  </si>
  <si>
    <t>119N8i49RtnSTat+M0faP6oJnqL+w/oqson66R0uohBDCakWP9gBEFb4atz0k9416hxd4m/EXanUGzCzACa5BQ==</t>
  </si>
  <si>
    <t>4063</t>
  </si>
  <si>
    <t>MCity - GL Yardi Integration to M-Power</t>
  </si>
  <si>
    <t>MCity - GL Yardi integration to M-power</t>
  </si>
  <si>
    <t>794c9514-6d9c-4e33-a625-09fd6ef6b634</t>
  </si>
  <si>
    <t>8gQPxpJazWUwiTSUxSmm3SEcYm+v0u0JZgU4OS3OfjJgTrbuXI8Q9h2reqXVY5eE5PiDvY20UFYsqwW4X67y+Q==</t>
  </si>
  <si>
    <t>3730</t>
  </si>
  <si>
    <t>MDC - Amnd. 1 to EL 75 Oracle Fusion - Mubadala International Offices</t>
  </si>
  <si>
    <t>update to scope and associated fees</t>
  </si>
  <si>
    <t>584c4853-7043-474b-bcb1-0a43030f552b</t>
  </si>
  <si>
    <t>mSM+aNQOwCpQqTChQqQJ1B+78Ir7I3ulR+4iIi6ZeTuzuSjPrDyW3yoQU9/4B0Q33N5YWN9+2OtQItwWh0CY7g==</t>
  </si>
  <si>
    <t>3893</t>
  </si>
  <si>
    <t>Renew the SA for ADFEC with new volumes and Fees</t>
  </si>
  <si>
    <t>new</t>
  </si>
  <si>
    <t xml:space="preserve">New Service Agreement Masdar ADFEC Finance, HR, Digital after expiration of the current active agreement </t>
  </si>
  <si>
    <t>04b260d2-47fc-4ebe-9abc-0a6f7ac108a7</t>
  </si>
  <si>
    <t>nc7f5pCK8PiHoorUfhsS+TbAJlZ4z5uSlX4NpfnqAiWkTJfsZdmRgBjzTS9vRmIByVpU4DkSKkBzw+690mijJw==</t>
  </si>
  <si>
    <t>4326</t>
  </si>
  <si>
    <t>M-Power Application - Buyer segregation</t>
  </si>
  <si>
    <t>MDC\5055336_2</t>
  </si>
  <si>
    <t xml:space="preserve">M-Power Application - Buyer segregation </t>
  </si>
  <si>
    <t>5c8d1c67-1479-4652-b254-0bc0a43f9b13</t>
  </si>
  <si>
    <t>+cqP9TNH1jiV2WAqkeF2zZdp7hshjBiKosLNeohjKfFdbRj6RCn4B/MhcWhBKVUTC1SlhSs3DINAIUt3CYATlA==</t>
  </si>
  <si>
    <t>3875</t>
  </si>
  <si>
    <t>SA - Khazan DC - E Business Suite &amp; ongoing support</t>
  </si>
  <si>
    <t>MDC\2736803_1</t>
  </si>
  <si>
    <t>E Business Suite</t>
  </si>
  <si>
    <t>f07ed1bd-a6eb-4c2d-954f-0bdb8fe52c12</t>
  </si>
  <si>
    <t>CS8nRYLiQWgcCBGfVziM8kxqK61D70yyhktOF45002lIgLujTqYqGUY25+J2GrFJbmFFo+lT1D6lYK0qXVzflw==</t>
  </si>
  <si>
    <t>4203</t>
  </si>
  <si>
    <t>Amendment - Subsidiary set-up</t>
  </si>
  <si>
    <t>ECRD</t>
  </si>
  <si>
    <t>Emirates Council for Rural Development</t>
  </si>
  <si>
    <t>MDC\2775147_1</t>
  </si>
  <si>
    <t xml:space="preserve">provide change request </t>
  </si>
  <si>
    <t>12150b95-20b7-400a-aec2-0be4a3dcf848</t>
  </si>
  <si>
    <t>hAAI62wlyyCvTeln+ULTFzawPHFX4u/bi1RaYle8zbXWc/ym8iMDoXKM0kE76CyBjWYs+2rP5tWQM0IZkBCBpg==</t>
  </si>
  <si>
    <t>3777</t>
  </si>
  <si>
    <t>Takafo Ph 1 2023</t>
  </si>
  <si>
    <t>Provide further enhancements to Takafo</t>
  </si>
  <si>
    <t>6e514347-1845-4a5f-b7a8-0c3fb0f9c4bb</t>
  </si>
  <si>
    <t>43IJG8z4dNehoR5c1zw3SwM1FAXv8PmslgYPuDCzo1RotYOvWNS28oGp5d8w3R3zynU127f3wxHa9DMRYCtNzQ==</t>
  </si>
  <si>
    <t>4149</t>
  </si>
  <si>
    <t>Proposal - Finance Project Coordinators</t>
  </si>
  <si>
    <t xml:space="preserve">MIC Finance Project Coordinator roles consolidation at S+ </t>
  </si>
  <si>
    <t>78b729aa-d9d3-4e42-b1c5-0cb424ed6a11</t>
  </si>
  <si>
    <t>Fpx/hAommg3PUIbBsDIv/FQWtiVemyHxUYbxUAZq3kpIWt33QxAAKPP/xhDUPOcLfLVBgApwouaYfSKZZgvIHw==</t>
  </si>
  <si>
    <t>3818</t>
  </si>
  <si>
    <t>NMSS - Purchase of Laptops</t>
  </si>
  <si>
    <t>NMSS</t>
  </si>
  <si>
    <t>NATIONAL MULTIPLE SCLEROSIS SOCIETY</t>
  </si>
  <si>
    <t>MDC\2758386_1</t>
  </si>
  <si>
    <t xml:space="preserve">purchase of 6 laptops </t>
  </si>
  <si>
    <t>25b6d078-93fb-4f2c-be7d-0cca295ed3e6</t>
  </si>
  <si>
    <t>ZCHKiEUf3NHLaQ3dd4R4TxRA8+W5Nn+4ocS0H7+Cy1acKhGgNf0gAJmIITIaKjlpR46PREqYJWGQJ0t8k6Ag/A==</t>
  </si>
  <si>
    <t>4332</t>
  </si>
  <si>
    <t>Survey Hub Decommissioning</t>
  </si>
  <si>
    <t>El 94</t>
  </si>
  <si>
    <t>48a08046-6e7a-4ab9-b219-0d06a311f415</t>
  </si>
  <si>
    <t>QmCzeXKobx0ymGVyrs5V3uoRGUQZb+0MxmcGCxcQipUNgQUPftvyRCjMh4EOEnrceVftv/tv9wKn66taLkkeKg==</t>
  </si>
  <si>
    <t>3767</t>
  </si>
  <si>
    <t>CCAD -DocuSign e-signature</t>
  </si>
  <si>
    <t>DocuSign e-signature application</t>
  </si>
  <si>
    <t>569d643e-88f0-4d49-8486-0d8ea7b80db7</t>
  </si>
  <si>
    <t>AAb9xPVxgDD/eGOf72/ZuKBQ61TXeclcfdn1rvb9TNW99qLVwHTVWwgFfrQwnBfQycPA5UfuzbmmD3MAe2Yvxw==</t>
  </si>
  <si>
    <t>3770</t>
  </si>
  <si>
    <t>EL MIC Cloud Transformation Project</t>
  </si>
  <si>
    <t>Review Finance and HR policies prior to Fusion Implementation</t>
  </si>
  <si>
    <t>dfdc4ec2-82b6-4c07-869f-0dc2d7963038</t>
  </si>
  <si>
    <t>OW5dxgdVsgLPrM1u2R0IimvyF1LZ/YbH9bYypyAhD7HkUm099rhf9FQPL6HKc3qaPA8Y2qEytbLcgEK2A5cGzA==</t>
  </si>
  <si>
    <t>3817</t>
  </si>
  <si>
    <t>MDC Capital - iManage Cloud ongoing support</t>
  </si>
  <si>
    <t>iManage Cloud Subscription</t>
  </si>
  <si>
    <t>671ec557-80ad-4c6f-9137-0f072540d6ca</t>
  </si>
  <si>
    <t>al4Z/pftPFZ2qjycWLVaheoAb7LUz1wEspny5gYt0Xu5BM1KYqScjOtYWpqatYZw7L2A7hhEAhXc9CUejhCAMQ==</t>
  </si>
  <si>
    <t>4007</t>
  </si>
  <si>
    <t>Aircraft Warning Lights - Mubadala Tower</t>
  </si>
  <si>
    <t>Aircraft Warning Lights  - Mubadala Tower</t>
  </si>
  <si>
    <t>4daa389b-6ad6-4e99-8579-0f12136d3e4f</t>
  </si>
  <si>
    <t>O+SGKBbbkH8djPQsfMx9i9K26IrGDOfdR4UYSuflNd9W6QDYIdWkvxNsL5rCx80ONMVCQPQ5bFH15acBVI8Y+w==</t>
  </si>
  <si>
    <t>3950</t>
  </si>
  <si>
    <t>PAM for Mubadala Health</t>
  </si>
  <si>
    <t>Mubadala health</t>
  </si>
  <si>
    <t xml:space="preserve">Privileged Access Management (PAM) Solution for compliance </t>
  </si>
  <si>
    <t>6231d1e9-774d-4aed-bb91-0f8e2636e1ac</t>
  </si>
  <si>
    <t>Ijf4sOGMtR0grEzPQtvY2CzlfWHknbcqfWqPlA4gNgLbWmVKV00xUGs2JiaFOwWXQLeizwVG+ADwj7mgb1PfoQ==</t>
  </si>
  <si>
    <t>4230</t>
  </si>
  <si>
    <t>KM Development and Support</t>
  </si>
  <si>
    <t xml:space="preserve">MDC\2714882_1
</t>
  </si>
  <si>
    <t>6d5bbcde-dc96-47fb-96de-0f90961d0f10</t>
  </si>
  <si>
    <t>b9KqBuaT+rFqHx7oRzCooNZxFV+YXqk58qHvcaEoFg3rxwTCBX/NTz24TeWlDrkczbSUH5vIbQoldnBVaPDDUw==</t>
  </si>
  <si>
    <t>4290</t>
  </si>
  <si>
    <t>DocuSign Quotation Early Renewal</t>
  </si>
  <si>
    <t>MDC\2768049_1</t>
  </si>
  <si>
    <t>034b922a-d814-472e-b94e-0faf9cbe729f</t>
  </si>
  <si>
    <t>ABFSaeRRH1UxiKtKwL/Leew+hsPHZVoKFM1YQRzIR4XMHHkjv5FdLr8Ov0gFPyoZadIznr1Ok5Xq3kQjrZO2cg==</t>
  </si>
  <si>
    <t>4315</t>
  </si>
  <si>
    <t>121 | External Facade Glass Replacement - Al Mamoura</t>
  </si>
  <si>
    <t>External Facade Glass Replacement - Al Mamoura</t>
  </si>
  <si>
    <t>c5315ec8-3766-42ed-8041-0fb41e578b01</t>
  </si>
  <si>
    <t>w/nrQhKpdMaFfjD73NYhGt9dsBxrmv3BJb/KNXpE35A/k1yMFr3Pih2UErEDWZMjCRU58qY68WbXHaZVHMDlvQ==</t>
  </si>
  <si>
    <t>4356</t>
  </si>
  <si>
    <t>ADEC | FM - Office Support, Logistics &amp; M. Security</t>
  </si>
  <si>
    <t>MDC\5048187_1</t>
  </si>
  <si>
    <t xml:space="preserve">FM - Office Support, Logistics &amp; M. Security </t>
  </si>
  <si>
    <t>0ee7c587-8086-43b2-b032-0fd38e34537c</t>
  </si>
  <si>
    <t>B4v2KarXrpj+3VJmwzIMH0y6L3F73kFjJDkdKCbhfnfbxmk9FHClWJXgHEiI51NWXravYZtxJxWRi+MIq5IUwg==</t>
  </si>
  <si>
    <t>3828</t>
  </si>
  <si>
    <t>EL MIC Takafo CR Chatbot Asset</t>
  </si>
  <si>
    <t>Takafo CR Chatbot asset</t>
  </si>
  <si>
    <t>53465423-a321-4a3e-8835-100840025731</t>
  </si>
  <si>
    <t>dZXbuixyEHIY/hxeyc1CU05nNP7mQFtI1tyDMOxjItrfOa7yPY+Li7oC86DKsJ1gNRXchYb+76YgjK2nmixO3Q==</t>
  </si>
  <si>
    <t>4383</t>
  </si>
  <si>
    <t>MIC Intranet Revamp RFP</t>
  </si>
  <si>
    <t>fc023e28-1ba2-40ea-a71f-1047e3644b95</t>
  </si>
  <si>
    <t>d0HRjibbm1qdh9AVcos3zR1Cpw5fNaae0zimdCbNXWukjVGkLIbmVGjlfo9ZI9bGE8uVTtQGijRpG9Wlop77qQ==</t>
  </si>
  <si>
    <t>4156</t>
  </si>
  <si>
    <t>Amendment - Additional 110 BI Days</t>
  </si>
  <si>
    <t>Existing EL 57</t>
  </si>
  <si>
    <t>Include 110 man days of development for BI scope</t>
  </si>
  <si>
    <t>9a5b573d-c117-48ee-b221-12312a091b07</t>
  </si>
  <si>
    <t>xbNv7uWl1iJAUaX+TWcPp3MUlLpemVdymySagz0BW/EFsKeCfewMh8DXPxg+Bcv83EzjtICqq47WeWkuaVxy2g==</t>
  </si>
  <si>
    <t>3827</t>
  </si>
  <si>
    <t>PWO Masdar Time &amp; Attendance System Integration</t>
  </si>
  <si>
    <t>MDC\2564587 1</t>
  </si>
  <si>
    <t>Masdar Time &amp; Attendance system integration</t>
  </si>
  <si>
    <t>6b658fb8-9502-42e7-aa01-13a7fb346839</t>
  </si>
  <si>
    <t>00TCJolap0uuMAT76+3HwWRvD+/7IJY1pNb64jH6rSG6ZWJnfGA3/1AFxCn/e7hPowWv3zmjARpKhd3u3MQz0Q==</t>
  </si>
  <si>
    <t>4012</t>
  </si>
  <si>
    <t>AMAB - EL (FAHU &amp; AHU partial replacement)</t>
  </si>
  <si>
    <t>FAHU &amp; AHU partial replacement</t>
  </si>
  <si>
    <t>b9a163b6-4803-4d81-a006-1475d6b92857</t>
  </si>
  <si>
    <t>PBBHInvLeqrqrPiYW7x679CDkgCkRb5f0of0fbrk+lwVHVYY4MpdXaiJd0IT74y+ybgswbci6UT5fFOyhnukWg==</t>
  </si>
  <si>
    <t>4113</t>
  </si>
  <si>
    <t>CCAD Manpower RFP - 5 years contracts</t>
  </si>
  <si>
    <t>Provide Manpower for 5 years.</t>
  </si>
  <si>
    <t>3abdede3-f286-4881-a32e-155f79d489d9</t>
  </si>
  <si>
    <t>EHDVP8PVqxpCfaqoo6e/HDB2mvlBWxhYtHffvWRn1PtC9SV+C+uhoJU+8dttAJFknVJdcwvbihyLmKZbgBd04w==</t>
  </si>
  <si>
    <t>4073</t>
  </si>
  <si>
    <t>Reimbursement Agreement for the money to be paid to Al Ain Club</t>
  </si>
  <si>
    <t>MDC\2772513_1</t>
  </si>
  <si>
    <t xml:space="preserve">REIMBURSEMENT AGREEMENT FOR COSTS </t>
  </si>
  <si>
    <t>c0a79b0c-9f2b-405a-9ed5-159d22b9383a</t>
  </si>
  <si>
    <t>nfxqK9TACTTtcVnRl5w25CU1qinlDzqoyRB4UeJqr8t0idq1lSS7tSFxzgmYw7phu67W0FFke1OtmXDZV3S4Ww==</t>
  </si>
  <si>
    <t>4273</t>
  </si>
  <si>
    <t>AVPN Tendering scope</t>
  </si>
  <si>
    <t>MDC\5027078_4</t>
  </si>
  <si>
    <t xml:space="preserve">AVPN tendering scope for Procurement </t>
  </si>
  <si>
    <t>848487da-af50-42bd-b2de-161efc336a77</t>
  </si>
  <si>
    <t>CjoNfn7paBECYC5yy6f3ImUx3lVCy+5poerUYLlzUkI1hicVFRqgu3coycJ9yG7+kVaLS2uNBJ1jvissKdOUxQ==</t>
  </si>
  <si>
    <t>4308</t>
  </si>
  <si>
    <t>MIC | Critical Spare Parts - Mubadala Tower</t>
  </si>
  <si>
    <t>Critical Spare Parts - Mubadala Tower</t>
  </si>
  <si>
    <t>58a4d47c-016a-424c-afe2-16426d9e2362</t>
  </si>
  <si>
    <t>TNM5n/bjkGk5YfDdSXVcrsLrYCajM6jiAT37SFHyrGI6EyCOuPzpL+qdpKjIIrqNxxX+/lpxILSmojhVX+4u3A==</t>
  </si>
  <si>
    <t>3977</t>
  </si>
  <si>
    <t>Hub 71 - augmented staff</t>
  </si>
  <si>
    <t xml:space="preserve">move the current staff ( finance administration ) to S+ as augmeneted staff </t>
  </si>
  <si>
    <t>Lost by Subject</t>
  </si>
  <si>
    <t>b64b186b-eca9-4435-8b10-16860f8dd0f9</t>
  </si>
  <si>
    <t>hLDboweN0tjPjyxXaOf3nZsf6vzqvdrXK/inbOHAT5LR2rDmxk9/nhnQMxLmPonyqctogFHae+76tkqKFU25KQ==</t>
  </si>
  <si>
    <t>4128</t>
  </si>
  <si>
    <t>RFP - Abu Dhabi National Insurance Company (ADNIC)</t>
  </si>
  <si>
    <t>ADNIC</t>
  </si>
  <si>
    <t>Abu Dhabi National Insurance Company (ADNIC)</t>
  </si>
  <si>
    <t>Contact center solution to support evening shift inquiries for ADNIC</t>
  </si>
  <si>
    <t>5e4e904e-d440-4a36-b57b-1689535e0e4e</t>
  </si>
  <si>
    <t>RFj9ba7nB2VLXx22nUzBJjrH+68K5kLW9ex0IjFewEpa/yEwMwR48cJRAZNEqzZH3F/ITkc4s2ChtsI9A7fyvQ==</t>
  </si>
  <si>
    <t>4323</t>
  </si>
  <si>
    <t>ADSB - PN Additional Scope</t>
  </si>
  <si>
    <t>9cd433c8-2700-459b-b902-16e31a271624</t>
  </si>
  <si>
    <t>VL591Yd7MgNOPKfp8AQgTJEoeRWRyaYYn0T6QiyyTlRlXtPcTDELEetJqDvpaWwfd+sCGQ+S+9zZqTyjWc2Cxw==</t>
  </si>
  <si>
    <t>4101</t>
  </si>
  <si>
    <t>Proposal - TFO -  IFM Services</t>
  </si>
  <si>
    <t>Renew the IFM Services</t>
  </si>
  <si>
    <t>Khasiba Alameri</t>
  </si>
  <si>
    <t>96ba9d68-c441-4558-9706-17a8ce167bb8</t>
  </si>
  <si>
    <t>auz2/VLz/LScONiJuFQYf3/ZwJYYOduULNu/TRGNUL8p3bNJRrJy1xyxdWwxBCG/88rFoZB2DemqG13j2zR2zg==</t>
  </si>
  <si>
    <t>4177</t>
  </si>
  <si>
    <t>MIC | Loading Bay Modification for Food Delivery - MTB</t>
  </si>
  <si>
    <t>Loading Bay Modification for Food Delivery - MTB</t>
  </si>
  <si>
    <t>32f16cfa-9f6b-41da-8794-1800627d50d2</t>
  </si>
  <si>
    <t>CrgHt1mKwhrl0DmN0GuCJhYZQkcLIYXY3dXYq35PrBXptngdxsYKRk08mYU+es6+cYcjYP1+oQ9rkF2T7gfInA==</t>
  </si>
  <si>
    <t>3786</t>
  </si>
  <si>
    <t>NMSS - Solution for new entity setup</t>
  </si>
  <si>
    <t xml:space="preserve">digital solution for new entity setup </t>
  </si>
  <si>
    <t>205f5985-8c6c-46c3-94c6-1863e0fe0381</t>
  </si>
  <si>
    <t>KahdePWBLrAuEpBIQoQAKpPF0V5aBJX2586hWyLx6K18m/6j2SpHGyrVNzlqDRUa1D7/Q1R3mcmbIo0k3nOL3w==</t>
  </si>
  <si>
    <t>4049</t>
  </si>
  <si>
    <t>Onboarding an New Resource for Real Estate</t>
  </si>
  <si>
    <t>476b512a-9619-4f00-800b-193481dbcea2</t>
  </si>
  <si>
    <t>3k4h3YHBR3z9RVPXALKR/oDqhCldt1mVgOBU9iucQ9bIXAd8EN8FMdjj27eUAC+ZMDF/HsXkUJoDm5kTBpwbYw==</t>
  </si>
  <si>
    <t>4350</t>
  </si>
  <si>
    <t>Rosewood-Carbon footprint assessment</t>
  </si>
  <si>
    <t>NIL</t>
  </si>
  <si>
    <t>Carbon footprint assessment</t>
  </si>
  <si>
    <t>Fares Al Ahbabi</t>
  </si>
  <si>
    <t>de1823bb-328b-408f-bb1b-19a617806d1c</t>
  </si>
  <si>
    <t>jdSSuRpE7RO1VyG/Oq2E519SPJndW0eYlhtvQhZk0/IlpkH22Ki0dy2GoOuT6EkrnIXWYNDVGcv+SE0Z2YxfVg==</t>
  </si>
  <si>
    <t>4264</t>
  </si>
  <si>
    <t>MH - Oracle Licenses</t>
  </si>
  <si>
    <t>MFA</t>
  </si>
  <si>
    <t>Oracle Licenses purchase for MH</t>
  </si>
  <si>
    <t>2108a22a-439f-4f62-9a0c-19fc026856b6</t>
  </si>
  <si>
    <t>ViLej7k5HfQL+cVDPBcz+aUdCsx9fRu9t4h4W1XwdwXeOqoRw8dVR8G9Zb9wo9nBPr/DtXPbzTz/5VW0ABNzTw==</t>
  </si>
  <si>
    <t>4237</t>
  </si>
  <si>
    <t>EHS - augment staff . nursing - 427 total number</t>
  </si>
  <si>
    <t xml:space="preserve">augment staff  , nursing - 427 total number  </t>
  </si>
  <si>
    <t>347cf31f-8023-401a-80a0-1a4735023502</t>
  </si>
  <si>
    <t>+HwTVmHPi0diJ9bUkBtusofStp5WEnWZ7LaoED5SlZuxJB7ocH2fcoBqC/0elVn4bvwjJFDZQbLneEtbzn6RPw==</t>
  </si>
  <si>
    <t>3995</t>
  </si>
  <si>
    <t>i-Level Support to DTS - CR EL75</t>
  </si>
  <si>
    <t>Engagement Letter 75</t>
  </si>
  <si>
    <t>i-level support</t>
  </si>
  <si>
    <t>1af76089-b455-4598-b212-1a5d04f0a4d0</t>
  </si>
  <si>
    <t>XlBrmvMMiJdItagzDi5rCl1bdfQ5ty3D/x4gVbfKworMaMp3VtQBhUu7j4or3NhuShzKU024ImRI0ijkfyGqQw==</t>
  </si>
  <si>
    <t>4334</t>
  </si>
  <si>
    <t>#ERP MH - Fusion Enhancements</t>
  </si>
  <si>
    <t>b32e8dd8-4c09-4a69-a077-1a8be2323002</t>
  </si>
  <si>
    <t>2r/TRiSpHxDo1D5eb2ZcALvxyZn2+7/a0arHQ9xOTm1ZOqQFx2Rbxh3PZlKXKD08gPBMKIskDoOLHW3rxra/6A==</t>
  </si>
  <si>
    <t>3965</t>
  </si>
  <si>
    <t>EL MIC Expense claim review globally</t>
  </si>
  <si>
    <t>Expense claim review globally</t>
  </si>
  <si>
    <t>1a73b6b0-caea-4af1-843b-1aa1ffcd9941</t>
  </si>
  <si>
    <t>tGVQz2gY3fqwsGaAaUIHXLxyX+8KepkHRdCuIpJvU+NGQkq7qv+MKMO5rDxCivKmVcFPv/ppYH7vpKbvP7EbgQ==</t>
  </si>
  <si>
    <t>4180</t>
  </si>
  <si>
    <t>4152</t>
  </si>
  <si>
    <t>1b0616ad-0eec-4041-bdad-1b1d38a96d61</t>
  </si>
  <si>
    <t>dhjx9/+44n/6qyZ/VSUGAeoa6it3rXSEPW35Gt644uinGeiTR11+wAA8Z6Wjeu0jTAK3aj5ZpYvSCXwTo1TsUQ==</t>
  </si>
  <si>
    <t>3994</t>
  </si>
  <si>
    <t>ADEC ERP</t>
  </si>
  <si>
    <t>Oracle ERP Enhancements</t>
  </si>
  <si>
    <t>c67861ff-2996-4cfa-bee5-1b3cf29b78b6</t>
  </si>
  <si>
    <t>H2pXUZxk4MG6HNAT5MeuM7tGS2FuuRera8wtXMjUrgI0H7LiiafOfnXuQ4xMcSx7TyZO22R2KVpIC/tiRD0AhA==</t>
  </si>
  <si>
    <t>3809</t>
  </si>
  <si>
    <t>MDC - Swing Floor Phase 1 (Amnd. 1 to EL 40)</t>
  </si>
  <si>
    <t>MDC\2743857_2</t>
  </si>
  <si>
    <t>update scope and fees</t>
  </si>
  <si>
    <t>0bccc043-f9fd-4995-b5fb-1b4bf99d45a4</t>
  </si>
  <si>
    <t>rlKuDqwLFSWU6WwecsdfdlK9T76f33nV7VY6X5o95HxrAXAlyHaPuQVEQ+cld4D7wtxkBtZeWQ/x16vWM/ovXQ==</t>
  </si>
  <si>
    <t>3847</t>
  </si>
  <si>
    <t>Ament 1 to EL 80 -2022 - MIC- Augmented personnel -Teddy Bernal</t>
  </si>
  <si>
    <t>MDC\2755998_1</t>
  </si>
  <si>
    <t xml:space="preserve">provision of augmented resource </t>
  </si>
  <si>
    <t>0ed5848c-6054-47fa-a196-1b8e3227e04e</t>
  </si>
  <si>
    <t>kW6cEcHRuxRzYwlSgdmVXKGIazmU2wqRf0JJAX6Lhfa2+/0gIPhu7k9X+mK84v4+aCG/J8/wjpKLVQPQ8sDnEw==</t>
  </si>
  <si>
    <t>3788</t>
  </si>
  <si>
    <t>EL - MIC - CWM Service Transition</t>
  </si>
  <si>
    <t xml:space="preserve"> CWM Service Transition</t>
  </si>
  <si>
    <t>ded56122-df64-43f1-bdb8-1b9a054fb301</t>
  </si>
  <si>
    <t>n20Hje7hPE6c5Et+r9uEQGfyJAohN9P/4XQsb7VQbdbPlioCN9tVITvq9FLS34AoCKo90+cysbCNiTa02Xr/kQ==</t>
  </si>
  <si>
    <t>3928</t>
  </si>
  <si>
    <t>MIC - Supply and Installation of UPS batteries - Al Mamoura A</t>
  </si>
  <si>
    <t>Supply and Installation of UPS batteries - Al Mamoura A</t>
  </si>
  <si>
    <t>7ea7458e-2a00-49f0-bfac-1bb036cc9825</t>
  </si>
  <si>
    <t>jJIy44t6ZtwQTskSNstiOiVyyOM0+mdb61UN0fNky0A7dapsOXN/jQQWHdQpQoxrLoBHPZtnKEkmMSrbqzfshQ==</t>
  </si>
  <si>
    <t>3814</t>
  </si>
  <si>
    <t>MCapital - Ongoing Support for iManage (Renewal)</t>
  </si>
  <si>
    <t>MDC\2546755_2</t>
  </si>
  <si>
    <t xml:space="preserve">Renewal on existing iManage ongoing support </t>
  </si>
  <si>
    <t>Ravi Srivastava</t>
  </si>
  <si>
    <t>0f4ccd77-a831-4a32-b854-1bb3035dab23</t>
  </si>
  <si>
    <t>xe5rubwCsi2nrZh9pXSx7LdGqPcMvElIdT9eNXGsEXoU2ZVPTTL5gwkw+n2UexxRIHyRIp+3rAdbX9Yoi6scVQ==</t>
  </si>
  <si>
    <t>3872</t>
  </si>
  <si>
    <t>MH - Custom Reports Proposal</t>
  </si>
  <si>
    <t>000</t>
  </si>
  <si>
    <t>Custom Reports Quote</t>
  </si>
  <si>
    <t>a33bd9bd-ce45-4013-9dad-1bec88ac7f65</t>
  </si>
  <si>
    <t>DNmpLrlGL9zHCu1/KPGqvSO+s687frNfkTey4Qq26E7gTd99eqRgWDD7DdVowYLDSYWojnW2hQLpg4XRYwe45A==</t>
  </si>
  <si>
    <t>4042</t>
  </si>
  <si>
    <t>Procurement Sustainability - MIC</t>
  </si>
  <si>
    <t>Procurement Sustainability - MIC, Maturity Assessment, Stakeholder Management, Operating model strategy, Action Plan and Travel Assessment</t>
  </si>
  <si>
    <t>29394e2d-4b30-4aa4-9dfa-1d432e2548aa</t>
  </si>
  <si>
    <t>dfLTZdbXlS0UCFHG9K52ifi7ut7GwhF8HHmD6Ua40h7bSL2gKCOLaoEnm3IP0JyU555mbEs/yhLW24LA4k3KsA==</t>
  </si>
  <si>
    <t>3919</t>
  </si>
  <si>
    <t>EL MIC MFA Support Services</t>
  </si>
  <si>
    <t>Provide MFA Support Services</t>
  </si>
  <si>
    <t>6d0251e3-4934-4c17-8fc4-1e472b3919c6</t>
  </si>
  <si>
    <t>qsBbfRUx3sO0dbGDy1KFhiGzNQD2mWi7shbjqRRbh08Q49WKBF1CRmBjW3glfCGOOc7GqwbUjKZ2HVYrxneEbg==</t>
  </si>
  <si>
    <t>4181</t>
  </si>
  <si>
    <t>NRL - AMD to IFM Agreement Abu Dhabi commercials</t>
  </si>
  <si>
    <t>2756697</t>
  </si>
  <si>
    <t>Modify the fees only as they got higher</t>
  </si>
  <si>
    <t>ee14cd82-f1e5-4a58-b666-1ec3ce06ca2a</t>
  </si>
  <si>
    <t>RZ+wKx/fY7u5MeTD/VCcj6cwGn4vh6XsytGizXQFLzARG4R+hQ6eAeiJmWGshEbHVSLZAmQ/OsN+Gi7o+fbUFQ==</t>
  </si>
  <si>
    <t>3953</t>
  </si>
  <si>
    <t>First Aid Room Contract_ Mamoura</t>
  </si>
  <si>
    <t>MDC\2744229_5</t>
  </si>
  <si>
    <t>First Aid service renewal</t>
  </si>
  <si>
    <t>d2dc1039-00c1-4f91-a6ae-1f4de9ebcb17</t>
  </si>
  <si>
    <t>lNcBwtWk3U7bEwQ3feTBp93VLBjx1QExWmrKJyyk1N3eUPU/WvOWvT58FtOuwyggkeNoh5et+xeLVIYHWLgJJA==</t>
  </si>
  <si>
    <t>3846</t>
  </si>
  <si>
    <t>EL - MDC - MiCloud Infrastructure 2023</t>
  </si>
  <si>
    <t>MDC\2748147_1</t>
  </si>
  <si>
    <t>Operate, manage and maintain agreed
list of MiCloud applications</t>
  </si>
  <si>
    <t>13d8f762-d3e8-49b9-8c0b-1faf5803ad4e</t>
  </si>
  <si>
    <t>orp5yC+h5h5Yk9BIeOHK4AwOcrkbU30NXXUOYWVIiTV9vTQWA0+/mAHeQxTY1/52U1Hx1D5/DSKrCNyGS4pbBw==</t>
  </si>
  <si>
    <t>3894</t>
  </si>
  <si>
    <t>Strata Solvay RFP -HR software</t>
  </si>
  <si>
    <t xml:space="preserve">Human Resources System (HC Admin system, Manager System, Employee system, reports) </t>
  </si>
  <si>
    <t>7d30db49-383e-4d02-99c1-20860f866dee</t>
  </si>
  <si>
    <t>ZtB26qpqgAOhofgrvUsyu1njWdEKGjJouFFroW8o+d4uK2GrSA8Lc3Fc8ZRtYnBnXQ2tTECNwBTKW3KHm/6ywQ==</t>
  </si>
  <si>
    <t>4211</t>
  </si>
  <si>
    <t>SA - Digital and BPO Services - 2024</t>
  </si>
  <si>
    <t>MDC\2760942_1</t>
  </si>
  <si>
    <t xml:space="preserve">ADFEC BPO Service renewal </t>
  </si>
  <si>
    <t>8ceaa326-8f8c-4bc2-9c9b-2154599ac48b</t>
  </si>
  <si>
    <t>iZZSs7ZtuJh5EtWT6MkwCLtvIk00CovrbR2G+LdnKtYnDKjEyFqYnDKgjeuL8Y8yoL57Z4YCiDU74ywI8bVpmw==</t>
  </si>
  <si>
    <t>3988</t>
  </si>
  <si>
    <t>STRATA | Potential on Procurement service | GP</t>
  </si>
  <si>
    <t xml:space="preserve">Procurement Health Check and Potential on GP delivery </t>
  </si>
  <si>
    <t>Luis Alvarez</t>
  </si>
  <si>
    <t>051f18d4-aace-4f2e-8cfc-229e80d55224</t>
  </si>
  <si>
    <t>oBq27sGuQE8CDiNgW8/H5zU4lRJfYc6yyY7PkrRRwZUekEygfwoE+Hlsn0YfsLM99hO1irlbRGJJSYMJoxrerQ==</t>
  </si>
  <si>
    <t>4091</t>
  </si>
  <si>
    <t>AYC | Access Control System for Main Door (RFQC-140)</t>
  </si>
  <si>
    <t>Access Control System for Main Door</t>
  </si>
  <si>
    <t>b4b76c2d-7150-4c4e-80c9-22b09ae16242</t>
  </si>
  <si>
    <t>YaDpPbXeklRJRTidEp1Jjz3uk006xqHDkX7KiWHg8swAEX2+vcJaT/iskEmCi5xl4dpKIgXhIES7nescx4iN6A==</t>
  </si>
  <si>
    <t>4179</t>
  </si>
  <si>
    <t>Hub71 | Fit Out - Design &amp; Build | New Office - ADDAX Tower</t>
  </si>
  <si>
    <t>IFM | Fit Out - Design &amp; Build | New Office - ADDAX Tower</t>
  </si>
  <si>
    <t>9f59a69b-a524-4806-a19a-23a234e8464b</t>
  </si>
  <si>
    <t>c0bBBfVlWChJk9ohSADp4J+CNpm33Tq2x+LT9s+n/jIIHylWIgcCXLPbnHnrCVHZeo/sEGeLuQXhpkELWg3lVg==</t>
  </si>
  <si>
    <t>4268</t>
  </si>
  <si>
    <t>Galleria Mall - carbon footprint assessment</t>
  </si>
  <si>
    <t xml:space="preserve">Galleria - carbon footprint assessment </t>
  </si>
  <si>
    <t>2ba2a03a-a0b1-40b1-8d32-23fb8776d33e</t>
  </si>
  <si>
    <t>nDvqKU8XRCb3h/9IV9N6N3iQHqNIwRMcVeC4nOcVhMiZGWbVLs3z+71O6aSozlZu04aOdB/AE0riOL6XR6ROaw==</t>
  </si>
  <si>
    <t>4269</t>
  </si>
  <si>
    <t>Invest AD - carbon footprint assessment</t>
  </si>
  <si>
    <t>Invest AD</t>
  </si>
  <si>
    <t>Abu Dhabi Investment Company (Invest AD)</t>
  </si>
  <si>
    <t xml:space="preserve">Invest AD - carbon footprint assessment. </t>
  </si>
  <si>
    <t>d7549c8e-5f19-4f9c-94d3-24911db0364e</t>
  </si>
  <si>
    <t>JBXNYDOhWzFlxrsGSf5aMCaOtiyxcMeJ2JPdWsO+VaNMUL+mB+ErLvEZ/mQOIpN2E/ccf2ORhmEouror/pOK1A==</t>
  </si>
  <si>
    <t>4298</t>
  </si>
  <si>
    <t>121 | 10942 | CAPEX 24 Works - Al Mamoura</t>
  </si>
  <si>
    <t>CAPEX 24 Works - Al Mamoura</t>
  </si>
  <si>
    <t>6a5b0a00-bb3f-4dca-92f0-24dece34ee52</t>
  </si>
  <si>
    <t>vq7GvfpZi1n1lOa0l4PXbXGeQ0SwgZKLR5qlTromMJK9HO67vAjtMURjGbIRcxFSpoHaTlx3MIfh2XuBTDhciA==</t>
  </si>
  <si>
    <t>4171</t>
  </si>
  <si>
    <t>Procurement Summit Support</t>
  </si>
  <si>
    <t>d4de9815-d16f-4513-a560-259133012452</t>
  </si>
  <si>
    <t>V98RFsMgHZpBNPQ8QtCCcGKwjlA8AzqKGCUOKUNMANyTSykrFV1SX/Zzy22UhACFU+hso5jTMduHLQy8HK4jJg==</t>
  </si>
  <si>
    <t>3859</t>
  </si>
  <si>
    <t>Role Transition Automation (RTA):</t>
  </si>
  <si>
    <t xml:space="preserve">Implement a new Governance Platform that will regulate the Movement/Changes in Position </t>
  </si>
  <si>
    <t>b7a3e878-f6b7-4d9c-9ec6-25b00f62bd0a</t>
  </si>
  <si>
    <t>nnaI4vGKSXcXjyXIa6nuPq6pIotI/h9AbhtDqeNTB0EuRz/vi84dCc59/dx9aIOTfoFuhuKyYJyrqHziOgvSFA==</t>
  </si>
  <si>
    <t>3944</t>
  </si>
  <si>
    <t>Implementation of MREC Fit out Works - General Contractor</t>
  </si>
  <si>
    <t xml:space="preserve">Implementation of MREC Fit out Works - General Contractor </t>
  </si>
  <si>
    <t>943464d9-9094-4de0-902c-25c76d2b01e7</t>
  </si>
  <si>
    <t>zgNVcz3ClHc8GVIjf8cLdBgMR72KWbOZCqQSXHjtLCCPvwO/urVpTJ0ySgvhXXHuw4ji1E+d2OLPNh6domQD8Q==</t>
  </si>
  <si>
    <t>3877</t>
  </si>
  <si>
    <t>PWO CCAD Reinstatement Works of Units in Shams and Al Rayyana</t>
  </si>
  <si>
    <t>MDC\2613276_1</t>
  </si>
  <si>
    <t xml:space="preserve">Reinstatement Works of 49 Units in Shams and 211 Units in Al Rayyana </t>
  </si>
  <si>
    <t>465290c0-01d0-43b5-8239-25e381004b5e</t>
  </si>
  <si>
    <t>HRXZbPX4DJUgCuXTK/uxQsR49YjXauRmTpzE7XftsVbozgoJoUXPhWuo/B7Zw8U0RdUBBlkMnpGy8I0cvcJQXg==</t>
  </si>
  <si>
    <t>4188</t>
  </si>
  <si>
    <t>SA - Shuaa Energy Digital Services</t>
  </si>
  <si>
    <t>MDC1130237_1</t>
  </si>
  <si>
    <t>Shuaa Energy Digital renewal - Amendment 3</t>
  </si>
  <si>
    <t>8cc614bc-9f6b-451e-bc3a-269f6273e16a</t>
  </si>
  <si>
    <t>fkqW1wI1qai2VOomCJ/YzEl/GpOwMvbU3+fcVRgzud0dgO9q48dnewBmvU3Njq7slAWb70++tGeqJYA/0wtCJA==</t>
  </si>
  <si>
    <t>4374</t>
  </si>
  <si>
    <t>OIA - Resources</t>
  </si>
  <si>
    <t>OIA</t>
  </si>
  <si>
    <t>Oman Investment Authority</t>
  </si>
  <si>
    <t>3faf159f-e0d8-4332-99e4-269fffdff5d2</t>
  </si>
  <si>
    <t>crNT43d4Z1t1S8dcFTnjdzgnn0+z+3Mf7r89Bd15ZZ/Q2hd7aPSkems6Yj1pZOXY0NKTuNPUFUXKH/L7h/bQ9A==</t>
  </si>
  <si>
    <t>4045</t>
  </si>
  <si>
    <t>SIB - Office Support Services</t>
  </si>
  <si>
    <t>SIB</t>
  </si>
  <si>
    <t>Sharjah Islamic bank</t>
  </si>
  <si>
    <t>N/A</t>
  </si>
  <si>
    <t>Office Support Services</t>
  </si>
  <si>
    <t>5fcd95a4-4d4c-4811-b9cc-287b58efb49a</t>
  </si>
  <si>
    <t>CuoAjgcQ20XqEe7jpZ4RG6WRzTM/9UHcHieAmz+baF1mrn1NHSBfB640chOeXrTFh8uuQ1I9RXYV2L2t01dX1g==</t>
  </si>
  <si>
    <t>3907</t>
  </si>
  <si>
    <t>Amend 1 to EL 51 - Term Modification</t>
  </si>
  <si>
    <t>MDC\2745297_1</t>
  </si>
  <si>
    <t>Term Modification</t>
  </si>
  <si>
    <t>89c138f2-037e-42bd-9edd-2942a11a4936</t>
  </si>
  <si>
    <t>1JkYFYFSStuFbuEQ891PHuL1VOkzcAGsVYsbXoIECSF2WLvYrPgPRUMFo+XkfMLErADGeZrXBYa2oa4wYL5pzw==</t>
  </si>
  <si>
    <t>4111</t>
  </si>
  <si>
    <t>MIC | The Gym Equipment - Renewal</t>
  </si>
  <si>
    <t xml:space="preserve"> The Gym Equipment - Renewal </t>
  </si>
  <si>
    <t>4783620f-5eda-4305-ae10-29662711747f</t>
  </si>
  <si>
    <t>CiGQEkG/mQJsPKTbdrkCIwNeRU7bERc8SsYdGnaR+w3bNb38h5NjctRvcyPHBnCDTOLdYpW6OKxl6ChIrCVwDA==</t>
  </si>
  <si>
    <t>3883</t>
  </si>
  <si>
    <t>DOA Re-Design</t>
  </si>
  <si>
    <t>402a972c-68bc-4836-b970-29ad32cc6aa3</t>
  </si>
  <si>
    <t>HrVLoCLZpQZe1qdpQDZ/vYHgY076Crwy4WES36AyHsc66HR9T2FBjAZQHdKJUtP5+aQMRQfXWnEg2w9lpOv0lQ==</t>
  </si>
  <si>
    <t>4260</t>
  </si>
  <si>
    <t>MIC - EPM Data Recon</t>
  </si>
  <si>
    <t>Data Recon and EPM Support</t>
  </si>
  <si>
    <t>3683f57e-b65d-4c0b-a177-2a03f8747024</t>
  </si>
  <si>
    <t>KOySvN6hdxMSScK0KSUdJybh2OYFLewJptP96at/fYMD8v+7zdSl37GXZX9s2FC0GefDobHUAhajDVnYcrbY4g==</t>
  </si>
  <si>
    <t>4142</t>
  </si>
  <si>
    <t>MIC | Business Center Variation - MTB</t>
  </si>
  <si>
    <t>MDC\2774847_1</t>
  </si>
  <si>
    <t>Business Center Variation - MTB</t>
  </si>
  <si>
    <t>837f44e1-8cbf-4cba-bf7a-2bf1c195137b</t>
  </si>
  <si>
    <t>t2MJFJaf5AflgN+VUz206lmhXGehdAGyNwm9MtiOQjioDddJSURMg/m9o5Vd/5w97TAfw6cA7nHsxD9rmUod8A==</t>
  </si>
  <si>
    <t>4175</t>
  </si>
  <si>
    <t>Onshore sourcing add-on services</t>
  </si>
  <si>
    <t>DC\2714882_1</t>
  </si>
  <si>
    <t>c7250564-4dd5-44a4-b0ae-2bf7a6a12897</t>
  </si>
  <si>
    <t>TeI1991R4wh5DbJZlUUITTS5ffz2PGe+0AlTPVmT39ByT/xwY8m4RZEnDzIBDIduPp6Y3v2AjwRGH5eG6M+A0Q==</t>
  </si>
  <si>
    <t>4319</t>
  </si>
  <si>
    <t>MDC - Al Mamoura Building Services Network (BSN) 9th and 10th</t>
  </si>
  <si>
    <t>MDC\5043404_2</t>
  </si>
  <si>
    <t>792615b0-a18e-425f-98ae-2c2e1be5298a</t>
  </si>
  <si>
    <t>L+ykxeIMQqO4bL85093yCFnUtX3K6PIEVMv23u3z/YBUm11nXy4AY6MpqWQ8Lb0TwZ88s1WPS/Cc9NUPwDsA5Q==</t>
  </si>
  <si>
    <t>4090</t>
  </si>
  <si>
    <t>Power BI Developer</t>
  </si>
  <si>
    <t>625df4a4-a7dc-422a-aed2-2cbafdb69a02</t>
  </si>
  <si>
    <t>gQwiVjak1FS5H1BrkSjvbuoamvZBw5OKKQ5siNge6CbrexrXS8Kw5NA/KzIGrcp/7m86faGMD+n6zVixy8s5UQ==</t>
  </si>
  <si>
    <t>4343</t>
  </si>
  <si>
    <t>Strata - carbon footprint assessment</t>
  </si>
  <si>
    <t>Nil</t>
  </si>
  <si>
    <t>carbon footprint assessment</t>
  </si>
  <si>
    <t>dcc1316f-fb20-442d-bd77-2ccf5d479f90</t>
  </si>
  <si>
    <t>LspeMZVRAYkdhSU/RltDO+ExJZaRIaRY36w+Zib32iMyiYyIB8Dp/3TgxS+m9SKumXshRMgJHw8ZZ8+lgTJWJA==</t>
  </si>
  <si>
    <t>3732</t>
  </si>
  <si>
    <t>National MS Society - Service Agreement</t>
  </si>
  <si>
    <t>Service agreement to cover future projects</t>
  </si>
  <si>
    <t>5fbe6795-bf84-4eea-a6f0-2cf86e7c14f5</t>
  </si>
  <si>
    <t>t83Jh3EA2GfdWDJkVuFp42Gxe6l+0JH1Miq5INNC3CGfRonVw2GKFWezhKzu12RFYPhc7F+euImk65Xc5tBKwA==</t>
  </si>
  <si>
    <t>3971</t>
  </si>
  <si>
    <t>Amendment 3 to SA FPBP fees Modification</t>
  </si>
  <si>
    <t>purpose of this Amendment No.3 is for update the fees</t>
  </si>
  <si>
    <t>9409c0a0-6e5b-460a-9976-2d40e78de74c</t>
  </si>
  <si>
    <t>Ln4h6uV/uaJfL8z+wrgw6SCyjPB3ijherRtmP5Cxt4B4b0Qy4d+fmSzyhMCIf7TbNLWzFkFCC7sifP+HBGu59Q==</t>
  </si>
  <si>
    <t>4248</t>
  </si>
  <si>
    <t>ADSB - HR - Performance Management</t>
  </si>
  <si>
    <t>EBS Performance Management</t>
  </si>
  <si>
    <t>792beeba-79e3-42a9-8b50-2e738cb81011</t>
  </si>
  <si>
    <t>pQ3csI8lMMfq6ctuKhLLea5d50lLyA9wABYQY5tr854ufytETgYGG4KJaW0c3qDgmgsJGioyj1pjMpbTFh74Tg==</t>
  </si>
  <si>
    <t>3986</t>
  </si>
  <si>
    <t>MDCGS | Water meter at individual floor - MTB</t>
  </si>
  <si>
    <t>MDC\2714882_1.</t>
  </si>
  <si>
    <t>Supply and installation water meter at individual floor and integration with BMS system – Mubadala Tower</t>
  </si>
  <si>
    <t>6add7a28-1757-44ce-95bc-2ecd3aa55cdd</t>
  </si>
  <si>
    <t>FK15461qWa7ru25JUueQPCbe/aixotdHOZH9niFi8CU+zKDGTcd4Ejaf4fr9B/frryBymmMXnTYBlTxizUDa0g==</t>
  </si>
  <si>
    <t>4250</t>
  </si>
  <si>
    <t>M-Power HR Reporting</t>
  </si>
  <si>
    <t xml:space="preserve">M-Power HR Reporting </t>
  </si>
  <si>
    <t>63a7d0d6-c439-4a8e-b099-2edd6be4b856</t>
  </si>
  <si>
    <t>Y2bmy7wBICvvjeYRG3rPpcP+cG0x3xc6qnMFHj22lyCGHEF9lYIuu2RUMgiXNXRBh0nIBmUmWMfH49sGcGye2g==</t>
  </si>
  <si>
    <t>4107</t>
  </si>
  <si>
    <t>ADEC | MSA with Zero Value</t>
  </si>
  <si>
    <t>Digital; IFM Services; Procurement Services; Finance Services; HR Services; Corporate Communication; Internal Audit &amp; ERM; Consultancy Services; Strategy and Innovation; Sustainability Services; Contact Center</t>
  </si>
  <si>
    <t>MSA with Zero Value</t>
  </si>
  <si>
    <t>364ec590-decd-48d6-967a-2f46f0a9a42d</t>
  </si>
  <si>
    <t>OymUKELhVXCui97bEGW7SXKrBBg5qOr3o+wGEueGcVkChN4fxD48CR+YjmXCA8WC4Ol2ZfeXyxT5X76ww6Ax/A==</t>
  </si>
  <si>
    <t>3755</t>
  </si>
  <si>
    <t>NPO - Finance Services</t>
  </si>
  <si>
    <t>MDC\2755649_1</t>
  </si>
  <si>
    <t>Anantharaman Seetharaman</t>
  </si>
  <si>
    <t>e385fbbc-cd7b-4698-9a71-30d7cc6de022</t>
  </si>
  <si>
    <t>9LuOBn5Ckh6dAmaVjhtpJhzgYVd0EJntCCCcc9q4w4dXFDyW9CRa4vS+loUNBoLCGIrX5hZtUTbX/bgl8TEAoQ==</t>
  </si>
  <si>
    <t>3838</t>
  </si>
  <si>
    <t>NMSS - Shared Service Coordinator</t>
  </si>
  <si>
    <t xml:space="preserve">partly augmented LTC resource. The intent is 3 days at client and 2 days at Solutions +. </t>
  </si>
  <si>
    <t>c34c4cc3-9849-4266-a48a-315276f7fa76</t>
  </si>
  <si>
    <t>v/FyD0e30so9SnN2P/3l0wRuG27mKu9pfJTzUbvNhWkyfpPS8hTQ2dHabGCIF/vz/nLafsGhb8cmmhPSR0S0lg==</t>
  </si>
  <si>
    <t>4124</t>
  </si>
  <si>
    <t>Proposal - CCAD - Security Services</t>
  </si>
  <si>
    <t xml:space="preserve">Provision of skilled &amp; experienced security manpower to deliver world class security services tailored to ASSD regulations, other local applicable and relevant legislations, international standards and CCAD security services &amp; operations expectations and requirements cross CCAD facilities.  </t>
  </si>
  <si>
    <t>f2475cf3-34a1-438f-ac49-322705a47a78</t>
  </si>
  <si>
    <t>RXlfE2fOtGqIeiPjSL3Ufv+wh/orr3gmU9QNdSrPvQiwwQRxRldG59KawY/Pnx2uKQVB562fXrjiHqjzXxhkUg==</t>
  </si>
  <si>
    <t>4104</t>
  </si>
  <si>
    <t>Mobile App Support</t>
  </si>
  <si>
    <t>2d5c4406-23c0-4d08-b230-326c36d5f970</t>
  </si>
  <si>
    <t>XdCM1Z2WgGEENdpTP1LV1ZDct+yRjOpj/6kPdOuRIseuqN+14htdrsiEDlBjFC2tw/gf9+K5tRlxGQVaHaep/w==</t>
  </si>
  <si>
    <t>4289</t>
  </si>
  <si>
    <t>Overtime Process Enhancement</t>
  </si>
  <si>
    <t>MDC\2747832_1</t>
  </si>
  <si>
    <t xml:space="preserve">Overtime Process Enhancement </t>
  </si>
  <si>
    <t>133172d7-ce20-4c4e-8429-32bc0f9ff0e0</t>
  </si>
  <si>
    <t>4nGPDf83A4ZyTLNNY/Vv1oekpqAsNVlerAsn6oRp18aGZmIOzM8aOePXJ9FOgzNQhFRdhCb/XivWiqiZx4Ca/g==</t>
  </si>
  <si>
    <t>4220</t>
  </si>
  <si>
    <t>MDC - Reconnect Project - Phase 2</t>
  </si>
  <si>
    <t>ac4acdcb-b4c9-45dc-bbc7-3500ea6fc651</t>
  </si>
  <si>
    <t>vjNue1beFeAhi9/ao6Iofkrrzhg2evd5iKARUHPxQyAXNpqMYrOyaEWFm5pW/rs8l9bYKQKh7rRez8j3g3l5KQ==</t>
  </si>
  <si>
    <t>4243</t>
  </si>
  <si>
    <t>SRM service renewal</t>
  </si>
  <si>
    <t>MDC\2760091_1</t>
  </si>
  <si>
    <t>0b87ef28-d4f2-49ab-ba0b-350596e89a6d</t>
  </si>
  <si>
    <t>9fs814JbRACKGSrPdr6oKiRQmVT8zJ48eJ1eXs+Hq9xFc+yaBDEuJLVFDuroRIChISNug6qnmMF+cTiJwMkN5w==</t>
  </si>
  <si>
    <t>4193</t>
  </si>
  <si>
    <t>AMD 2 to EL - 29 -2022 - Oracle Infrastructure Licenses</t>
  </si>
  <si>
    <t>MDC\2740496_1</t>
  </si>
  <si>
    <t>Provide Oracle Infrastructure Licenses (26)</t>
  </si>
  <si>
    <t>6a099500-6f3d-4e01-a4ed-357a420c0323</t>
  </si>
  <si>
    <t>F5+Ip7UK67qdn8bjD/UG1PlP459xfW60RBR8iruIRjy+Vz4YTizUlK1e90arTvAXvF5I9+Hqed38xlPBXSzcqw==</t>
  </si>
  <si>
    <t>4072</t>
  </si>
  <si>
    <t>Clean Rivers - BPO and Digital Services</t>
  </si>
  <si>
    <t>d7ec96f1-cad4-4f21-9ac5-35967bc0b23d</t>
  </si>
  <si>
    <t>fE5caSXbgk9VPQC0fupz/FVlPkFTD6Lov7PxvI6CQlpbC5ZSDAMbbpEHEtnJ65U3I5Yfk1/HNrAJJJWNud6LKQ==</t>
  </si>
  <si>
    <t>4018</t>
  </si>
  <si>
    <t>Service Agreement with Zero value - BAHWAN CYBERTEK</t>
  </si>
  <si>
    <t>BAHWAN CYBERTEK FZ-LLC</t>
  </si>
  <si>
    <t>BAHWAN CYBERTEK FZ-LLC - DUBAI BRANCH</t>
  </si>
  <si>
    <t>MDC\5045956_1</t>
  </si>
  <si>
    <t>Oracle and Data Engineers</t>
  </si>
  <si>
    <t>258879f1-d863-42a6-ae8e-35d2667d9671</t>
  </si>
  <si>
    <t>/DG3YeHP3EKX9AEckKwolkBIAoJEWIIO5WzTddsv4hFaNPNIUmH2DMMaEQWqliAs04kLtFDRXW4S0mwK7Ycy7A==</t>
  </si>
  <si>
    <t>4219</t>
  </si>
  <si>
    <t>MDC - Reconnect Project - Phase 1</t>
  </si>
  <si>
    <t>4edaf313-b0a8-43c5-884b-37438987ddf1</t>
  </si>
  <si>
    <t>pKHhfBTa+krIom5I0VCildIuOEi8RaE4gAtg7XeHmlhNvwTEpXGeIKIdHhuxLCns/8XAuQgPQVhApntOhDW//Q==</t>
  </si>
  <si>
    <t>4196</t>
  </si>
  <si>
    <t>MC | Hard Service - Fire &amp; Life Safety | L13&amp;14 - Sila</t>
  </si>
  <si>
    <t>Hard Service - Fire &amp; Life Safety | L13&amp;14 - Sila</t>
  </si>
  <si>
    <t>79bd787a-047b-4ca6-b235-382da07f0d0e</t>
  </si>
  <si>
    <t>zrSTEt/mG3LPnkPdTOq0dtMigPoDCBgSn9WGFxyf08uu3RlB3tVdz0HrGbnCsNCtQv8BszjBtw38inVM3nLOJQ==</t>
  </si>
  <si>
    <t>4189</t>
  </si>
  <si>
    <t>PWO- Implementation of Cash Call Solution</t>
  </si>
  <si>
    <t xml:space="preserve">create Cash Calls with fields </t>
  </si>
  <si>
    <t>77de915c-4391-42d5-8c7c-38b1a70d5365</t>
  </si>
  <si>
    <t>zENolBQRwGnfGYpBwi+VAV3SYo+QDt30LK96bQtQjQDqQ/vV5AfhYRMxTNzqqAMP2rwt5nce5WcGRuslcB9J2w==</t>
  </si>
  <si>
    <t>3842</t>
  </si>
  <si>
    <t>MH - EBS Oracle ERP Service</t>
  </si>
  <si>
    <t>0400da55-bc19-4696-aeff-38d58ce02986</t>
  </si>
  <si>
    <t>fGYCyOJDEwucMhtY0ASIB3HWpgkXTv5mAMx2ABB9IX5vPrndkZmwnPPEpONleeZfhe0gptmOW1WIQpLsVuGppQ==</t>
  </si>
  <si>
    <t>4333</t>
  </si>
  <si>
    <t>#ERP ADSB - Performance Management CR</t>
  </si>
  <si>
    <t>MDC\5046477_1</t>
  </si>
  <si>
    <t>ADSB - Performance Management CR</t>
  </si>
  <si>
    <t>0dea2b1a-e59e-45c1-9939-391bb235a9a3</t>
  </si>
  <si>
    <t>DHA7eIibs4ouEspSR77Hobpr3vCz2Tkd3t7MBt7ftYyaXpjUIkLAFTZGMj2X/FwmlvS38rUU2CPCAkWdBZ98KQ==</t>
  </si>
  <si>
    <t>4206</t>
  </si>
  <si>
    <t>HP Modification Phase 3</t>
  </si>
  <si>
    <t>MDC\2747060_1</t>
  </si>
  <si>
    <t>Fit out Modification Phase 3</t>
  </si>
  <si>
    <t>e82a5fc5-c8df-41a4-994b-3952c4ca4cf6</t>
  </si>
  <si>
    <t>Je0itTNbOVLmubsUjWBZ+MuA5gAolDlrWYl+QEsMM/bcouwVGvS74mcG6QhkgJur8xoYEnSrU2XSTS6d+i0r2w==</t>
  </si>
  <si>
    <t>3904</t>
  </si>
  <si>
    <t>4Els AL MAMOURA Project- IFM</t>
  </si>
  <si>
    <t>Els with - AL MAMOURA- IFM</t>
  </si>
  <si>
    <t>60d7957b-f9a0-4809-a400-3968346734df</t>
  </si>
  <si>
    <t>IpHRnd7omdPy/3anTiTQDRMK+c3xGPEQYNMKWcVdxOF7FJ/UtzalezRsm5+2W43dYXd7l+KRW7oz6npSJv8x1Q==</t>
  </si>
  <si>
    <t>4296</t>
  </si>
  <si>
    <t>Amana Al Ain - Housekeeping Service - AA HHC Villa &amp; AA Warehouse</t>
  </si>
  <si>
    <t>0000</t>
  </si>
  <si>
    <t>Housekeeping Services</t>
  </si>
  <si>
    <t>9258f068-8e8d-47b0-b69d-3a20d4b64bd8</t>
  </si>
  <si>
    <t>vCniBt1qVpGxeGQxq34Wyg/DRn/Y0QHSl7JnEmHcf16qyDMQSBG4OmfF82/40/SyU+iRd3kVV4Ktb35iGVuNXQ==</t>
  </si>
  <si>
    <t>3763</t>
  </si>
  <si>
    <t>MDC - Amendment to EL 42 Nurse at Mamoura</t>
  </si>
  <si>
    <t>replace client name from MIC to 121</t>
  </si>
  <si>
    <t>d8a21ff3-b31f-4ea8-a738-3b0fff7077d0</t>
  </si>
  <si>
    <t>OGy1KKfK+mzkrZWlKYv7VVTQ2zumAimiDYu+y01Q1VPYneU/lEoJG7BU1HO6csrlCiBa/wposddoMZbEn89LNQ==</t>
  </si>
  <si>
    <t>4310</t>
  </si>
  <si>
    <t>Shuaa 4 EBS Imp</t>
  </si>
  <si>
    <t>Shuaa Energy 4</t>
  </si>
  <si>
    <t>Shuaa 4 Implementation</t>
  </si>
  <si>
    <t>ed3f0916-f84a-4cc9-93e2-3b4726a5a982</t>
  </si>
  <si>
    <t>3SZjkdOCLvBcP0Ea+o+1En6TXphaBNswr0z2lkZE+y1gMk3gCfAZC3DG8uSN+lpinFz/aFtvrdXn5AdrFuN9rQ==</t>
  </si>
  <si>
    <t>3929</t>
  </si>
  <si>
    <t>MIC Supply of HV/LV system critical spare – ACB in Al Mamoura A &amp; B</t>
  </si>
  <si>
    <t>Supply of HV/LV system critical spare – ACB in Al Mamoura A &amp; B</t>
  </si>
  <si>
    <t>1e470b37-1a31-4b25-afe7-3b862babcb18</t>
  </si>
  <si>
    <t>4uX8nWnA2tESNvk0lTQ8K4q2TuydcWICjcRThjWjD8KCcF3AEVXQMbotxhBl5CnGtpb1XUtWoWWKTOfwyfIC0Q==</t>
  </si>
  <si>
    <t>4299</t>
  </si>
  <si>
    <t>MH - M42 Intranet Platform - RFP</t>
  </si>
  <si>
    <t>7c9b64a4-1028-4759-8909-3ca51a942092</t>
  </si>
  <si>
    <t>cRA8dh26fPkcmOXnJNsndtecGnUb+oa27skadB49dc5PJBPGOvf4MClfBF8InXO5vsiM0RuqwGyqMPGUJo6YTQ==</t>
  </si>
  <si>
    <t>4060</t>
  </si>
  <si>
    <t>MCITY-Renew the GLWAND support service for PO MDC\2757921_1</t>
  </si>
  <si>
    <t>MDC\2757921_1</t>
  </si>
  <si>
    <t>Renew the support service only for PO MDC\2757921_1</t>
  </si>
  <si>
    <t>06939844-68c3-416a-bd0b-3db86a42cffb</t>
  </si>
  <si>
    <t>J2NnZcLP2474yGvLVbuuDHCgs9EiFmUqD09rLMnzxOU6pyeqefsaLHkmlXyqpZE5RX3fHFg3G5ZSph8qs40WDA==</t>
  </si>
  <si>
    <t>4280</t>
  </si>
  <si>
    <t>PWO1 - 2024 - Oracle Augmented Resource to FAHR</t>
  </si>
  <si>
    <t>Provide Oracle Augmented Resource to FAHR</t>
  </si>
  <si>
    <t>6c2b0c13-c163-4de8-9d07-3e62e6d4b47a</t>
  </si>
  <si>
    <t>UFON6syXTPgWCQNtDXy0F+e9YCb3Y9pE4NUOMfhb3+HLEmeYlHurHPIBF5FXMQ4hQwm5PRCSyMpzvFJeGdjWlQ==</t>
  </si>
  <si>
    <t>4228</t>
  </si>
  <si>
    <t>Takafo - 1.0 Support (Jan 2025 - June 2025)</t>
  </si>
  <si>
    <t>edb88d15-da1e-4ef9-9cb2-3f1ff5e78892</t>
  </si>
  <si>
    <t>qHeMy6tYLNVLja0+5eU6ImWuA/Fl4bxGF6drAR/eHUL8MOBeTa7xmqHzvO3t0gVgGt9zjMw4bQyoZC4bTtZLRw==</t>
  </si>
  <si>
    <t>4342</t>
  </si>
  <si>
    <t>Term Extension -2nd operational Procurement Sp.</t>
  </si>
  <si>
    <t>MDC\2760155_1</t>
  </si>
  <si>
    <t>Term Extension -2nd operational Procurement Specialist</t>
  </si>
  <si>
    <t>3738dee4-e864-4cbf-8bb6-3fefc3026fa4</t>
  </si>
  <si>
    <t>lwWDi/5NDKPdund2BC4N/nH7dCk05jvuJqj5i6XsPso0IVpRw2vz4X9ubQ9ugPygIhnnimMr0/5dLolwou0f2A==</t>
  </si>
  <si>
    <t>3772</t>
  </si>
  <si>
    <t>MH - Al Ain IFM services</t>
  </si>
  <si>
    <t xml:space="preserve">-	Hard services
-	Housekeeping
-	Security
-	Laundry and linen
-	Patient meals
</t>
  </si>
  <si>
    <t>255159ce-1365-4ef6-a7cd-3ff7cb621f16</t>
  </si>
  <si>
    <t>kD2uCVRk9YMQOeidMHIUF0vbBamzH6rmC/BsNaoQpJPQ8Pa4QFSMIxUc+OkB5Ag5RginU36Or7xLM2ZdXU4iaw==</t>
  </si>
  <si>
    <t>4170</t>
  </si>
  <si>
    <t>PWO 4 - Event project manager</t>
  </si>
  <si>
    <t xml:space="preserve">Provide Event project manager for 6 months </t>
  </si>
  <si>
    <t>11ffe623-9a10-4d47-a4b6-4062867dfbb6</t>
  </si>
  <si>
    <t>cBwpRT+6XIT8vyEepXgekhRsJs4PqedEr+uzaMr5KuGB5JLAWU2OTPHLvnDQJnEonEeSCu4UPYWOalCsG6vBWw==</t>
  </si>
  <si>
    <t>4202</t>
  </si>
  <si>
    <t>Augmented resource for Clean Rivers- CEO</t>
  </si>
  <si>
    <t xml:space="preserve">To provide augmented resource - CEO for Clean Rivers </t>
  </si>
  <si>
    <t>38fa184a-5b6e-48d6-a616-40bac4059148</t>
  </si>
  <si>
    <t>qDsPQVFszgBk1uPluhTEnsfrlLkyITkSN6k+rXMrwUye2kGNB2LcUjS7MUpFNmE3hR3pMZyAZuW86k8NxPzKkg==</t>
  </si>
  <si>
    <t>4040</t>
  </si>
  <si>
    <t>Fusion Oracle Recruiting Cloud (ORC)</t>
  </si>
  <si>
    <t>Fusion Oracle Recruiting Cloud (ORC):</t>
  </si>
  <si>
    <t>1e4180bb-9228-4478-8350-414c634783a0</t>
  </si>
  <si>
    <t>MELi/uM8vjObzKKPZM1X4j05K+7jZMpF2i7uZ3e3tdjpf1aG+JRJWEcI3iSXeCAkXXt6U8M0weMwQLunazEpvg==</t>
  </si>
  <si>
    <t>4002</t>
  </si>
  <si>
    <t>AMENDMENT NO. 01 TO PWO 09 - 2023 -Team Extension</t>
  </si>
  <si>
    <t>MDC\2765446_1</t>
  </si>
  <si>
    <t xml:space="preserve">Term Extension </t>
  </si>
  <si>
    <t>852accaf-f361-41dd-9237-4187a27d87f8</t>
  </si>
  <si>
    <t>aaGmRCSjCDr0EvdgWu+hn6VLCU2pjeUg1ujY8YFkMsbi/7hL2dJVWp3HBD4Jbj7QNmSEbbjzumkLithAgpYOuQ==</t>
  </si>
  <si>
    <t>4286</t>
  </si>
  <si>
    <t>Clean Rivers - Augmented Resource CEO</t>
  </si>
  <si>
    <t>MDC\5042030_1, PWO 5</t>
  </si>
  <si>
    <t>e6f7d0ed-1010-4dfd-bb43-41ff5809cd71</t>
  </si>
  <si>
    <t>mLTB8mbCatLIi+KAZoIfkcl56uvDWSARKo9526jg0ityPlNFnEi55Xgr+8JNo6oYnnD8egOvXH8Wnxq3QVIAdA==</t>
  </si>
  <si>
    <t>3978</t>
  </si>
  <si>
    <t>Operations Support - IFM</t>
  </si>
  <si>
    <t>EPO</t>
  </si>
  <si>
    <t>Emirates Post Office</t>
  </si>
  <si>
    <t xml:space="preserve">engaging with Emirates Post Group to put together a point of view and high level proposal on the value Solutions+ can bring to their corporate back office as they embark on restructuring their organization. </t>
  </si>
  <si>
    <t>1e306f93-b55a-4db1-8757-42054e322d00</t>
  </si>
  <si>
    <t>w15p3kXJmU1KzKh0AB+yvnXrau4DeHpaFL+QnkazVt3ZDzzfEEsY5ySaQ/CmKyhWcnz6vx0HOo5yROG24Di1DQ==</t>
  </si>
  <si>
    <t>3968</t>
  </si>
  <si>
    <t>Khalifa University meeting and collaboration platform</t>
  </si>
  <si>
    <t>KU</t>
  </si>
  <si>
    <t>Khalifa University</t>
  </si>
  <si>
    <t>NONE</t>
  </si>
  <si>
    <t xml:space="preserve">Collaboration and meeting Management platform </t>
  </si>
  <si>
    <t>7124bfad-2ead-45e5-b8db-420f4a5205d6</t>
  </si>
  <si>
    <t>kDBapG4+fCHEvpDk9U9oTp96VC3/QWPZyEGzFfOx/QWv8BYF8nT9yKkPmg7iOgsv62fswkTPGALRIZ5WF+5QUQ==</t>
  </si>
  <si>
    <t>3951</t>
  </si>
  <si>
    <t>ADSB Oracle Sourcing Implementation</t>
  </si>
  <si>
    <t>ADSB MSA</t>
  </si>
  <si>
    <t>Oracle iSourcing implementation to set up procurement portal</t>
  </si>
  <si>
    <t>fa75e0af-a3a7-4638-a4ba-42217c2d5331</t>
  </si>
  <si>
    <t>xSufHCOLGcLPzHpop8eg+4bzKABn2FIWYHqtngTrFSy1XWMUe6AMA0Gj9tAjrq+w0WeP9mQHORg7cStRVh4NLg==</t>
  </si>
  <si>
    <t>3743</t>
  </si>
  <si>
    <t>SANAD Cptl. | Finance Services | AP &amp; AR</t>
  </si>
  <si>
    <t xml:space="preserve">Accounts Payable
Accounts Receivable
General Ledger
Bank Reconciliation
</t>
  </si>
  <si>
    <t>90af30fd-259c-4cac-ad0f-425ccfb6a8a5</t>
  </si>
  <si>
    <t>TLKjiW6DiXn6t9ZaxKj420yK/vEjXFUtabX0AcdLEbbJRhe0dKTGyKiemNaKyTBMFjZyxtJ8eMLkmszaOIbZ4Q==</t>
  </si>
  <si>
    <t>4391</t>
  </si>
  <si>
    <t>Oracle Fusion Support Renewal</t>
  </si>
  <si>
    <t>PROVIDE Oracle Fusion Support Renewal</t>
  </si>
  <si>
    <t>2e405282-f355-409e-b0bf-4270314af189</t>
  </si>
  <si>
    <t>1GsJiNdW5yX2WZQYUJ5dm/NSX+1hLXo0354uUJsX7yD8rn4wDecgKCOe0Yc8bsZZFCEkNgRkOWo7vDSrP1RK3w==</t>
  </si>
  <si>
    <t>4145</t>
  </si>
  <si>
    <t>Knowledge Management Enhancements</t>
  </si>
  <si>
    <t>Enhancements to Knowledge Management Portal</t>
  </si>
  <si>
    <t>be0c90b5-bcc5-40a0-92b6-42995a0a863c</t>
  </si>
  <si>
    <t>oDpo3D+uDJ9BJpyo9ONMvZOargvmQtJiTm/S02VwA8Gq8eYc+gl8ZwLQ9/2e+xAOf2z83mXDLtgv48UhA/I2gA==</t>
  </si>
  <si>
    <t>Vikas Pandey</t>
  </si>
  <si>
    <t>4133</t>
  </si>
  <si>
    <t>Proposal -  IFM - Emirates Post Group (EPG)</t>
  </si>
  <si>
    <t>IFM services for EPG</t>
  </si>
  <si>
    <t>60bdd633-df1d-43d2-926a-42a5514d56a1</t>
  </si>
  <si>
    <t>CDTcmJV4KnzAo7hfG1UtFbhJXB2qEnULYxElIQ+qOv0VpkBDIlscc8iVsCfZ4oSF8a6OU6lGFRyVWWg8lcKStw==</t>
  </si>
  <si>
    <t>3956</t>
  </si>
  <si>
    <t>Procurement project management support</t>
  </si>
  <si>
    <t>Procurement project management support - 1 resource for 3 months</t>
  </si>
  <si>
    <t>54d6b493-fa8d-4628-8e36-43516ff6ef3e</t>
  </si>
  <si>
    <t>yUo7PINrPTlEWvgWenrjzLoCQVyFiivAMMi4Hg6rvbFUgkvIvFntVQkyQEty0Zyv7lQ4Ec9hbg7a5i0MPslQkg==</t>
  </si>
  <si>
    <t>3780</t>
  </si>
  <si>
    <t>Proposal TFO - 2 Augmented Personnel Resources</t>
  </si>
  <si>
    <t>provision of (2) Augmented Personnel Resources</t>
  </si>
  <si>
    <t>4ccc45c1-b98d-4963-a2f5-43a2bb085122</t>
  </si>
  <si>
    <t>XtGTZfMy01ZXMIZviu0ha1V/WUKkx/TW2KiR9yPugNwq6bJDpwsmptHTEVoWLuXDGpGjv4IpJuZAIyFx/ktsKg==</t>
  </si>
  <si>
    <t>4009</t>
  </si>
  <si>
    <t>CCAD - amendment Relocation Advisory + Augmented Resource</t>
  </si>
  <si>
    <t>MDC/2756165_1</t>
  </si>
  <si>
    <t>CCAD - amendment to Relocation Advisory + Augmented Resource</t>
  </si>
  <si>
    <t>44f2e49f-ada2-4e3f-bb1f-44c9e8114b1b</t>
  </si>
  <si>
    <t>at7gOvRICpQKpWHSHKl8g8VWx+6gJpn64ckUtMRy4djbxl4/XpdleKwvlzucpa8PBqSZI59yMm7Dx7aRK1JHPw==</t>
  </si>
  <si>
    <t>4190</t>
  </si>
  <si>
    <t>MIC | Amnd.1 on EL Reconnect Pk 3 (Negative Variation)</t>
  </si>
  <si>
    <t>MDC\2774137_1</t>
  </si>
  <si>
    <t xml:space="preserve"> Amnd.1 on EL Reconnect Pk 3 (Negative Variation)
</t>
  </si>
  <si>
    <t>11e16107-46b3-4a0b-8a17-44d304e1d5ea</t>
  </si>
  <si>
    <t>WHERlLmzYwSym3GFtldrBoDqcGY2v5OZq8eoGc7hdUy1GP9R7fA5nsp7b4pKP9ROmTFZKdtBq3qmhol/k5euvA==</t>
  </si>
  <si>
    <t>4146</t>
  </si>
  <si>
    <t>Mamoura A and B IT Support</t>
  </si>
  <si>
    <t>a3bcabf0-528a-41fa-8217-456950de0200</t>
  </si>
  <si>
    <t>wI6LPlg0w3l25Nk+voRdAqyspsRZSlYk9nxFw8/jBRo/RUOqOL3lQoRma5ZEMNto8Hgwt6k70NgQOyJcE5d9Mg==</t>
  </si>
  <si>
    <t>4389</t>
  </si>
  <si>
    <t>MIC | New Roof Cladding with False Ceiling works for 15 Nos Elevators - CAPEX 24 - MTB</t>
  </si>
  <si>
    <t xml:space="preserve">New Roof Cladding with False Ceiling works for 15 Nos Elevators - CAPEX 24 - MTB </t>
  </si>
  <si>
    <t>0c0fb173-6731-40c1-9829-45799f7a529d</t>
  </si>
  <si>
    <t>7wLXGB3ITKxtvwHB9e6TOuHdfoQcqK7PZ0cLchE2XB0gWOi0DS+YPldx7tLK7DYIqXl9sL9Fp2r4OOd1oPIADw==</t>
  </si>
  <si>
    <t>4048</t>
  </si>
  <si>
    <t>TMIC - Electronic Security Services</t>
  </si>
  <si>
    <t>Electronic Security Services</t>
  </si>
  <si>
    <t>88799677-eafc-4a54-ba57-4642f008e43a</t>
  </si>
  <si>
    <t>AVrHppSdKUwuofAWeUJnpGw0mharJ+Qmeu0/x/gCEVpdnRq51PLIFL+/L0BuOYtuvkMZEhbKMZi+5DNmFhhrnA==</t>
  </si>
  <si>
    <t>4199</t>
  </si>
  <si>
    <t>procurement model Proposals – Strata Solvay</t>
  </si>
  <si>
    <t xml:space="preserve">procurement model </t>
  </si>
  <si>
    <t>d21e3428-0566-4fc3-832c-46a83ccb7245</t>
  </si>
  <si>
    <t>yNnzE/5giM21QTE0iysNZKjJLOQZisfMdQEKaQw9JKCIyDCzAs0ScaeqK4FoHDQ4/aKcOzuDz3pCismFgcshdg==</t>
  </si>
  <si>
    <t>3787</t>
  </si>
  <si>
    <t>Etihad Engineering</t>
  </si>
  <si>
    <t>EYE</t>
  </si>
  <si>
    <t>ICT Managed Services</t>
  </si>
  <si>
    <t>748cae22-2455-4194-aeed-47e4c5d0eb31</t>
  </si>
  <si>
    <t>7EOErw70/j78KX76mUFvUOgrZ1bDhKgM7bCO2hCUiU/iihDxBPhqd03bskeAJXDh+LyTCrTjctuGOIJOysHeYA==</t>
  </si>
  <si>
    <t>4194</t>
  </si>
  <si>
    <t>Elastic Licenses for DGE / HRA</t>
  </si>
  <si>
    <t xml:space="preserve">Elastic Licenses for Takafo HRA . Billable Nodes for a Platinum Subscription - 64GB
</t>
  </si>
  <si>
    <t>Tamer Mahmoud Hassan Ragab</t>
  </si>
  <si>
    <t>439b59be-39fe-4eaa-ac28-49042c28f7ce</t>
  </si>
  <si>
    <t>V1XPgqsHn9JxpUhzRmxYX9Tcl0xm/2EuB6cMfkvY1rT9Tn7RBx1sHNF5LBKNFWlnPn3VkXWjHbGcsYcEBgPtlw==</t>
  </si>
  <si>
    <t>4033</t>
  </si>
  <si>
    <t>MIC Takafo Plus</t>
  </si>
  <si>
    <t>Development of a new takafo platform</t>
  </si>
  <si>
    <t>7d7f4f03-581a-457c-a1fc-493dd19511ab</t>
  </si>
  <si>
    <t>dfXOgDvBCBFjLHHtRba1kfXUNwz3Hx6NdNsf9tpVYqU3aqcwGx8dB5oZYz+05SJv0mCjYLg4Ij/sPfLUwatmMQ==</t>
  </si>
  <si>
    <t>4364</t>
  </si>
  <si>
    <t>Levidian HR Services</t>
  </si>
  <si>
    <t>Levidian</t>
  </si>
  <si>
    <t>To provide Onboarding and Visa services/support for 2 existing employees</t>
  </si>
  <si>
    <t>Shifa Sultana</t>
  </si>
  <si>
    <t>bc6f7638-783a-45cb-96cc-4a3a563331d7</t>
  </si>
  <si>
    <t>4a4LJ6IdenuMrLayUUV7OZR9CnnaBoKouZLa0BiL10TAqBv5tg+w5LT+jRwuEloWD2O8gW3jtpREjw0dTMjCLg==</t>
  </si>
  <si>
    <t>3957</t>
  </si>
  <si>
    <t>MIC | ReSPR | Extv. Floor 26th MBT</t>
  </si>
  <si>
    <t>Sanitization system at Extv. floor 26th MBT</t>
  </si>
  <si>
    <t>Douglas John Mitchell</t>
  </si>
  <si>
    <t>8ff3e190-ad4a-41e8-af24-4a7a8b1633fc</t>
  </si>
  <si>
    <t>oZ/536LbT3LfwopLuzq+Il2URr+00Qep3G1Iqf0Qv3gwkNsLKMw/W2Pxq2PnKs+/Cu7GRC/zRYCSdle8KYGbSQ==</t>
  </si>
  <si>
    <t>3811</t>
  </si>
  <si>
    <t>G42 - FM Services renewal</t>
  </si>
  <si>
    <t>MDC\2739565_1</t>
  </si>
  <si>
    <t>FM Services renewal</t>
  </si>
  <si>
    <t>2cadf0c7-ecce-4f5f-995b-4a93f9b6257d</t>
  </si>
  <si>
    <t>pjK/DWd/vrgGO/Z+YSWnfa9dbXyInuKmcNx38IMiDi/nSeG9P5iABXs56ehiW8a99AIWLPDYcYY/cO0VYdGVmg==</t>
  </si>
  <si>
    <t>3969</t>
  </si>
  <si>
    <t>MIC | Design Consultation for drop off area MTB &amp; AMB</t>
  </si>
  <si>
    <t>Design and Consultancy Services for the Enhancement of MTB &amp; AMAB Outdoor Areas</t>
  </si>
  <si>
    <t>feca2960-21c5-4748-9ed4-4a9af0a6e258</t>
  </si>
  <si>
    <t>fTBSXPUrAx5lySRLe9mVb3p7RoiFPu5AaQChSEY0/pz5SwiG7JsRSTbNsuQh9x8Tto9sBRc7Sf168zZI5JUMuQ==</t>
  </si>
  <si>
    <t>3871</t>
  </si>
  <si>
    <t>IT Infrastructure setup for Bahrain RFP MHRFR_0323P</t>
  </si>
  <si>
    <t>IT infrastructure</t>
  </si>
  <si>
    <t>2025</t>
  </si>
  <si>
    <t>56f312e5-c422-41ee-9220-4aa6cdc094d5</t>
  </si>
  <si>
    <t>ttFFg01Cj/IgQa7XT6PUQKk0CcR1MHhDsDzcEIrdwBkyXNxVZ27VqoP5RF7wqIMS0ivr+LrR6knacRHu3MEn0g==</t>
  </si>
  <si>
    <t>4056</t>
  </si>
  <si>
    <t>Cleaning Service For the Audit</t>
  </si>
  <si>
    <t>d70f2b83-549d-426e-acc5-4ab9618d65d2</t>
  </si>
  <si>
    <t>JeLrXlHCsqfBMEnKOjU9aRN29+KzAYwnBqgU1iKAVC+WMrxFMPB77bgfydMmPVRoDQb8vH7TcdET/Dh1GaO9Vg==</t>
  </si>
  <si>
    <t>3939</t>
  </si>
  <si>
    <t>Supply and Installation of new LED lights MTB</t>
  </si>
  <si>
    <t>Supply and Installation of new LED lights</t>
  </si>
  <si>
    <t>335b57a7-842b-4eb3-afc1-4ae9cfb30a8a</t>
  </si>
  <si>
    <t>bLLeqqgmZa+YHWCGeSGbf3tKfY40fiZjuxHKw9+lGMLBQ5C/9Q4uphNQxWsCdKqlWVtr0zE1fpX5l1mKyYvCrQ==</t>
  </si>
  <si>
    <t>4375</t>
  </si>
  <si>
    <t>ME | RFP - Finacial Services</t>
  </si>
  <si>
    <t xml:space="preserve"> RFP - FS (AP,AR,Cash Mgmt,GL,Fixed Ast. Mgmt,ES&amp;P.Roll, VAT,ISAE attest.,Reporting) </t>
  </si>
  <si>
    <t>878df0ea-b679-40f4-85a0-4afedc212831</t>
  </si>
  <si>
    <t>B+me3L9X6QYTF478j6vbkK75x0HA5MxBDar83HdITvjKSydkdncYmVRVpuxOrB+uguuEC5dteJT1mmYOWd5mwg==</t>
  </si>
  <si>
    <t>4223</t>
  </si>
  <si>
    <t>MDC - Takafo Plus</t>
  </si>
  <si>
    <t>77198ff7-eb41-43b0-8ca0-4b2a03677d17</t>
  </si>
  <si>
    <t>Lm5jpyMr9djCbN28DCb2Jx66CSTmMEFA2LvlG0Dv8vmvLJUN+j6DuC12wAgvyM5h3829ffU6RA1uqMXPLhgwYg==</t>
  </si>
  <si>
    <t>4165</t>
  </si>
  <si>
    <t>Pursuit / Proposal - Office of Development</t>
  </si>
  <si>
    <t>ODA</t>
  </si>
  <si>
    <t>Office of Development Affairs</t>
  </si>
  <si>
    <t>BPO - Procurement and Finance Services</t>
  </si>
  <si>
    <t>0572146f-534d-4a16-a3a8-4b8bbd27ef96</t>
  </si>
  <si>
    <t>dvkmgU1yqkLsMqg8QH0ggSotdOCQTkUJ9Ky3qm9sVuWYq3BiHlEMQROJH88q/4oKQBCSF30d4KnjScQ43iG+IA==</t>
  </si>
  <si>
    <t>3785</t>
  </si>
  <si>
    <t>HP - Management Agreement renewal</t>
  </si>
  <si>
    <t>MDC\985446_1</t>
  </si>
  <si>
    <t>Management Agreement renewal</t>
  </si>
  <si>
    <t>a28f9c9a-c7b7-4fe5-a44b-4ba30e3da628</t>
  </si>
  <si>
    <t>pfLrPY6XysQKY9UZOowRjeHeB60khod46Ldj5Wap6GpcKDnYhfDQFsYjC0BCLRXORFLeCaCxPaSjBX8rpBS37Q==</t>
  </si>
  <si>
    <t>4005</t>
  </si>
  <si>
    <t>MREC Furniture, Fixer &amp; Equipment - Package 4</t>
  </si>
  <si>
    <t>1e9801b2-17dd-4da0-a96a-4c3a06c864f6</t>
  </si>
  <si>
    <t>Y/x9C2j4rS52Cw6lr8yYofgB/PK679qn9xss3Tr/mIpxJ2o9HfEgtFL1ijrIJwSmWii1Z2Nw4y8ZqWV8TmhgRQ==</t>
  </si>
  <si>
    <t>3982</t>
  </si>
  <si>
    <t>Control + system implementation</t>
  </si>
  <si>
    <t>National Project Office</t>
  </si>
  <si>
    <t xml:space="preserve">implementation finance control + system </t>
  </si>
  <si>
    <t>9e6dc535-9aa6-4ce0-971d-4c6a710f9068</t>
  </si>
  <si>
    <t>J+hSSyYtYUVNFJpg0Q+s2I2ylli2AdGGNt7DHWYuuur/VnzSODM7L6YGq5otajiWsNOMhwlxUqscPOe01B5x3w==</t>
  </si>
  <si>
    <t>3989</t>
  </si>
  <si>
    <t>MIC | L34 Majlis Leakage Repair | MTB</t>
  </si>
  <si>
    <t>Repair of water leakage at L34 - MTB Majlis office</t>
  </si>
  <si>
    <t>84e37fd9-5a68-432d-8478-4dec008c4fe3</t>
  </si>
  <si>
    <t>UHrzlkWbYvvQBLoE3M1FD8rqSA4we9DPtW9yPNVopsUvO9sy+j2sJLXT6eBZ4XFShBWa4q/Yhlq41iPuX8mBgw==</t>
  </si>
  <si>
    <t>4222</t>
  </si>
  <si>
    <t>Amendment no, 02 to EL 22 MDC\2737884_1</t>
  </si>
  <si>
    <t>64f55de2-da54-41e2-9d66-4e2d411fd85a</t>
  </si>
  <si>
    <t>UgzRG32pPjdJGDbJKEiWHH9+DMx6O43Ti8GTdt14DoeVQZZZdmHDzbsu7Tyzl0GVLYR3DOlqO9Efkv0AA1ve3g==</t>
  </si>
  <si>
    <t>4331</t>
  </si>
  <si>
    <t>ICLDC Madinat Zayed - Soft and Hard services</t>
  </si>
  <si>
    <t>2760774_2</t>
  </si>
  <si>
    <t>IFM services - soft and hard services</t>
  </si>
  <si>
    <t>c7d08720-c1d1-4cc6-9763-4e42c334ab65</t>
  </si>
  <si>
    <t>02tin8L7hbVNHT8KXPHaB7APcF2hsTCcDUlwE7bdgzGYezV/rF842vwlsycH4LNGaKrn6xX2hD0krs8oqFj4yw==</t>
  </si>
  <si>
    <t>Divya Rajalekshmi</t>
  </si>
  <si>
    <t>4272</t>
  </si>
  <si>
    <t>RLM- BPO and Digital services</t>
  </si>
  <si>
    <t>RLM</t>
  </si>
  <si>
    <t>Reaching the Last Mile</t>
  </si>
  <si>
    <t>Master Framework Agreement with Value</t>
  </si>
  <si>
    <t>BPO and Digital services for RLM</t>
  </si>
  <si>
    <t>a6fed932-da61-41f0-9ac0-4ea2680a11d2</t>
  </si>
  <si>
    <t>uS2iRXju0nQELkdWf+WX/xSAjrgtP57nguKYybbqu/eLK5DI7km2tK+68bKJgDxuh7WyyMLEAzT0lFmeaGX8WA==</t>
  </si>
  <si>
    <t>4088</t>
  </si>
  <si>
    <t>Shams MAXIMO and EBS integration</t>
  </si>
  <si>
    <t>MSA ShamsPower</t>
  </si>
  <si>
    <t>Maximo EBS integration</t>
  </si>
  <si>
    <t>b6e41e11-bdec-4ab3-aaa9-4eaef7dba528</t>
  </si>
  <si>
    <t>BV7pCNvU1EwfieVCVOFrfnbkIeBgJ57sctyUAxIvGVwn+/TEJiwTEFCLt9EpdZgNajeO/do9oIW+78mFjs8GJg==</t>
  </si>
  <si>
    <t>3869</t>
  </si>
  <si>
    <t>Kronos Subscription and ongoing support</t>
  </si>
  <si>
    <t>Implement Workforce Management Solution</t>
  </si>
  <si>
    <t>19151418-2f88-4472-bd0b-4f080f529af4</t>
  </si>
  <si>
    <t>BRv4lxRSL9+QKRJU5nrksk6hmwSgobPpU3tgOIVJvzFUO/Ht+BwqctfA9L0kX+Yf0AmxOWmEyJPo+/L9MU7EWw==</t>
  </si>
  <si>
    <t>4274</t>
  </si>
  <si>
    <t>KU | WEAVE - Exploration Phase</t>
  </si>
  <si>
    <t>Digital; IFM Services; Procurement Services; Finance Services; HR Services; Corporate Communication; Internal Audit &amp; ERM; Consultancy Services; Sustainability Services</t>
  </si>
  <si>
    <t>WEAVE - Exploration Phase</t>
  </si>
  <si>
    <t>Sandeep Madhukar Gokhale</t>
  </si>
  <si>
    <t>235415af-683d-4177-84b2-4f6206e91003</t>
  </si>
  <si>
    <t>fbaqgN2yUcq8SDdHRu05Fsp5p5enGeB0Pj8vpVwziPujgtBzEYI2AW9gvkzmoKOGfiRuI7KyK3c8n3Wl2g/Ehg==</t>
  </si>
  <si>
    <t>4160</t>
  </si>
  <si>
    <t>ERP Fusion implementation for group companies</t>
  </si>
  <si>
    <t>Implement oracle fusion cloud</t>
  </si>
  <si>
    <t>81496b8b-dddb-416d-8982-4fb912bb1a7c</t>
  </si>
  <si>
    <t>EjQsZ1IyQi0AQ58Oe2PAigWUlw/8GRIrhHkLlyYUxwDdp0+pWRQPUKnhKut8czeqSo+v2GxDng12NV4UbXJS+A==</t>
  </si>
  <si>
    <t>4121</t>
  </si>
  <si>
    <t>Hub71 | IFM &amp; BPO | PWO</t>
  </si>
  <si>
    <t>MDC\5063553_1</t>
  </si>
  <si>
    <t>IFM Services; Procurement Services; Finance Services; HR Services</t>
  </si>
  <si>
    <t xml:space="preserve">IFM (Office Support, Catering, Security) BPO (FS,HR, Procurement) </t>
  </si>
  <si>
    <t>3dd9416d-0fc0-4ffd-b2dd-4fd215759ecf</t>
  </si>
  <si>
    <t>UvfKLHZeUYbx7pOK4aqBa/UJ95ThbUlNrL+hqXaxo8msya0wFRprAHUfLPMrxEG1JN/XF4Biqc80warvdRgQ2Q==</t>
  </si>
  <si>
    <t>3958</t>
  </si>
  <si>
    <t>ECRD | MSA | Zero Value | BPO, Digital</t>
  </si>
  <si>
    <t>BPO with Technology Implementation</t>
  </si>
  <si>
    <t>4cb02729-9abf-4c5b-8550-507ea1af6c7c</t>
  </si>
  <si>
    <t>O2E76INf7DlY8UC3RwXRt6g1I032tgI2mtqjtRoPCw8aWCBej0hIntxQUEel+EumRrWftUyZbS+YbHm9WBpM/g==</t>
  </si>
  <si>
    <t>4130</t>
  </si>
  <si>
    <t>Staff Augmentation - Ethics &amp; Compliance - Susan</t>
  </si>
  <si>
    <t>4efa9975-c440-46bf-9c3b-515ce6d7afc6</t>
  </si>
  <si>
    <t>uitZsid1C6FZJAd+ZcD9YDOnQw7nIvlS+KbTUKx6rIXKWNbSpQbT6Q5exSTFgzvOl0oizzX2Nt7xMijsyZSn9A==</t>
  </si>
  <si>
    <t>4184</t>
  </si>
  <si>
    <t>Healthplus - Annual Maintenance CCTV and ACS System</t>
  </si>
  <si>
    <t>2758292</t>
  </si>
  <si>
    <t>Annual Maintenance CCTV and ACS System</t>
  </si>
  <si>
    <t>0552d92b-6ff7-4dc2-8e7c-52fb28522c82</t>
  </si>
  <si>
    <t>FZdNa0ORwx0OP3eNyJCUGCqJxsZ7shyc5fQ6Csr4rHKKkBXDiqtbpzpB+4kESiVG6e1y7/w9CQ8TBetM2wtFUA==</t>
  </si>
  <si>
    <t>4361</t>
  </si>
  <si>
    <t>Amendment 1 to Fit-out and Construction Category Management Services - Pablo Marco</t>
  </si>
  <si>
    <t>MDC\5010934_3</t>
  </si>
  <si>
    <t>9c179ed6-258e-4955-9e84-5315822cd536</t>
  </si>
  <si>
    <t>Kond1Gyn6FRUAA78IJyJIvlYNfUDg1yvZRBwoWDR46Ne4cK+7TiFss2RWCx2zHPr107RpNtp8DS4figx4ZthWw==</t>
  </si>
  <si>
    <t>4245</t>
  </si>
  <si>
    <t>MC - Qlikview to PowerBI Migration</t>
  </si>
  <si>
    <t>convert QlikView reports to PowerBI</t>
  </si>
  <si>
    <t>a18e4fb0-7c00-4f03-a24f-531ff9ab79ca</t>
  </si>
  <si>
    <t>YH1wshIuB1xK9T1ZWhBrhxI9nb1TMm4ss7zQAmlc9AAPAd9EqYy5j/9BRsYF2064fk6edafCJW//7e5pWTM0xw==</t>
  </si>
  <si>
    <t>3737</t>
  </si>
  <si>
    <t>MDC - WPT Furniture Display Area</t>
  </si>
  <si>
    <t>Fitout for Furniture Display Area</t>
  </si>
  <si>
    <t>59d8e483-6dfb-45a8-8c57-54457b7fed32</t>
  </si>
  <si>
    <t>9L1LD4B67x6UYaMwgjTpmuIPbZRooCB2qXBRmq2wDo4zP+o8XgdpnN411mi4watTPdtAqLuuGu/fFViQQ3cfXg==</t>
  </si>
  <si>
    <t>3855</t>
  </si>
  <si>
    <t>ADFEC New DOA Implementation</t>
  </si>
  <si>
    <t>Revisit the current DOA configuration and enhance the process</t>
  </si>
  <si>
    <t>847928d6-1796-4696-94c0-54add0c11859</t>
  </si>
  <si>
    <t>KeYxIUdJaD4mMBkLRpWaV+GdFBoT0H4x8Q4AGYSiLMw5mgUh7M9mxmeVPI/diSaflX9hKpbdj7f31zmooZOfVQ==</t>
  </si>
  <si>
    <t>4281</t>
  </si>
  <si>
    <t>MIC - Microstrategy AI</t>
  </si>
  <si>
    <t>Microstrategy AI</t>
  </si>
  <si>
    <t>Sai Sankilisetty</t>
  </si>
  <si>
    <t>61dd2ea9-4f26-4016-9b21-55b5624484cd</t>
  </si>
  <si>
    <t>QBr1yK8m/oQhFw7GYJkiwhTe9H5Wi/ZRd4amPxcyg0v2IPv5yaX5cLz2pFgo6VycUYDo2thUT7l2J16UfZpLaA==</t>
  </si>
  <si>
    <t>4292</t>
  </si>
  <si>
    <t>M42 - renewal of Support for Single Sign On</t>
  </si>
  <si>
    <t>MDC\2718570_1</t>
  </si>
  <si>
    <t>renewal of Support for Single Sign On (Oracle Identity Cloud Service)</t>
  </si>
  <si>
    <t>4a60afc3-dd09-48ad-8cac-55bc58db04ca</t>
  </si>
  <si>
    <t>2QyEvoNnI79hMpFcxB1wrps72dZ81XuX2u97JyjhsPlC2tTh7gTt9/WGs98Jg2Punl4QCFu0lxgVZDcxhLfFvg==</t>
  </si>
  <si>
    <t>3810</t>
  </si>
  <si>
    <t>Masdar ADFEC Travel Management (TMS) solution</t>
  </si>
  <si>
    <t xml:space="preserve">Masdar ADFEC extended BTR to include TMS </t>
  </si>
  <si>
    <t>c6a83d71-0942-4179-afc2-564fe2c0b458</t>
  </si>
  <si>
    <t>qdPoCAzeFdCxoq8iXuMpaC1VY1uETMx43pypB4fJAm5UcwwQtagvMuHbt8b9xURAlzBeUOkfy8T53PpXzsWJ8A==</t>
  </si>
  <si>
    <t>4288</t>
  </si>
  <si>
    <t>RFQ-EPG-22782 - Oracle Fusion</t>
  </si>
  <si>
    <t xml:space="preserve">RFQ-EPG-22782 - Oracle Fusion- Support </t>
  </si>
  <si>
    <t>2e6cc619-3f9f-4cd7-b0b2-56565ca1e36b</t>
  </si>
  <si>
    <t>oyN8lTDh+yWBolnHctXkVRIVGrxR8X7afw99x9QwSkpU4irAyRSlvLZ8lqgqB7KqlakZdnAm0vBcfIZ8IlMMTw==</t>
  </si>
  <si>
    <t>4307</t>
  </si>
  <si>
    <t>Four Seasons ICoFR</t>
  </si>
  <si>
    <t>Provide ICoFR Services to Four Seasons</t>
  </si>
  <si>
    <t>6af5886f-27ba-406f-bac9-579800d8127e</t>
  </si>
  <si>
    <t>Arr1EBosT8/lhcz+GuBdJ3Nm6+m+IiSwyZSpvmJstWaMeNgUTGSIX2cy2AP0BjTM8eB+0mSBIKKgYOD2EvkA4w==</t>
  </si>
  <si>
    <t>4324</t>
  </si>
  <si>
    <t>Website hosting support</t>
  </si>
  <si>
    <t>Website hosting requirement for Clean Rivers</t>
  </si>
  <si>
    <t>5cb7bb43-7e28-416e-bc45-581a9689662a</t>
  </si>
  <si>
    <t>jAtuVZWCnjJ57oMQA9dM0ZjE9Fe6+W2U0SO0iQg0ybd3hxE7ja067opKDmPnsHMFaIwjVvULu+TdXZE4QyalbA==</t>
  </si>
  <si>
    <t>4112</t>
  </si>
  <si>
    <t>Enterprise Mobile App support</t>
  </si>
  <si>
    <t xml:space="preserve">Providing (4) resources experts with specific skill sets to support Enterprise Mobile App for varying durations. </t>
  </si>
  <si>
    <t>8aa1b59d-0022-4394-b5a1-592e60c00d3d</t>
  </si>
  <si>
    <t>5rNesnhfnyObXVJQAqYYzfzW3KjAA4+9Cj/dsBLhHaIWNPedaNhlKCuNWRVl2paMjsTlRrQqad8NSxW/bIH9LA==</t>
  </si>
  <si>
    <t>4003</t>
  </si>
  <si>
    <t>MDC | New Swing Floor L16 - MTB</t>
  </si>
  <si>
    <t>Fit-Out works for L16 MTB a swing floor to L2 AMB with (demolishing, MEP, Fit-out, partitioning, IT, Security and furniture  location)</t>
  </si>
  <si>
    <t>cd504809-483f-4c54-9aeb-5973cba91c67</t>
  </si>
  <si>
    <t>JoLR7LIc36uhTd8ul6xXgj7PsJBk9oUe8gLOnmVLVIg8pzcMF5w8tgnqHnYr3mULkdTBN2SbZORkw+j7Gb2dow==</t>
  </si>
  <si>
    <t>3862</t>
  </si>
  <si>
    <t>AML - MEP &amp; Specialized assets service</t>
  </si>
  <si>
    <t>AML</t>
  </si>
  <si>
    <t>Executive Office for Anti Money Executive Office for Anti Money Laundering</t>
  </si>
  <si>
    <t>0000000</t>
  </si>
  <si>
    <t>MEP &amp; Specialized assets service</t>
  </si>
  <si>
    <t>75fc2a31-b214-4cec-847f-5a18ee12bdc7</t>
  </si>
  <si>
    <t>pAeZ43KEPxESB/5bS31AfKTlL1bjFduNqazaXScCKklnz86nECWZsRsCHzMEDHep5Z/SMoESGLpaCQdNcL0RxA==</t>
  </si>
  <si>
    <t>3938</t>
  </si>
  <si>
    <t>Update to scope and fees to align with Tarasuf fees</t>
  </si>
  <si>
    <t>822c0f65-1d07-4e8e-904b-5b517da6d197</t>
  </si>
  <si>
    <t>YWhhvBX9AFKYwrKj9rIOv87MWzMEMrRtbF5eSBnngHWEvZqda94KZd0ZM3FzR+sYr7wWi/q2EymBG20v9Gyn5g==</t>
  </si>
  <si>
    <t>4304</t>
  </si>
  <si>
    <t>EL - Enhance Enterprise KM Portal</t>
  </si>
  <si>
    <t>Provide Enhance Enterprise KM Portal</t>
  </si>
  <si>
    <t>9e432528-9a49-4bfd-b43b-5bdd1c5398b5</t>
  </si>
  <si>
    <t>VUBvN5cmXCn5YQk7znKbCnZnndlODVRAEp8ooCjPJHZ0XoDk0HlhCG+zrmlHBj/Y7ZArJ79pXLT0iZVlkOdlYg==</t>
  </si>
  <si>
    <t>4162</t>
  </si>
  <si>
    <t>MIC | Life Cycle Cost Float &amp; Unplanned / adhoc Threshold - MTB</t>
  </si>
  <si>
    <t>MDC\2714889_1</t>
  </si>
  <si>
    <t>FM - Life Cycle Cost Float &amp; Unplanned / adhoc Threshold -MTB</t>
  </si>
  <si>
    <t>356afdf2-e361-4598-b8e2-5be269493452</t>
  </si>
  <si>
    <t>QW2equXEO+JvWsWXsfgyfjSdUFz24aoVR7f7g1LiPMU72GdzJ1UCOon7KRidQwCZAR/Fg0y0PNWgH1ajf2m7RQ==</t>
  </si>
  <si>
    <t>4376</t>
  </si>
  <si>
    <t>Executive assistant conversion - Nancy</t>
  </si>
  <si>
    <t>MDC\2749068_2</t>
  </si>
  <si>
    <t>1a0a9468-fd3a-4675-93ac-5bfef4496b9a</t>
  </si>
  <si>
    <t>EYpzGxamIXWcI5Jhh/Q9I3rChDM8C7DDj2gqF9IP/wr1nqCK9RAWvqK9oVEgD5TpQpEs0ZuAfUQHY/QoIJHEUg==</t>
  </si>
  <si>
    <t>4006</t>
  </si>
  <si>
    <t>CR - Augmented Personnel - Project Consultant</t>
  </si>
  <si>
    <t>Requirement for Business Development and Strategy Senior Project Manager</t>
  </si>
  <si>
    <t>253b549c-9d7b-4d99-be33-5c42d3da6353</t>
  </si>
  <si>
    <t>rBdVwfUjgCsrgAd6DfkMaLGWSSG9BowcE3Pb7GJ3+WJB0Gmm9QUpH5WakAo86S7Xdhm7BUWJqatqPC2fj5FfBA==</t>
  </si>
  <si>
    <t>4076</t>
  </si>
  <si>
    <t>Augmented - Strategy Planning Resource Requirement - Communications Subject Matter Expert</t>
  </si>
  <si>
    <t>HR Services; Corporate Communication</t>
  </si>
  <si>
    <t>Strategy Planning Resource Requirement - Communications Subject Matter Expert</t>
  </si>
  <si>
    <t>a96f70d8-895c-45d6-a7f8-5c630341b4a3</t>
  </si>
  <si>
    <t>Mc/kunYHYmiHz1XyYVEUuBj+JBKL74rpdShNYEr+zN0FAoZfmbjtndv8azAfPTNt81N+sZ8gJTitpO22U8+QkA==</t>
  </si>
  <si>
    <t>4092</t>
  </si>
  <si>
    <t>MIC | MTB Drop off Area - Modification</t>
  </si>
  <si>
    <t>MTB Drop off Area - Modification</t>
  </si>
  <si>
    <t>b7d8fa7d-c364-4a8f-902d-5cb07fc80667</t>
  </si>
  <si>
    <t>QXP9Cl/gvuL9UfkGUSLHN6kQsTRcpapAU35wP7J1bgVP328IzbjDRPkj7cSCx0LRWFB6C6eB8sb8CwdI4wslWg==</t>
  </si>
  <si>
    <t>3864</t>
  </si>
  <si>
    <t>SA - iManage software subscription and Ongoing support</t>
  </si>
  <si>
    <t>Manage software subscription and Ongoing support</t>
  </si>
  <si>
    <t>fe96fde1-ee26-4d31-a87c-5d252338df14</t>
  </si>
  <si>
    <t>yEpdQmzGi0oxL+vIXE8cHS6wPGZyMXDtPASXC2YAl59YFoamLF/kVtdADEmBybWbcrlsTWi4AVd/XnpCiaz/4w==</t>
  </si>
  <si>
    <t>4166</t>
  </si>
  <si>
    <t>Proposal - NAFIS Contact Center</t>
  </si>
  <si>
    <t>NAFIS Contact Center Solution</t>
  </si>
  <si>
    <t>804d902b-a5b4-4f55-b4c2-5df8ef6a47b9</t>
  </si>
  <si>
    <t>K0y7JxPXVqZm8TWWk1guGzuvUZ7ash9v9HAd9f3NWHaHjMJyuxIn5Q5mJaCJtLz7UPK1LqM/55us7svVJRe3dA==</t>
  </si>
  <si>
    <t>4129</t>
  </si>
  <si>
    <t>NMSS CRM &amp; PROJECT MANAGEMENT</t>
  </si>
  <si>
    <t xml:space="preserve">Implement CRM and Project Management module in MS Dynamics </t>
  </si>
  <si>
    <t>861cfd24-3049-411a-a450-5e30a87f90cb</t>
  </si>
  <si>
    <t>1zlb88Hnh/U6jiy57sJGj5kDkn1xQgjG9zQ4pe3QFByY687Cvc3sF+k/59bJPL4JSiwdUqqFGNKUGE8Nn95mAg==</t>
  </si>
  <si>
    <t>4283</t>
  </si>
  <si>
    <t>HP Phase 2 - Variation 01- Family Medicine</t>
  </si>
  <si>
    <t>MDC\2771472_1</t>
  </si>
  <si>
    <t>HP Phase 2 - Variation 01 Supply and Installation of Low Height Glass Partition in Family Medicine</t>
  </si>
  <si>
    <t>39721023-561c-4fa4-8ce4-5ea47145cf9c</t>
  </si>
  <si>
    <t>k3AU5m1ClZxJDmvSG9OGQJJQINQsUz71tBv0boCRWp3e6CGwlnYWVk3jVYNwOkP6yu6tyWN9mC57jE0C5zKyvw==</t>
  </si>
  <si>
    <t>4191</t>
  </si>
  <si>
    <t>AMD 1 - Mubadala capital - extension of term</t>
  </si>
  <si>
    <t>extension of term</t>
  </si>
  <si>
    <t>d15dacdc-d3ec-4e9d-9536-5ef44870da86</t>
  </si>
  <si>
    <t>kdGyQUMi60OOR2Ao1+gpO5cEVRsdFW99Om+w+p8JGPV6vq8t4h7USHwOPAyaXMP1TMFode35+y/iJvY7+WdPaQ==</t>
  </si>
  <si>
    <t>4257</t>
  </si>
  <si>
    <t>Amendment 2 Term Extension On site HR Support</t>
  </si>
  <si>
    <t>MDC\2760352_1</t>
  </si>
  <si>
    <t>b1b37b44-ff57-4914-b6f7-5f1fbe56ada3</t>
  </si>
  <si>
    <t>rDellyp7S8axMN4IoD8NpWsuWo3Ppuy6DYazyxmCGWXodP2if8RvL4LIRiAQYbgzYQIqBuEOkImmnfPsneXAtQ==</t>
  </si>
  <si>
    <t>4387</t>
  </si>
  <si>
    <t>TMIC - Catering Services</t>
  </si>
  <si>
    <t>MDC\5036310_1</t>
  </si>
  <si>
    <t>d1e63f79-7aa6-45de-85f6-5fab471d28f9</t>
  </si>
  <si>
    <t>S/Lgu8xXVG9FSwzha2ix9ZDnvKMgvJqT98FoHW0YNDwB2n/a6sJhS9g+1grIXhTrQTTz1cKQl9F8YzWriyLlFw==</t>
  </si>
  <si>
    <t>4321</t>
  </si>
  <si>
    <t>Work Stations Tender Technical Evaluation</t>
  </si>
  <si>
    <t>0</t>
  </si>
  <si>
    <t>06132517-5a52-46d2-a039-5ff7ec027b13</t>
  </si>
  <si>
    <t>3vI8Jq0Oe8V+lGdd2EbS9AqQXITCrfAVbwdN6sRVFyTdK5cdv8PgqFs7MsbUh0EUEYfl+WVLqw0dDC/zelB7eA==</t>
  </si>
  <si>
    <t>3798</t>
  </si>
  <si>
    <t>Augmented personnel - 2nd Operational Procurement specialist</t>
  </si>
  <si>
    <t>Augmented personnel - Operational Procurement specialist</t>
  </si>
  <si>
    <t>07a6cb85-24e3-ed11-8847-6045bd697159</t>
  </si>
  <si>
    <t>1KR24Kj9KIatBM63DsXsVmjkwlxyHG+2jxf+hkbt5b1Gpuq0nKi70HvMklYpObnJTjFU1YpPREqREhumZiplTQ==</t>
  </si>
  <si>
    <t>3850</t>
  </si>
  <si>
    <t>KU | Fit Out works- Blanket Contract</t>
  </si>
  <si>
    <t xml:space="preserve">Fit Out works - Blanket Contract </t>
  </si>
  <si>
    <t>bb69dfb5-24e3-ed11-8847-6045bd697159</t>
  </si>
  <si>
    <t>G2HH7SE7h8QUA9jtMM8JEZmg5DmNebm7VK3DKwAfb01NBdInTdV1mxDUUEC9i1ryz7ijxLd2GB/ZC4JEc8f5wQ==</t>
  </si>
  <si>
    <t>3851</t>
  </si>
  <si>
    <t>MIC - KM Portal - CR batch 1</t>
  </si>
  <si>
    <t xml:space="preserve">Implement the first batch of CR for the KM portal </t>
  </si>
  <si>
    <t>a7a90e1d-90ed-ed11-8849-6045bd697159</t>
  </si>
  <si>
    <t>D3dIgEsAOf6+HJNCoGIG1A0MbK6Y+Hb2v5DlP4HoQ+mUgvT93B33pS0/aHY2O+XPcEC6rRH8AzxQyM0YoTC6sg==</t>
  </si>
  <si>
    <t>3865</t>
  </si>
  <si>
    <t>Proposal Khazna ERP Implementation (RFP)</t>
  </si>
  <si>
    <t>ERP</t>
  </si>
  <si>
    <t>55f6e17f-925b-ee11-8def-6045bd697159</t>
  </si>
  <si>
    <t>56COUVOT232xl1viDr2jZqYBOY0MpeTTrQcCaWNiBvUIp8+VkZyjD2SbNBZUzZQgCPcNW8yZUuzYIgqtkhOkHA==</t>
  </si>
  <si>
    <t>Feras Alabdullah Alahmad</t>
  </si>
  <si>
    <t>4014</t>
  </si>
  <si>
    <t>Maintenance Services for Leasable Flats</t>
  </si>
  <si>
    <t xml:space="preserve">two locations in Dubai required flat maintenance ( Al wahda and Naif ) 
the proposal will be based on rate card  </t>
  </si>
  <si>
    <t>b46f2a14-defd-ed11-8f6d-6045bd697159</t>
  </si>
  <si>
    <t>jsruPH3H9JVL6h1qEJm1ZS78wF9d79uukqxlt93xYtueeqOblwlTZaSJNRNvptgiHyMYaxf7xtwwQv0Ijb06Zw==</t>
  </si>
  <si>
    <t>3879</t>
  </si>
  <si>
    <t>Implementation of Oracle Identity Cloud Service (IDCS)</t>
  </si>
  <si>
    <t>Security and Compliance Single Sign On (Oracle Identity Cloud
Service) Implementation</t>
  </si>
  <si>
    <t>2940927d-fe0f-ee11-8f6e-6045bd697159</t>
  </si>
  <si>
    <t>f2Krz60h9QQLZS2MDqQyq8zxA1ogfHHyav/6NwctN0TWcIUxv81CHo+mGIMfb9+ZX01qEOjsDuwIZog0SMJW/g==</t>
  </si>
  <si>
    <t>3903</t>
  </si>
  <si>
    <t>EL 75 amendment 3 (Ilevel and BI fee increase)”</t>
  </si>
  <si>
    <t xml:space="preserve">Support contract for a newly implemented system: Fusion Enterprise Performance Management </t>
  </si>
  <si>
    <t>dbb907e9-542c-ee11-9965-6045bd697159</t>
  </si>
  <si>
    <t>Wrz35Yrtm6kg0/fHbpFEBOOtxiC3vMy0RAtZTyUDbEniFxgpvi+Tptd/CMTubSyR7tQ399Yt/71km3VAod4obg==</t>
  </si>
  <si>
    <t>3934</t>
  </si>
  <si>
    <t>UAEU | PM Services | RFP-148/2023</t>
  </si>
  <si>
    <t>UAEU</t>
  </si>
  <si>
    <t>United Arab Emirates University</t>
  </si>
  <si>
    <t xml:space="preserve">Property Management Services for the Uni with term of two years contract. </t>
  </si>
  <si>
    <t>Thanh Trinh</t>
  </si>
  <si>
    <t>8d8ca5a0-57d8-ed11-a7c7-6045bd697159</t>
  </si>
  <si>
    <t>iRrgnWY6+d9I+kVWrCplGdyTnzp8jUjZvyqhfCYAWHepynmIhuy+FbjFjOBXp0Vz4zsU1vuGHGgjczWd2mgrrw==</t>
  </si>
  <si>
    <t>3833</t>
  </si>
  <si>
    <t>MASDAR | Novation - FM Services</t>
  </si>
  <si>
    <t xml:space="preserve">IFM - FM Services </t>
  </si>
  <si>
    <t>f9e7960e-67d8-ed11-a7c7-6045bd697159</t>
  </si>
  <si>
    <t>U0JU9lklWb9ykNv1CT3HhWVThiWGhenlGPfHsqpmlI+msZQNsf3yekQIgdKqPOj/e8CdD6DULAieNcvf0RevNg==</t>
  </si>
  <si>
    <t>3834</t>
  </si>
  <si>
    <t>SA - Al Muthalath - IFM services</t>
  </si>
  <si>
    <t>Al Muthalath</t>
  </si>
  <si>
    <t>Al Muthalath Al Sharqi Holding – Sole Proprietorship LLC</t>
  </si>
  <si>
    <t>MDC\2769829_1</t>
  </si>
  <si>
    <t>FM</t>
  </si>
  <si>
    <t>314fa932-67d8-ed11-a7c7-6045bd697159</t>
  </si>
  <si>
    <t>VMKCDVSVYNV3h2NVush5cZpjPDBLqLyaUvV7+FVc3ZvB6ZUgQOhE671WcBYpcAjbwsnOqTnWkuaI7vTD7wTKRg==</t>
  </si>
  <si>
    <t>3835</t>
  </si>
  <si>
    <t>Allen &amp; Overy FM Hard Services</t>
  </si>
  <si>
    <t>Allen &amp; Overy LLP</t>
  </si>
  <si>
    <t>To complete hard services for their internal demise.</t>
  </si>
  <si>
    <t>d750944a-67d8-ed11-a7c7-6045bd697159</t>
  </si>
  <si>
    <t>8LVNmVfVkTDc6F97jPV+nHPGZMQvEJ+PNfHKxVv7iuheD9yErAg2Twrzk5Wt+k2QCvtmGUakuDanmovl3m322w==</t>
  </si>
  <si>
    <t>3836</t>
  </si>
  <si>
    <t>MH Dubai - Security Services MSS</t>
  </si>
  <si>
    <t>MFA MDC\2740095_1 – EL MDC\2760031_2</t>
  </si>
  <si>
    <t>Guarding Security Services</t>
  </si>
  <si>
    <t>e12d7a62-67d8-ed11-a7c7-6045bd697159</t>
  </si>
  <si>
    <t>8hh8W+yezJYlTaYAwQy/X6qxgQUL3kxc2m+TOVDesfFcxyQek/9Qtwaze0X5XsroNlulEhT+/dTxmYAL4VtT/Q==</t>
  </si>
  <si>
    <t>3837</t>
  </si>
  <si>
    <t>HP - Security Services Healthcare MSS</t>
  </si>
  <si>
    <t>2747060_1</t>
  </si>
  <si>
    <t>Security Guarding Services</t>
  </si>
  <si>
    <t>97c8f9e6-62c9-ed11-b596-6045bd697159</t>
  </si>
  <si>
    <t>Wcu00law9575dbrN7AsoU5yPUd6NaDdWmZpWNUqDT1fXvSwkGfmh7dVCrxEuQwyPo/wIOU87dFCA9tNhuPQvxw==</t>
  </si>
  <si>
    <t>3808</t>
  </si>
  <si>
    <t xml:space="preserve">MIC- iManage upgare and Cloud </t>
  </si>
  <si>
    <t>MIC agreememt</t>
  </si>
  <si>
    <t>22b43ab3-dcc3-ed11-b597-6045bd697159</t>
  </si>
  <si>
    <t>+6yktYMnBbQShQ4FXJIXqifemCAjc1eUVlHk26aitXeotyHC9ywkk+cJudVSxEKzB7qyzQOlzmj1Dyzm2YaC8A==</t>
  </si>
  <si>
    <t>3789</t>
  </si>
  <si>
    <t>Replacement of VIP Bollards</t>
  </si>
  <si>
    <t xml:space="preserve">Replacement of exisiting bollards which are failing and not supportable. </t>
  </si>
  <si>
    <t>298065f6-dcc3-ed11-b597-6045bd697159</t>
  </si>
  <si>
    <t>NkkIQCArKWPpl7iQHUnSIsl4sfXLG+PoGsPkEW/LKtF+IZ5p8v/H+bzBXHjc6ijaFCPm+3XJ4Twyagi3IAU+fA==</t>
  </si>
  <si>
    <t>3790</t>
  </si>
  <si>
    <t>HealthPlus- Amendment 2 on EL 6 Soft Services</t>
  </si>
  <si>
    <t>Manned Guarding security services
ESS Services
Medical Waste Services
Laundry Services</t>
  </si>
  <si>
    <t>62bb1139-ddc3-ed11-b597-6045bd697159</t>
  </si>
  <si>
    <t>JJkojqXow/UueJIchqHIaEavbwoFwrdpv/jnJwcvzw6tUT8SwkKrQtpZyRFFHlt5fg5eoiPvzHhBlq1P2CuKqw==</t>
  </si>
  <si>
    <t>3791</t>
  </si>
  <si>
    <t>CHSC Security Services</t>
  </si>
  <si>
    <t>77ee6c51-ddc3-ed11-b597-6045bd697159</t>
  </si>
  <si>
    <t>r4jJ1ly0kgNUrgfPLtLzuG98ylpoHg/eY73WQwXjS4uMt6ubfcIzepAsOjweboHixD19Sz9eVIYqbWuPR3fNYA==</t>
  </si>
  <si>
    <t>3792</t>
  </si>
  <si>
    <t>NRL - Security Services</t>
  </si>
  <si>
    <t>MFA MDC\2740095_1 – EL MDC\2756697_1</t>
  </si>
  <si>
    <t>Manned Guarding Security</t>
  </si>
  <si>
    <t>8c5e6663-ddc3-ed11-b597-6045bd697159</t>
  </si>
  <si>
    <t>UzpMHsVzM3sQfjngbmPeNi8I/M0mytblWDKquygNJrblaIt1k66MOsszsSbRTQSqu4QMr9LNLOZG1hatdljwKw==</t>
  </si>
  <si>
    <t>3793</t>
  </si>
  <si>
    <t>ICLDC-Security Services</t>
  </si>
  <si>
    <t>MFA MDC\2740095_1 – EL MDC\2760774_2</t>
  </si>
  <si>
    <t>a519587b-ddc3-ed11-b597-6045bd697159</t>
  </si>
  <si>
    <t>pVyzCfvG9PmhCIBNBYCPQgakdjS+0mKRDMjDRpSgLhcTLwPUdWta5V548MNTxQiixmogiNQ2fva35jRnN+EFog==</t>
  </si>
  <si>
    <t>3794</t>
  </si>
  <si>
    <t>Danat Al Emarat - Security Services</t>
  </si>
  <si>
    <t>DAE</t>
  </si>
  <si>
    <t>Danat Al Emarat</t>
  </si>
  <si>
    <t>9b2e6899-ddc3-ed11-b597-6045bd697159</t>
  </si>
  <si>
    <t>N/az2428608OIeOKVYMW/AVfH4ia8q/ZoIAEgRxAWa1E6HC8pSIELjN4f9OQHDZHndGgtGYqt8UNUjdrDQiSeQ==</t>
  </si>
  <si>
    <t>3795</t>
  </si>
  <si>
    <t xml:space="preserve"> MIC Special Projects - iManage</t>
  </si>
  <si>
    <t>Special projects -iManage with both options (ON-prem &amp; Cloud).</t>
  </si>
  <si>
    <t>c6f24db1-ddc3-ed11-b597-6045bd697159</t>
  </si>
  <si>
    <t>wNELlsVCg2tYMdxDLCLT2zvidhna9Z/o38Wp65+HHfNzyGPpXGdpuNOVR9jFjjn7Pt5NMEDGUvhT8Gg65f0Fng==</t>
  </si>
  <si>
    <t>3796</t>
  </si>
  <si>
    <t>ESS Security Services</t>
  </si>
  <si>
    <t xml:space="preserve">HSSE </t>
  </si>
  <si>
    <t>067f35cf-ddc3-ed11-b597-6045bd697159</t>
  </si>
  <si>
    <t>CV5Ow4iafnQUoRqNv0e8GgHUa2bihayWMGQvo0Rnnt4dLXsjiKXmPC4FJlTvjz/ChT2mp1LlX4nnAVfxJuyRLw==</t>
  </si>
  <si>
    <t>3797</t>
  </si>
  <si>
    <t>Delma Complex | IFM</t>
  </si>
  <si>
    <t>MDC\2741583_1</t>
  </si>
  <si>
    <t>Security  &amp; FM</t>
  </si>
  <si>
    <t>3160236c-1747-ee11-be6f-6045bd6972c7</t>
  </si>
  <si>
    <t>wbYGlJBl46WnoC3U7tCg57Pz0cz5kOC5FjiQSdTk5iCqrPEN1inZbotwo7ha8d7SKppzm564Ml4++s0afZkYIg==</t>
  </si>
  <si>
    <t>3981</t>
  </si>
  <si>
    <t>CHSC | IFM-E.Security | CCTV |2Four54</t>
  </si>
  <si>
    <t xml:space="preserve">CCTV | 2Four54 </t>
  </si>
  <si>
    <t>d7822c8a-d0bc-ed11-83fe-6045bd6972de</t>
  </si>
  <si>
    <t>c3gpvWWULJcnzRROhqY0rJhubByvJ7Udius5W+Lq2uPB6i2vvlfaKPjld6ctUWx4ItE6xyQXFbpCkp42FrQZOA==</t>
  </si>
  <si>
    <t>3775</t>
  </si>
  <si>
    <t>AMAB External Facade Lighting</t>
  </si>
  <si>
    <t>Fit new facade lighting with safe moden lighting stystem.</t>
  </si>
  <si>
    <t>ed82451b-0ee4-ed11-8847-6045bd6972de</t>
  </si>
  <si>
    <t>RB/qQVJId3upTZdU7F2VJYQipdC3mbb/y3CIxO6WWhZKaoMQOSyjDde94fPX+Fr13HMW4dJfbzOFU96rkIOo4A==</t>
  </si>
  <si>
    <t>3853</t>
  </si>
  <si>
    <t>CHSC AMC</t>
  </si>
  <si>
    <t xml:space="preserve">The exisitng AMCs for the security systems has expired and client require AMC support to ensure compliance with MCC and support for their systems. </t>
  </si>
  <si>
    <t>296210bf-0ee4-ed11-8847-6045bd6972de</t>
  </si>
  <si>
    <t>gnl1r3EJMuzYYOomzO+hWlQRJ7XMls5X44B6PjqWIpOfWQ/0XbvMs75CftJNvTObdjo78auID+sr3kHkP6O6pw==</t>
  </si>
  <si>
    <t>3854</t>
  </si>
  <si>
    <t>EHS | RFP 08-2023 | IFM-Security setup-CCTV &amp; Access Control</t>
  </si>
  <si>
    <t>Open contract for CCTV and Access Control
106 health center over 6 emirates.</t>
  </si>
  <si>
    <t>892a23da-7b20-ee11-9966-6045bd6972de</t>
  </si>
  <si>
    <t>6WZ+SsgroloQDDW3n3vj8OYIvqRNIX3NIvXafNaA1vtp/UpdDpxNPWMMiLDnVR5DxWltKts/EJtcuOv6zef6ig==</t>
  </si>
  <si>
    <t>3909</t>
  </si>
  <si>
    <t xml:space="preserve">Hub71- iManage cloud </t>
  </si>
  <si>
    <t xml:space="preserve">implementation iManage cloud </t>
  </si>
  <si>
    <t>Fatima Al Hammadi</t>
  </si>
  <si>
    <t>c192ce0c-4421-ee11-9966-6045bd6972de</t>
  </si>
  <si>
    <t>EHcatXm0Eu2SBa0IyenfGUMaDdx6Geuiw6BlIipGruDMOSRS3q1aSBhwONFQLDGeGbRfd0QXlbjC1H5lwvZSXw==</t>
  </si>
  <si>
    <t>3910</t>
  </si>
  <si>
    <t>Takafo MIC Recruitment Enhancements</t>
  </si>
  <si>
    <t>Takafo Recruitment Enhancements part 1 for Takafo MIC (Takafo Recruitment Enhancements + CV Carrousel)</t>
  </si>
  <si>
    <t>98b6c23c-4421-ee11-9966-6045bd6972de</t>
  </si>
  <si>
    <t>DfldSzNcJ50Va/hUi9XTIxwUVu/Zdj2Azn7uy7Kdun1crFmYDVzH7CwRhFRgv9aQ9qA0VlOIa0n8OKtoayjqNg==</t>
  </si>
  <si>
    <t>3911</t>
  </si>
  <si>
    <t>Takafo MIC: EL for Lease plan &amp; Invest AD scope</t>
  </si>
  <si>
    <t>6235b954-4421-ee11-9966-6045bd6972de</t>
  </si>
  <si>
    <t>drE2m4yFP3uo/YfT9Pz92NBAl6c3cREwoojmQX3bGBuFK1U8ILXafgQtRg6SlgsS4XyYc+n4dA6ifYJ/vtSS2w==</t>
  </si>
  <si>
    <t>3912</t>
  </si>
  <si>
    <t>Ament no.1 to EL 108-Fees Reduction</t>
  </si>
  <si>
    <t>MDC\2765953_1</t>
  </si>
  <si>
    <t xml:space="preserve">Amend of EL 108 for the Takafo MIC Assets chatbot.
</t>
  </si>
  <si>
    <t>954ac72a-65d7-ed11-a7c7-6045bd6972de</t>
  </si>
  <si>
    <t>gKN51n5Fi5H0sl2gqtWAxAeDuT03WdsNMvThgBfJFoqf+ZKCsyOiWcYP300aNXDXgg5S4UN62Xv7sEjHRZYVVQ==</t>
  </si>
  <si>
    <t>3830</t>
  </si>
  <si>
    <t>Al Mariyah Tower | IFM (PM &amp; FM) | Tender 6809</t>
  </si>
  <si>
    <t xml:space="preserve">IFM - Property Management &amp; Facility Managment - on shell and core tower at Al Mariyah island. </t>
  </si>
  <si>
    <t>85870bb3-42c9-ed11-b596-6045bd6972de</t>
  </si>
  <si>
    <t>Q2JSz1sBWJHvXbMthbwvydeVy5Ignjkn8ObSLY0adJnmbCn612fQhFmGaQNX9yLHfXm9gtMazbtHKe3puqaPHA==</t>
  </si>
  <si>
    <t>3804</t>
  </si>
  <si>
    <t xml:space="preserve">Aabar Leasing The views   </t>
  </si>
  <si>
    <t>Phase  III &amp;  IV</t>
  </si>
  <si>
    <t>2722d0f5-42c9-ed11-b596-6045bd6972de</t>
  </si>
  <si>
    <t>eM/loH0GVcBOZBF2oEAV3MNhHBWnltnT3uJdqBju+rFkXklUnV9Hu5vjJqoVLhbW5n2YLbT7XE/ePyDlk4cFeA==</t>
  </si>
  <si>
    <t>3805</t>
  </si>
  <si>
    <t>Scrap handeling solution in WPT contract</t>
  </si>
  <si>
    <t xml:space="preserve">To take a lead in respect of scrap management in WPT contract. </t>
  </si>
  <si>
    <t>6196230e-43c9-ed11-b596-6045bd6972de</t>
  </si>
  <si>
    <t>fQdiYw97hXwF4HPXPf5JfAIySwK8sWpluY7WDSUIcB3pa0oqhNpv1dp3KFeOWOTf8kmlnubODLy/XSaoGTx7AQ==</t>
  </si>
  <si>
    <t>3806</t>
  </si>
  <si>
    <t>EDB - Sustainability Solution</t>
  </si>
  <si>
    <t>MDC\2705224_1</t>
  </si>
  <si>
    <t>Sustainability Solution</t>
  </si>
  <si>
    <t>f92bd050-43c9-ed11-b596-6045bd6972de</t>
  </si>
  <si>
    <t>rw6wqLKfAUjGaqX98Tpa/iSjUyzCFWivEQA1F95HPb8gW9TovhD4pCiHz2durX2kee3zL6Wc0SkEa5X5eojtxQ==</t>
  </si>
  <si>
    <t>3807</t>
  </si>
  <si>
    <t>PWO Mubadala Health Daleel Implementation and On-Going Support</t>
  </si>
  <si>
    <t>Daleel and Caregiver Portal Implementation</t>
  </si>
  <si>
    <t>74ee1d2e-11c2-ed11-b597-6045bd6972de</t>
  </si>
  <si>
    <t>5jBHfqUNXoOGwn6/0O0kWXywTMVpLFHVCxu5+dyBSAGHCbKTNNjyRr9w4KECRq5KRchZLQmPd54I7IecEhtJ9A==</t>
  </si>
  <si>
    <t>3783</t>
  </si>
  <si>
    <t>MH - iManage Cloud - DMS</t>
  </si>
  <si>
    <t>DMS</t>
  </si>
  <si>
    <t>3812f25f-11c2-ed11-b597-6045bd6972de</t>
  </si>
  <si>
    <t>JQ+ryFLIc+bU5N+IxgXgCKFRC0npS2f8mQQKqxj6iRuCdmubF+pHC9JB/bxM3LiAS/JO2N/sfn9gMavajaWOqA==</t>
  </si>
  <si>
    <t>3784</t>
  </si>
  <si>
    <t>SA - SIH - Oracle ERP Implementation</t>
  </si>
  <si>
    <t>IHC</t>
  </si>
  <si>
    <t>International Holding Company</t>
  </si>
  <si>
    <t>Procurement &amp; Inventory Control Management</t>
  </si>
  <si>
    <t>f5cafd02-b332-ee11-bdf3-6045bd6972de</t>
  </si>
  <si>
    <t>Hq80TwLo2x5kS8Z644Nj/+ltMP4erbXTmEqo4lQ8HDIaKqSc1e2a6glA51Uknh22RZFfOqrAa5bUAjT5/dcikQ==</t>
  </si>
  <si>
    <t>3941</t>
  </si>
  <si>
    <t>ERP support seconded resource</t>
  </si>
  <si>
    <t>ERP Seconded resource</t>
  </si>
  <si>
    <t>fdb54123-cdf0-ee11-904b-6045bd69ed71</t>
  </si>
  <si>
    <t>3pBCAIrrOTgIn75hLLEiSPrnrPui7hPD3nJ47W9+7R6NjJTJfgSgMSr8DkQrgd9tIvBQC1fmtoLi2EuUOc/xow==</t>
  </si>
  <si>
    <t>4311</t>
  </si>
  <si>
    <t>ICOFR Services Four Seasons</t>
  </si>
  <si>
    <t>MIC MFA Leveraged for Four Seasons</t>
  </si>
  <si>
    <t>ICOFR Services</t>
  </si>
  <si>
    <t>1bdbc00f-02c1-ee11-9078-6045bd6a7945</t>
  </si>
  <si>
    <t>h7Md8FO7q/aZaPHYRnRKpSXWJoNuMunelnq4gdhwSko74gNhnLeGU+TUxMIiIUh88ppXSVNPadKcqs3ihO6t8g==</t>
  </si>
  <si>
    <t>4204</t>
  </si>
  <si>
    <t>ADSB Aveva Oracle Integration</t>
  </si>
  <si>
    <t>Oracle integration to Aveva</t>
  </si>
  <si>
    <t>2ce2050c-ba06-4925-9486-61e02b2357be</t>
  </si>
  <si>
    <t>SbKFrJoW2a9mRb8XIUTD19FI53+SGNUw82bww5Gw/loCWy4ciAJY0/2YKRFiJV+B3R1ZzUM2aWkkwH/7MjKKFg==</t>
  </si>
  <si>
    <t>4089</t>
  </si>
  <si>
    <t>Masdar ADFEC GS workbench enhancements</t>
  </si>
  <si>
    <t>MADSAR ADFEC MSA</t>
  </si>
  <si>
    <t>Enhancement to GS workbench applications</t>
  </si>
  <si>
    <t>79cc5d03-be6d-46e0-8cae-6228a9dfd7b0</t>
  </si>
  <si>
    <t>2541PN/vi1XXKg19UCISBoPO9gDZM7asZEpDZhBDuP8MFvR2BUeb8rK85dJjTuxw0LqnaOqyvEkPJDLPPgUexg==</t>
  </si>
  <si>
    <t>4247</t>
  </si>
  <si>
    <t>MIC - Audit Alteryx</t>
  </si>
  <si>
    <t>Alteryx for Audit</t>
  </si>
  <si>
    <t>d2e8ed82-9904-4824-bef4-624eea76633c</t>
  </si>
  <si>
    <t>j6hzobrL4RFFGexKsnZg66ycXg6XXfKUX+fBeaspk2PKyy3FWWhGngTh89gSRU8z8R9lmo8qMOTLBw0y4fNMKg==</t>
  </si>
  <si>
    <t>4275</t>
  </si>
  <si>
    <t>NMSS Augmented resource for a month</t>
  </si>
  <si>
    <t>MDC\2758815_1</t>
  </si>
  <si>
    <t>cb393b9a-b96f-473e-8ea4-626d12d71d24</t>
  </si>
  <si>
    <t>n1DSOqp8nxgoRi2bSZ32oV3j8rj96UUmKp8kYAzsL2zQuzKt3EapNbT3DvbxJ/DPETlbMEY3tWmrw52ZOVLeNQ==</t>
  </si>
  <si>
    <t>4023</t>
  </si>
  <si>
    <t>Additional request for MicroStrategy developer</t>
  </si>
  <si>
    <t>5c689b14-0252-4d34-8908-6470fd81f88a</t>
  </si>
  <si>
    <t>fbL7umwjtBX33Rv+yW9ZhjnpWljH07b91RqIcNqzwr5CqBPuthMjTcdyjKDK7DmbOuA2TRw2bhZoI06eVEUrbg==</t>
  </si>
  <si>
    <t>3931</t>
  </si>
  <si>
    <t>Agreement Approval (Legal)</t>
  </si>
  <si>
    <t>d7b8fcd3-3b94-47aa-afdf-64a7147442b6</t>
  </si>
  <si>
    <t>b0r1fEDEWOLu6puE7yOkhIl9RCMkXQ7B3P2j+7H7vDU7O9SPWHjtox0UAW4sRnud4yr7MyDEHy9siZIkRDTrhg==</t>
  </si>
  <si>
    <t>4384</t>
  </si>
  <si>
    <t>ADCP | FS - GL &amp; VAT Filing</t>
  </si>
  <si>
    <t xml:space="preserve"> FS - GL &amp; VAT Filing</t>
  </si>
  <si>
    <t>77bb41b7-1ed0-4bb4-be34-6521c83331f1</t>
  </si>
  <si>
    <t>BRRErWOojS6CCTQR0ybIDkruNOPktWt+7tNGv1ptJaRCsbuwgK5VUR3wANAd9bPFG7jJYCE2ibgNX1O6pl8GNA==</t>
  </si>
  <si>
    <t>4217</t>
  </si>
  <si>
    <t>MIC - ClearPeaks - BI</t>
  </si>
  <si>
    <t>Clearpeaks Implementation</t>
  </si>
  <si>
    <t>12ddf080-552c-403b-923a-65ddf7049ce6</t>
  </si>
  <si>
    <t>x5p83XBTT4mBxELCbGBm8gSO5A7zu6mxYn2/LKb/QRvLIyPBHnx0yN/GtL/pYNvfKI0ScQUvpTjiLLiz175ngw==</t>
  </si>
  <si>
    <t>4302</t>
  </si>
  <si>
    <t>MIC | M- Security at MTB | MREC Project</t>
  </si>
  <si>
    <t>Security - 6 Man guards at MTB for MREC Project</t>
  </si>
  <si>
    <t>44b21000-5b20-4f17-b02a-65f6492d54bd</t>
  </si>
  <si>
    <t>Awe962qWhyriUJmBWWTC9+0Rw6jUlAOyPSqJZl1QQXe36TSQ0PUHaRFoxEmFR9qHjrLo6NNJ9MSVrDArs23oHA==</t>
  </si>
  <si>
    <t>3768</t>
  </si>
  <si>
    <t>EL - MIC- Augmented personnel - Team Co-Ordinator</t>
  </si>
  <si>
    <t>Requested an Augmented personnel - Team Co-Ordinator</t>
  </si>
  <si>
    <t>56882455-b7c6-4284-ad42-663b5e604116</t>
  </si>
  <si>
    <t>P/oZmwpj94rfZ+rZJKrUKvT+RQfSB10CCfnNoQB1InQQ7J1RB3FVWxf8cpnj29nA8h2jD/eeJ3dCuDYMIupDLw==</t>
  </si>
  <si>
    <t>3936</t>
  </si>
  <si>
    <t>EL Supply of Hybrid Destination system - AL MAMOURA</t>
  </si>
  <si>
    <t>Supply of Hybrid Destination system - AL MAMOURA</t>
  </si>
  <si>
    <t>de837a84-8ed5-41f9-b2e4-664dc17fe0ca</t>
  </si>
  <si>
    <t>iY4dIETea9u//BJujIIRFXb+Vj/Cp2z08ixG8SWusFlH0MzFlH/8gHvo5Qd4bZ9eZXsB4y/SJuHDIbc0f8QQPg==</t>
  </si>
  <si>
    <t>4176</t>
  </si>
  <si>
    <t>MIC Staff Augmentation Renewal</t>
  </si>
  <si>
    <t>Staff Augmentation Resources</t>
  </si>
  <si>
    <t>0733c1a9-d750-44f2-b3bd-66a56fbbcea8</t>
  </si>
  <si>
    <t>Gry08TA4+7WJ4+TrWIlyEVN8fxXrHUkbwYjjmm+wWWgQdRcIPrqM0e3jkMt4ohuxYxrQbm3VeHdJdfJZUrcmeg==</t>
  </si>
  <si>
    <t>MIC | MREC_PMC agreements amendment</t>
  </si>
  <si>
    <t>MDC\2734742_2</t>
  </si>
  <si>
    <t xml:space="preserve">MREC_PMC agreements amendment </t>
  </si>
  <si>
    <t>f2119e1d-b007-442f-b63a-66a7303502a2</t>
  </si>
  <si>
    <t>R7j9wOnJhYkox0oLzBEVzJ5CxByxrgWVF0V/n9JgneUOk541V9PZ1kWyvo2QKExp/X/JQZ1KqO6BLeenrhI6XA==</t>
  </si>
  <si>
    <t>3960</t>
  </si>
  <si>
    <t>IMC - Amendment No.3- add 1 tea boy</t>
  </si>
  <si>
    <t>MDC\2559727_1</t>
  </si>
  <si>
    <t>Increase in scope - add 1 tea boy</t>
  </si>
  <si>
    <t>861e0113-51c3-4f56-bb05-67c5e73200f5</t>
  </si>
  <si>
    <t>K458C7LEjRtch0pQSKl5WnUXevYyC1/PqvIHuDYn+jnPKjd/Wf84WXBXTUg/m069y3RzZS0FyJ7G8y2vs0+5GA==</t>
  </si>
  <si>
    <t>3746</t>
  </si>
  <si>
    <t>CCAD-Service Orders</t>
  </si>
  <si>
    <t>4aeed99d-b806-47e1-842d-68187d2295e3</t>
  </si>
  <si>
    <t>uhih0g9Kv4oIxAcVcnSBs7VTGGMzG98AjsO6wbZIwCQETrNiqgfXn7Qar41JUqu8udzii3SLEJSGwE2Co7Gi7A==</t>
  </si>
  <si>
    <t>4100</t>
  </si>
  <si>
    <t>Production Test</t>
  </si>
  <si>
    <t>Test</t>
  </si>
  <si>
    <t>1f1bbffa-cc25-4c4b-9ffb-6883ff4c59db</t>
  </si>
  <si>
    <t>664RlDxrj79QMIk/NnSTrT/cDuNxEoowN4eKc7rnAc7j0Cw4aIocv0/UzB+NZceJynv6/bpkANrtqtpLwhTRYQ==</t>
  </si>
  <si>
    <t>4083</t>
  </si>
  <si>
    <t>Amendment 1 for PWO4 City Gas Back Office</t>
  </si>
  <si>
    <t xml:space="preserve">to renew for 2024 back office services </t>
  </si>
  <si>
    <t>762d807d-7eba-40e1-931e-6885a4bc34ce</t>
  </si>
  <si>
    <t>vdLEKNRTTapaSv8PpeVvv4G4y4E4TRioEmjkB5RSpgnqYRAOqnm22SXlNsXSLRwLVf51bBFBR3GRHNBMNfuw/g==</t>
  </si>
  <si>
    <t>3803</t>
  </si>
  <si>
    <t>KM Support and Maintenance</t>
  </si>
  <si>
    <t>Support MIC Knowledge Management Platform</t>
  </si>
  <si>
    <t>7a00d4c1-c571-42df-8d5f-6a4b60d8d301</t>
  </si>
  <si>
    <t>ehctJJ3Cc60S0BgPtAEhnI8ZINvViEsG1/wgbex9qztMyM7ZjyPPndigxEqUGdxGfW3jew5CPIbWD0hNFdL62Q==</t>
  </si>
  <si>
    <t>3843</t>
  </si>
  <si>
    <t>Update in Scope and Change in Associated Fees</t>
  </si>
  <si>
    <t>MDC\2755457_1</t>
  </si>
  <si>
    <t xml:space="preserve">additional scope to cover aditional companies and include Energy Audits </t>
  </si>
  <si>
    <t>9bb745ee-7e7f-4730-823a-6b4d63102534</t>
  </si>
  <si>
    <t>KicQmHp7Di7vOnwrJRiLjn4RuMwFHUIEFU5jR8W98MogfsXMXBa1hW/sQSEzBGadj09t1/c6a0Y4Ii4bI6shig==</t>
  </si>
  <si>
    <t>3984</t>
  </si>
  <si>
    <t>M42 ADTC Contact Center Fitout</t>
  </si>
  <si>
    <t>IFM Services; Consultancy Services</t>
  </si>
  <si>
    <t>Fit-out services &amp; IT services for Contact Center setup for ADTC</t>
  </si>
  <si>
    <t>93a15279-277a-4ecb-8166-6b551dc6fba5</t>
  </si>
  <si>
    <t>g7AakTMRowubVuX097UqrmSutB4A2cXhlEbkfzDD/ZQ5nWvd7MV/vuYYKYV/oNLvSHVyMZfmYKYjWJNIEgixGg==</t>
  </si>
  <si>
    <t>3930</t>
  </si>
  <si>
    <t>MIC - Supply &amp; Replacement of Main Hoisting Rope for 7 nos Elevators - Mubadala Tower</t>
  </si>
  <si>
    <t>Supply &amp; Replacement of Main Hoisting Rope for 7 nos Elevators - Mubadala Tower</t>
  </si>
  <si>
    <t>da951629-e605-4e05-aa76-6b5679e946bc</t>
  </si>
  <si>
    <t>U9OzogWvk69vJOobBj9CLkS2yS7cHstjCoZwV/WwncxXOrXqDs7zjv0VxUQQUnjQfBg721cJE/CvxGTHKFvS4g==</t>
  </si>
  <si>
    <t>3868</t>
  </si>
  <si>
    <t>EL -Power Platform application support - Karthick</t>
  </si>
  <si>
    <t>Provide offshore support on Microsoft PowerApps platform.</t>
  </si>
  <si>
    <t>d0a35b5a-5e32-4919-8f31-6bddf31f5367</t>
  </si>
  <si>
    <t>pC8ZK+wWtinAxnT4uny83/Y3nh9hTZlcyBuR2TRH8R+W1FIYj9R+hNtmjB0d+CsNCRoXisnmiLeoiS0yq6a+IA==</t>
  </si>
  <si>
    <t>4081</t>
  </si>
  <si>
    <t>MIC | ACS, BSO &amp; CARD READER SYSTEM for MTB Elevators</t>
  </si>
  <si>
    <t>ACS, BSO &amp; CARD READER SYSTEM for MTB Elevators</t>
  </si>
  <si>
    <t>28ae3d0f-28c9-428b-90f2-6c4d946f077b</t>
  </si>
  <si>
    <t>nUBAuJD3ZTS1C7HaQan+HRK/M9eYHhKSS4s46yRjPL+33nBNLvYt4L69CE7ZSVlVHCa6LeOP9yYPP3RhX+739g==</t>
  </si>
  <si>
    <t>3857</t>
  </si>
  <si>
    <t>Amnd 1 to EL 78 - 2022 Additional Services and Associated Fees</t>
  </si>
  <si>
    <t>MDC\2755433_1</t>
  </si>
  <si>
    <t>Provide Additional Services and Associated Fees</t>
  </si>
  <si>
    <t>84ce12b5-f701-4acd-92b1-6ce49b91d68e</t>
  </si>
  <si>
    <t>4/qeWQFHrDZ2f8UkkDLT3VvW+8nhdXqZSr1qGPIg9fhZZoIZuGwy2geDRkT8IK07I2o7oTkXoXOJe+/rp8c5Fg==</t>
  </si>
  <si>
    <t>3916</t>
  </si>
  <si>
    <t>EL SME Extension &amp; Project Management</t>
  </si>
  <si>
    <t>SME Extension &amp; Project Management</t>
  </si>
  <si>
    <t>e716c655-c34a-4e4d-a000-6d17b63e0347</t>
  </si>
  <si>
    <t>Kge2c5B9amuTI5QasZPzeATJ0XHB+7WwMON2BriEBO8VP1wx6vwuXlyAxaYOjQXFhDH0Czo8znnHcPzgrEhP5Q==</t>
  </si>
  <si>
    <t>4086</t>
  </si>
  <si>
    <t>City Gas Extension of Term / scope update</t>
  </si>
  <si>
    <t xml:space="preserve">augmented fees for Marketing officer, who salary is AED 18,500. </t>
  </si>
  <si>
    <t>1205b428-eba8-40ad-b69e-6d7527c3e916</t>
  </si>
  <si>
    <t>ttUp8GWLNUnAtJbm7ijxSOWimolxLylHCLoiFlfrFjrsxHLR330Gqr9xuGcST8p3ZyB7H00cuYNQP+Ai+O5aOA==</t>
  </si>
  <si>
    <t>3823</t>
  </si>
  <si>
    <t>MH - renewal Kronos License Query additional licenses required</t>
  </si>
  <si>
    <t>Kronos License Query additional licenses required</t>
  </si>
  <si>
    <t>8bdb7208-ab6c-4c87-afba-6e23a202ed2a</t>
  </si>
  <si>
    <t>F1JJqOwOn3yNq6rlOES8qC/fz+R2CdStw25N3pPhlWSmRV/DxdZ9a3Mi1CODIePMKnK1Qw1lKeKlZjONFv4jDw==</t>
  </si>
  <si>
    <t>3873</t>
  </si>
  <si>
    <t>Bayanat ERP tender</t>
  </si>
  <si>
    <t>provide Cloud based ERP solution</t>
  </si>
  <si>
    <t>15c805e5-302d-4c04-9cdc-6ead0a8c7c3f</t>
  </si>
  <si>
    <t>PuzYyDlzi99UM58HRMrPsbftNjnTr14bbAKVkTBnwceGsXQ40CZiDZPOFaFguLPFUUZ5xGi2/3ZvZDhA/pFVNQ==</t>
  </si>
  <si>
    <t>3782</t>
  </si>
  <si>
    <t>HCT Cloud ERP Services (RFP)</t>
  </si>
  <si>
    <t>Higher Colleges Of Technology</t>
  </si>
  <si>
    <t>Cloud ERP Services</t>
  </si>
  <si>
    <t>1b934830-2454-4f22-bbe4-6eeecd04b93f</t>
  </si>
  <si>
    <t>E2xEzvgcNO/prHVfzsVmgoJr7YCoOprNAx+HJeIqkwKVEZJf+v5q73uvu1YpcBRKk8d7x6CSuLljcrUaYAsnlQ==</t>
  </si>
  <si>
    <t>3774</t>
  </si>
  <si>
    <t>EL - MIC - Provision of Swimming Pool Shade</t>
  </si>
  <si>
    <t>Swimming Pool Shade</t>
  </si>
  <si>
    <t>4f2f34fc-6182-4317-aa7a-6f022f68e539</t>
  </si>
  <si>
    <t>OBkjGz8JpxpVl/57Qztk0WT+kg1x0rlOPWxdGAAZKl0RFfcc1968zda8egHmt3H66dIJzV1HAPfnqk1GJ9sq/g==</t>
  </si>
  <si>
    <t>4099</t>
  </si>
  <si>
    <t>STRATA | FM, Security, IT | New office 104 MTB</t>
  </si>
  <si>
    <t>MDC\2756988_1</t>
  </si>
  <si>
    <t xml:space="preserve"> FM, Security, IT | New office 102,103,104 MTB</t>
  </si>
  <si>
    <t>c1f721bc-b9f0-41be-905a-6f149741188b</t>
  </si>
  <si>
    <t>pTvlDMQr/BYGUaJJsOI8UGsRmWDJEKwRFKOEJRYtxk7kf3Bmdj9428wQqH0SPDHimB7PZ31FNG94rBN5o4Vcuw==</t>
  </si>
  <si>
    <t>4064</t>
  </si>
  <si>
    <t>E-invoicing</t>
  </si>
  <si>
    <t xml:space="preserve">E-invoicing </t>
  </si>
  <si>
    <t>0936126a-b4c6-431d-8993-70603332656f</t>
  </si>
  <si>
    <t>b6/1utQd1O7AXt7fCFgfCDkzjIRsWDIiNVok9QSJbPMvCET69T0N2xVyzYVAC9cf5WCXbA5YWzIXpeE9og7x0w==</t>
  </si>
  <si>
    <t>4195</t>
  </si>
  <si>
    <t>Elastic Licenses for Takafo HRA . MIC</t>
  </si>
  <si>
    <t>2a46a68d-76f3-47d9-acda-71a2165b983d</t>
  </si>
  <si>
    <t>bCRM4HEZONcnzT+N4qrRD8LZfYF9qgM77y8mPZfcqY3U2ykNz6qkTpyPh40Af1Y1jX4eQpxKDITWXAvOHptovw==</t>
  </si>
  <si>
    <t>3964</t>
  </si>
  <si>
    <t>Fund accounting - download of historical data</t>
  </si>
  <si>
    <t>activities is for the 179 active funds</t>
  </si>
  <si>
    <t>f96d47be-d724-43fe-9a79-71be1ddf7253</t>
  </si>
  <si>
    <t>XPTQp1o8/r2oCeugpCq4CGoSdwGB4PHP+ldkGKTePbHnXcRu9vCdLiGgKk9LqupJv+0sRpY2190U/U4T5eE04w==</t>
  </si>
  <si>
    <t>3840</t>
  </si>
  <si>
    <t>Amendt 1 to EL71-2022 Integrated Customer Engagement Center-Term Extension</t>
  </si>
  <si>
    <t>MDC/2749234_1</t>
  </si>
  <si>
    <t>6 months term extension</t>
  </si>
  <si>
    <t>9092d66c-f6e6-420f-afda-71fccef53013</t>
  </si>
  <si>
    <t>Q7kFaCWd3kQqyKiukvEdiimX/IlT2qAbcq3sv86fvkAB8NSEydKsg7Se6tc79lWA5bBtupDTQEbue1gvqLa5Xg==</t>
  </si>
  <si>
    <t>3970</t>
  </si>
  <si>
    <t>EL-GICS Project</t>
  </si>
  <si>
    <t>GICS Project</t>
  </si>
  <si>
    <t>7aba6a97-8bfc-44ba-af96-7200cd73e0dc</t>
  </si>
  <si>
    <t>pq6OoReA8iftEaHPS32iQk/VKtJusUmX7AwoJMdmBN26yY6xNheWhZDYmqp3ozeca7M0n+pM1gutmYcgUYnwBg==</t>
  </si>
  <si>
    <t>4158</t>
  </si>
  <si>
    <t>Proposal - DED/HSBC - Contact Center services</t>
  </si>
  <si>
    <t>ADDED</t>
  </si>
  <si>
    <t>Department of Economic Development - AD</t>
  </si>
  <si>
    <t>Help DED manage and grow their Contact Center</t>
  </si>
  <si>
    <t>e17c13f8-5a92-41fe-98c1-723a8f482b9b</t>
  </si>
  <si>
    <t>mqdGXJbeXuZuIemfUO901idG2WOBsKMgcsVDnbwyb5Qt1nxQpCt9t3tYEfJImhGXRk1s+wqbYeMmbVYfFCHFcQ==</t>
  </si>
  <si>
    <t>3739</t>
  </si>
  <si>
    <t>CHSC - 1 security at ICAD</t>
  </si>
  <si>
    <t>1 security guard at ICAD</t>
  </si>
  <si>
    <t>a4589f75-c940-4b31-bf9f-731e3cfec672</t>
  </si>
  <si>
    <t>npoyZH3M4xgp0ODKXUPn5Mf8MWagU95abhALSee5K2daGeyhWPHJayK6A36oZkFp3HDROAHqC/Fqewmym5HxuA==</t>
  </si>
  <si>
    <t>4316</t>
  </si>
  <si>
    <t>MIC | CAPEX - Supply &amp; Installations - Variants at MTB</t>
  </si>
  <si>
    <t>CAPEX - Supply, installation, T&amp;C of PICV valves for AHU,FAHU and WaterProofing and Marble tiles replacement work at level 35 terrace- Mubadala Tower</t>
  </si>
  <si>
    <t>0ef9c69b-047e-4a66-a17e-735843566cff</t>
  </si>
  <si>
    <t>1jejngPozGiIIVIT2OSn8CoWjfXSwy47QRN0tRSDylxPOjGeYcH5BCvFU/0Z06srVuQrFObJ3HieMLJbLmF8YQ==</t>
  </si>
  <si>
    <t>3896</t>
  </si>
  <si>
    <t>Khalifa University - Workforce Management</t>
  </si>
  <si>
    <t>e3d33f0d-d1c7-43e3-92f9-735cac3f7115</t>
  </si>
  <si>
    <t>1lhWsU+dvLk/nVcxBQwgC4tYHnf3GSGivBZVrcBPAexTus6UWHNXKte8q9m6BHG+UZto7HyuM75aKiJoeVyP2g==</t>
  </si>
  <si>
    <t>3885</t>
  </si>
  <si>
    <t>PWO - MC - IFM services</t>
  </si>
  <si>
    <t xml:space="preserve">IFM 
Office Support | site coordinator, reception, supervisor, waiter, teaboy, massager, stationary 
F&amp;B | catering and snakes 
Security | man guarding, CCTV controller.  
</t>
  </si>
  <si>
    <t>cab721da-ccac-4713-81eb-73cc85bf6c21</t>
  </si>
  <si>
    <t>fDkta6iIxw4TStemrVZsC+Lxp2jB6UFUXI2kwy//hgIo9s8wJmCIRcfHWGTmsd5luFBZwgUhzhXhkysdSLIe6w==</t>
  </si>
  <si>
    <t>4105</t>
  </si>
  <si>
    <t>Fit-out and Construction Category Management Services - Pablo Marco</t>
  </si>
  <si>
    <t>Fit out and construction category management services</t>
  </si>
  <si>
    <t>bc1797ef-f33d-441f-8103-74530df678bd</t>
  </si>
  <si>
    <t>sINC7k5EXZZ+JrReCTmzhFvEOeEALVubW7nBj+hdb3QXfytVZbdN1Hldcj+s3/CWQNTymw5sPA023v76PPEjgg==</t>
  </si>
  <si>
    <t>4386</t>
  </si>
  <si>
    <t>#ERP MH - CCAD - Fusion Enhancements</t>
  </si>
  <si>
    <t>0731e56f-d1d1-4e22-9b13-747a2db10f53</t>
  </si>
  <si>
    <t>LFoZHpzfjoFDWI6ysYEaUe7OljsGzT8u5rNNmip5bTSUUJriVRNBUUjsrQVZJpZoWHgoSLzpo0PjuoAUgrvh5Q==</t>
  </si>
  <si>
    <t>3824</t>
  </si>
  <si>
    <t>MH - renewal of PWO Mubadala Health Kronos Time and Attendance Mgt System</t>
  </si>
  <si>
    <t>MDC\2715532_2</t>
  </si>
  <si>
    <t>PWO Mubadala Health Kronos Time and Attendance Mgt System renewal</t>
  </si>
  <si>
    <t>84ecef07-1f9c-4756-887b-74aea0752473</t>
  </si>
  <si>
    <t>ihROBh5KG40gyW1Hsgb/QLuuFSXjzVw7RuP+7BJaJNBqDJ2wFL0jVL2XMz8mzTB3JKgkwvkFqVyh/aYsU8r9Jw==</t>
  </si>
  <si>
    <t>4349</t>
  </si>
  <si>
    <t>#ERP ADGM EPM RFP</t>
  </si>
  <si>
    <t>ADGM</t>
  </si>
  <si>
    <t>Abu Dhabi Global Market</t>
  </si>
  <si>
    <t>13309017-aa45-4900-846a-7501fe7ed06b</t>
  </si>
  <si>
    <t>UVYVCLtDWZhNYA3YljsR+aYr1H0cwQw5HwB1hkQKsFendwQ3ewCCS7ShtNXUJkKcuR6fz5xtarEzXTgtbbsYDQ==</t>
  </si>
  <si>
    <t>4004</t>
  </si>
  <si>
    <t>Settlement Automation - FAB</t>
  </si>
  <si>
    <t xml:space="preserve">Settlement Automation - FAB </t>
  </si>
  <si>
    <t>6902960f-66ca-40c5-b9aa-75b39fa24b5b</t>
  </si>
  <si>
    <t>cCcXpPlaJIkV+/nlD05hu/6hp39I0BgY6VtSQIdASRFKCvyWPevQPRJli25sl64VBmXeceETXzVu+bvjfOyeog==</t>
  </si>
  <si>
    <t>4131</t>
  </si>
  <si>
    <t>Service Agreement Emirates Foundation</t>
  </si>
  <si>
    <t>EF</t>
  </si>
  <si>
    <t>Emirates Foundation - duplicate</t>
  </si>
  <si>
    <t>BPO and Digital Services for Emirates Foundation</t>
  </si>
  <si>
    <t>00785ae1-0e2a-4926-a596-768894b62a83</t>
  </si>
  <si>
    <t>kL4xd0YY/sUMlP3Td/c6QsxWhR6Y6IyH/vy28EfSt6krk/cCLKkNMGjTPeW2XsMumcgi4pTY3+D2G4fe81IN7A==</t>
  </si>
  <si>
    <t>3860</t>
  </si>
  <si>
    <t>Amendment to EL 88 MIC Fit-Out to Reception</t>
  </si>
  <si>
    <t>MDC\2758283_1</t>
  </si>
  <si>
    <t>additional scope for reception fitout</t>
  </si>
  <si>
    <t>15f64333-8bf8-4079-ab51-76bee0dc4c32</t>
  </si>
  <si>
    <t>2JJJMGcccftaUzkvMGqKDeA956Lw2sjBJT2nop1O2gDEGH6h7B2Tvj2TwMf2WAX57XwI8TOq8fpaaW0PrYCucQ==</t>
  </si>
  <si>
    <t>4082</t>
  </si>
  <si>
    <t>E-solution platform</t>
  </si>
  <si>
    <t xml:space="preserve">implementation of E-solution platform </t>
  </si>
  <si>
    <t>ee8c4e95-031d-424b-95e3-76ff523896f7</t>
  </si>
  <si>
    <t>zwsmQbNODtx132mMwKbEbKvhaB5LIbxj6vkspp7pwFKJ7oKWVqiC8cEsA/Gwq1QkxIw8jgXYCnkxjNRR1tMWcQ==</t>
  </si>
  <si>
    <t>4262</t>
  </si>
  <si>
    <t>Shams - Payment Integration System</t>
  </si>
  <si>
    <t xml:space="preserve">SHAMS requires a robust solution through which they can approve payments and automatically send 
to their respective bank for payment processing. </t>
  </si>
  <si>
    <t>35e6261c-6a6e-40e9-b363-77051310f26d</t>
  </si>
  <si>
    <t>oJ+0BP9y7Ib0qoo8q6ECtahpnK8xNNMxTcaPWTOBLsC/XHee9WQC21FmVKWafYgqBEakhP5M+DS4Pct6x+ZwMQ==</t>
  </si>
  <si>
    <t>4267</t>
  </si>
  <si>
    <t>Danat Al Emarat - Hard services</t>
  </si>
  <si>
    <t>MDC\2775199_2</t>
  </si>
  <si>
    <t>113a8f6b-2639-439c-8049-783bd584b09e</t>
  </si>
  <si>
    <t>E4sL5RN87k+x49HgZp05LIafFAAYa/vlafmxNPdbCxg2BK1P8RnXdwqA964bFc0TnYjDWjH0AIje0f2ckZqVCA==</t>
  </si>
  <si>
    <t>3942</t>
  </si>
  <si>
    <t>ADSB Oracle iSupplier Implementation</t>
  </si>
  <si>
    <t>enable e invocing and suppleir registration through Oracle i supplier implementation</t>
  </si>
  <si>
    <t>9c175f37-691b-4032-a837-785e5598575f</t>
  </si>
  <si>
    <t>QGyrjdiJlrms+M4aRMx5J2lpt1WNUBNYy19aHU8o5I7Mihn11qfv75+ISTqTS5wrKL+TVsDPuADZKJheojLp5Q==</t>
  </si>
  <si>
    <t>4252</t>
  </si>
  <si>
    <t>MIC | Rent - Al Ain - Forsa project</t>
  </si>
  <si>
    <t>PM - Rent - Al Ain - Forsa project</t>
  </si>
  <si>
    <t>cf08a600-e748-41fb-9d0e-78681470d32f</t>
  </si>
  <si>
    <t>4+WS8ofMjbjzaECIw9dSYB75NbYaMaEv82IMf9sNraM1l2J3NjeeaXA8zyP/gK1HFXTCbUc++I8+MRLZzNW8Ag==</t>
  </si>
  <si>
    <t>3992</t>
  </si>
  <si>
    <t>MH - ePayment</t>
  </si>
  <si>
    <t>ePayment</t>
  </si>
  <si>
    <t>a6b272da-b78d-4f32-9333-78d51ce349e5</t>
  </si>
  <si>
    <t>MiUQstCRTg8cRTysEV2O0G1hssJpz8nN13LIa1MJ9AvocLoCRAp+LbXR8njcCO+w7fFHhI33REeI7GSfaEuVOA==</t>
  </si>
  <si>
    <t>3848</t>
  </si>
  <si>
    <t>EL - MIC - TIR Interfaces</t>
  </si>
  <si>
    <t xml:space="preserve">Implement new fields in Quantum </t>
  </si>
  <si>
    <t>773a2d45-1efe-4605-8b10-78e7388f8ba6</t>
  </si>
  <si>
    <t>XZqTh8ipGWQ5H0J4HwIWrJ8WnLFF8AXchdGRvICfPcjj0NiU4rQ/MSl+tDaGURrEU8zLsFdS6AgLk+Jit65RXw==</t>
  </si>
  <si>
    <t>3882</t>
  </si>
  <si>
    <t>MS Power Platform integration with Oracle</t>
  </si>
  <si>
    <t>82bb022f-4c22-45d1-befa-7934ddf43998</t>
  </si>
  <si>
    <t>j/v/7qPf3Zgo1Y0wdDwH0WHqRtk4d+MwSufOdCWV5lXI2hzJaDPxo5WrwLgg8DmJbwiGkiK3D7pUGWAdwa+WFA==</t>
  </si>
  <si>
    <t>4140</t>
  </si>
  <si>
    <t>CCAD - Laundry Services</t>
  </si>
  <si>
    <t>Laundry Services</t>
  </si>
  <si>
    <t>cf76f079-9a91-4a6a-bd98-7a29201bf1ea</t>
  </si>
  <si>
    <t>vqrsg7ZUbtHpe+hpihIsZi+LLj75dvTgZTK+PmrbVg8d8w5ULtYS9K4Ik6EpW7qdBl9NpvoctHogCElasw16+g==</t>
  </si>
  <si>
    <t>4134</t>
  </si>
  <si>
    <t>Provision of Augmented Resources</t>
  </si>
  <si>
    <t>Tawazun SDF</t>
  </si>
  <si>
    <t>MDC\5063588_1</t>
  </si>
  <si>
    <t>Provide 2 augmented resources - 1 for Procurement and 1 for Finance Services</t>
  </si>
  <si>
    <t>Legal Team &amp; Sameer Kale</t>
  </si>
  <si>
    <t>900bca4e-0503-40e1-9b33-7a9f6a864f03</t>
  </si>
  <si>
    <t>9L1mOq3JVRz0lwl89xQz9aJOnyYHC8Q/4+IDWlSYxxw5n5JWbQ6wEajOjy418/WNEkit+xABgkvVWTsMJE8lWw==</t>
  </si>
  <si>
    <t>4239</t>
  </si>
  <si>
    <t>HRA - Infra Fees (Jun 2023-Jun 2024 )</t>
  </si>
  <si>
    <t xml:space="preserve">infra hosting </t>
  </si>
  <si>
    <t>42bcebb7-f1fb-415a-b79b-7bdebf44c7b1</t>
  </si>
  <si>
    <t>fWOpFIUPzL0pXft+9dwBlsBH/X+WfRoJl7+1XLN9s+fLWnKaUebHQf214B6f+6XQIeEdapogBUaeh92QsTzP5g==</t>
  </si>
  <si>
    <t>3749</t>
  </si>
  <si>
    <t>SA - Catalyst fund Two PL - VAT Filling</t>
  </si>
  <si>
    <t>ADGM Catalyst Fund Two LP</t>
  </si>
  <si>
    <t>7e35e7c8-b61f-49bd-b4e5-7cef8e19eed5</t>
  </si>
  <si>
    <t>jNlh04GFUx6itDyZsHRcrd7NjcdLKyr4fwpoWKUtM0qUKQoemES5kifjG7WTqnWYf2EUy7DUjQTupTnJsx+h6g==</t>
  </si>
  <si>
    <t>4000</t>
  </si>
  <si>
    <t>Basement Structural Repairs Variation</t>
  </si>
  <si>
    <t>MDC\2734764_2</t>
  </si>
  <si>
    <t>010fe1c9-327e-49df-8211-7dec6a1f9b21</t>
  </si>
  <si>
    <t>svdd+BKROUnHRNPg39QbiAz8LHhYG65B6pLnUSHQtt2jEOxGbHuojL/f3qAh+Yi06AAdVt9iATyshaLLwO8bvg==</t>
  </si>
  <si>
    <t>4208</t>
  </si>
  <si>
    <t>Amd 1 to EL 84 - Due Diligence - Bhavesh Dixit</t>
  </si>
  <si>
    <t>MDC\2757082_2</t>
  </si>
  <si>
    <t>c94b320d-d58a-4078-a31b-7e1856ef4520</t>
  </si>
  <si>
    <t>GNb72XS1SmntAljqUwYvXDBzFGNYnVhSWr5nagW873grYnGrDBLCalosX7X36x72j8C2yFWKN+Re3ezgR6PcRw==</t>
  </si>
  <si>
    <t>3999</t>
  </si>
  <si>
    <t>MTB - EL 3 | CCU unit at G. floor, CBS monitoring</t>
  </si>
  <si>
    <t xml:space="preserve">MTB - EL 3 | CCU unit at G. floor, CBS monitoring &amp; Landscape </t>
  </si>
  <si>
    <t>034197dd-a4ab-45de-b420-7e9994742c5e</t>
  </si>
  <si>
    <t>cV/IEJdSTLohdN2L54xVkapfzTXxjvLHvy32fvgR41gqrmfrcLaCqvhCgC10P+BicV+7OKXLXGw8CwypcsXvyQ==</t>
  </si>
  <si>
    <t>3831</t>
  </si>
  <si>
    <t>MDC - Data Scientist for Data</t>
  </si>
  <si>
    <t>Data Scientist for Data Hub (2 months)</t>
  </si>
  <si>
    <t>838dad9d-f61f-4e4a-b367-7f2401116ba8</t>
  </si>
  <si>
    <t>LFtovLcOggTzJRIcJ+fKg7CTBWFUWNcDCeim151LAbwm2cfvjG+ZUNPGORaktJcAYSJgiJ/2e1blVSe2aIiaqA==</t>
  </si>
  <si>
    <t>3932</t>
  </si>
  <si>
    <t>Reduced License Fees for EL103 iManage Cloud-MDC\2763535_2</t>
  </si>
  <si>
    <t>MDC\2763535_2</t>
  </si>
  <si>
    <t>amendment to Reduced License Fees for EL103 iManage Cloud-MDC\2763535_2</t>
  </si>
  <si>
    <t>735ccc3d-572b-435a-91e6-7f911ae5d166</t>
  </si>
  <si>
    <t>7Gz6fp+pYI5NGT3wU8xz+/9qvyjoLiM9bV19zzQcnFF5XoSlwiL4789Qzj6J4Xn0YUhAAkjtzK7WZuHaOye19Q==</t>
  </si>
  <si>
    <t>4054</t>
  </si>
  <si>
    <t>MIC Project Management support</t>
  </si>
  <si>
    <t>MIC Project Management support - 2 weeks Extension (Matteo)</t>
  </si>
  <si>
    <t>23b7a639-2d45-4eff-9c7c-7f91d9be3774</t>
  </si>
  <si>
    <t>I32Q5q5N9DhCd8z2HV6MWKCkInMT0EX3rK1WlJk8CNsJGmNN4s9RwWeQf+MDL00QREJNJJBtVNwupv2lqfcl8g==</t>
  </si>
  <si>
    <t>3972</t>
  </si>
  <si>
    <t>Amendment of SA-increment of salary</t>
  </si>
  <si>
    <t>MDC\2740652_1</t>
  </si>
  <si>
    <t>MODIFICATION ON INCREMENT OF SALARY</t>
  </si>
  <si>
    <t>abc9fd77-13a3-4075-920a-7fa7d6a41c06</t>
  </si>
  <si>
    <t>xc+rUnuRShFreYoRP9BYWGsMNJssUJ4UmXh7fWdu+XLRM7Z6VOm1HUdV2th/TEfwHduggifaWy5Fohx9FK5jAQ==</t>
  </si>
  <si>
    <t>4161</t>
  </si>
  <si>
    <t>Takafo Support July Onwards</t>
  </si>
  <si>
    <t>Takafo Support Arrangement</t>
  </si>
  <si>
    <t>Application Support</t>
  </si>
  <si>
    <t>82d99893-d6fa-499e-8689-7fdd303bc923</t>
  </si>
  <si>
    <t>eb1voCjeeRyZ/sLCWDbmG1b9TyPl1ftIbjMREij4HS9Ys6PB2OaObu/4Ay6a0geQ18Cas8JxUWls2uis920Qsg==</t>
  </si>
  <si>
    <t>4236</t>
  </si>
  <si>
    <t>amendment to HC PWO MDC\2700668_2</t>
  </si>
  <si>
    <t>MDC\2700668_2</t>
  </si>
  <si>
    <t>b702f35a-5451-4363-94c3-800db65df525</t>
  </si>
  <si>
    <t>pTP6Y9tNt7buGlbDZnWH/TfSm5o5lFQoe7Dfc3d9LQSRlCYn+ILDFyVRVbvUJnEXPyOOYBzHS2FV2B3i1185yw==</t>
  </si>
  <si>
    <t>4201</t>
  </si>
  <si>
    <t>CCAD two Messengers renewal</t>
  </si>
  <si>
    <t>MDC/1123483_1</t>
  </si>
  <si>
    <t>Two Messengers</t>
  </si>
  <si>
    <t>73392fe9-8435-406e-bc3c-812b5f858341</t>
  </si>
  <si>
    <t>KgCduulG0IOarWTV6VBN1l5AAj/rKz/nJAsRw6lslsJyI+DNtUfdGml5zx2aVzHnirOAU0ykJ2mMBIq5hJvR1Q==</t>
  </si>
  <si>
    <t>3880</t>
  </si>
  <si>
    <t>HP Modification P1, L3 &amp; P2 ( fit-out and MEP works )</t>
  </si>
  <si>
    <t>e9eab143-1fe4-4aa2-bb96-8156b0942659</t>
  </si>
  <si>
    <t>keAGoZEmToWIneeMqos71oFL070KwHnLhGaN0Unyyz9+PRUsxSAV11tN0oQLXWv7gCGkqWH8nVNEITtPeYL2+A==</t>
  </si>
  <si>
    <t>4055</t>
  </si>
  <si>
    <t>HRA - case management System</t>
  </si>
  <si>
    <t>MDC2704759_2</t>
  </si>
  <si>
    <t xml:space="preserve">CRM implementation, software subscription, support and enhancements. </t>
  </si>
  <si>
    <t>55d58ff9-ef40-4736-868a-81ded60c4913</t>
  </si>
  <si>
    <t>7I2qipYkRSFjK5sFCDbcDxg03DgkwjgnqjlUDLMX+btowzE5u/q9rv+7Z+6fUn/K3qpaOGXqUxBkxK7VrYXuhw==</t>
  </si>
  <si>
    <t>3773</t>
  </si>
  <si>
    <t>Al Mulla Group - SA Zero Value</t>
  </si>
  <si>
    <t>Service Agreement to cover future PWOs</t>
  </si>
  <si>
    <t>807f301d-e11e-4d71-8474-829ee4d973a2</t>
  </si>
  <si>
    <t>sXeGIxsIP2Mqj0hxJ8xHizdR8VFYPbMniAdUG3qDNmC9RSyD+tckf90BeZvSfiXUxPANoeZJ7JcVKZzX5PYSug==</t>
  </si>
  <si>
    <t>4102</t>
  </si>
  <si>
    <t>ADSB migration to Oracle Fusion Cloud ERP</t>
  </si>
  <si>
    <t>Current MSA</t>
  </si>
  <si>
    <t>Oracle Fusion Cloud ERP implementation</t>
  </si>
  <si>
    <t>89e6e98d-016c-4a53-9078-843fcb113eee</t>
  </si>
  <si>
    <t>96c8IB9ce2Ukjox8W6vNG5EA7H6ZK/5Ze5sV+/5JvnSul9wyH5JqEWHjFDmE3HHf871/TP0ZiU1kIS5ngz9Wvg==</t>
  </si>
  <si>
    <t>4369</t>
  </si>
  <si>
    <t>UAEI Augmeneted staff - Finance</t>
  </si>
  <si>
    <t>dfeabf9a-d756-40f8-a6b9-84857e8a3019</t>
  </si>
  <si>
    <t>8bojolmZuSH51lhmUCAGTLpSQe2eDcmTn5jsTRq5xujEihXWUxoUA4iUhwLAwfIOCYIDdcaxtamiBJD7/Tic7g==</t>
  </si>
  <si>
    <t>4214</t>
  </si>
  <si>
    <t>CHSC - Installation of Dehumidifier</t>
  </si>
  <si>
    <t>2766028_1</t>
  </si>
  <si>
    <t>installation of Dehumidifier for all CHSC sites</t>
  </si>
  <si>
    <t>e3885a71-6976-406e-add8-8509c346028e</t>
  </si>
  <si>
    <t>SdcAMGt4cQrtJ7Je1JlD6Mi8G42bRrCuhixrA/0cloGRMx9bjSekA0sUVeoEmToA6lHlg7WxABD4lg+sPgOjvQ==</t>
  </si>
  <si>
    <t>4318</t>
  </si>
  <si>
    <t>Facade Tiles Replacement and Consultant - Al Mamoura</t>
  </si>
  <si>
    <t>Provide Facade Tiles Replacement and Consultant - Al Mamoura</t>
  </si>
  <si>
    <t>203b1835-33b5-423a-8f0e-85223edd5149</t>
  </si>
  <si>
    <t>rpiGck71qOr7xeok/ay2mAlRChEO0l1UU1dSAaOPfiPrmHlhnvjCPtGwPtDjoQ7mQuVGNUzMA9tUqu3j3oFSYg==</t>
  </si>
  <si>
    <t>4294</t>
  </si>
  <si>
    <t>MIC | Hassantuk full onboarding - OPEX - MTB</t>
  </si>
  <si>
    <t>Hassantuk full onboarding - OPEX - MTB</t>
  </si>
  <si>
    <t>ca4a0a36-9885-4ecf-b80e-852d14e1e7ce</t>
  </si>
  <si>
    <t>JGWNYPdb6rl68coS5CpLMqm8iCAGC3NgBAv4m63mnRhGY6QneioybvOi87ttgvrpBBqiqnqSZ6w9aJeYzHJIvw==</t>
  </si>
  <si>
    <t>4317</t>
  </si>
  <si>
    <t>MIC | Basement Structural Inspection - MTB</t>
  </si>
  <si>
    <t>Basement Structural Inspection - Mubadala Tower</t>
  </si>
  <si>
    <t>66bdcfc6-7985-4743-87df-85de6de8ee4a</t>
  </si>
  <si>
    <t>/ojVbEveWKn5RO0QOp7PwcCqdiGHmDgrhj3raoW1zlP1GsJmaqNE3aXLHNWUBqId1YueEwV+BYH5NffKBs2TRw==</t>
  </si>
  <si>
    <t>4183</t>
  </si>
  <si>
    <t>MIC | Grouting &amp; Marble works around low-rise area- MTB</t>
  </si>
  <si>
    <t>IFM | Grouting works around low-rise area- MTB</t>
  </si>
  <si>
    <t>8db82ed4-9861-4307-83f8-861a82c4dc14</t>
  </si>
  <si>
    <t>O2h48Kr6xkd7yaE4GMjHcAa+pIm41/q4Q9cZLm8Z7moKgeaw+hqg2kYYAhVskqUAPRGLgaqqHV01O1zdfPVjBg==</t>
  </si>
  <si>
    <t>4137</t>
  </si>
  <si>
    <t>Amana - Oracle-Concept Integration</t>
  </si>
  <si>
    <t>Amana Concept system integration with Oracle MPower for 7 of the Amana locations</t>
  </si>
  <si>
    <t>2d955cff-373f-4b16-a5c0-86e4f979fef2</t>
  </si>
  <si>
    <t>veKAAaJKv/acgQ1OQw46439xuA/76sN2X5F/KHnsYhZKsSUP5vhbhf2Uz742DVoX/PCuIvHKYza6AkEl6wRLbw==</t>
  </si>
  <si>
    <t>4335</t>
  </si>
  <si>
    <t>EL MIC Expense claim review - UK Office</t>
  </si>
  <si>
    <t xml:space="preserve">EL MIC Expense claim review - UK Office </t>
  </si>
  <si>
    <t>680e7e70-2ffb-4839-b59f-86e9ffb6ca03</t>
  </si>
  <si>
    <t>CZYZ2nzzq27F43WWTB0HbgHBaSHgQXGOr87ID0jxZdhOmKESOTtVwFAWY9dISihEB7WM/MGxGnWZv+gX9PR5Bw==</t>
  </si>
  <si>
    <t>4255</t>
  </si>
  <si>
    <t>AMD5- Out systems - License Renewal</t>
  </si>
  <si>
    <t>MIC - Outsystems - License Renewal</t>
  </si>
  <si>
    <t>827df71a-fa82-4665-8cc5-870acd448b17</t>
  </si>
  <si>
    <t>fGmISoi9OyOzgM5ZcGnYMyL6qUrLffmTpaIFxe5oZuJrurv6NV48SqLK0mjViqwpEFsZkvu2NF+s32Fdazehew==</t>
  </si>
  <si>
    <t>4026</t>
  </si>
  <si>
    <t>Amendment 1 to PWO 19 - Ongoing Support Modification</t>
  </si>
  <si>
    <t>MDC\2768841_1</t>
  </si>
  <si>
    <t>Amendment 1 to PWO 18 - change support dates</t>
  </si>
  <si>
    <t>5138b8df-befa-439a-9d50-8792c3a66504</t>
  </si>
  <si>
    <t>6p27gG8HvHQdSvsFlDL2gJHl/TwdyPATUqhs8wisjMV1of28fKrGFxCqfGK4khY23bIk+ycPg6yl5oIsdpAHHQ==</t>
  </si>
  <si>
    <t>4370</t>
  </si>
  <si>
    <t>MIC - CR - EL191</t>
  </si>
  <si>
    <t>El191</t>
  </si>
  <si>
    <t>49521456-4b6c-4030-8540-8838091c809c</t>
  </si>
  <si>
    <t>LVv8wYTd2uu/1KmDs7LqNCo5nyXFa+RrwFIu2vdlLz8lGwHHBGv8I4dYr1hsiSwTFs4WGE249+VIwPCYbPRJ2w==</t>
  </si>
  <si>
    <t>4293</t>
  </si>
  <si>
    <t>M42 - Renewal of MiCloud Infrastructure Fees</t>
  </si>
  <si>
    <t>MDC\5025746_1</t>
  </si>
  <si>
    <t>Renewal of MiCloud Infrastructure Fees</t>
  </si>
  <si>
    <t>9994d137-b1f2-4208-aefa-88927d8917d7</t>
  </si>
  <si>
    <t>EdskRim90sV3PQqU5X1+IV2xtiN3B9tPd36Ac74mtcdrHGFM74Q3sPsEgWnqOeHnMRTATTzCSH6lB8/rp3A50A==</t>
  </si>
  <si>
    <t>4144</t>
  </si>
  <si>
    <t>MIC | Cleaning Services for the External Parking - MTB</t>
  </si>
  <si>
    <t>Cleaning Services for the External Parking - MTB</t>
  </si>
  <si>
    <t>b279997a-7e27-4254-84e5-898cdca0db9f</t>
  </si>
  <si>
    <t>VhDoDGsZtlpMfYiRKKHegDbIw47uUf1fAdd13mlAp60ELhm7BAm5mbK37lC6N1C7Woal2jlRH+F2JHv1+in48A==</t>
  </si>
  <si>
    <t>3935</t>
  </si>
  <si>
    <t>RECRUITMENT PROCESSING OUTSOURCING</t>
  </si>
  <si>
    <t xml:space="preserve">End-to-end recruitment services from point of approval to hire </t>
  </si>
  <si>
    <t>93773ed7-922c-4308-98cd-89def65e2e80</t>
  </si>
  <si>
    <t>cALsCgpHNxfzn9zE0z3tUofMmWQfKxVDKunF6rtlZOqDXpjp1K7svYpUdfYFaHnO5NiLSnGoO7dU8tRAcPejOQ==</t>
  </si>
  <si>
    <t>3881</t>
  </si>
  <si>
    <t>i-Manage DMS Implementation - renewal</t>
  </si>
  <si>
    <t>MDC\1202773_1</t>
  </si>
  <si>
    <t>f4695224-07ef-434e-971e-89fa9e5baf57</t>
  </si>
  <si>
    <t>eQyApvYzhYTJpljcCU3lLODRelgBcC9+ZrafvCrOSEG5pNUH0YUoq2J35qHgKOTg4S4WBiOZprtVOG8hr7MJxA==</t>
  </si>
  <si>
    <t>4041</t>
  </si>
  <si>
    <t>MH FCCS Mastek work</t>
  </si>
  <si>
    <t>2b41986a-45e8-4e55-abb9-89fc201c482c</t>
  </si>
  <si>
    <t>xTHL7F++i90V+MJUn3CYIKtPgh9bEqZqs+DIgIhkoXUX6zJXu6KjwB7e8+4ktuKeKkjkaA4ngDa9J+izOw0NIQ==</t>
  </si>
  <si>
    <t>3744</t>
  </si>
  <si>
    <t>Al Waha - ERP Services</t>
  </si>
  <si>
    <t>Al Waha Capital</t>
  </si>
  <si>
    <t>ERP Services</t>
  </si>
  <si>
    <t>cf02beae-ac5c-405f-ba91-8a8a1bde67b1</t>
  </si>
  <si>
    <t>VJJ0vbGyQhBEmKtrN56Q5lHT0LrW4JiW5wLN1ovhoI6DPNfQh6N2SKcNdMFKKmXLbDPFcyak9PRG8Iba3Aez1w==</t>
  </si>
  <si>
    <t>3952</t>
  </si>
  <si>
    <t>EL Walkway and crossing Epoxy paints</t>
  </si>
  <si>
    <t>Walkway and crossing Epoxy paints</t>
  </si>
  <si>
    <t>5705c123-4e3f-42b7-8d8f-8ac51546014a</t>
  </si>
  <si>
    <t>OHlSB70vxnZN9sbkcKHTxxSEXUuh0R1nclBKwilTnprT8QaHOUwmqbhyJ16oKeW8rU0nNTwcUWh2gzOnk5ersw==</t>
  </si>
  <si>
    <t>4209</t>
  </si>
  <si>
    <t>Augmentation - Mariam Al Hammdadi</t>
  </si>
  <si>
    <t>MDC\5023398_2</t>
  </si>
  <si>
    <t>a8d6daac-41c1-41c1-bc27-8b7a6b02e4ad</t>
  </si>
  <si>
    <t>eN16AMc9wdGxJLj8OXph6R04qsOp2G1zlAwvN97AMPsM8MvGynlFAW0o14Ip940+4YUfs+dkoMvFRk5wvDlhqg==</t>
  </si>
  <si>
    <t>4287</t>
  </si>
  <si>
    <t>Presight - 10th floor Maintenance</t>
  </si>
  <si>
    <t>2739565_1</t>
  </si>
  <si>
    <t xml:space="preserve">10th floor AMC </t>
  </si>
  <si>
    <t>e4e3fa6e-911c-4c28-910d-8b93d8e7a265</t>
  </si>
  <si>
    <t>4IhtZXdDoUXPIDyQGRAnGqIFApWaHfPhB0+Iq7eUxZzSkHHgEGdINdFM0mHuNZSxtBji5JNN0UC1afwlxwUX0g==</t>
  </si>
  <si>
    <t>3915</t>
  </si>
  <si>
    <t>Amend no. 1 EL 98 - 2023 - Update Scope and Associated Fees</t>
  </si>
  <si>
    <t>MDC\2760775_1</t>
  </si>
  <si>
    <t>c7f51f64-b317-4148-94b6-8c745d22469a</t>
  </si>
  <si>
    <t>fjtYO9OQBTqKeGrcPYkY4VGamwcjeHKXny0zLJDDCIM//bbR75hBV40ZfHp30gs0fMUeUUhzr7GVHvv1eTMmaQ==</t>
  </si>
  <si>
    <t>4068</t>
  </si>
  <si>
    <t>Business Center Project  - Museum area - MTB Ground floor</t>
  </si>
  <si>
    <t>76b62a38-a6a8-4914-b5e5-8c87a8ac2c8b</t>
  </si>
  <si>
    <t>H+RRjgaEJ7y8FG1w9/aUmHuHw/xG/+mVhg+/61k6rsuXQiG3IkmtQ/BLt3/uRGpBKFv9Jlu/nuXadPEN1SUh6w==</t>
  </si>
  <si>
    <t>4271</t>
  </si>
  <si>
    <t>Emirates Foundation - BPO, ERP Implementation and FM services</t>
  </si>
  <si>
    <t>Emirates Foundations</t>
  </si>
  <si>
    <t>MDC\5031400_1</t>
  </si>
  <si>
    <t>To provide BPO, Digital services to Emirates Foundation</t>
  </si>
  <si>
    <t>49d5d1f3-c284-46b1-82c2-8cd6d68b2e68</t>
  </si>
  <si>
    <t>4i9J7cfOtfIyd0bf4Fy+9C++DbguDjJdNHMJTmSbMhjOROay401f/swXpNRs+4SXo5WJG4ak63SenD3lUxldug==</t>
  </si>
  <si>
    <t>4143</t>
  </si>
  <si>
    <t>consultation - HC system</t>
  </si>
  <si>
    <t xml:space="preserve">consultation - HC system </t>
  </si>
  <si>
    <t>6d9619e8-9c9e-4db5-be1d-8ce03e5fa9ce</t>
  </si>
  <si>
    <t>TgX1S2o//irpdBtdmejg4UiowxMhArRMk9NDrOKoDrd1j81GtbMuOka/H/YrhtJSLDsBAgBe7FgYCahbJ2iO7Q==</t>
  </si>
  <si>
    <t>4355</t>
  </si>
  <si>
    <t>E5 and laptops for NMSS</t>
  </si>
  <si>
    <t>7cc467b6-e445-4ffa-90d4-8d4790dec8cb</t>
  </si>
  <si>
    <t>ZCCIsSmV5zelLCwShVQv7QcmArNRCZGBtzFh2GS4YW4nxWYex5j9cpbg3fBnnB/6ukI305VraAj/iucWFEkgyA==</t>
  </si>
  <si>
    <t>4071</t>
  </si>
  <si>
    <t>NMSS - Augmented resource</t>
  </si>
  <si>
    <t>d29a77f1-02a9-43ca-8a80-8dce8c03675f</t>
  </si>
  <si>
    <t>s1KfgEq1NJ6CZYPLYXmF4CzpmaWNk7dh5R68okv9dHGwHmHEeXYkfYIKdy7/ray1x2+CbDsKy31zKgiQfILHZQ==</t>
  </si>
  <si>
    <t>4062</t>
  </si>
  <si>
    <t>MIC | Parking Area near MTB with Access Road.</t>
  </si>
  <si>
    <t xml:space="preserve"> Parking Area near MTB with Access Road.</t>
  </si>
  <si>
    <t>9452a7cf-7964-4d4c-9674-8de7a028d980</t>
  </si>
  <si>
    <t>04UVFfOOPElvL7u6hmZtxI+cDydt8gATV0CFGLMhQE5TxAC4/mK+nJBuBj6seguWna7P7ea8IIaxPP007T95Zg==</t>
  </si>
  <si>
    <t>4258</t>
  </si>
  <si>
    <t>carbon footprint assessment For Sanad</t>
  </si>
  <si>
    <t>Sanad</t>
  </si>
  <si>
    <t>Sanad - duplicate</t>
  </si>
  <si>
    <t xml:space="preserve">carbon footprint assessment For Sanad </t>
  </si>
  <si>
    <t>8a59a1c8-f000-486c-8de9-8e2dbf4d548f</t>
  </si>
  <si>
    <t>QNVORYU7sHYSqqWB3gnbj4Ve8CxVAdZdSsEsvF3QiyKNIAzy9txW+ZKg4knJQQfBFSzf4ex942UuMedywVqSIw==</t>
  </si>
  <si>
    <t>3781</t>
  </si>
  <si>
    <t>2fa346a8-d674-43ea-981b-8e87466d10d9</t>
  </si>
  <si>
    <t>0N58HdhvE9kgrH+IYyrnPW7Si7auo64V/2qd9WF6xghvV48aiO1yfQF614ZQeN8yL3ACXa7aTdfh2bGnbyJNCA==</t>
  </si>
  <si>
    <t>4067</t>
  </si>
  <si>
    <t>ECRD - BPO and Digital services</t>
  </si>
  <si>
    <t>8ce3cf60-ff5c-4521-a1b3-8ef1800b3c72</t>
  </si>
  <si>
    <t>CA0kkJA2cenbS7OjrPo5p3es2UmN1egoZ4/kEGZc1M5Z/NW496UDzdGHweuBgnwL6Rzae1wtgFx0kl3f5AqDcQ==</t>
  </si>
  <si>
    <t>4305</t>
  </si>
  <si>
    <t>MIC - HCM Wave 1</t>
  </si>
  <si>
    <t>ded9f710-86fc-498a-a0aa-8f4181e8c08f</t>
  </si>
  <si>
    <t>3YrCxTWxO0ucpNi1dQmP1sfeKSCEllirq/lrFlP0aC6q7wpyjN0qbnTuj0VfNKnbILHRHvnfDzI5sj1mLgJPww==</t>
  </si>
  <si>
    <t>4266</t>
  </si>
  <si>
    <t>Term extension to MDC\5027003_1 - Mobile App support</t>
  </si>
  <si>
    <t>MDC\5027003 _ l</t>
  </si>
  <si>
    <t>0babdbe9-2aa4-46b3-a3e9-8ff7a1050f15</t>
  </si>
  <si>
    <t>ZhJPoMv2wQND+SsLuQGn1tHes6bKTpXOnQPScGXiN7Tr5LbSrgh0tzYL82tNycULMJmVFBYh3DXPe38g08agtg==</t>
  </si>
  <si>
    <t>4221</t>
  </si>
  <si>
    <t>MDC - Reconnect Project - Phase 3</t>
  </si>
  <si>
    <t>16face7f-fed4-4d26-ad68-903c93f13874</t>
  </si>
  <si>
    <t>KllZbtx39cAmowYcHsV5f1mq5lfFFLU0TaOZSWEg4SzrjgFSlNgRny7roiEcUwBVtZo+KvGJu+Maa21G0F4Gjw==</t>
  </si>
  <si>
    <t>4118</t>
  </si>
  <si>
    <t xml:space="preserve">test </t>
  </si>
  <si>
    <t>77a19de3-0b71-425f-a997-907b38b8e3f3</t>
  </si>
  <si>
    <t>yU0T9qlC23E8dY5S0S1GLhHObHkMmFOh3QHeP157mJnrMcbnqYhKKfXfHltY86/VfS+Im/jQxiZc90FXnONFew==</t>
  </si>
  <si>
    <t>4080</t>
  </si>
  <si>
    <t>Providing Data for al Yahsat as per ADAA request</t>
  </si>
  <si>
    <t xml:space="preserve">Providing Data for al Yahsat as per ADAA request . </t>
  </si>
  <si>
    <t>a8e6da25-262c-4241-ae5f-90c84fb7bdf5</t>
  </si>
  <si>
    <t>y4HN9O46gw/7HH18dTLOMYX55ukO6qh72CwdKo8hixsYjcBgq20wJQ9sHdx9GeIJ5v4zITD8oZI++oniUmKfyw==</t>
  </si>
  <si>
    <t>3920</t>
  </si>
  <si>
    <t>3Els MTB projects - IFM</t>
  </si>
  <si>
    <t>Els with MIC (Mubadala Tower) - IFM</t>
  </si>
  <si>
    <t>e1ba5c63-c6ac-4f9b-b9eb-922f1fed7b32</t>
  </si>
  <si>
    <t>N1sBvf6KtpaTe7TYMt2NGCxKFGXxXndGGWYAmEfbRnZEIOtcEgtH7DJ9JxL/SixK21D1iU0ChufYrP40DlnUUQ==</t>
  </si>
  <si>
    <t>3949</t>
  </si>
  <si>
    <t>ADIA travel management consultancy</t>
  </si>
  <si>
    <t>ADIA</t>
  </si>
  <si>
    <t>Abu Dhabi Investment Authority</t>
  </si>
  <si>
    <t>Digital; HR Services; Consultancy Services</t>
  </si>
  <si>
    <t>Consultancy</t>
  </si>
  <si>
    <t>2995f64f-be7c-4f00-879f-926cf8a8a0b2</t>
  </si>
  <si>
    <t>7EIZTOHbArlC4BzaIwrfzaG+7h+/yUsiDTWBzYv4w7JW3U9bIh6m4na0H6PgA4Whq4tczkX+CC5sHHjP46g9jQ==</t>
  </si>
  <si>
    <t>4038</t>
  </si>
  <si>
    <t>PO - Support fees for month of March and April 2023</t>
  </si>
  <si>
    <t>AL YAH\22644_3 AND MDC\1130613_1</t>
  </si>
  <si>
    <t xml:space="preserve">provide support after contract expired. </t>
  </si>
  <si>
    <t>96bb06b0-b58e-4c76-873c-9274f083c3df</t>
  </si>
  <si>
    <t>yshtm7+0WcPWcFm1udGHOBRmH9FNVKBPu6gEIXAs0IbRmzHvV7cWjypSUfo6khqS50PiR8JM80xHF2PHFPkgaA==</t>
  </si>
  <si>
    <t>4079</t>
  </si>
  <si>
    <t>Amendment 4 - Mobile Application</t>
  </si>
  <si>
    <t>MIC Mobile Application:  Amendment 4</t>
  </si>
  <si>
    <t>2e9f49e1-e89f-45e8-b6bf-928fc0d1f0a0</t>
  </si>
  <si>
    <t>P71TN6QXB+AT1Q3i0kkuMIFDNZQh3tS4tBFEzj/YKfwPQYEpsYO9w/GY90K1N4IUfcr5kSNtdKyUY5A8OZ+7Lg==</t>
  </si>
  <si>
    <t>4393</t>
  </si>
  <si>
    <t>121 | Facade Glass Replacement | Al Mamoura</t>
  </si>
  <si>
    <t>Facade Glass Replacement | Al Mamoura</t>
  </si>
  <si>
    <t>81681e15-e256-4974-b82c-935acdd778ab</t>
  </si>
  <si>
    <t>mdRcYrrbU6FUDYaSx0EIGoAb+oFAnVLIs1oFpber9LUMz5wVkktLgfJS2/Jbv1O/1FdDsW0CS4yBTuEIu0RXnQ==</t>
  </si>
  <si>
    <t>4021</t>
  </si>
  <si>
    <t>CCAD - Renewal MSA Properties MDC\2613276_1</t>
  </si>
  <si>
    <t>Renewal MSA Properties MDC\2613276_1</t>
  </si>
  <si>
    <t>1e4c0d42-1394-471e-a2a0-94745d1ec9cf</t>
  </si>
  <si>
    <t>VR+Mo6Zk4MgQWyUgupq3+dSdAeGHRRzRUA+zkJHsuFcOr50uogJIP/cn5XS4VhT/7Jt7MZiir0C+SHMJyHwiRw==</t>
  </si>
  <si>
    <t>4327</t>
  </si>
  <si>
    <t>MIC | Speed Gate for Low Rise - L1</t>
  </si>
  <si>
    <t>Speed Gate for Low Rise - L1</t>
  </si>
  <si>
    <t>788d7535-423d-43f3-b0d4-94c213d03e74</t>
  </si>
  <si>
    <t>mpEz5zJzMGiHqLgkle2JL94p2Nu8NPVMFBH0S+L8XxnRN7C3QQX5p6C5Wh2AwecS7YFoDtzcijO6xbJgHYM+qw==</t>
  </si>
  <si>
    <t>4178</t>
  </si>
  <si>
    <t>HealthPlus - ADIA Clinic - family health center Br3</t>
  </si>
  <si>
    <t>2740095_1</t>
  </si>
  <si>
    <t>1-	Medical Waste Contract (CLEANCO – Solutions+).
2-	Laundry Contract (Bubbles – Solutions+).</t>
  </si>
  <si>
    <t>c146f30c-4345-48a3-9992-94e43002fbea</t>
  </si>
  <si>
    <t>96hOkbTkqkW30uiSBL5CX4OD9AMcev5u4sTVCjLVGHs7Tdvb7g0T2J8LvPCsARU3cgywZU2IgffjDvo1DW2GHQ==</t>
  </si>
  <si>
    <t>4246</t>
  </si>
  <si>
    <t>ADSB - GLWand</t>
  </si>
  <si>
    <t>GLWand Licenses</t>
  </si>
  <si>
    <t>cae667f7-314b-4c70-96a5-95d43f9a93dd</t>
  </si>
  <si>
    <t>+bCeyCPQHAF3r+e0lRA6FJoQ2zdQOh5JDUUXKQKeJSFrOVwrA6LEKbql3gXxdE6TW4OuFhiQ+5EWKHnUWpWIxw==</t>
  </si>
  <si>
    <t>3973</t>
  </si>
  <si>
    <t>Pilot floors early Demolition &amp; MTB Lift lobbies</t>
  </si>
  <si>
    <t>63e56fe4-2d02-475c-a25d-960c4203478e</t>
  </si>
  <si>
    <t>HF/qjx+idszlAbl8K1FnGXXAffAEYI1zcx/ioFcVS0VQIt/fnAAT/SZ5kT2nKQL3Mrh9HhexR6dAj6XBzQqtTg==</t>
  </si>
  <si>
    <t>3925</t>
  </si>
  <si>
    <t>Work Place Transformation  T&amp;T PMC Variation</t>
  </si>
  <si>
    <t>1ce2a0eb-b4bc-4b81-be0d-961a52962799</t>
  </si>
  <si>
    <t>9Nkb2qxZ8ddqELsjOhaatNcZIZaNmYi0r5r8pbNKYklYB+BtZx0PNeXjXTsZp6d+O6l7OEqFW3jo/UDkFDTQ0Q==</t>
  </si>
  <si>
    <t>4117</t>
  </si>
  <si>
    <t>EF | Validate the tender provided by EF</t>
  </si>
  <si>
    <t xml:space="preserve"> Validate the tender provided by EF </t>
  </si>
  <si>
    <t>fa5aec32-d29f-49ff-b3a3-96201d908ab1</t>
  </si>
  <si>
    <t>MCLuyxzHVAN9AAasugLI7cwwbLh54ZtvDkJ8ARPj3PeCG3sU8RjjRHAoGLGlK2I/JWaWSh4rP92gWMthrFcjHA==</t>
  </si>
  <si>
    <t>3961</t>
  </si>
  <si>
    <t>ADEC -Data Privacy Review</t>
  </si>
  <si>
    <t>N\A</t>
  </si>
  <si>
    <t>ADEC would require to have an assessment done on the entire data funnel, from generation/registration to consumption (DAMA domains</t>
  </si>
  <si>
    <t>8319c0d1-c3c4-4f91-8004-9653366621ff</t>
  </si>
  <si>
    <t>Jsn60XhhpIufY2cCkPqS85NrWw5ihZXKzCj3WW8sxfXsU2PdfD7zju2KltcxePpGNJDlmFK6Td/EMGG5Vd0jWQ==</t>
  </si>
  <si>
    <t>4103</t>
  </si>
  <si>
    <t>Term Extension -97th Investment</t>
  </si>
  <si>
    <t>MDC\1162607_1</t>
  </si>
  <si>
    <t>97th Investment - VAT return</t>
  </si>
  <si>
    <t>5c28eee6-97f0-4781-8250-96708bca7a7d</t>
  </si>
  <si>
    <t>e5zRQTO11Z8ns2W+g/XJEDzFYsuv14yNVE7Vl+6XWms54G0cN4CDKWhanIcPlOaDTXQ5swAFvsHN+ZadGXuc+g==</t>
  </si>
  <si>
    <t>4242</t>
  </si>
  <si>
    <t>SME Program Implementation</t>
  </si>
  <si>
    <t>82f171d8-2f6a-4678-8ada-96b6deb2429e</t>
  </si>
  <si>
    <t>Fgd0nlerhKTwWQeM4m/COS7iQaABnta3FfQOC6TfA6ljcRMxm7fwDFiqU+YVUQd1F2K5btEGwm2X6DDHmZ+jwQ==</t>
  </si>
  <si>
    <t>3886</t>
  </si>
  <si>
    <t>EL - Swing Floor phase 3 COO offices at MTB level 26</t>
  </si>
  <si>
    <t>Reconnect - Swing Floor phase 3 COO offices at MTB level 26</t>
  </si>
  <si>
    <t>c63d2a45-3b31-4d73-823b-96c68551bb4d</t>
  </si>
  <si>
    <t>Zk/SqDMd2DOABL6xMh/CLwkdH1wMCbhXrxN1srDXk+TNNUdWfbpWqhbuZzySHTDT8IbVNjQagYGQRYTKvwTI0A==</t>
  </si>
  <si>
    <t>4110</t>
  </si>
  <si>
    <t>Fit out and general services category.</t>
  </si>
  <si>
    <t>Provide Fit out and general services category support</t>
  </si>
  <si>
    <t>a6518fa9-3aa3-4da4-a6c9-96fa3bc1c8a7</t>
  </si>
  <si>
    <t>Juhob5uY9BcnBCF/DO2yptBvWydGh+GL+GUBmefNFJJHVizSqEtuEPb2iRGMCMFpiSkyasaggsn8DqONa/GlXA==</t>
  </si>
  <si>
    <t>3997</t>
  </si>
  <si>
    <t>UDD Support for 2024</t>
  </si>
  <si>
    <t>MDC\2750915_1</t>
  </si>
  <si>
    <t>Annual Support for UDD</t>
  </si>
  <si>
    <t>02de38dd-75b7-4e06-b010-98167c5e795e</t>
  </si>
  <si>
    <t>pEbXIVeEFLLUN0jpjifLMzmbz3np1gfPTDFksQ4uHVPfbHMd9NNsqDuabMgGGznIc558dw1a0M/hojdWVjQyHw==</t>
  </si>
  <si>
    <t>4151</t>
  </si>
  <si>
    <t>Nirvana - Proposal for Contact Center</t>
  </si>
  <si>
    <t>Nirvana / Ethmar Holding</t>
  </si>
  <si>
    <t>Nirvana Holding</t>
  </si>
  <si>
    <t>180325a7-7d10-43d2-8b92-986e5b379514</t>
  </si>
  <si>
    <t>YNMEZRjHQFvpZsMdVnIFVAuBEZ2Yvdkgyos9nI0WIBT3IDXbjQJ78TpOpNpmTgMGmVMuieY7V1AC4kTy5W6nag==</t>
  </si>
  <si>
    <t>3926</t>
  </si>
  <si>
    <t>Mubadala Vaccination Center - Cleaning Technician (Male &amp; Female Int ref 10290)</t>
  </si>
  <si>
    <t>f2434807-bb14-4bff-80c4-9896bf2703fc</t>
  </si>
  <si>
    <t>Y8EY/d4XcphGd3WwYmMy7qYrsdGMLaUxdlTa8xX+qK/uq7B/Rb1qnmEn4LA+MRHbnmYHMR3V9nYOTAnzct1qpQ==</t>
  </si>
  <si>
    <t>3966</t>
  </si>
  <si>
    <t>LAB | Amendment No.3 | New catering menu and new receptionist</t>
  </si>
  <si>
    <t>MDC\2363124_2</t>
  </si>
  <si>
    <t xml:space="preserve">Amendment No.3 LAB new catering menu, add1 Receptionist/Office Assistant </t>
  </si>
  <si>
    <t>aa047c34-a89d-44fe-9e0e-9928341db838</t>
  </si>
  <si>
    <t>RBQRMf0o0CqRmBCOPCwYtfCoGsa1TKOf1JR1qDf6fR8SGGVvVfzilP27Yg0paDM7J13cetsinrR9Vz0okS7y3A==</t>
  </si>
  <si>
    <t>4254</t>
  </si>
  <si>
    <t>121 | CAPEX 24-Replacement of Emergency and Exit Lights</t>
  </si>
  <si>
    <t>FM | CAPEX 24-Replacement of Emergency and Exit Lights</t>
  </si>
  <si>
    <t>649e0955-1954-4475-848f-99d5f92d162e</t>
  </si>
  <si>
    <t>xn/75gUZIeNP4SvqJcnIgmUuPG+iICN+Utiqbr3j/J9WdgEGVz8/7z0n2bbw9nMswNmFpa3Oirbe9a4KqVS9JQ==</t>
  </si>
  <si>
    <t>4058</t>
  </si>
  <si>
    <t>Smoking Shelter and Outer Pergola</t>
  </si>
  <si>
    <t>0ad0aac8-0ac1-4a2d-ac3e-99e24f009806</t>
  </si>
  <si>
    <t>OXLTMljS/xteHUvsnT9naC2LIbzVGiSUAbOBZtfnVrcNhLZTmzEtOrvSZlkDzqT23ktsEmmEIE2Nel98OdsfEg==</t>
  </si>
  <si>
    <t>4098</t>
  </si>
  <si>
    <t>MIC | FM | Fire sealant FM200 Room - MTB</t>
  </si>
  <si>
    <t>FM | Fire sealant FM200 Room - MTB</t>
  </si>
  <si>
    <t>54f6a701-d8bf-422c-971a-9a1d33381cf1</t>
  </si>
  <si>
    <t>xpH0g7A90XUGDiX3qgIznK/PupzK37Vwxlbr7l5n/I67yZJAtHPmEc7qNXlTmu9udVZ80GBdbLIFBmj+9VHbHQ==</t>
  </si>
  <si>
    <t>3765</t>
  </si>
  <si>
    <t>CCAD- Service Orders (2)</t>
  </si>
  <si>
    <t>9dbe26e9-d81e-45ce-92d5-9a5dd39596b3</t>
  </si>
  <si>
    <t>grPQMN7EW++tgLCOHxXmOfT3v6eB8x9x8NLQ3DogPMsjJgxo0PuAAskKStjkgf16yEhZqfX//u/bRjlqS6TVhw==</t>
  </si>
  <si>
    <t>4123</t>
  </si>
  <si>
    <t>TEST Opp.</t>
  </si>
  <si>
    <t>TEST</t>
  </si>
  <si>
    <t>3e8023f3-c83c-4b65-89b2-9aa8824ccfe3</t>
  </si>
  <si>
    <t>Tzut5QBl7eAl97u9g7AR76TdyUBuOL0dMY2Oo/sV/LVMBAQIpIDCiNnzO6XxSSed994F5mc6RCfsoDyyJeMJSA==</t>
  </si>
  <si>
    <t>4097</t>
  </si>
  <si>
    <t>MIC | Candy structure Removal Inquiry</t>
  </si>
  <si>
    <t xml:space="preserve">Fit Out | Candy structure Removal Inquiry </t>
  </si>
  <si>
    <t>a162a599-09cc-4c99-b267-9b9eece2dfca</t>
  </si>
  <si>
    <t>K6z3E6k6kK5HlkDU5EzZexHwoJPa5VilbGBlldayVTnC54zA3UzapXx3NjAs77eKXrrlIQQ2KLEBAW8AEJa2cA==</t>
  </si>
  <si>
    <t>3927</t>
  </si>
  <si>
    <t>Bidaya Renewal ERP License</t>
  </si>
  <si>
    <t>MDC_2466026_1</t>
  </si>
  <si>
    <t>Provide E-BUSINESS SUITE PROFESSIONAL</t>
  </si>
  <si>
    <t>59cfcaeb-d13e-45c3-88a7-9ba0e7ff557d</t>
  </si>
  <si>
    <t>ImBsF+bpErRMV4Gggehw24lKehZoYqLSpJSfGlPQsEdXhzmgaoMOBO2r34xrlBY4Y4F5F7ReESGqkNXpgQMpJw==</t>
  </si>
  <si>
    <t>4354</t>
  </si>
  <si>
    <t>Al Yah Sat. | Amnd. Renewal - ERP</t>
  </si>
  <si>
    <t>MDC\5028014_1</t>
  </si>
  <si>
    <t xml:space="preserve">Digital |  Renewal ERP - Licenses and Support </t>
  </si>
  <si>
    <t>d194fafa-11cf-4891-adc4-9bd68869d0f3</t>
  </si>
  <si>
    <t>ilR/6y+Fqrd6pGBWXLc567krEfS1Fc8Uaa453ZwdvMlw0+3M6h+J7dhYjfEeubaNSBKSRjjIcmTxg0zhEAW7Xg==</t>
  </si>
  <si>
    <t>4303</t>
  </si>
  <si>
    <t>Presight - renewal of Service Agreement</t>
  </si>
  <si>
    <t>MDC\2739564_1</t>
  </si>
  <si>
    <t>Renewal of IFM Service Agreement</t>
  </si>
  <si>
    <t>56bb27d2-3b07-40aa-9b73-9bda0a46285c</t>
  </si>
  <si>
    <t>+ajvciCZWRTYMCV2lizRpWhjr50VGr3tbolxGXmBAoWakg6nG4/QaLQ1j3yr2wCy/xrFRkWXlh7jnzd3LAlCqQ==</t>
  </si>
  <si>
    <t>4028</t>
  </si>
  <si>
    <t>MIC | Design and Consultancy for MTB Gate Access</t>
  </si>
  <si>
    <t>Design and Consultancy for MTB Gate Access</t>
  </si>
  <si>
    <t>12e89438-1bfc-4a99-81f9-9c2600bdd5e7</t>
  </si>
  <si>
    <t>NBfTOGrzdA9X8k9QEGpVSJm+DtzSZMgnJ+RrV3YoCtFKf7/4LJS9BQCFz7g8/hJg68MZEwWo3YCk/HcIVcwSVw==</t>
  </si>
  <si>
    <t>4159</t>
  </si>
  <si>
    <t>Oracle Fusion Project - scoping - phase 1</t>
  </si>
  <si>
    <t xml:space="preserve">Oracle Fusion Project scoping </t>
  </si>
  <si>
    <t>56735fc4-4574-4244-b086-9c700524765b</t>
  </si>
  <si>
    <t>kJ7OvqYNDHhwZNK3dqnPhIf2mBlICaALfcST0EjeZiq9i/xv+gr3j/GR9r7LAeuRgXwsYaVkLtUsWKZOIQeztg==</t>
  </si>
  <si>
    <t>4034</t>
  </si>
  <si>
    <t>El-Supply &amp; Replacement(FAHU,Way Valves , Actuators, FCU's,Motor)</t>
  </si>
  <si>
    <t>Supply &amp; Replacement(FAHU,Way Valves , Actuators, FCU's,Motor)</t>
  </si>
  <si>
    <t>6b5adf89-babf-4efe-9d1f-9c7b45e1acd3</t>
  </si>
  <si>
    <t>e6lK2IeQYMedM9vzQYy2qgdmQStQg6Vcsl6rvcx1S51Tpey35iX06B/OxRplSjxwzuPYfkB6NMvH2JtTElnE5w==</t>
  </si>
  <si>
    <t>4024</t>
  </si>
  <si>
    <t>Internal Control Over Financial Reporting Audit (ICOFR) support</t>
  </si>
  <si>
    <t>27b3751e-6237-49e0-8deb-9ced6a73c8db</t>
  </si>
  <si>
    <t>KmHdARFJOMLoBIrClrkGusYOvNhfcua0zbeQ+PGDizalqELRa0Se0CE/4FBWjKbaPLqvsPPkowH0pp8PYzj3hg==</t>
  </si>
  <si>
    <t>4234</t>
  </si>
  <si>
    <t>MDC - Mubadala Infra Refresh</t>
  </si>
  <si>
    <t>Mubadala Infra Refresh</t>
  </si>
  <si>
    <t>c22bde49-bc12-47d7-951d-9d3a86c2ef8e</t>
  </si>
  <si>
    <t>xP67N+kS+PxgWGQPqfZbp7Yf0U9FpXk/v8bBukDV2ikdtcgbLMVuBdiUbtM5OXmPDOKlbHqSvD54vcONZ14LHg==</t>
  </si>
  <si>
    <t>4300</t>
  </si>
  <si>
    <t>IMC NOVATION TO SANAD AD</t>
  </si>
  <si>
    <t>MDC 2559727_1</t>
  </si>
  <si>
    <t xml:space="preserve">NOVATION Agreement </t>
  </si>
  <si>
    <t>45308a74-e169-4385-959d-9d54c7119533</t>
  </si>
  <si>
    <t>4SPT56BVrKZwpbYJrDnkuyPmR0k+EmEUQBjWJa1UPTEntJWzvXtgkX1JN1trdqLtWUfKa/hE0hfFANLyIHDzMw==</t>
  </si>
  <si>
    <t>4367</t>
  </si>
  <si>
    <t>DMT | FM - Hard, Soft, OS &amp; Security | AMA.B | M,1,2,3,4,6,7,8 &amp; 9</t>
  </si>
  <si>
    <t>DMT</t>
  </si>
  <si>
    <t>Department of Municipalities and Transport</t>
  </si>
  <si>
    <t xml:space="preserve"> FM - Hard, Soft, OS &amp; Security | AMA.B | M,1,2,3,4,6,7,8 &amp; 9</t>
  </si>
  <si>
    <t>f9aac08c-99cc-4165-b33c-9e3670d11afe</t>
  </si>
  <si>
    <t>o0hHf+g6H9fa1G6P1cbcfNbk2fG3mWfc6f9+2TgSVZaZmIeEnWKrbIfpBDdRxvyb3UBh9yZSZ53A581ZzimhMw==</t>
  </si>
  <si>
    <t>4328</t>
  </si>
  <si>
    <t>DED - Abu Dhabi SME Champions RFP</t>
  </si>
  <si>
    <t>Procurement Services for the SME Program at DED</t>
  </si>
  <si>
    <t>Sameer Kale</t>
  </si>
  <si>
    <t>670c15c0-e687-419b-82f6-9efa0672e125</t>
  </si>
  <si>
    <t>BHyVMiivKyTdphp7BkFd4SrHFf/T1Hv2/EIv5DXHfTK8gdM+4Xhwow76AWYh6kjMjR26JWF/W5I9vYLBZmPMMQ==</t>
  </si>
  <si>
    <t>3812</t>
  </si>
  <si>
    <t>MDC - Amendment to EL 83 (digital smart reading content)</t>
  </si>
  <si>
    <t>MDC\2756891_1</t>
  </si>
  <si>
    <t xml:space="preserve">digital smart reading content subscription </t>
  </si>
  <si>
    <t>87404656-e22f-405d-92e9-9f10e82a037f</t>
  </si>
  <si>
    <t>XQm6lAqrI4tLpWnJRCFv6fmtRtDyAIXPMB4t0DRtrDxByW6zKvXhA0xGW6+uXmYcFCWLFq0lMTpeVaIqkK6Ctw==</t>
  </si>
  <si>
    <t>4114</t>
  </si>
  <si>
    <t>Critical Support Service on Fusion ERP applications</t>
  </si>
  <si>
    <t>2ba564e1-546b-41ae-b39b-9f4e4bb6c269</t>
  </si>
  <si>
    <t>+ArEhSRByF/C4vqpuU4AgQcydoY7g5EGPrU8XadJgGKHdJMcXqROkqXJv2S9LWSrOA2VeN9DnHe+SIUwXp2Tcg==</t>
  </si>
  <si>
    <t>3819</t>
  </si>
  <si>
    <t>EL - MDC- Facade lighting at ERWDA BUILDING</t>
  </si>
  <si>
    <t xml:space="preserve">Design, Supply, Installation, remove existing Facade Light along with supply of cables and cable Pulling Works.
BMS shall supply &amp; fixing of conduit, containment Works
</t>
  </si>
  <si>
    <t>bb03f93e-0c48-4d91-a5e5-9f90dfb8bbff</t>
  </si>
  <si>
    <t>N1sFoudPbhSJZ6rv+EcZG9DM8IYh6E3rQrM3ZNx4WXRnRi1sluO+qH1DV/TJ0l0eLbquAQviMM2sS/vloG6VbQ==</t>
  </si>
  <si>
    <t>3829</t>
  </si>
  <si>
    <t>IMC - Amendment to remove 1 tea boy</t>
  </si>
  <si>
    <t>reduction in scope - removal of 1 tea boy</t>
  </si>
  <si>
    <t>83fd2c2b-5e3e-476d-b7bc-9ff758c72ef5</t>
  </si>
  <si>
    <t>eGl/S6X1VH6kTWYB0z4CyacMUXKMXfpanji5WndYKM8ECKUcs2Lkt1ZfFCTHAkyJiO26CRUsljSsQqP8WQrbYw==</t>
  </si>
  <si>
    <t>4371</t>
  </si>
  <si>
    <t>HPH Look &amp; Feel Fit Out Project</t>
  </si>
  <si>
    <t>Fitout Works for Health Point</t>
  </si>
  <si>
    <t>8c165383-5f04-462e-8525-a1022b79c79d</t>
  </si>
  <si>
    <t>IoKcVxSNzuOLAbaYtxUcC1uKQJiCcWJP6MRrJ/3uu7kuVHGpDQCgkA/cySeYIgJIQ0OOC+0qoIdiS3EVhQVL2Q==</t>
  </si>
  <si>
    <t>4011</t>
  </si>
  <si>
    <t>CHSC - ADNOC Sas Al Nakhl</t>
  </si>
  <si>
    <t>MDC/2740095_1</t>
  </si>
  <si>
    <t>Jahanzab Haroon</t>
  </si>
  <si>
    <t>8a884de9-7fa4-45b0-9559-a1c3c9c76e6a</t>
  </si>
  <si>
    <t>DeRM1OCvG9l83tRwg18Q5pNMISS49Y8ct0A0URblBklegizzr8oBOnoUfmKifnLLWOz3Q9/6p7px3mWR/XnleA==</t>
  </si>
  <si>
    <t>3983</t>
  </si>
  <si>
    <t>Procurement Project Manager - MIC - 1 year</t>
  </si>
  <si>
    <t>47ed7376-3eb7-4ce6-bffa-a22695e6c89b</t>
  </si>
  <si>
    <t>AhZW6jFU0lTvU4lsAli4daFPWK6pnGabm36MDgIyGGgz+4vtIr34GepOxriHJ7Oq4QPj8PPXx44yRocHPPwCAw==</t>
  </si>
  <si>
    <t>3913</t>
  </si>
  <si>
    <t>AMEND NO. 1 TO PWO 6 - 2021 - Fees Reduction</t>
  </si>
  <si>
    <t>MDC\2695297 _2</t>
  </si>
  <si>
    <t>Fees Reduction into Staff Augmentation Services for ETS</t>
  </si>
  <si>
    <t>6d6816c9-7958-4e42-ae57-a23eef791b98</t>
  </si>
  <si>
    <t>++fEpCPnzRl1J8lAY0i4fM/myhlNaB3hcmsIGxdwPDFZUp7jJG7vx72xAgSHQB+neqg2VeQhNANL9q3Kx9nNdA==</t>
  </si>
  <si>
    <t>3776</t>
  </si>
  <si>
    <t>EAA - Fit-Out - Swing Floor - L6 - Mamoura A</t>
  </si>
  <si>
    <t>1418547_1</t>
  </si>
  <si>
    <t>IFM_ Fit-Out for swing floor L6 Mamoura A</t>
  </si>
  <si>
    <t>7c24310c-427f-439d-bd93-a293ab516b58</t>
  </si>
  <si>
    <t>0g69MCJQe2xgLOfCUI8GvchMUMo70cVTS9TFUGRsF53GPhkZW0slz7GVxPkjO0px/G1iESNjY0uqFjvuCh6zFQ==</t>
  </si>
  <si>
    <t>4148</t>
  </si>
  <si>
    <t>RFP - Abu Dhabi Airports</t>
  </si>
  <si>
    <t>ADAC</t>
  </si>
  <si>
    <t>Abu Dhabi Airports Company</t>
  </si>
  <si>
    <t>RFP for BPO services - to be rolled out in Jan 2024</t>
  </si>
  <si>
    <t>46c7b93c-e13c-4c27-8b3d-a2a1669a0600</t>
  </si>
  <si>
    <t>5Kmg9h2CbCN90FCTikf5atAacUB6d6webLYynaXlnao1HySZqedgjlgVQkbVGzjCCNka0nkMpeFvTtFt2gunqw==</t>
  </si>
  <si>
    <t>3917</t>
  </si>
  <si>
    <t>Amend 1 to EL 17-2022 Oracle EPM Cloud Transformation</t>
  </si>
  <si>
    <t>EPM Finance, HC Onsite Visit Up to 4 weeks</t>
  </si>
  <si>
    <t>b7ee4533-e955-4662-8929-a2a2323ce8ed</t>
  </si>
  <si>
    <t>r9W6ccUholqHc0mALOax04Iim0WCDnYi7PkkUZJkfPZIJ+pbbnl8izuefA6Muc467RVqGVny7JmpOaLT4kQOYw==</t>
  </si>
  <si>
    <t>4372</t>
  </si>
  <si>
    <t>MIC | Road Modification near Transco Access</t>
  </si>
  <si>
    <t xml:space="preserve">Fit Out | Road Modification near Transco Access </t>
  </si>
  <si>
    <t>45003d2e-96a6-43fa-99f6-a42c165f0b3c</t>
  </si>
  <si>
    <t>HVKj2TQIr+GV5mfVYWLr/9JBIgLs6f+tMzrLrPsb+WDw1pitgzaMB13bNNwGkR100ZbqLAzKRD47Q1zyaZaqhg==</t>
  </si>
  <si>
    <t>4122</t>
  </si>
  <si>
    <t>Augmentation - Grace</t>
  </si>
  <si>
    <t xml:space="preserve">convert grace to augmented staff with commercial adjustment </t>
  </si>
  <si>
    <t>d5878ed4-36a1-43b5-9aff-a4f94f3c520e</t>
  </si>
  <si>
    <t>Ty/b0tLUtRKicB23eG1cmTromTr1UfWAT5Vbx9AQq8F+9uoAG9DAXJtgvODdfmCcf5UktLn5rX8GXsgFBwoF2Q==</t>
  </si>
  <si>
    <t>3766</t>
  </si>
  <si>
    <t>National MS Society - MSA Zero Value</t>
  </si>
  <si>
    <t>MSA Zero Value</t>
  </si>
  <si>
    <t>3d9beabb-96e9-40aa-92dc-a51e8b6b3cb6</t>
  </si>
  <si>
    <t>AiIdlpoG0r/aKphJf7mqY69KEcRjwqKKV4HopBsNDnpG7Ae+eZHH4rZeTZ1mY1vBOJtC4Rddk1o6rr8aecBXFw==</t>
  </si>
  <si>
    <t>3820</t>
  </si>
  <si>
    <t>Massar ERP</t>
  </si>
  <si>
    <t>Massar</t>
  </si>
  <si>
    <t>Massar Solutions</t>
  </si>
  <si>
    <t>Cloud ERP</t>
  </si>
  <si>
    <t>852a8f49-03c0-4bd7-a311-a55dbf467592</t>
  </si>
  <si>
    <t>eF2MLeALJbm0+iZuX7ZTFiN0YNwdbWScq7HgTAOkKEW0XIxKKHFmS/X3nbxmYZWHuWwye82UsB1o4W+akJEGTw==</t>
  </si>
  <si>
    <t>3802</t>
  </si>
  <si>
    <t>VAT Filing</t>
  </si>
  <si>
    <t>Addition SPV VAT Filing</t>
  </si>
  <si>
    <t>4c419998-d61f-4e09-8742-a5fd71b2c7f8</t>
  </si>
  <si>
    <t>ylkZ9qUG5ALnEBtGD+mxxjD0HTinE9/OyKYBx8PEuMda+jjzy5VJa7PzgmuakglkthEZ983+s49P0OQgcMB17g==</t>
  </si>
  <si>
    <t>3839</t>
  </si>
  <si>
    <t>EL - MIC - Provision of iManage Cloud Migration</t>
  </si>
  <si>
    <t>Provision of iManage Cloud Migration</t>
  </si>
  <si>
    <t>c08c4079-ecd4-4248-91fc-a631ecacfe7f</t>
  </si>
  <si>
    <t>CTARHGowyCq3Ma1RD2jaRrWMQv7rktJ3zll1GOisMIx2Xn2HWXZQXGyUfHUnC7bDsNW8Ujh3MPoQDhXQvmUTvA==</t>
  </si>
  <si>
    <t>4218</t>
  </si>
  <si>
    <t>Rate Amendment to MDC\2697860_1 - OSH SENIOR SPECIALIST</t>
  </si>
  <si>
    <t>MDC\2697860_1</t>
  </si>
  <si>
    <t>rate Amendment to MDC\2697860_1 - OSH SENIOR SPECIALIST</t>
  </si>
  <si>
    <t>91fcb409-88e1-48d5-8393-a659103e1ff9</t>
  </si>
  <si>
    <t>8+fK2+B8jg1oWHpec/n89qVHZnviChyn4S+3FxV3PBvAO4Kd72fWpOrAUsmZe7pmNQmrbSCEXc+pAEnFRrx8bA==</t>
  </si>
  <si>
    <t>4050</t>
  </si>
  <si>
    <t>ADEC | Applaud On-Premise 100 new subscriptions.</t>
  </si>
  <si>
    <t>2725534_1_</t>
  </si>
  <si>
    <t xml:space="preserve">Applaud On-Premise 100 new subscriptions </t>
  </si>
  <si>
    <t>688d70ed-8933-4dd4-ac13-a6e20dedae67</t>
  </si>
  <si>
    <t>U6cfrxtRce/wIXU3hTIOpcFQaJ1L1C4tCWi8aDYIy06qPAJjwiDc1PlxL6Lh3m+AoB0NahOLhTpang4NTDXmSQ==</t>
  </si>
  <si>
    <t>3933</t>
  </si>
  <si>
    <t>MIC Takafo Support 2024</t>
  </si>
  <si>
    <t>Ongoing app support for takafo</t>
  </si>
  <si>
    <t>05c6de2a-a93c-4c2c-bad8-a6e9bc091a05</t>
  </si>
  <si>
    <t>rpTp++h6ijlCsg/KewE5NpRt4IW3Kjfy3/i4CJit7PdY/hJ/hq89mQP+CCvAjrdlmLe8TU2r0dMPpKX9ldhtcw==</t>
  </si>
  <si>
    <t>3874</t>
  </si>
  <si>
    <t>EL Oracle EPM Cloud Transformation</t>
  </si>
  <si>
    <t>Provide Oracle EPM Cloud Transformation</t>
  </si>
  <si>
    <t>5b9a45e2-ee1a-4996-bc7f-a6f8430658a1</t>
  </si>
  <si>
    <t>8XKdpMwJ70LAplkRe6ZtnWVUxaFwymcNcMrTcZlPiOX8CknmHyZI5tuM0pvgxtQgFG1aKvx/HSr0njUgoCEZwA==</t>
  </si>
  <si>
    <t>3897</t>
  </si>
  <si>
    <t>EL DocuSign Renewal</t>
  </si>
  <si>
    <t>MDC\2693897_2</t>
  </si>
  <si>
    <t>MIC DocuSign renewal</t>
  </si>
  <si>
    <t>3f277e12-53da-4df3-aeae-a7b19377e7a6</t>
  </si>
  <si>
    <t>d9oTHJxwND+ypSxz6GsxtUu9N7Szj4A7OtE8Dq4GDR6z10HE4lgX9fqHK5qGfrpPgLLyOrQ6lgXXioBafNS3Kg==</t>
  </si>
  <si>
    <t>4027</t>
  </si>
  <si>
    <t>HOSTING FOR I-VISITOR APPLICATION</t>
  </si>
  <si>
    <t xml:space="preserve">Provide I-VISITOR APPLICATION with ongoing support. </t>
  </si>
  <si>
    <t>da398b84-7e55-4520-a3f0-a7cc2b9edb90</t>
  </si>
  <si>
    <t>XV+YTQNLJpuAHDZQjE0ndZuuJe8373u4SVzw3bg+7Pl4q9CSPr99p7PHC0lZui3ZCSbg9DJGFYasEMx+RkBarw==</t>
  </si>
  <si>
    <t>4108</t>
  </si>
  <si>
    <t>LAB | Meeting Room Enhancements - MTB L2</t>
  </si>
  <si>
    <t>Fit Out - Meeting Room Enhancements - MTB L2</t>
  </si>
  <si>
    <t>d9835592-a8f8-4d50-9d00-a7cf69098778</t>
  </si>
  <si>
    <t>H//uETHOB9KFJdg6NRdFntFophdaNgDJLcwDrxv+DyzXrzCgDt7COeq8E2K35QIPjM/NexBkpMEgM8gyC1QWjA==</t>
  </si>
  <si>
    <t>4313</t>
  </si>
  <si>
    <t>STRATA KELIX | IFM - IT | for new office 102, 103 - MTB</t>
  </si>
  <si>
    <t xml:space="preserve">Fit-Out, IT, E.Security, Office Support </t>
  </si>
  <si>
    <t>b4d586cd-7d50-4f16-b3dc-a7d8102a5d31</t>
  </si>
  <si>
    <t>7QFxR5lg9cTLdiKzeaMu7jYa2aDmHfwLHpFo/qAORPD3rWTRV8h2sNAyjxwcvRVaAbj2aIItFBpnuqMlsyWiXw==</t>
  </si>
  <si>
    <t>4044</t>
  </si>
  <si>
    <t>CCAD-Service Orders (4)</t>
  </si>
  <si>
    <t>9aba6530-ee46-4d88-ad02-aa21c7838427</t>
  </si>
  <si>
    <t>5pnQPkIwawNGA2eE2gpWnggUrIEgfMIcsEPcDuXQLgzTcjrUmaq+/gaFjFc8/B/kARnECvDIgX/gtvXw8h2Kkw==</t>
  </si>
  <si>
    <t>4233</t>
  </si>
  <si>
    <t>MDC - RPA</t>
  </si>
  <si>
    <t>5c42a5f9-39a9-41f2-ada8-aa7933951630</t>
  </si>
  <si>
    <t>/hvsHp1FgrrPJEX3moZHOonyAmC7tLbdeCJzPwfz1h/+8CoaHyQRg8Tw9pHUmisX8jIpwMSiIVuJKjR5vDNLNA==</t>
  </si>
  <si>
    <t>3832</t>
  </si>
  <si>
    <t>EL MIC Knowledge Management Project CRs</t>
  </si>
  <si>
    <t>Various</t>
  </si>
  <si>
    <t>27182b3a-afd4-4ee1-807b-aae9046e5d4a</t>
  </si>
  <si>
    <t>2L9FJQJQfI5bDdnAxnqPRaEvqQv57T+O6BIf6yUV1RZQKcCGpXbBbtvprYMeMrRzkKLu5deOPc4qg5cMJBukNQ==</t>
  </si>
  <si>
    <t>4348</t>
  </si>
  <si>
    <t>ICLDC - Al Dhafra site</t>
  </si>
  <si>
    <t>ESS services</t>
  </si>
  <si>
    <t>415cf17a-63a6-46b8-91d7-ab4d8caa20e7</t>
  </si>
  <si>
    <t>fZPHhLrbp4F/t6XaF7RYnFWL8DEPMF54lV30GdwuB5uCZVckV3vyqv/zbc0Ydw7sUIXXTtj/Pg0al6sNxwJAqA==</t>
  </si>
  <si>
    <t>3815</t>
  </si>
  <si>
    <t>Amendment no. 2 to PWO 3 - HR Services</t>
  </si>
  <si>
    <t>76c7de97-e141-45e1-824e-ab9ff5ebb459</t>
  </si>
  <si>
    <t>kF4d8QzpiycJNWu7qNASVmo0ESOMpXXRm5nbRvGjLUDlAz+8IHUkifFPOxeEvpF/9uMCRQz5JvInR7GWHebQtw==</t>
  </si>
  <si>
    <t>4015</t>
  </si>
  <si>
    <t>Danat Al Emarat - IFM Services</t>
  </si>
  <si>
    <t>eefa1b1d-36b2-402a-b456-ac3241e23bba</t>
  </si>
  <si>
    <t>AmLtGAZL/OASLHjBR2df68JyJyWM99lC35t9jrH7FYug6k0cxoOWPU2QCHdTLhuJD/By3a6v3sW/RamKz6fVGw==</t>
  </si>
  <si>
    <t>4017</t>
  </si>
  <si>
    <t>SANAD Aero | Applaud License &amp; Support | Amnd to POW1</t>
  </si>
  <si>
    <t>MDC\2737745_1</t>
  </si>
  <si>
    <t xml:space="preserve">Renewal Applaud Licenses &amp; Support </t>
  </si>
  <si>
    <t>500f6354-76fa-4bec-b566-ac8793aa2c8a</t>
  </si>
  <si>
    <t>Mm6QKo5REyPDR/4rumWPsB7pg8auGTTLDGAXaubzmWaVVoJzra1nUUVuoNnWXw+neEP13YCL/yD9U5vQyTHQDQ==</t>
  </si>
  <si>
    <t>4065</t>
  </si>
  <si>
    <t>facility maintenance and manpower</t>
  </si>
  <si>
    <t>MDC\2772739_1</t>
  </si>
  <si>
    <t>1a8510fe-aff7-4215-9aba-acc2663f7582</t>
  </si>
  <si>
    <t>2DHn7lMPVbnFMKEkJYxS8jbxuE9NKfaWF8BxftiNxQQx5A8Kn9kG2bRZnqWOEnK43VV28iMAstTzbHeF5mC0bg==</t>
  </si>
  <si>
    <t>4314</t>
  </si>
  <si>
    <t>MIC | HRS - Project Coordinator - Augmented (Anna)</t>
  </si>
  <si>
    <t>HRS - Project Coordinator - Augmented (Anna) - One year</t>
  </si>
  <si>
    <t>21909a01-fc59-4fe2-b0d3-af1a1396b090</t>
  </si>
  <si>
    <t>v1JFMnIbD/4nSmVTvB+eyt4xBNtF3xIJ05Es4g8sGwFD+8VFuTHkzrc5/4j1ZbAa65H1VCA6LClYxkOh2VeJ/w==</t>
  </si>
  <si>
    <t>3870</t>
  </si>
  <si>
    <t>e-Solutions for MIC</t>
  </si>
  <si>
    <t>Future State Takafo Design and Build as well as other services</t>
  </si>
  <si>
    <t>7af3aa10-9804-420e-b84b-aff678edcbf7</t>
  </si>
  <si>
    <t>4f+icSeJbAzYrZ9BUMRfM79REeM13vdEf3ofIdNbppTpvYSD03+AvM5b3Z/1ZUzXKk5r1dFlfx5SH3xY3aJ7ow==</t>
  </si>
  <si>
    <t>4390</t>
  </si>
  <si>
    <t>Clubbing New Tarasuf and Finance Services</t>
  </si>
  <si>
    <t>MDC\2737523_1</t>
  </si>
  <si>
    <t xml:space="preserve">Clubbing New Tarasuf and Finance Services </t>
  </si>
  <si>
    <t>7ef1686b-217b-4208-b450-b00357219a0b</t>
  </si>
  <si>
    <t>7sNu9Cx2N15TS5pK84cIVPprvb/UgZcIprWZ5TxGq+86QnJzLIBfy5I2+XjR5ZFHZHuL8r+WEmMRaCFfc1fl+w==</t>
  </si>
  <si>
    <t>4329</t>
  </si>
  <si>
    <t>SANAD - Augmented Senior Buyer role</t>
  </si>
  <si>
    <t xml:space="preserve">Augmented Senior Buyer role for SANAD </t>
  </si>
  <si>
    <t>a6189fb4-3010-45c5-864b-b05b05ee23fb</t>
  </si>
  <si>
    <t>9urnvVuikpRtt1Y565JiuxX8wA6VUNgIHp3+pJZq2R8JHSFAUhCQ7do/49MueeIJYPwVMrysnVH36RLySW7YZA==</t>
  </si>
  <si>
    <t>3914</t>
  </si>
  <si>
    <t>El MIC Power Apps Resource</t>
  </si>
  <si>
    <t>Provide 1 Power Apps Resource</t>
  </si>
  <si>
    <t>0b4fb63f-1352-4c42-a3a7-b08dd8df39d2</t>
  </si>
  <si>
    <t>M8VLQRUPsL1/9rXxNvVaxM05B1RGFcwrJix8HLIdQ6acq0Aq3bynn5jzhgjvNehvJ2R0XWpSZgxMPqgLrU6c9w==</t>
  </si>
  <si>
    <t>4192</t>
  </si>
  <si>
    <t>Amendment 02 to EL 17 - Term Extension</t>
  </si>
  <si>
    <t xml:space="preserve">Amendment 02 to EL 17 - Extension of Term </t>
  </si>
  <si>
    <t>0c8021a3-0b34-4078-95f6-b0a7efd2d3e5</t>
  </si>
  <si>
    <t>FwG/CQ7KUY54As4Zl3ND6tDE93WFiAwbicH7TFfvL59Js/sn102WOWBlLHa2nMku3YNpoWvBN7l37OQADSof6Q==</t>
  </si>
  <si>
    <t>4047</t>
  </si>
  <si>
    <t>New DOA implementation in M-Power</t>
  </si>
  <si>
    <t xml:space="preserve">newly introduced COO &amp; CIO designations into the existing DOA model in M-Power </t>
  </si>
  <si>
    <t>ada3c868-af3f-4bf6-9f84-b13568106a6e</t>
  </si>
  <si>
    <t>nnI5lPhQrqziW+G50oOfsJu/V06bWViWpaZiStTbkGEMpPVwgSJVMid3bGVfWGDT/QCYbo9tldv12nncdRg3Vw==</t>
  </si>
  <si>
    <t>4353</t>
  </si>
  <si>
    <t>Amendment to Recruitment &amp; Onboarding EL (23) - fees change</t>
  </si>
  <si>
    <t>MDC\2738321_1</t>
  </si>
  <si>
    <t>3e019553-702a-45b6-86e2-b179a4b53fb2</t>
  </si>
  <si>
    <t>q0B75nxNJNj54Lmdw1plnjEPzBHfMxKoXUWm2vyt2hjXHx09jFWllmAvz7NN4HWTBdVO89AMeD7a59y9AOIDgA==</t>
  </si>
  <si>
    <t>3756</t>
  </si>
  <si>
    <t>MDC - 3 Months offshore support</t>
  </si>
  <si>
    <t>3 Months resource augmentation</t>
  </si>
  <si>
    <t>b79d1222-f20b-43e2-a702-b2cb06ec2046</t>
  </si>
  <si>
    <t>vzLy7VRdGDqPqhojQmneDoaroEf+B+nhPuNTVI/I4agpFE2N84ogfi3k5IerL3rR7Cfh1rkEHuSbvma937BRhQ==</t>
  </si>
  <si>
    <t>3921</t>
  </si>
  <si>
    <t>NRL AMC</t>
  </si>
  <si>
    <t>MDC\2756697_1</t>
  </si>
  <si>
    <t>Comprehensive Preventive &amp; Corrective Maintenance Services for the existing CCTV System at NRL – Abu Dhabi for one year as per MCC Compliance.</t>
  </si>
  <si>
    <t>88354f60-31ac-4abf-815c-b30655f434a2</t>
  </si>
  <si>
    <t>rfDz16dAqITwx9lG2K3aD4rc+zEmPwktFOIWvGJ11GOjzd4b9feDDg+vj+cDFrnVH0oTVOCcQ0xaF/ZJOJcgPg==</t>
  </si>
  <si>
    <t>4157</t>
  </si>
  <si>
    <t>TRCS Implementation</t>
  </si>
  <si>
    <t xml:space="preserve">TRCS implementation, Oracle enhancement &amp; Integration to align and comply with the new corporate tax regulations.
TRCS implementation, Oracle enhancement &amp; Integration to align and comply with the new corporate tax regulations.
</t>
  </si>
  <si>
    <t>70707557-df30-4ffd-b09f-b3100b492951</t>
  </si>
  <si>
    <t>xM6NvJ94L+ilIdNnUnjsFuB3U1MVZVIr8RM4nz0SubKqrk3GJDx+ukleV55vTykk2sWogm8u8w/C8dqQZ1a4Wg==</t>
  </si>
  <si>
    <t>3826</t>
  </si>
  <si>
    <t>MDC - Amendment to EL 23</t>
  </si>
  <si>
    <t>Amendment to EL 23 to add two resources</t>
  </si>
  <si>
    <t>a0f31084-df6b-4747-ad61-b37f3dbdea0f</t>
  </si>
  <si>
    <t>b44n9rW6iyc9RUeviVZbkfWOXSY2C9o+ydh83CDREQ1q0Z7EZSZDzqdM7MS1MqBUVqW0sGrXG0fY7M4JjZLLtw==</t>
  </si>
  <si>
    <t>4231</t>
  </si>
  <si>
    <t>MC - Fusion Licenses and Support</t>
  </si>
  <si>
    <t>Fusion Licenses and Support</t>
  </si>
  <si>
    <t>cc2687ef-0db7-494f-950d-b38c7ffaf322</t>
  </si>
  <si>
    <t>AIuEIg+2l7zaM1Pj8MEgZo2ydfdwXTEq7n73oASOXMNukIDrjnq+026HX2kr/0KaZwfKupLsAELTVN4vr9SU9A==</t>
  </si>
  <si>
    <t>3734</t>
  </si>
  <si>
    <t>EGA - iManage Communication Server for Modern Authentication</t>
  </si>
  <si>
    <t>iManage Communication Server for Modern Authentication</t>
  </si>
  <si>
    <t>8b30f3f7-cee6-4261-bc41-b40de6967d18</t>
  </si>
  <si>
    <t>YxCntRCGXPueU5qrsOMNl7w6JjG9FuHX4mdDuoQpDrs91jHDRP86gb+u9E/XxU/mmIcBChKWD7rkY3bjsp7NEg==</t>
  </si>
  <si>
    <t>3940</t>
  </si>
  <si>
    <t>Amend 3 to EL 78 - 2022  Additional services and Associated Fees</t>
  </si>
  <si>
    <t>MIC Mobile Application-leave management</t>
  </si>
  <si>
    <t>57b78147-e50f-42be-8de5-b4798cdc88c7</t>
  </si>
  <si>
    <t>ohNpW7qQS/foqjTE993lXHxzDmFtZmQRPrcFH5E2Wq7oMB3lpOc/om5DzcSELopDzp6fSSYcLIMgTeYYRWQMXQ==</t>
  </si>
  <si>
    <t>4074</t>
  </si>
  <si>
    <t>Augmented - Manager - Business Travel Management</t>
  </si>
  <si>
    <t>Procurement Services; HR Services</t>
  </si>
  <si>
    <t>6c756d29-d4af-4155-879a-b4c36690bc21</t>
  </si>
  <si>
    <t>ZpWrXRBZE0bW4RQgGNZUDD3qdd1GY+616LNOMPoCpk8/rMO2U0++24l85r7UkoPUs3OHeL8Mow9bEp/xNgGoSg==</t>
  </si>
  <si>
    <t>4366</t>
  </si>
  <si>
    <t>#IAA ADMO Alteryx</t>
  </si>
  <si>
    <t>ADMO</t>
  </si>
  <si>
    <t>Abu Dhabi Media Office</t>
  </si>
  <si>
    <t>ADIO Alteryx</t>
  </si>
  <si>
    <t>b7bc5105-9469-4a1f-8aa3-b4c7d30ec163</t>
  </si>
  <si>
    <t>GPA2K/V7RqxYgZ3hCIg7lEatzoC3ou2tJLiK28nHpEVhOFYF4sbnQyH3LrBQYIAmJdFSnx/ciF88wLHk0Lh7yg==</t>
  </si>
  <si>
    <t>4168</t>
  </si>
  <si>
    <t>Finance resource MIC Direct Investments</t>
  </si>
  <si>
    <t xml:space="preserve">Finance resource MIC Direct Investments </t>
  </si>
  <si>
    <t>98d71203-0189-4efb-a0fa-b4d4037c933a</t>
  </si>
  <si>
    <t>Fv9d1ZT01cfnPBPYBApRIY5ziqdax5IayTE9wMsNfNwgikKGnAwDI3baLciX8hE9JRMd62P923Fn2C/Tvay7zw==</t>
  </si>
  <si>
    <t>4075</t>
  </si>
  <si>
    <t>MIC | Project Management Consultancy Service - Alain</t>
  </si>
  <si>
    <t>Project Management Consultancy Service - Alain</t>
  </si>
  <si>
    <t xml:space="preserve"> Project Management Consultancy Service - Alain</t>
  </si>
  <si>
    <t>9a64dc79-9c03-471f-9981-b4d63b762396</t>
  </si>
  <si>
    <t>A7yNgVy12U7zb22X8kHzcuGLE4O9k6+oP12fWmCDL2bjW1emfq7DUJexg1NHvabwhv0DcXc4nUAU+6IE5wTr4Q==</t>
  </si>
  <si>
    <t>4035</t>
  </si>
  <si>
    <t>Amendment 1 to EL 111 - 2023 - Business Consultant - Saule Menane</t>
  </si>
  <si>
    <t>MDC\2767111_1</t>
  </si>
  <si>
    <t>Term extension of Business Consultant - Saule Menane</t>
  </si>
  <si>
    <t>818644e2-743f-4306-8906-b51b90ceb0e2</t>
  </si>
  <si>
    <t>KPAXxmKgTSzG+kJOm4bTt0BSAb55HN9bTzhit84umvUL8mANm08HAWY04aSIKVwJiUB0EjeVQi3JH74hs26WoA==</t>
  </si>
  <si>
    <t>4119</t>
  </si>
  <si>
    <t>Augmented Resource - Rayhan</t>
  </si>
  <si>
    <t xml:space="preserve">Augmented Strategic Projects Manager - Rayhan - Procurement </t>
  </si>
  <si>
    <t>14871b90-2ecd-4c39-b755-b565fc2822a5</t>
  </si>
  <si>
    <t>0hh9WSctcwIbja/fZeE3YHmz7VWn4WgB48Evwx9A/EzqltT7Kk4Ly2P5DF/BmfHJeFwDT4p/4x2BBcX1+zNI0A==</t>
  </si>
  <si>
    <t>3905</t>
  </si>
  <si>
    <t>Data Scientist Resources</t>
  </si>
  <si>
    <t>Extend current data scientist for 3 months</t>
  </si>
  <si>
    <t>569a4e05-71e7-49b6-9d50-b58d78ba0bed</t>
  </si>
  <si>
    <t>8JEnh0+/o2BRRUrYV4Q9OcqkT0cAqwtZwNEd+wMMeW65Aba4wphYiis5rUzZPIW3mPQf87t52U/ZfD8FKVATYQ==</t>
  </si>
  <si>
    <t>4169</t>
  </si>
  <si>
    <t>Government Affairs support and reporting</t>
  </si>
  <si>
    <t xml:space="preserve">Government Affairs support and reporting </t>
  </si>
  <si>
    <t>df6bfe7a-4e64-4fed-b178-b59e4d15a4a9</t>
  </si>
  <si>
    <t>03gmO2MBzg2/w22BeRPd5P8hzarXj6TVLfwx3qvcov5Xghziny2T8v/jLwws20fa9/Y+D2BnE/Q75rRovVNHsw==</t>
  </si>
  <si>
    <t>3975</t>
  </si>
  <si>
    <t>EL-(ICOFR) Internal Control Over Financial Reporting Audit</t>
  </si>
  <si>
    <t>(ICOFR) Internal Control Over Financial Reporting Audit</t>
  </si>
  <si>
    <t>5a74b55f-28fe-40bf-a610-b5aa4f9c307f</t>
  </si>
  <si>
    <t>GR0vQUE3UR9rPBokHacRMyDkT5gVVQPiYua43Fk4l+QJGddlBCmTwZBeSLCpZa0syUAMgEofboGCFWCdN1FFpw==</t>
  </si>
  <si>
    <t>4377</t>
  </si>
  <si>
    <t>MIC | Amnd. | additional budget | Package 4 - FFE</t>
  </si>
  <si>
    <t>MDC\5028267_1</t>
  </si>
  <si>
    <t xml:space="preserve"> Amnd. | additional budget | Package 4 - FFE </t>
  </si>
  <si>
    <t>a8dffce8-76c2-4a64-a193-b66b590c8b3f</t>
  </si>
  <si>
    <t>WkuaRnSPV5APGdeZ+yOz5JNO2ZGbuzpdErAmCyuEYeO3e6uai0+RLxmRiO4qU9hpkHiMX7TBTjyFRghmtxixew==</t>
  </si>
  <si>
    <t>3779</t>
  </si>
  <si>
    <t>Danat Al Emarat - Security, Laundry and Waste management Services</t>
  </si>
  <si>
    <t>IFM - Security, Laundry and Waste management Services</t>
  </si>
  <si>
    <t>d2760c52-b8d5-455c-8b8d-b6f1e14a9d0d</t>
  </si>
  <si>
    <t>Uob6NllxiQWZFbL89cNjtSk70tfjsqmFVWNZvs1+aAJ9Rf1y6MS8TUhkTcj1NIiyS+hhpDAL2bhvWx4GWMkI5Q==</t>
  </si>
  <si>
    <t>4360</t>
  </si>
  <si>
    <t>Shuaa 4 MSA</t>
  </si>
  <si>
    <t>ERP Shuaa 4 Implementation</t>
  </si>
  <si>
    <t>e1b34e39-3b3e-48da-b48e-b6f42fff1e4a</t>
  </si>
  <si>
    <t>LwtV9PVOPmeU0PCrahm34sVHwSdNaCBfHLktIg+FvB+2+/i7vmgX48R4IbbHCYDe5riUGIVGnWQope8hh9JW0w==</t>
  </si>
  <si>
    <t>3727</t>
  </si>
  <si>
    <t>MDC - Fitout for Reception Area</t>
  </si>
  <si>
    <t>fitout for reception area at mamoura building</t>
  </si>
  <si>
    <t>59c3a252-2bc4-4ff1-b702-b6f786cb8397</t>
  </si>
  <si>
    <t>3BUJQ3EEPg0WY/Cx7Ojp/JQdqxBLcL25+6LCp+CluJRmv9MvDsLZMF7TOYmZ8SDGpPV5D9xfyqapKdmNCxdZog==</t>
  </si>
  <si>
    <t>3924</t>
  </si>
  <si>
    <t>EL MIC- Chilled water pump overhauling</t>
  </si>
  <si>
    <t>Provide Chilled water pump overhauling</t>
  </si>
  <si>
    <t>76fc3267-718e-4b91-9a90-b7f032265ee9</t>
  </si>
  <si>
    <t>SPEBuEW1G5Y/f03AAmNsUh+tPGjXrDRDupWjweo+C8YZhIwTEsgSm7TNtZ+1BOd9RJVuQh00H5Drj7WGhqn3UQ==</t>
  </si>
  <si>
    <t>3922</t>
  </si>
  <si>
    <t>Software ERP Application Licenses</t>
  </si>
  <si>
    <t>Enterprise Resource Planning (ERP) Platform</t>
  </si>
  <si>
    <t>1ea029d0-022a-4970-bdd1-b859ba37d506</t>
  </si>
  <si>
    <t>zjPOuk68fy8ALbksSL38cOpFa4blPamTRcv9vPxc1Nd+1MEO7Vr4oWiXKGPRMtZDZ0OLpj57DoG37vP1qu/jEQ==</t>
  </si>
  <si>
    <t>4395</t>
  </si>
  <si>
    <t>ETS Staff Augmentation Renewal</t>
  </si>
  <si>
    <t xml:space="preserve">ETS Staff Augmentation Renewal </t>
  </si>
  <si>
    <t>61a6d3af-a612-4556-8a52-b885dd0864d5</t>
  </si>
  <si>
    <t>QXFjWmTUaNYkxpkobZF2BFSbrCqwbPR6niCYukVdxeLfg+5UV9OlIJCORbyfEtzD6J93nU4zzplA0Na9MPxBVA==</t>
  </si>
  <si>
    <t>3816</t>
  </si>
  <si>
    <t>MDC-MOBILE APP Security solution component</t>
  </si>
  <si>
    <t xml:space="preserve">MIC MOBILE APP: Security solution component </t>
  </si>
  <si>
    <t>62b26b96-6ad2-4a20-acd4-b8d11acaea8a</t>
  </si>
  <si>
    <t>Xbz90rgmOAx7APpn6KRhaTs8kGHBa5F3mrdAAHJoNNdIve+w9b9lLhqoZhAhn3xVoMHG1zzf4nf3uJZAC2ekfw==</t>
  </si>
  <si>
    <t>3876</t>
  </si>
  <si>
    <t>EL Al Sila Tower Fit-Out Modifications</t>
  </si>
  <si>
    <t>Provide Fit out works to 22nd Floor Al Sila Tower</t>
  </si>
  <si>
    <t>2bcc6f04-227d-4e2e-9d2f-b8d538b809ea</t>
  </si>
  <si>
    <t>ofhECJM3Lrn7SOT0mf1yBtcimV4ctjl/LVmWPqwwfOY0cjAwTHoSfh1ny5Af0Y9cJU5kt6ehd+2hLGwtL/xspg==</t>
  </si>
  <si>
    <t>4127</t>
  </si>
  <si>
    <t>STRATA | IT Managed Service</t>
  </si>
  <si>
    <t>IT Managed Service RFP # 112336</t>
  </si>
  <si>
    <t>974314a2-40df-45ac-bded-b9a1233847fb</t>
  </si>
  <si>
    <t>STBNIWQBTE0sQjfuisDsKZ+wS50tAeig1Mrs16lLnSFwuB6TOATfms6FmbKZYWxu8LWlJaljhFbKYlpCtQn1Yw==</t>
  </si>
  <si>
    <t>3985</t>
  </si>
  <si>
    <t>ADSB BI Strategic Dashboards</t>
  </si>
  <si>
    <t>build an an enterprise  dashboard</t>
  </si>
  <si>
    <t>3ad72af8-059d-43d0-9d2d-b9cd3a1e0614</t>
  </si>
  <si>
    <t>S3SQWe/CNukxbSCGwXhcGe2z93uVUw09t/RbYIlhrPNg66xQfUGqXSAxC7/98qhINdtD30onQ3QFs6gaXO7npg==</t>
  </si>
  <si>
    <t>4336</t>
  </si>
  <si>
    <t>ERP ADSB - HR Education Allowance Enhancement</t>
  </si>
  <si>
    <t>ADSB - HR Education Allowance Enhancement</t>
  </si>
  <si>
    <t>c9b27a36-d400-4365-a45e-ba43ae614483</t>
  </si>
  <si>
    <t>MwzSe1QJs/H9Assi9lSdmGL4StgttVkDvlHF1JZDCpWoghYrxw0VL1UjwsBxO1JPEI2fdSt2u3CMWA3tYBXXQA==</t>
  </si>
  <si>
    <t>4249</t>
  </si>
  <si>
    <t>Amendment to F&amp;B EL MDC\2724626_1</t>
  </si>
  <si>
    <t>MDC\2724626_1</t>
  </si>
  <si>
    <t>1be08151-0100-4982-82d2-ba5c93bda46d</t>
  </si>
  <si>
    <t>upaoAq5HcdC11qR5dB38/DnK/F7G53rOHEM91BMQVpbpG+1UBisNIgN+TIKTCLe+ifEl+zEEIrl5cBJEqWgXEQ==</t>
  </si>
  <si>
    <t>4174</t>
  </si>
  <si>
    <t>ADEC | File Management Solution</t>
  </si>
  <si>
    <t xml:space="preserve">Digital | File Management Solution </t>
  </si>
  <si>
    <t>7c9e43d4-4ab5-4142-8ff0-baadd92c7440</t>
  </si>
  <si>
    <t>jgvyiajdO0fsdjD/bhToB2MUrjkkc07B1NdY6Cjkn5u7b82yBYY9DA40m1GC3N0GM88YqGjfx3/EtZ6jHukC/g==</t>
  </si>
  <si>
    <t>4141</t>
  </si>
  <si>
    <t>Business Consultant Support Services Extension for Saule</t>
  </si>
  <si>
    <t>Professional services</t>
  </si>
  <si>
    <t>a4e455de-64db-48ec-ab1a-bb0c38eaf85b</t>
  </si>
  <si>
    <t>se8gjLxXtck5zXdU20+3ll9snv+ou0dmFDxl1sOaEYV/6M7bgEoiuLUmTsSejQSfhQ4SZoOeZnib5DUZZ6Qkag==</t>
  </si>
  <si>
    <t>4285</t>
  </si>
  <si>
    <t>MIC | CAPEX WORKS 24 (1) - MTB</t>
  </si>
  <si>
    <t>CAPEX WORKS 24 (1) - MTB</t>
  </si>
  <si>
    <t>d26c3d37-895e-4b03-aca0-bb1c0d6d98b8</t>
  </si>
  <si>
    <t>UEEN1vOdHl18GQgVt36Nm6kMIOSFNTarpqi9UnJqlZyLrZsoyfPprajhQKWu0HScxytXJQirRJT6HoCyPjTU9Q==</t>
  </si>
  <si>
    <t>4001</t>
  </si>
  <si>
    <t>Shams Power enhancements for HC ERP application</t>
  </si>
  <si>
    <t xml:space="preserve">Develop enhancements for the HC ERP application to meet audit requirements  </t>
  </si>
  <si>
    <t>5a4269fc-c83b-47fa-918d-bb404ce690f7</t>
  </si>
  <si>
    <t>ui1boakc/vWPeqDD5Ti7DX6BAUP+ouyB5rEPGNw9qbl6IsmxRyGwLZ9ZFq1MdMwJncKqhUugHlC3LwYV+uShRA==</t>
  </si>
  <si>
    <t>4363</t>
  </si>
  <si>
    <t>To provide BPO services</t>
  </si>
  <si>
    <t>544f362f-7621-41ad-8f95-bb891f85d809</t>
  </si>
  <si>
    <t>Ak3sVYky3BAlk2taMJqQpkjsJE0nuh/g13gefF6tD2zG1zI0mtRy1vL1hWHiThW6O/q27084EpfQRcCzuuRVgA==</t>
  </si>
  <si>
    <t>4213</t>
  </si>
  <si>
    <t>MH - M42 Identity and Access Management - RFP</t>
  </si>
  <si>
    <t>M42 is embarking on an initiative to transform and enhance its identity management, access management, and identity governance capabilities. The vision is to establish a cost-effective, manageable, scalable, user friendly, and standards based IAM solution that can be leveraged across the M42’s enterprise platforms and systems, whether it’s residing on-premises, private cloud, public cloud or hybrid cloud, while meeting all the necessary regulatory and compliance requirements.</t>
  </si>
  <si>
    <t>3ee4d75a-dd54-47b9-9637-bc1fe0d263c9</t>
  </si>
  <si>
    <t>YLwP4sfraLmc7kmAIdTTPrEwlyrT9ioP6D2iKbWvxciWA0FEOz1TocBxGSc3G4P9+Ep5Joefc0LI3gMuZrJyeA==</t>
  </si>
  <si>
    <t>4078</t>
  </si>
  <si>
    <t>MIC | Vehicles Lease Plan - Novation</t>
  </si>
  <si>
    <t>Vehicles Lease Plan - Novation</t>
  </si>
  <si>
    <t>1536b257-ac25-4b27-966a-bc706d9dbadf</t>
  </si>
  <si>
    <t>Rk6zOv3E0tGEd//bqayrxl8yeNdQwgxp3W5LTVytjn3bv2kIbhroszMwD7/ABp4C3BbWd6PQNTnmTnmkiQ3m6w==</t>
  </si>
  <si>
    <t>4235</t>
  </si>
  <si>
    <t>MIC | Renovation restroom mezzanine floor- AMB</t>
  </si>
  <si>
    <t>Fit Out - Renovation restroom mezzanine floor- AMB</t>
  </si>
  <si>
    <t>d5ef121d-ba48-4c7c-9d2e-bcc31d8f17bb</t>
  </si>
  <si>
    <t>0xSSX7KCpehXzgi4fhEPNH+ebPH347etZpgHzjLsljhOyIllHw8TKdWWeIjnEuWYg6O8I5WGulZD/bEW7gwDoQ==</t>
  </si>
  <si>
    <t>4232</t>
  </si>
  <si>
    <t>MH - Caregiver Portal</t>
  </si>
  <si>
    <t>c552fc1e-547b-48e6-b88c-bd60904b81bf</t>
  </si>
  <si>
    <t>71iuvq5QzMSqSFVnaWGAgHMEs33NyT2+ibYkcWyPOGcqlxIRPLwrABIEF7kjyAkLkmwpGtBXYLLOi8Mz+6nXwA==</t>
  </si>
  <si>
    <t>4368</t>
  </si>
  <si>
    <t>ADFEC VAT Return | Revenue reconciliation</t>
  </si>
  <si>
    <t>2480f80e-5344-47b8-ad05-bd907ea3414c</t>
  </si>
  <si>
    <t>IsAtTnDrJhrngF+aXuteISCVuQwKPf7hl34zZBwOZrK5odqxdXruYhPT5InpzcCg1t05XZ5TgXyt1WGT0VwyQg==</t>
  </si>
  <si>
    <t>4069</t>
  </si>
  <si>
    <t>Amendment 2 to EL 104 - 2023 – Karthick Sanmugam Extension</t>
  </si>
  <si>
    <t>MDC\2764763_1</t>
  </si>
  <si>
    <t>34b94215-d424-44c8-ad97-be2db75f732b</t>
  </si>
  <si>
    <t>+1Keork7UaLYUGd8+IxXb9y6Ibaa1Hg8YWMbcuFaG9LJvu3KvJ7CTp2ZQXs1ahr3SgpLKiYVTXtJo+Lvaajq+A==</t>
  </si>
  <si>
    <t>3937</t>
  </si>
  <si>
    <t>MH On Premise applications True-Up man-days</t>
  </si>
  <si>
    <t>True-UP Mandays to development-capacity with additional 210 Man-days for 2023.</t>
  </si>
  <si>
    <t>a2c3e644-2328-40a3-9aee-be52e6461b5a</t>
  </si>
  <si>
    <t>JxuMBx3dPV5/0jCxfLQT9l196SbHbNkoYvCsl8K9+R/9DiDaSHsXFpFqum7Elj/t1r76BJp8Kd7RA2jvKia5zw==</t>
  </si>
  <si>
    <t>4312</t>
  </si>
  <si>
    <t>EL - Gift Management System</t>
  </si>
  <si>
    <t>implementation of Gift Management System</t>
  </si>
  <si>
    <t>0331da20-3699-4b3e-afc0-be5d4c40d0e8</t>
  </si>
  <si>
    <t>g7HUc35bomLMkuSg7c8TjYqvW2GlYDA8U8qjZkqMJO5zsX2u1A79ZBk7Pruw7xwMStqvMmUfyu3iVWl3ZgaHGg==</t>
  </si>
  <si>
    <t>4344</t>
  </si>
  <si>
    <t>MH - CCAD - Oracle Licenses</t>
  </si>
  <si>
    <t>54ff40e3-681a-4f76-9ead-bee7ea7cfb44</t>
  </si>
  <si>
    <t>R1ojxPiYIMu7tPHkUe5bZU9B++IHvFFqnrBjMn9MZM/h531D5zW3taH/NfxLoG7m9ENgLpLrNGsI6X/iHDNpbA==</t>
  </si>
  <si>
    <t>4352</t>
  </si>
  <si>
    <t>Takafo support services 2024-2025</t>
  </si>
  <si>
    <t xml:space="preserve">2023-24 Support Services </t>
  </si>
  <si>
    <t>6111affe-4df9-4149-834a-c069de288c45</t>
  </si>
  <si>
    <t>U24iCS2MMsWZOdKYzRFzffvEDXx/uN3Hq+53enou/hk/irfvuKXjpndXaCgEIythoNCWMY1AJRGphWiXofha1w==</t>
  </si>
  <si>
    <t>4046</t>
  </si>
  <si>
    <t>2 Ghawaji’s (Arabic Coffee Makers) MTB &amp; AMA</t>
  </si>
  <si>
    <t>Addition of 2 Ghawaji’s (Arabic Coffee Makers) for the visitor services - MTB &amp; AMA</t>
  </si>
  <si>
    <t>58330cc3-36a0-4fc2-979c-c072108e5c9e</t>
  </si>
  <si>
    <t>WXXpD0n8eZArCMevMcAa8rCp9YrAY8g4Nhb7wDpA7foIHhsdCTsRYYCSuQ7YN4OmbYK/Qe1SUIJRSRud6DLuyA==</t>
  </si>
  <si>
    <t>4227</t>
  </si>
  <si>
    <t>Multiple Projects - APM; Mobile APP; MS License Consolidation</t>
  </si>
  <si>
    <t>49a9a708-0e3b-4b71-9b2e-c0b5e852c98e</t>
  </si>
  <si>
    <t>l2LsZNRVce4BEqUPky8xSzRf/X+VZl27RW448RZ1uqyZO4+xLNr8mqWtAeAt5AEUDakCVJ7N7iC7yUluxEUa1g==</t>
  </si>
  <si>
    <t>3946</t>
  </si>
  <si>
    <t>EL MIC - EzeScan license</t>
  </si>
  <si>
    <t>Renewal of EzeScan</t>
  </si>
  <si>
    <t>2053c0f2-fa1f-4e2b-96e4-c13113242e04</t>
  </si>
  <si>
    <t>Iz6p7g2BfdRjGk3GMwEZnWpTC77sSyEeg5nTTNn59PYDNZq0ZuVnVd6kYS2cuMC+PsW7aAJVubL0wLrh0dpmjg==</t>
  </si>
  <si>
    <t>3963</t>
  </si>
  <si>
    <t>MIC | Fit Out | Reconfiguration of  Al Mamoura Auditorium</t>
  </si>
  <si>
    <t>IFM | Fit Out | Reconfiguration of  Al Mamoura Auditorium</t>
  </si>
  <si>
    <t>ed18ea7c-ef67-4c71-b7ec-c159ff1e2e93</t>
  </si>
  <si>
    <t>e1HV/Vim9sgezZIVD6+6komBjbn55yxV8zXgvHLjHCbDOMZXVWj9Lq6pdNT0nTftgXNEvTZlk3XRYQ8vJSc+dA==</t>
  </si>
  <si>
    <t>4125</t>
  </si>
  <si>
    <t>Amend 02 to Service Agreement. Adding EEM</t>
  </si>
  <si>
    <t>Adding EEM to Scope of Services</t>
  </si>
  <si>
    <t>3bff9907-5fab-4bb4-b979-c18ab078ca58</t>
  </si>
  <si>
    <t>FE/ihVaxRB9+lEfRcIalP0re26CNB4dxWw83t5fMyiKTHNf9HutpBlWbvA85lCaDU5cMqjKbRGvnAz3p+MSg6Q==</t>
  </si>
  <si>
    <t>4182</t>
  </si>
  <si>
    <t>Augmented - Manager Strategic Management - Raghavendra Naik</t>
  </si>
  <si>
    <t>Strategy manager - Augmented Resource</t>
  </si>
  <si>
    <t>50d0600b-8f88-4f1d-8bc4-c1c1584b0a13</t>
  </si>
  <si>
    <t>X0AjsciWGFVAGuHDn5u/7yhpNUxj4VZpCotvRj10muwpkZO1yG2UJ/IdSB7tdLab/hxuoN4PhEkb3JTLb/5l2w==</t>
  </si>
  <si>
    <t>4029</t>
  </si>
  <si>
    <t>DESIGN AND CONSULTANCY SERVICES FOR ENHANCING MTB —- GATE ACCESS</t>
  </si>
  <si>
    <t>DESIGN AND CONSULTANCY SERVICES FOR ENHANCING MTB —- GATE
ACCESS</t>
  </si>
  <si>
    <t>a4110d9e-190a-4434-a0d6-c22406555be0</t>
  </si>
  <si>
    <t>0nHY6esEpLOQsb492KmXoygAgY7B1JavZnuBDg2vXySw/d2YCaevyeuFSEOWA3YACProIDoAWxHn85j/ka9Ylg==</t>
  </si>
  <si>
    <t>3799</t>
  </si>
  <si>
    <t>Daleel for MH</t>
  </si>
  <si>
    <t>Health Service Agreement</t>
  </si>
  <si>
    <t>Ethics and Compliance Application</t>
  </si>
  <si>
    <t>ffb9aa61-e8f9-4597-8234-c27754b12248</t>
  </si>
  <si>
    <t>DqHHbp7lPfgRUGxLq1YWGXJ9G5vYqgHQ9C9J5Za4vYnkA8AZ3iyig5vheIIPayoK6lghFdKWFjXAiBv5qFFVTg==</t>
  </si>
  <si>
    <t>3962</t>
  </si>
  <si>
    <t>Amendment  1 to EL 104 - 2023 – Karthick Sanmugam</t>
  </si>
  <si>
    <t>Power Platform application support</t>
  </si>
  <si>
    <t>3915cf79-7996-4fcd-be64-c27ef8657a58</t>
  </si>
  <si>
    <t>L0L0exmTV7nFdC6AxAHfrbhFNLdMGOQsMiZVRF5JjBO/21ljHmImj2slN+rb71vaGdEMXN6RSru3KSKlWPpdDQ==</t>
  </si>
  <si>
    <t>4019</t>
  </si>
  <si>
    <t>SANAD Cptl. | Renewal | HR and FS Services | Amnd.2</t>
  </si>
  <si>
    <t>MDC981517_2</t>
  </si>
  <si>
    <t xml:space="preserve">Renewal to MDC981517_2, HR &amp; FS services </t>
  </si>
  <si>
    <t>4fede5cb-bc71-4726-899f-c29e890fa307</t>
  </si>
  <si>
    <t>lwy5LS1/iyyjkT1Z9al9ZxYSzo/RzB/66kUpN6Zk+NZYGvTOO4qBPaSg7J5dXmaiSoSQtFgbdBul3DfDMJ74QA==</t>
  </si>
  <si>
    <t>3923</t>
  </si>
  <si>
    <t>Amendment for PWO18 -2023 (the removal of the 5% increase in license fees)</t>
  </si>
  <si>
    <t>MDC\2766400_1</t>
  </si>
  <si>
    <t>removal of the 5% increase in license fees)</t>
  </si>
  <si>
    <t>438d9265-7606-4e7d-8812-c2badfa731e1</t>
  </si>
  <si>
    <t>vlt7AztsPABeKEjVizTjpfOQZ9xDOMfoYdOSH1HqpGezh3+2w2kYxmqzgIIM6axR2mGJbRw6gohj6sKW3ylH6g==</t>
  </si>
  <si>
    <t>3731</t>
  </si>
  <si>
    <t>AML - Office Reconfiguration Works at 23 floor</t>
  </si>
  <si>
    <t>MDC\2748406_1</t>
  </si>
  <si>
    <t>Fitout</t>
  </si>
  <si>
    <t>6e47cbe9-9958-46c4-8df7-c2e22e9cfc95</t>
  </si>
  <si>
    <t>Yz+BAsg3tIjhITkeiguWQrJsY1oeJmjw5cAaNMbwfZx8gIvCbUlvJevkY11ooiquPeeekJeH4o75FAlfk1V0eQ==</t>
  </si>
  <si>
    <t>4215</t>
  </si>
  <si>
    <t>MIC |  Partial Replacement and Modification of all the elevators - Al Mamoura A</t>
  </si>
  <si>
    <t>FM- Partial Replacement and Modification of all the elevators - Al Mamoura A</t>
  </si>
  <si>
    <t>9769f200-5460-4614-96d7-c3017bd54779</t>
  </si>
  <si>
    <t>rBknx8TixxaA1+AHtpLodlebD/8oPZ9XPIq2GJ550NpSPHVmn1eCYzsy/ueivwsYQPtkjXYdm8xxTYvTMVyFkA==</t>
  </si>
  <si>
    <t>4120</t>
  </si>
  <si>
    <t>Deep cleaning service - Strata Solvay</t>
  </si>
  <si>
    <t>Removal of all dust in all structures and ceilings using a wet and dry cloth through rope access and scissor lift
1.
Process Hall, 1st floor and 2nd floor)
2.
Logistic Room
3.
Mixing Room</t>
  </si>
  <si>
    <t>4f9ba83d-5481-4522-8a2f-c30e39899904</t>
  </si>
  <si>
    <t>YK9xoklQqk1Y3yEmaTeZRogQaooyJ9cnr5/wPWw89C16bz7TBlgiirjEBP06RhBOwpvwHELMVLBMUSpj65S54g==</t>
  </si>
  <si>
    <t>4251</t>
  </si>
  <si>
    <t>DMS Migration</t>
  </si>
  <si>
    <t>Hub 71 - I manage data transfer</t>
  </si>
  <si>
    <t>223e3a67-5ec6-4c0c-b73c-c31476c81fd0</t>
  </si>
  <si>
    <t>YMyyinp/DF7XEPyHBG2FgfRhaVPvO4pnj1AMRFmPJ9wxscO7qHU9HuwoXgHLIKS1PJz7VHI+bhHh68Gpm4aLnA==</t>
  </si>
  <si>
    <t>4394</t>
  </si>
  <si>
    <t>HR and FM additional scope for Emirates Foundation</t>
  </si>
  <si>
    <t>IFM Services; HR Services</t>
  </si>
  <si>
    <t xml:space="preserve">HR and FM additional scope </t>
  </si>
  <si>
    <t>e2acf8cd-dbd0-4e87-a7d2-c34808451a93</t>
  </si>
  <si>
    <t>ngVoRWXROXAZEEwrS14iNuOK0NvdjktNkI1EaoC2CrYNavE5b2RKAU6yLTGHVlOCemw9XUMbY39nnggm7hNpMA==</t>
  </si>
  <si>
    <t>3825</t>
  </si>
  <si>
    <t>PWO Masdar City CID Clearance Services</t>
  </si>
  <si>
    <t>CID clearance for all contracts type (additional)</t>
  </si>
  <si>
    <t>9bc6ec92-a284-4b03-bbdd-c3f4d5927af4</t>
  </si>
  <si>
    <t>dsNT2uZhUR7QDzZ2ogkE4+0Op4ECj2kUXx4zMfr9oJzBmLf5K+/5q+oYf6iWwtIxNUetM14myFutDP7DYRbeog==</t>
  </si>
  <si>
    <t>4115</t>
  </si>
  <si>
    <t>ME | Executive Assistant - Augmented Resource</t>
  </si>
  <si>
    <t>MDC\2699050_1</t>
  </si>
  <si>
    <t xml:space="preserve"> Executive Assistant - Resource 1- 3 months </t>
  </si>
  <si>
    <t>12074b3d-d258-446c-82d2-c40874dcc269</t>
  </si>
  <si>
    <t>3KXnB2/4wDhyTbd3bX6vdtOW36vEDRdXWP4UcET7V33XKArauqqxgpR6z8uHbjOfV5H1iy+5jneX81S+5Y5fFg==</t>
  </si>
  <si>
    <t>3821</t>
  </si>
  <si>
    <t>MDC - HCM Wave 1 -2023</t>
  </si>
  <si>
    <t>HCM Wave 1 -2023
Total Budget as 2.25 M</t>
  </si>
  <si>
    <t>41733609-cfa2-4e07-ad9a-c443d6a918eb</t>
  </si>
  <si>
    <t>mUNOpGl0GlXwhmT8Y5KsHI8j7SFmxvNhzPCr9PYhW8vPav8AxOnhdvIYaLCYPpBSYyZdc8rpbus4yzkon+44NA==</t>
  </si>
  <si>
    <t>4253</t>
  </si>
  <si>
    <t>121 | CAPEX 24 Variants for AMBT</t>
  </si>
  <si>
    <t xml:space="preserve">CAPEX 24 Variants for AMBT </t>
  </si>
  <si>
    <t>ccfa416e-e1c1-4ab3-be61-c449584a4983</t>
  </si>
  <si>
    <t>ilvyO7t9lWg2i/+Vxev3hEAwate7nL8BR+e7Td0Qeza1IS9o7BSX42lqFFBiUpFhcn3CBhZ56q897JpidSgpfg==</t>
  </si>
  <si>
    <t>3856</t>
  </si>
  <si>
    <t>Advance Collections Payment Implementation Additional Man-Days</t>
  </si>
  <si>
    <t>c8f343dd-8e3e-4eff-b734-c503a4108e4b</t>
  </si>
  <si>
    <t>wIPL2tru15zPMCrywOwysfe7Y9Ij92DP0c4CPs+8sVeDdqcY1p5Q45g9TIzRT1tsjyhfASrzAo9tuKjqGiaXVw==</t>
  </si>
  <si>
    <t>3902</t>
  </si>
  <si>
    <t>Clean River - Service Agreement</t>
  </si>
  <si>
    <t>Digital; IFM Services; Procurement Services; Finance Services; HR Services; Corporate Communication; Internal Audit &amp; ERM; Consultancy Services</t>
  </si>
  <si>
    <t>099e8142-5958-473c-b97f-c50f196361f3</t>
  </si>
  <si>
    <t>BQwzOVBZWtBnu3pTWBgHnd85Qmed0NrAE0R8Pck/FhrK0yYcUDqQeTKzbe4cqFJ5SDXh+p+O/xZ00Tt+uuW5HA==</t>
  </si>
  <si>
    <t>4106</t>
  </si>
  <si>
    <t>MIC | Fit-Out | Swing Floor - Level 16 Phase 2 | MTB.</t>
  </si>
  <si>
    <t>8b1f5bf1-71c7-4cfd-9855-c54548ded0fe</t>
  </si>
  <si>
    <t>QdL+Qv4/oUr+I517+RCElPP3clXnN7V2Nu37LJPiS81cQwDYksSOVsg+wMysOEODfr5sXoTEz0XRoSdYN/DVwg==</t>
  </si>
  <si>
    <t>4279</t>
  </si>
  <si>
    <t>NMSS Contract Renewal</t>
  </si>
  <si>
    <t>NMSS contract Renewal</t>
  </si>
  <si>
    <t>8e1518c6-9b62-450d-b682-c56188a08acc</t>
  </si>
  <si>
    <t>+2K3i95YvdzJRCXLzi9DHJ4x+AAWQ7bZOR1QH0sAXzldHMC4Yv18OIzD9eYCBofkszoeRHMsIAlazTx0kagBMA==</t>
  </si>
  <si>
    <t>4210</t>
  </si>
  <si>
    <t>MIC | Landscape Redesign - MTB</t>
  </si>
  <si>
    <t xml:space="preserve">Landscape Redesign - MTB </t>
  </si>
  <si>
    <t>cceef41b-2888-4db3-b834-c58dc5bbb4a9</t>
  </si>
  <si>
    <t>Ucy7ERk2kDrls1KHPDeoV1OKGJBndGXJV/KE0rL3ILyUOQu6+v+wd2wiGurY68if3vwsGOV14aSUx1WEZ1FlSQ==</t>
  </si>
  <si>
    <t>4297</t>
  </si>
  <si>
    <t>MIC - Finance Use case - FBD (Power BI Dashboard)</t>
  </si>
  <si>
    <t>1e0e3e60-8ca8-4ef5-8f34-c5aeacc8bc98</t>
  </si>
  <si>
    <t>TT8pPkF4XvcuTCxYCsrwZNAAoywwjhUzBNVsUwsvq/hDiFyhbfc2KqMRU1TFhcr3M5x3HzGWMxqu7gDlKPNwVw==</t>
  </si>
  <si>
    <t>4036</t>
  </si>
  <si>
    <t>Genetec Security Center - Omnicast Tech.Cert.5.x &amp; Security Center - Enterprise</t>
  </si>
  <si>
    <t xml:space="preserve">training </t>
  </si>
  <si>
    <t>233cdb7c-b6f7-4c5e-b8eb-c6c7e1236947</t>
  </si>
  <si>
    <t>8V0kmeCOIwNP9FR3Z8gJJHJl23PST2EcEwnE2x6WkFFj5zYRw8Crz1Frd0B0l39GjwiS90OpUMx4MLu/guoilA==</t>
  </si>
  <si>
    <t>4008</t>
  </si>
  <si>
    <t>HP additional works - HP modification phase 02</t>
  </si>
  <si>
    <t xml:space="preserve"> HP modification phase 02</t>
  </si>
  <si>
    <t>08c729bd-631a-4815-9c6f-c6dd2df5e01f</t>
  </si>
  <si>
    <t>Tfe7SCgVHcgfAMa83KuU+ybhPDKfLeOQW1KcpxGaojc7xMyTiNm059UrCODaAQFHoqKs3aFkgbhc3//Q5mfNww==</t>
  </si>
  <si>
    <t>4096</t>
  </si>
  <si>
    <t>PWO - Provision of Logistics Coordinator</t>
  </si>
  <si>
    <t>MDC\2759527_1</t>
  </si>
  <si>
    <t>Provision of Logistics Coordinator</t>
  </si>
  <si>
    <t>295de630-f859-4b58-ad85-c714a5b34ae5</t>
  </si>
  <si>
    <t>mVSSKfz2IK58R2OyaecuuRs7eymGQy0YuigMd0bVoFgx0hValyJLYK87uxVY3R8tOaYEv8/tBeymXHJ4DYWlQg==</t>
  </si>
  <si>
    <t>4093</t>
  </si>
  <si>
    <t>Amana - Dubai Head Office MEP &amp; Firefighting AMC</t>
  </si>
  <si>
    <t>MEP &amp; Firefighting AMC</t>
  </si>
  <si>
    <t>91708157-8219-4ceb-b86e-c7ed87ecfc90</t>
  </si>
  <si>
    <t>bM6hPMhmMDnTM5N1N8y+9rL3QoEJXwQSRXeNC1/QIo2tLwQH9AecYIDdOLyk8RifsrmY6cebamb2WrO467H0vw==</t>
  </si>
  <si>
    <t>4139</t>
  </si>
  <si>
    <t>Daleel Updates</t>
  </si>
  <si>
    <t>Additional Functionality in Daleel</t>
  </si>
  <si>
    <t>f691d813-2562-47c1-bc95-c87741093700</t>
  </si>
  <si>
    <t>y+tqblBeZcugWJauuXlEJplATHdKqfwq9itOiSoeOz3o7Na3gvmKCBbBgtmZiFXYUJKTwn5IKi58K3qQIml5ig==</t>
  </si>
  <si>
    <t>4345</t>
  </si>
  <si>
    <t>Procurement summit 2024 - management advisory Services</t>
  </si>
  <si>
    <t>MDC\5027760_1</t>
  </si>
  <si>
    <t>4a18409a-52fa-4725-9b59-c89ecb31bb49</t>
  </si>
  <si>
    <t>3GuHZGOhnfhFg3ZNu1Ay2QXthZZW3sZUuvFQ474E6WmJFkfqiWDBXAhEoOsQzc7D2Vc9+QH7zuOEi5NspSQW4w==</t>
  </si>
  <si>
    <t>3800</t>
  </si>
  <si>
    <t>PWO - PERFORMANCE MANAGEMENT &amp; PROBATION</t>
  </si>
  <si>
    <t xml:space="preserve">Process Enhancement for PMS &amp; Probation  </t>
  </si>
  <si>
    <t>149d1afb-c621-4557-b6bb-c8cfefacb472</t>
  </si>
  <si>
    <t>OgCjPSaOr0Muhz9wcBCmRbR1r1CZKvPVa9jONoaNMCsr10C3qJlO54Th+q66iqucnykmKLMsmGQdlAeeLzV8mQ==</t>
  </si>
  <si>
    <t>4241</t>
  </si>
  <si>
    <t>SANAD Cptl. | Renewal on HR and Finance Services</t>
  </si>
  <si>
    <t>MDC\2635985_1</t>
  </si>
  <si>
    <t>BPO | | Renewal on HR and Finance Services</t>
  </si>
  <si>
    <t>1407b7f6-8554-4566-a6b6-c8f8b0829a0b</t>
  </si>
  <si>
    <t>abCZ9GX06hmkiRCk0rqa9lPC26nZ5px1IvLaOOux87YejOaaxfd6wdzUNnH8QZbGCvbzKI3fpZJ1OFGkm/giug==</t>
  </si>
  <si>
    <t>4340</t>
  </si>
  <si>
    <t>ECRD Novation</t>
  </si>
  <si>
    <t>ECRD Contract Novation</t>
  </si>
  <si>
    <t>ef2afedc-746b-45c1-8ff9-c92949fb7603</t>
  </si>
  <si>
    <t>s51O/jwiHM03d8FWyYXq9eF0qtf9tQOjKbLQIHmOkz69h/aK3NzHB2GKIjBs1Boe1iY9vGTFsDunGGJW2FY4cg==</t>
  </si>
  <si>
    <t>4240</t>
  </si>
  <si>
    <t>MIC | Supply and Installation of Capacitor Banks - MTB</t>
  </si>
  <si>
    <t xml:space="preserve">FM | Supply and Installation of Capacitor Banks - MTB </t>
  </si>
  <si>
    <t>11aa16d5-8121-4135-bbbb-c9935aa0e99a</t>
  </si>
  <si>
    <t>xG8hzMG3dh4BNUJbBAhsI1rfKsGv9WwChu/89dMXR9QEsjA3WuZbx327XQ4FG2PG3xZUed6zzTXRRBjURgzJJA==</t>
  </si>
  <si>
    <t>3976</t>
  </si>
  <si>
    <t>MOFA parking area painting work</t>
  </si>
  <si>
    <t>MOFA</t>
  </si>
  <si>
    <t>Ministry of Foreign Affairs and International Cooperation</t>
  </si>
  <si>
    <t xml:space="preserve">parking area painting </t>
  </si>
  <si>
    <t>0fbcc37f-d167-427c-a566-c99cf1bfa0fd</t>
  </si>
  <si>
    <t>DGBa+k1eaYHKVfyQ0t1SXPFu8N4cN/LYLedmGBhKiof4qCK/KXMMgri0vQF/2fMtIIzPMwZpEXRxaoBDhddphw==</t>
  </si>
  <si>
    <t>4226</t>
  </si>
  <si>
    <t>Takafo - Support Jul 2024 - Jun 2025</t>
  </si>
  <si>
    <t>1ca38690-8153-4d02-8834-c9b553e5eead</t>
  </si>
  <si>
    <t>WPTl7xbYw5Y9aEuo9TO1Lemmy9oaFlSfS1PeG29cUra92OjDjNHEvf0fLZi7TZuS/UeJtaT/7TpoBKX8ReaZhg==</t>
  </si>
  <si>
    <t>4380</t>
  </si>
  <si>
    <t>Project Celebration - Procurement work</t>
  </si>
  <si>
    <t>a47148db-c0aa-4ef5-a2f1-c9c66f095674</t>
  </si>
  <si>
    <t>W9vteMNaHRA36wAyU2WaWa3EStUKfwGC4FuFv+gA4DWusHaB69lxJOznIn2l66SAGxRj12po0a+805chRp8GNQ==</t>
  </si>
  <si>
    <t>3771</t>
  </si>
  <si>
    <t>HP - Bio Med Manpower</t>
  </si>
  <si>
    <t>Bio Med Manpower</t>
  </si>
  <si>
    <t>d7330fe2-4813-44a4-973c-ca0af74efdcb</t>
  </si>
  <si>
    <t>ru8Q4hRTGVWkni3c48qz7piutU661CN+MZ8SxWzTGPYAWqrbtIBZS++BsV9DHK8HKLb7EoKNWdveYk8VU7ydXQ==</t>
  </si>
  <si>
    <t>4392</t>
  </si>
  <si>
    <t>ADEC | AR support</t>
  </si>
  <si>
    <t>MDC\5048187</t>
  </si>
  <si>
    <t xml:space="preserve"> AR support</t>
  </si>
  <si>
    <t>b3506fc3-81f6-4459-8152-cb8682e4f196</t>
  </si>
  <si>
    <t>DN5q3weLngFhD7oHVEW9SCrxjV20sOIuJMpavWkVDLvTqax6EyoiZw6HPAaphptLhltW0HTomJPyLAwU8IWg3A==</t>
  </si>
  <si>
    <t>4238</t>
  </si>
  <si>
    <t>Mubadala Energy - Executive staff</t>
  </si>
  <si>
    <t xml:space="preserve">HR - staff move </t>
  </si>
  <si>
    <t>c5b790e4-ade9-48aa-a4c6-cb9d0c46f311</t>
  </si>
  <si>
    <t>+Qsr7GkuPmPLZdFLcja+6s1J2BCrIeJdpVUrx4wt8qxiuAq9mCtbixdJu7+eNITcIzACg2y2iaSFZU8nxfkDXg==</t>
  </si>
  <si>
    <t>4385</t>
  </si>
  <si>
    <t>SIB - Office Support for 8 branch's</t>
  </si>
  <si>
    <t>MDC\5025916_4</t>
  </si>
  <si>
    <t>Offices Support for 8 branches</t>
  </si>
  <si>
    <t>be4c1a02-d055-49f0-8f69-cc0fd4a8f520</t>
  </si>
  <si>
    <t>orj1pfxy3DrTsr3biwNIGpeJc0jPGQwUCZftuu0a8nafc92y1XXuahKBWBmenh99mxxBxpS7wXNnRUcUKdx5Bg==</t>
  </si>
  <si>
    <t>4261</t>
  </si>
  <si>
    <t>Oracle EPM Support Amendment EL94</t>
  </si>
  <si>
    <t>MDC\2759675_1</t>
  </si>
  <si>
    <t>Oracle EPM Support Amendment EL75</t>
  </si>
  <si>
    <t>18bb59fc-c407-42cc-a515-cc30c5f68d20</t>
  </si>
  <si>
    <t>t9jwO8z9TuQWGEAAM4cvwxg1OAFniSPQewupWgRU4NTakN6pWR+hYuxMKqxp3QaLlqkb6KgtHeY4VQcU8OFbQw==</t>
  </si>
  <si>
    <t>4263</t>
  </si>
  <si>
    <t>MIC | Fit-Out - Swing Floor - L15 - MTB</t>
  </si>
  <si>
    <t>Fit-Out - Swing Floor - L15 - MTB</t>
  </si>
  <si>
    <t>6f92a3a4-d429-43b3-863d-cc415498284d</t>
  </si>
  <si>
    <t>irm/Rsn1+EpRy3U/nqQgnD3XCZEHFxoF+AG8QbxmkTQ8XOvaN+F5Y4Lm+D4pu/1M2WAX+mRp31biU7ZkvaQbsw==</t>
  </si>
  <si>
    <t>4173</t>
  </si>
  <si>
    <t>Procurement summit 2024</t>
  </si>
  <si>
    <t>Provide management advisory Services</t>
  </si>
  <si>
    <t>a13c9edc-8b35-4e3d-9ca0-cc65a61286f8</t>
  </si>
  <si>
    <t>lbWnHnziMP7wxhn4dkCxY9kpoI9GZ6Mj10UwGsml+gZNVr6FOWcSjHBTEcfsl1SepsnjoldphNQBOhk2rcIy9Q==</t>
  </si>
  <si>
    <t>4277</t>
  </si>
  <si>
    <t>Consultation Services for Library Project</t>
  </si>
  <si>
    <t xml:space="preserve">Consultation Services for Library Project </t>
  </si>
  <si>
    <t>8bb68934-5f56-43b2-b007-cdf8e86ee8ec</t>
  </si>
  <si>
    <t>y9ZZn3KyO7a/vB6d8FpFalT7vpR24R4IgV+yTaoNAJDVZMuyaGge1e0Gh16Z2KAgvrzYFBA+Jhdl9FwYIi4OMg==</t>
  </si>
  <si>
    <t>4382</t>
  </si>
  <si>
    <t>UAEI Augmented staff - Finance Manager</t>
  </si>
  <si>
    <t>ed4c93c1-b285-4fe3-8bc4-ce833fbd5be6</t>
  </si>
  <si>
    <t>O3NYs+FpKsLFznGh8DstIp9lSJH1kUWup7xeuTvYlOipQpMxTtSphhJWuuO9Q5QQViXYRndnk5mcqiMRZhjfaA==</t>
  </si>
  <si>
    <t>4216</t>
  </si>
  <si>
    <t>MIC | paint &amp; racking in B1,B2 and Marble repair at MTB</t>
  </si>
  <si>
    <t xml:space="preserve">FM | Wall &amp; Floor paint with racking installation in B1&amp;B2 - MTB 
FM | Marble repair - external - MTB </t>
  </si>
  <si>
    <t>8f40e50c-11f1-4e9a-b208-ceb18f75a28a</t>
  </si>
  <si>
    <t>qr/WccWxWgMmBCu4W0BeoxzwQmAwLZpMwVrQ3Q/cr0gOLNocf+0NPLR+5wlQEKminXEIDJP8Do8HuPPiPLobOA==</t>
  </si>
  <si>
    <t>4378</t>
  </si>
  <si>
    <t>TMIC - Novation</t>
  </si>
  <si>
    <t>MDC\5036310_1 -- MDC\5036800_1</t>
  </si>
  <si>
    <t>TMIC - Novation - to transfer from MH to TMIC</t>
  </si>
  <si>
    <t>12f337de-97ff-4f1b-b410-cf8304744156</t>
  </si>
  <si>
    <t>e9utEdZA2zn84rWV6z7Dg1nGH1cHLaFl5FEebByY4+h4PpUSlQlz58ha7vjHWOAEVxBH4fLWURPfxUSXIo4y6g==</t>
  </si>
  <si>
    <t>3740</t>
  </si>
  <si>
    <t>CCAD - Amendment 4 (addition of rates)</t>
  </si>
  <si>
    <t>Amendment 4 (addition of rates)</t>
  </si>
  <si>
    <t>fc2fae70-9e3d-4c11-9f39-cf83b729cdff</t>
  </si>
  <si>
    <t>KL4u8GipWbVdkk95ulD7sPkkpi68TcngTdedDOHYkXJZjld36bdeCXi+AiPH+IGt0ETIOE/69+H73AYHHZjTAw==</t>
  </si>
  <si>
    <t>4126</t>
  </si>
  <si>
    <t xml:space="preserve">Testing the CRM only </t>
  </si>
  <si>
    <t>77d941ee-abed-41a8-9369-cf9560af5636</t>
  </si>
  <si>
    <t>VNBrL79AaBilMvXzK5PGVFM4ZIcdxfAZb0nc8UzSJ6gFB77Trb0gr/x9sxDZjmyn03CSmFAiqQb0Iq9O1B81Qw==</t>
  </si>
  <si>
    <t>3898</t>
  </si>
  <si>
    <t>Takafo Support for HRA</t>
  </si>
  <si>
    <t>MDC\2704759_2</t>
  </si>
  <si>
    <t>Ongoing support for the takafo application</t>
  </si>
  <si>
    <t>2770b391-9b40-488a-bd2d-d00965118c82</t>
  </si>
  <si>
    <t>gGxtPNtav5UnJWBVCjBqoFLmxRHea+cSA5BiC7nktKOo50plp7hCryLUVMzfWCe9H+7azxCmXybvbYPlYcQcFw==</t>
  </si>
  <si>
    <t>4322</t>
  </si>
  <si>
    <t>MIC - MIClould Shared Services for 2024</t>
  </si>
  <si>
    <t>57b98c58-b699-4eb4-83c6-d072f74965b2</t>
  </si>
  <si>
    <t>bdNJjfr03gLUS7Kqt9PPdAmL+wndPq9DuEKmLaud26/WhdrENmT/Cr2WlbxwT88Y3RcZh5HeZdHDsWBjx1kGtw==</t>
  </si>
  <si>
    <t>4085</t>
  </si>
  <si>
    <t>Amendment  1 to EL 128 - term Extension and Associated fees</t>
  </si>
  <si>
    <t>MDC\2769365_1</t>
  </si>
  <si>
    <t>Provide supports finance transactions for the month of October and November 23</t>
  </si>
  <si>
    <t>f785b52f-6927-4489-ad49-d08300dea52b</t>
  </si>
  <si>
    <t>yVuMegLMLrYQWdPNGNaInq5jh6zx0q2ToXaskMx7Ve/4drjnpVO78QeSb4ta27xasNTha58OnS5x9322/LFz8g==</t>
  </si>
  <si>
    <t>3728</t>
  </si>
  <si>
    <t>CCAD-FASSCO-Deal renewal</t>
  </si>
  <si>
    <t>Manpower</t>
  </si>
  <si>
    <t>c5f96afa-e186-4202-b011-d2386e825255</t>
  </si>
  <si>
    <t>db1meflbG94RwZF3Eb49GD0LsauLHNig5rwUxMKkzclyXryoKoT85ZmkMewWxlLyQpQWqoLPPZLox2BrnqbUwQ==</t>
  </si>
  <si>
    <t>4309</t>
  </si>
  <si>
    <t>Accounting Service for UK Office</t>
  </si>
  <si>
    <t>21031e9e-2226-478f-84a4-d25457ef9faf</t>
  </si>
  <si>
    <t>tgkECkkvPQSURKRGmvWumS2MfMwJiSvBYXCAt2I2CCn6n7h++U3ew/mtXkwZK65/XYGkW+uqB0z17FMJSLamYg==</t>
  </si>
  <si>
    <t>4198</t>
  </si>
  <si>
    <t>IManage Barcode solution</t>
  </si>
  <si>
    <t xml:space="preserve">implement barcode solutions. </t>
  </si>
  <si>
    <t>3c0db36a-787e-40be-8b96-d300acea3200</t>
  </si>
  <si>
    <t>+Zy/JvoP/G1503K7fk5BiJxZ3zavZSVpGDrpNpP8sIgOVsmgmjpIR4ec897Xf8seuJFQ1t2ltvAwvAl72sdIuA==</t>
  </si>
  <si>
    <t>4338</t>
  </si>
  <si>
    <t>M42 - Extra female cleaner</t>
  </si>
  <si>
    <t>MDC\2715284_2</t>
  </si>
  <si>
    <t>Extra female cleaner</t>
  </si>
  <si>
    <t>53e7b510-2dba-485f-8b97-d324bf04b919</t>
  </si>
  <si>
    <t>khSEYLjzRkaeA7NqMLbNPbvtLo6z0bFAiDWgIe/rIO9Qs/p+gHJ/c9GkOgZvg3CIWnX+yU5hWD6Ofjg5YMCQVw==</t>
  </si>
  <si>
    <t>4325</t>
  </si>
  <si>
    <t>BPO and Digital Services for Behavioral Science Group</t>
  </si>
  <si>
    <t>BSG</t>
  </si>
  <si>
    <t>Behavioral Science Group</t>
  </si>
  <si>
    <t>To provide BPO and Digital services for BSG</t>
  </si>
  <si>
    <t>3857a2c2-f380-4d3f-a945-d341f287aac0</t>
  </si>
  <si>
    <t>2yGUUeIoEkO/Hp48SUKMXuJiDy/Ld7upotSsfESfXIcQw49ABjujAKvT1R4tvm9V3idjlKyM3byHFmgzDhtS/A==</t>
  </si>
  <si>
    <t>4320</t>
  </si>
  <si>
    <t>ADEC - Qlikview</t>
  </si>
  <si>
    <t>d07cc74c-199c-4bae-91ca-d351aaceb2a3</t>
  </si>
  <si>
    <t>08+FtAXJvV/f6+5Dc0YhrNK+G9BfoFJcV9z5cdHLLSDhA4VqVC2uYMp4tnlUmcIWNrHfge2TmhwOK9Be92vS1w==</t>
  </si>
  <si>
    <t>4039</t>
  </si>
  <si>
    <t>Amana Village Housekeeping service</t>
  </si>
  <si>
    <t>Housekeeping service</t>
  </si>
  <si>
    <t>03812264-84a2-41c3-8a00-d37385380139</t>
  </si>
  <si>
    <t>zLZ2ut1B5S6UcQX7Wx3ferIdFXqFl+J/B+4e1dUhT5QdXMHZGEcBSZFanwjCyqt8A4RV3qqsVHCfbeyJvaQeOQ==</t>
  </si>
  <si>
    <t>3863</t>
  </si>
  <si>
    <t>BIDAYA - Service Agreement Renewal</t>
  </si>
  <si>
    <t>MDC\2466026_1</t>
  </si>
  <si>
    <t xml:space="preserve">ERP License and ongoing support
</t>
  </si>
  <si>
    <t>d910e6d3-5720-4663-b820-d3bd45c80a21</t>
  </si>
  <si>
    <t>atDP7tUUG2PpDqmwj8wFThJc8Z1F3QK4dCb9ZDPjP0XcxS5O29bYefkGWqdxpa1AQgrqF6PtULgfAF3J2p4v8w==</t>
  </si>
  <si>
    <t>4358</t>
  </si>
  <si>
    <t>TMIC -Compressor Overhauling</t>
  </si>
  <si>
    <t xml:space="preserve">Compressor Overhauling </t>
  </si>
  <si>
    <t>3f6631d1-df16-4487-91a9-d3c4e76518aa</t>
  </si>
  <si>
    <t>tiaZYk3A7ZenKecBCt5D3abHr2uy9t2NXVbEQ2THZgwU5aH1xuI/lm4AjvhKyLgAG7H/W4cp5X0XWHV5iZrl6w==</t>
  </si>
  <si>
    <t>4185</t>
  </si>
  <si>
    <t>HP - Rectification of the Chiller and replacement of fins</t>
  </si>
  <si>
    <t>Rectification of the Chiller (No#1 &amp; #4) &amp; Supply and replacement of fins</t>
  </si>
  <si>
    <t>a85b971c-61d6-44d6-a429-d4438f55aa97</t>
  </si>
  <si>
    <t>fAuRvwSQdflaPVy3l1FsFz75o14kSfiyVM77uyJOdlvCnFlbK5BJCMaArAj51D4yGZPCMkDyViAAUDrVZk6QzQ==</t>
  </si>
  <si>
    <t>4362</t>
  </si>
  <si>
    <t>term extension ( Amd 3) EL -Power Platform application support - Karthick</t>
  </si>
  <si>
    <t>830cefbf-e6e4-4349-9d31-d451af4a92ae</t>
  </si>
  <si>
    <t>iRi9AacmvhMPDPb8vfjZOQupbdvL9Hq1vG9U+2Tg215o29ZOy26LTrJlvmKHjmUiuTnQuBOSTzC6rModpeIotw==</t>
  </si>
  <si>
    <t>4301</t>
  </si>
  <si>
    <t>EDB - renewal IFM PWO</t>
  </si>
  <si>
    <t>MDC\2733060_1</t>
  </si>
  <si>
    <t>IFM renewal agreement</t>
  </si>
  <si>
    <t>2c9cfa7b-7664-425c-9e15-d4ebf5cd248b</t>
  </si>
  <si>
    <t>gRe+SENqWcPMcCSH/22rHQmsjXRw+fobxf/+YG8JXwahTs6YpFyVssQfLvSbrkLvSgFMKI/etTD9dtS8ikThIw==</t>
  </si>
  <si>
    <t>3884</t>
  </si>
  <si>
    <t>Caregiver Portal</t>
  </si>
  <si>
    <t>b3249961-7bfd-487d-9ff2-d4ef3636adcd</t>
  </si>
  <si>
    <t>XIcm6C6BUCUqCuXED1EZKvcGAVQ2mzW7d3pjArQN+yfsrGsYXGy8OxZEzmmBxq0C8CyzrVKErlRVkLRaiCubfg==</t>
  </si>
  <si>
    <t>4132</t>
  </si>
  <si>
    <t>Amana Village - Housekeeping services</t>
  </si>
  <si>
    <t>MDC\2759721_1</t>
  </si>
  <si>
    <t>Housekeeping services</t>
  </si>
  <si>
    <t>94142f01-bf6d-466e-a786-d59df9e30913</t>
  </si>
  <si>
    <t>SKdgZzWM6v9TLs3JrSarMRbvSvO6RC2qAkNjOetZnLrsOqIYP+AChQPPo8dIWR5hqMwBhqJm2ll3JSwlrBCnMQ==</t>
  </si>
  <si>
    <t>4347</t>
  </si>
  <si>
    <t>ERP MH - Fusion Support Contract</t>
  </si>
  <si>
    <t>MH - Fusion Support Contract</t>
  </si>
  <si>
    <t>d056a572-b03c-4a61-80c6-d65492624572</t>
  </si>
  <si>
    <t>EIAEOd/esR2y77LMdHAIkMqNmGYpgcXrtuchqDIkbGPK6Yo+03XnTo671+LNbNzsNftENHKPuDr3cDRresTP7Q==</t>
  </si>
  <si>
    <t>4013</t>
  </si>
  <si>
    <t>AMAB - EL  (CBS, Staircase Painting, BMS upgradation)</t>
  </si>
  <si>
    <t>CBS, Staircase Painting, BMS upgradation</t>
  </si>
  <si>
    <t>8938c3be-07a0-4b63-9971-d76a7eeebca8</t>
  </si>
  <si>
    <t>gyuT9MJdp0MgUYSVYPIL37mbWEVn2bpmywp05JVccrYs3WlOGyRh5lnTWQm/6LWOCcGakMtpsXHtDpuO2h3L9A==</t>
  </si>
  <si>
    <t>4164</t>
  </si>
  <si>
    <t>ERP &amp; BPO Services for ODA</t>
  </si>
  <si>
    <t>Implement new ERP and BPO services</t>
  </si>
  <si>
    <t>152ee5ce-854b-4c4f-bb5f-d7b32967a2d1</t>
  </si>
  <si>
    <t>WyGphypDP++qCU+Yn5jdg+xgUGAtbzDIaTteMFheiu8VjqCNXE7tBfYv3DDp6ZufDQUK8YxEMmY+jlLthrFUeQ==</t>
  </si>
  <si>
    <t>4116</t>
  </si>
  <si>
    <t>BMS system Upgrade at Al Mamoura</t>
  </si>
  <si>
    <t>Removal of the existing BMS Field Devices, Cabling, DDC Panels, and Cable from DDC panels to the main BMS monitoring system along with close coordination with the appointed contractor - Building A (10th floor to Ground/VIP basement floor)</t>
  </si>
  <si>
    <t>227cdf5b-0abe-456f-8403-d80d8e0ea278</t>
  </si>
  <si>
    <t>Q4V28OTuVcqd4cPQx8BmRdIwJRrKHm1ef0pQ3N9h8i2zddOo5t1Q4/Bz+DI+jJSm+sD0H4ruxa1orBkhVgTHmA==</t>
  </si>
  <si>
    <t>4066</t>
  </si>
  <si>
    <t>Project Forsa – Employability Initiative</t>
  </si>
  <si>
    <t>Project Forsa – Employability Initiative (Funding to initiate the project)</t>
  </si>
  <si>
    <t>209f6ac1-003c-49dc-a1a0-d8825d6208d4</t>
  </si>
  <si>
    <t>5hLw1ByVN056Baefxezd8XGTOuPqXm/V7ZKXmczVdQbrtMI/pmOQr/HVvqKkKl1nsQ5Bf4M32F92GOQKjXK9Iw==</t>
  </si>
  <si>
    <t>4154</t>
  </si>
  <si>
    <t>Application hosting/Infrastructure Charges 2023</t>
  </si>
  <si>
    <t>Application hosting/Infrastructure Charges 2023Application hosting/Infrastructure Charges 2023</t>
  </si>
  <si>
    <t>08582e0a-717d-4501-838f-d89aed8a2523</t>
  </si>
  <si>
    <t>CTge9ZhX2t3odGgjIQyG0i2LbQ4sA8PAbsBKaLTW36DyER63YCnlZbgr2IRxrxzshDqBY3NJtwpX5JRfzIY6jg==</t>
  </si>
  <si>
    <t>3769</t>
  </si>
  <si>
    <t>KHAZNA - ODCS and ODCO Oracle Implementation</t>
  </si>
  <si>
    <t>Oracle EBS Implementation</t>
  </si>
  <si>
    <t>f564d7bc-7e05-4187-9d50-d93d066f78c0</t>
  </si>
  <si>
    <t>yBM0Fws6eFYoD+Hh4uRK8ghu8B+AGjS1bfJJG7+kdg6EVJdQ9ZMpmplSMWur8ru21gVV0ohbx096euYHvCFlrQ==</t>
  </si>
  <si>
    <t>4388</t>
  </si>
  <si>
    <t>HP - CCTV and ACS AMC</t>
  </si>
  <si>
    <t>ACCESS CONTROL UPGRADE AND SUPPORT</t>
  </si>
  <si>
    <t>96f6ef73-83e0-4c9e-b2de-d9439610ba23</t>
  </si>
  <si>
    <t>VOgwK8QkVoc0KEmVnPuuN16jQTg7N2WMt2u/9BNAAJ6mQTUe+cVgFz2wsBJxpV+NHGjEJkCnaxByZIS9FfiTcg==</t>
  </si>
  <si>
    <t>3980</t>
  </si>
  <si>
    <t>Operations Support - Finance and Procurement</t>
  </si>
  <si>
    <t>7cb1fcfa-9167-46d0-9d17-da2c8d02f73a</t>
  </si>
  <si>
    <t>8uoToBDOg3qyF57vhkqDx0mJxb5lc2O28gBevtBmPUUG0Gv1thMYq0c0IxVv3QImt9AJmE/nkXvXAAFYWV6/nA==</t>
  </si>
  <si>
    <t>4032</t>
  </si>
  <si>
    <t>UE - Fusion Implemention and support</t>
  </si>
  <si>
    <t>MH 2737252_1 and MDC\2737672_1</t>
  </si>
  <si>
    <t>Splitting the UE part from the main agreement of MH 2737252_1 and MDC\2737672_1</t>
  </si>
  <si>
    <t>0021aac3-eda7-4b36-8024-daec87a0dc98</t>
  </si>
  <si>
    <t>UMa9OV3rjZY9rlJ9ifGrFHXHKAmxC0l1gMWRxoi0rh/+lJA5IvWZQSx4JXU2a+j/G4jKnNuUes8jxzzhAD/1qw==</t>
  </si>
  <si>
    <t>4109</t>
  </si>
  <si>
    <t>ADCP | Renewal to service agreement MDC\2760591_1</t>
  </si>
  <si>
    <t>MDC\2760591_1</t>
  </si>
  <si>
    <t xml:space="preserve">Renewal to service agreement (GA &amp; VAT filing) </t>
  </si>
  <si>
    <t>16882004-3393-4444-b475-daf2d44cd149</t>
  </si>
  <si>
    <t>iFhd4qfd0CMHvWWMP+z1gGSDUcUMwxqKBBmk8XvpTpkS210BTUWUc6qErMYJa/hjcls0BU1NaXQc2rxitlQqFQ==</t>
  </si>
  <si>
    <t>3845</t>
  </si>
  <si>
    <t>HRA - Takafo Term extension</t>
  </si>
  <si>
    <t>f677a570-cdfe-4805-9956-dc0deb5be10e</t>
  </si>
  <si>
    <t>cwH/Ghvtgi9bYiGnBrvBxfUBRxDNGxDWa+C2h8ad/8NGNgmVTGBFpf2kywGdmlpqJxskKOLRe3qC13vDqPC9BQ==</t>
  </si>
  <si>
    <t>3852</t>
  </si>
  <si>
    <t>Amendt 1 to SA MREI - ADDITIONAL SCOPE AND ASSOCIATED FEES</t>
  </si>
  <si>
    <t>MDC\2662040_4</t>
  </si>
  <si>
    <t>ADDITIONAL TERM AND ASSOCIATED FEES - Provide annual bonus to Trishna</t>
  </si>
  <si>
    <t>4f738e7f-09aa-4d33-9869-dc2c6ca601af</t>
  </si>
  <si>
    <t>mMY7Be+7hAhqeKoLYkJamAAwkLn4/XMLI5FjbuOBC3/D5x5uX+NQlgiac1hVCY/hbhtfqFxzKGzfOv06A7OUzw==</t>
  </si>
  <si>
    <t>3996</t>
  </si>
  <si>
    <t>Painting at Staircase No: 3 - MTB - GF to 34th floor</t>
  </si>
  <si>
    <t>Painting works at Staircase No: 3 - Mubadala Tower (Ground floor to 34th floor)</t>
  </si>
  <si>
    <t>5ca8145e-d58a-4b17-9aba-dc2ef3f2c732</t>
  </si>
  <si>
    <t>SL17CVGQzTCNSPGURpUlXdeTgeZtg1lb10P9UozRZA1efpnGrIoeEGyQOK2BtZHs/zuC/Kwa0PS1XjVJhQtvUg==</t>
  </si>
  <si>
    <t>4276</t>
  </si>
  <si>
    <t>CHSC - Amendment to cancel EL 2766028</t>
  </si>
  <si>
    <t>MDC\2766028_1</t>
  </si>
  <si>
    <t>deeb531e-0825-4261-878c-dc7552a100e0</t>
  </si>
  <si>
    <t>YLKOwIFg0UeqBVYGs7CcJ40kjissyENvoRHEpkiekmRfxreVnb0B0b9Z47M7Qorq/+H4imvPgLakrWc8WI7ujg==</t>
  </si>
  <si>
    <t>4087</t>
  </si>
  <si>
    <t>EUS for Presight AI</t>
  </si>
  <si>
    <t>Presight</t>
  </si>
  <si>
    <t>Presight AI</t>
  </si>
  <si>
    <t>End user computing and BoQ</t>
  </si>
  <si>
    <t>211ec40b-bd17-4d0d-b057-dc77fed07aa1</t>
  </si>
  <si>
    <t>oqEctjP2ZNvkXFgjaYUzJ8RreoBAf5sLk4m1RGyjOM01PE7T4dPksVFrQP7XsxN9qYHS3AYCvt/cs+GL/RBQ7Q==</t>
  </si>
  <si>
    <t>4059</t>
  </si>
  <si>
    <t>Amendment 1 to SA - Scope and fees update</t>
  </si>
  <si>
    <t>0b0d131e-69ac-41d6-b883-dc7ae776d7f3</t>
  </si>
  <si>
    <t>yrGNFqvlfBOsocPdnohimdqDb1ppQWwOzqF5zkDecGgK5/+pQpfIGkhTIrXqJwic3Ydk/JUdJnfNmOSAZE8vTQ==</t>
  </si>
  <si>
    <t>4153</t>
  </si>
  <si>
    <t>MIC | Electric Car Charging Stations at MTB &amp; AM parking</t>
  </si>
  <si>
    <t>Additional Electric Car Charging Stations at MTB &amp; AM parking</t>
  </si>
  <si>
    <t>1bae5638-2621-4f59-a57d-dd66212d98f6</t>
  </si>
  <si>
    <t>i1VGeAiU6FN8C5wuonCUlOG86KZkAS5/5Wdi/Dp/tXmIg9+e5wyyV7rP8cKIZhKF1EBFlP15yhDW6VexFItK3A==</t>
  </si>
  <si>
    <t>4061</t>
  </si>
  <si>
    <t>outsourcing services - recruitment ( RFP )</t>
  </si>
  <si>
    <t>4c28ee84-5871-4ebf-ac34-deb6b39a8f01</t>
  </si>
  <si>
    <t>8JOu+qfk+GLIS2mtu9kuh7gLcWzQ9b8BkQzB9ahKafoP2UY7lpExPogjFRFDmCAyl4CxXilMF3wj3ADQULwtTA==</t>
  </si>
  <si>
    <t>3778</t>
  </si>
  <si>
    <t>RFP - Khalifa University Fusion Implementation</t>
  </si>
  <si>
    <t>Implement Oracle Fusion</t>
  </si>
  <si>
    <t>5d042c90-57f4-4476-b9d4-e03b9c5186c2</t>
  </si>
  <si>
    <t>tHHEIukg//lGq2MdHS+0ceQ0GbchzLYnyBqVRS1zQr3G40S60xnN0RmabEJufgqUbNAU6m5h2kMxb+k8hLn6mQ==</t>
  </si>
  <si>
    <t>3889</t>
  </si>
  <si>
    <t>EL MFA rates analysis</t>
  </si>
  <si>
    <t>Provide New MFA rates analysis</t>
  </si>
  <si>
    <t>027d1ee6-e03c-4711-b719-e0d69ffdf237</t>
  </si>
  <si>
    <t>X7c4Sdkxu9jXgZWDoQXtml8PoHTgKfMH03E4wV0FKJhBUm3kvCTR+1bPCA43SLraYknHiPui+Ph3woPcouZGyg==</t>
  </si>
  <si>
    <t>4077</t>
  </si>
  <si>
    <t>MTS Contract - Amendment 1 - Service Agreement Scope and Fees update</t>
  </si>
  <si>
    <t xml:space="preserve">MTS Contract - Amendment 1 - Service Agreement Scope and Fees update </t>
  </si>
  <si>
    <t>9a9a74e9-5ead-415f-bce6-e174f121c71e</t>
  </si>
  <si>
    <t>l3b5f5pIYpDiu1g9cu0dkF/0loRJR6MXh6o79Xn1SedvcWYqscLwLzDyufuJQPX480ahs06UkOv2wrqP7oP/QA==</t>
  </si>
  <si>
    <t>3955</t>
  </si>
  <si>
    <t>Takafo HRA - TAMM UI revamp</t>
  </si>
  <si>
    <t>Development of new Takafo HRA - TAMM UI revamp which will be paid by MIC (agreed w. Hareb)</t>
  </si>
  <si>
    <t>254c0fc3-aae7-42c2-9f8b-e19869c3183d</t>
  </si>
  <si>
    <t>tHJT49PXfvW3me/UcJjL3YQFR3R9+8h7/jSHvNzN8eUlEdJj4ll2MdHUTuRghf5gItE3ktI92LwsYg2zEb5ung==</t>
  </si>
  <si>
    <t>4020</t>
  </si>
  <si>
    <t>TMIC - Implementation M-Power applications</t>
  </si>
  <si>
    <t>MDC/2585032_1</t>
  </si>
  <si>
    <t>6f957b1f-ad79-4836-94a5-e1c41f1f892b</t>
  </si>
  <si>
    <t>x3FIwOr9uVomLZOI+I2R7SSfkN9RZDxj5geJKfLkIX0knYCNowdPLKVa6KEvmg2W6gDDrOLnuc0tqL+U7Q1iQQ==</t>
  </si>
  <si>
    <t>4224</t>
  </si>
  <si>
    <t>MH - UDD Development</t>
  </si>
  <si>
    <t>fa2ef8e3-282d-419e-8908-e1c9f653366d</t>
  </si>
  <si>
    <t>meOZyY6GoaN910CtKv2Nz8KAXDhlHE5a5O8bR9VYjxw7JNBz3ezuHcPhiGNH0hiaDswFJmQ27McmjOC4Yn0Q4w==</t>
  </si>
  <si>
    <t>4205</t>
  </si>
  <si>
    <t>MIC | Security guard - New Car Park - MTB</t>
  </si>
  <si>
    <t>Security guard - New Car Park - MTB</t>
  </si>
  <si>
    <t>555afc27-56ea-4111-8576-e20e1457e265</t>
  </si>
  <si>
    <t>3a/zAvmHbtFQrOzBmf2SPE3JVo9Mn2JotQRtAjk9VQL5fLGzZHTQ+JmdS+bjhjX9sElKabDg2NUxshRJNSzF4A==</t>
  </si>
  <si>
    <t>3998</t>
  </si>
  <si>
    <t>Amendment due to Additional Openings at MTB EL + Agreement, addendum</t>
  </si>
  <si>
    <t>MDC\2752293_1</t>
  </si>
  <si>
    <t>18d4b3ee-5c00-4d3e-b572-e21bc7f0eb69</t>
  </si>
  <si>
    <t>pQKk4aTpRnxXQlYQbV3Dmp5yj+PvxlCZzc/JqIr8DQNiWSt1t1FMTnAJubDiaKvSiWSW5gLmf0rEveMTP60PbQ==</t>
  </si>
  <si>
    <t>4167</t>
  </si>
  <si>
    <t>TEMU - Contact Center Solutions</t>
  </si>
  <si>
    <t>TEMU</t>
  </si>
  <si>
    <t>9b3f6655-9de6-42cd-af1c-e2dd7a31a6ac</t>
  </si>
  <si>
    <t>tHbNMSjIVx0WxC4nwm4OmZL+Z1j8hZzNdETQtlcmMoFsDwOYKzwjjMD/vTeaRpTM7mwz/s+B+sUasSkK7uld1g==</t>
  </si>
  <si>
    <t>4010</t>
  </si>
  <si>
    <t>Healthplus- Hard services</t>
  </si>
  <si>
    <t>12e7dfb0-f8bc-48ac-954a-e468b2fc2cd2</t>
  </si>
  <si>
    <t>lofYxBd9EYAflj/0OFW5DBsODN9tLdxjC4Zr/9aGYsCiySEUPi84hxh4nX9XoZrYBOOEHA4uc79shT1NsyQP0w==</t>
  </si>
  <si>
    <t>3891</t>
  </si>
  <si>
    <t>DocuSign Pro license with Premier Support</t>
  </si>
  <si>
    <t>c6ee535d-4c4e-4b6d-8fbf-e48913663621</t>
  </si>
  <si>
    <t>5ZIO0v5bjLNmSGEmHQRT/RGIE66/ZvKsqJjnTs79bbXhL9qyUj0beiT+kGz1ZZ0U47vn089TMCoAGjTq38xX2Q==</t>
  </si>
  <si>
    <t>3813</t>
  </si>
  <si>
    <t>EDB - Renew IFM Services for agreement MDC\2733060_1</t>
  </si>
  <si>
    <t>Renew IFM Services</t>
  </si>
  <si>
    <t>e120ad33-5d4a-44d9-b6fa-e495573c04be</t>
  </si>
  <si>
    <t>nTGfLR9M+fy85G6qn/nAAWoMdhDvv6FFORjJGlP0P+pdwJ7JVUoMc61SrDgAnCozZYRiBlMlDkDpX06+q8MdQQ==</t>
  </si>
  <si>
    <t>3947</t>
  </si>
  <si>
    <t>Refurbishment Services for The Solar PV Plant - AL Mamoura</t>
  </si>
  <si>
    <t>b1257e52-8d4a-4bc8-a60d-e4bafe954385</t>
  </si>
  <si>
    <t>Vw1W2VliSTlJoPF/ZQ7SNnNSzz3B+wkvIqjQBbW8vK4IOaiJa1TpliJUMJ8Y9Uw9tDGeiONHYSuR/OgO/0k+1w==</t>
  </si>
  <si>
    <t>3991</t>
  </si>
  <si>
    <t>121st | Façade consulting &amp; Smoking Room new AC installation Al Mamoura</t>
  </si>
  <si>
    <t>Façade consulting &amp; Smoking Room new AC installation Al Mamoura</t>
  </si>
  <si>
    <t>23af4368-d1bc-43fc-9fc2-e53e6921632d</t>
  </si>
  <si>
    <t>5md86aFzuN92n/YISYfjCNBS4QoBIjT+2cvUcsqvkctUkaMbiRjCLwKjVMZuOepbRu08S5NxYcqAPDoTmcge9A==</t>
  </si>
  <si>
    <t>3878</t>
  </si>
  <si>
    <t>Amdt 1 - CCAD Scope modification with supplier</t>
  </si>
  <si>
    <t>MDC\2697924_1</t>
  </si>
  <si>
    <t xml:space="preserve">Term renewal </t>
  </si>
  <si>
    <t>f0e2ddef-519c-4b59-b280-e58a7a4c63e7</t>
  </si>
  <si>
    <t>314J5bTzuBY2am/CxhJQP9OdWZ0U3UqeFI+WvvJo4SKAH/u1gW65s9OAfKUxP7Oa55/VV6VqcqDTqr3awIP42A==</t>
  </si>
  <si>
    <t>4357</t>
  </si>
  <si>
    <t>consultation service for Digital in Strata</t>
  </si>
  <si>
    <t xml:space="preserve">consultation service for Digital in Strata </t>
  </si>
  <si>
    <t>24e0ecf3-cb01-45f0-99d4-e6808b2d3e41</t>
  </si>
  <si>
    <t>75c79BOgnP5LJgwmLKc8tN4GiMOpyVTFNN9sOeikOFYxzW49y4QWAitB6jCxJ/cYw9nuZz2gG8P215fLbNnMsQ==</t>
  </si>
  <si>
    <t>4030</t>
  </si>
  <si>
    <t>SANAD Cptl. | Renewal Qlickview license</t>
  </si>
  <si>
    <t>MDC\2706812_1</t>
  </si>
  <si>
    <t>Renewal to  Qlickview License</t>
  </si>
  <si>
    <t>3bd9a991-1f0b-4250-afd1-e6babe922cfe</t>
  </si>
  <si>
    <t>uEpuZS9W+UYsJ2i8DtHUQWp3RRbn9nsUj9Jg6cS4RaCitTdWqF94Oz4HvsCWwxI+FWjgFA6tFjLza+Njp9hMeQ==</t>
  </si>
  <si>
    <t>4186</t>
  </si>
  <si>
    <t>CHSC - New EL for multiple locations</t>
  </si>
  <si>
    <t>New EL for multiple locations</t>
  </si>
  <si>
    <t>b4e7ef9f-5973-4359-bdc7-e7449cd6e648</t>
  </si>
  <si>
    <t>lVv112eciTGpW4ASB0jcOQ1yf0DrDC3LbeFlWmnR0gBrwmy3rVrOqvNydYajcjBvibZMEDgS64QSbi3/QuzBsQ==</t>
  </si>
  <si>
    <t>4291</t>
  </si>
  <si>
    <t>ADIO - RFQ # 6535192 - Investor Hub</t>
  </si>
  <si>
    <t>ADIO</t>
  </si>
  <si>
    <t>Abu Dhabi Investment Office</t>
  </si>
  <si>
    <t>portfolio and investment management solution</t>
  </si>
  <si>
    <t>6b6f73bc-449b-463b-afda-e773a9980b15</t>
  </si>
  <si>
    <t>peXjjwrMHlRBJ6khG7dSS2fPJWBR1Vw5xEFrNur24RNGJgeSUcabf0gXym7IdI7yyJxtMTFqlNNxrQkXMsxg2w==</t>
  </si>
  <si>
    <t>3866</t>
  </si>
  <si>
    <t>EDB - Office spaces</t>
  </si>
  <si>
    <t>00000000</t>
  </si>
  <si>
    <t>Office spaces</t>
  </si>
  <si>
    <t>84e80e7f-cb49-4899-a8d6-e80ef9ba2bf8</t>
  </si>
  <si>
    <t>dwbBhFOQN8l6luidtHG3L6usf5Khhxt/L0rOf05ZKGhPXTsSlrOvIQkIH+TTjVQaFDVlJXcen9Cwe2ka8bWQwA==</t>
  </si>
  <si>
    <t>4256</t>
  </si>
  <si>
    <t>CCAD Food Service Amendment No.2</t>
  </si>
  <si>
    <t>CCAD Food service amendment contract</t>
  </si>
  <si>
    <t>df124485-fa5e-4863-82d8-ea104dcf681d</t>
  </si>
  <si>
    <t>3b5NojpCB06cwr/uwBcaLOkZ8FC6EEhOhhEFIzCAPIv6C6qg5q3Zf4QwQev0If4Ln7HKKrDcSx4agyfKbuCBow==</t>
  </si>
  <si>
    <t>4381</t>
  </si>
  <si>
    <t>financial times &amp; Economist EL 83 Amendment</t>
  </si>
  <si>
    <t>50c8e5fe-c7d9-4b24-8eb6-ea4c1011e32f</t>
  </si>
  <si>
    <t>1auFYiuRQ/YD/cLa7EOe9mAboYOXi/kqFNeZqXLRDraxK4h5pPQi+OcDfqfUfBOcDV7OeJtza9MqxS1WVfr8Cw==</t>
  </si>
  <si>
    <t>3861</t>
  </si>
  <si>
    <t>EL MIC Takafo Solution for HRA (Phase 2)</t>
  </si>
  <si>
    <t>MDC\2748369_1</t>
  </si>
  <si>
    <t>Temporary Engagement Letter (EL) to cover for the Phase 2 of Takafo Solution for HRA</t>
  </si>
  <si>
    <t>c7eee898-d271-4fe5-98cf-ec49139255a8</t>
  </si>
  <si>
    <t>TYqN5vljEw5HPwyZbIcKkSn8pJECi98JwVNaz7OFF6eV4qMW2GBaAo936iLhcyVLh9ERQsNn8hkj9tRraq1Q6g==</t>
  </si>
  <si>
    <t>4373</t>
  </si>
  <si>
    <t>ME | Cloud Data Transition</t>
  </si>
  <si>
    <t xml:space="preserve"> Cloud Data Transition</t>
  </si>
  <si>
    <t>2134fb45-4ab4-4ab0-bf75-ecfdc146d6fa</t>
  </si>
  <si>
    <t>hfOab/PZIhsfDXwfTWnXGR86y0XVOfK1V44EtXPR0H0VJKeleKGIUgGHwCeF17vHhGosNy2Yhjd3ACXlWZxz/w==</t>
  </si>
  <si>
    <t>4037</t>
  </si>
  <si>
    <t>HRA Takafo Plus</t>
  </si>
  <si>
    <t>Implement a new talent matching platform</t>
  </si>
  <si>
    <t>4ee4580f-56f5-472c-8a10-edfe87e8139d</t>
  </si>
  <si>
    <t>bF30zm4KNbSIPq8OaZJnmq8hYucUvNZgpO1PtUGPk+jioHVolwgqMh21Or640IaqcOv9OiaFiiPZDp+r/opzwg==</t>
  </si>
  <si>
    <t>4147</t>
  </si>
  <si>
    <t>Mobility Support Jan-Mar</t>
  </si>
  <si>
    <t>Ongoing support for mobility</t>
  </si>
  <si>
    <t>da8e104b-477c-4eba-8ba8-ee4f717fd40d</t>
  </si>
  <si>
    <t>yXkq/FP1bywBq1rsp4i4jk3GVOtM6fchBxAOCYATVZZZVxHRiZTFmEL9Psf4f3R5ZrwcbuhxXdkQ3O5uGwripA==</t>
  </si>
  <si>
    <t>4051</t>
  </si>
  <si>
    <t>AMAB T&amp;C for replaced modules of Delmatic light system</t>
  </si>
  <si>
    <t>AMAB Supply and Testing &amp; Commissioning of replaced modules for the Delmatic lighting control system</t>
  </si>
  <si>
    <t>185bcbdb-9f71-479d-a1a8-eef872435135</t>
  </si>
  <si>
    <t>2c7SiNLLUBprj6icym35c0gheUJxvy7jhCVxrF3LJbSyWPGJUd9ABbp7Rm41mZR604OSSjkzw20LZWJszCv+fA==</t>
  </si>
  <si>
    <t>4084</t>
  </si>
  <si>
    <t>EAA | Renewal on FM</t>
  </si>
  <si>
    <t>MDC\1418547_1</t>
  </si>
  <si>
    <t xml:space="preserve">FM Services </t>
  </si>
  <si>
    <t>7908d36d-44d8-41cf-9d3d-ef05ff83a840</t>
  </si>
  <si>
    <t>+W1FkUZImxxDoAr1BrELBeWS77bynfYmLS/AWJN3uDZRcjmGSRtkDtkjHyu0gEAGRP1ksZd0fBEwFBE/fmrqgQ==</t>
  </si>
  <si>
    <t>4337</t>
  </si>
  <si>
    <t>AML - Fitout project at L23</t>
  </si>
  <si>
    <t>Renovation at L23</t>
  </si>
  <si>
    <t>14271246-d812-4525-bd3a-ef193500d53d</t>
  </si>
  <si>
    <t>DmBaJl6nWP147WcKsfCcxJ9+oFjm4xw4DePmKnDYIie4KJYAnPm8ybwMkFltRZPwNDnGpGUWUe5GJY1bQJJt3A==</t>
  </si>
  <si>
    <t>3974</t>
  </si>
  <si>
    <t>Adding New WCs &amp; Implementation of Civil Works in Al Yaher, AlAin-EPG/NT/03-2023</t>
  </si>
  <si>
    <t xml:space="preserve">civil work and fitout work </t>
  </si>
  <si>
    <t>8e281d48-683b-4520-8444-ef3a14afafd5</t>
  </si>
  <si>
    <t>KaZ0fIDftO8Xet0qH5Qpr8RcGs/QHIQ/dBHMIXHI2Xplo6MnFj7E+SRfDWbgHZEWrzojzL6EqjjKmbkLcnehaQ==</t>
  </si>
  <si>
    <t>4225</t>
  </si>
  <si>
    <t>MH - Fusion Support</t>
  </si>
  <si>
    <t>0d2285b4-9b1b-4fe0-882f-efe2aa882a7b</t>
  </si>
  <si>
    <t>v0DTVZqa929HsXvSfSnxbEPrfPiHF+suGFvlNBhgOmWYGBkBS2SHKKqiG1RX77rZvnNfFVpjOTDlYEp9kjGSZg==</t>
  </si>
  <si>
    <t>3901</t>
  </si>
  <si>
    <t>PWO - Masdar City - IFM services</t>
  </si>
  <si>
    <t>MDC\2760736</t>
  </si>
  <si>
    <t>IFM services</t>
  </si>
  <si>
    <t>aa951dba-31cd-409b-8287-f1587c2f9441</t>
  </si>
  <si>
    <t>EyijJD+MF9VPOGJJqOmBURusfZTv7CxGFmKS9JzY4o2/leowfjYfYVHF8uJJVE4ZHt2zi4KIOInEYcYQW9UjHQ==</t>
  </si>
  <si>
    <t>4341</t>
  </si>
  <si>
    <t>M42 - Applaud Licenses</t>
  </si>
  <si>
    <t>MDC2585032_1</t>
  </si>
  <si>
    <t>Applaud Licenses</t>
  </si>
  <si>
    <t>6aad6225-3e78-4971-b47c-f3e2771388cd</t>
  </si>
  <si>
    <t>u+PTNJG3RwFRA1KTZ1uQ/OSJXLq3ONO+Gy6jykRf57US0fBHMuZ4M7lfWJcfd5sph83Y+Nqr0hcWeEmN9tpQCg==</t>
  </si>
  <si>
    <t>3900</t>
  </si>
  <si>
    <t>CHSC | Annual Maintenance CCTV Contract</t>
  </si>
  <si>
    <t>Annual Maintenance CCTV Contract</t>
  </si>
  <si>
    <t>ccaf8199-9388-4c2c-9c0c-f47b1f0615b2</t>
  </si>
  <si>
    <t>N7d6u8+6f404IY15gIsbwOsm0v6FgyZT/GNTdYkL3QJ7nJUSg87aJQTY7YJH3bKMnvCTdadUZ7K3HnsULyM6tQ==</t>
  </si>
  <si>
    <t>3849</t>
  </si>
  <si>
    <t>PWO4 - NMSS - Provision of M365 Cloud, Network Hardware</t>
  </si>
  <si>
    <t>Provision of 15 M365 -E5 licenses</t>
  </si>
  <si>
    <t>81f53830-d8f3-4600-af53-f481fc327efa</t>
  </si>
  <si>
    <t>TOR4yBAGSEfzqEJ2hqQFMKcbJuU+7hjQxz6CdJFqcfgaMSCQdjYmiZuEFOyud8/9inGBgQH1gdCyOdS9rRKpFA==</t>
  </si>
  <si>
    <t>3943</t>
  </si>
  <si>
    <t>MIC | Early Demolition Pilot Project &amp; Lift New Lobbies Openings | MTB</t>
  </si>
  <si>
    <t>Demolition Pilot Project Floors and Lift New Lobbies Openings</t>
  </si>
  <si>
    <t>f8a3074d-19d2-44e3-b644-f49cdb5e83c2</t>
  </si>
  <si>
    <t>l7jGthls0QZb90ERh/zi2f7FKKw0qgJ5/hsi3wZvdLsnHoHtJ7DM8x4YqPg2vSAs1v+57iqsPnTQZqk9/BSZhQ==</t>
  </si>
  <si>
    <t>3954</t>
  </si>
  <si>
    <t>First Aid Room Contract_ MTB</t>
  </si>
  <si>
    <t>MDC\2744157_2</t>
  </si>
  <si>
    <t>First Aid Service</t>
  </si>
  <si>
    <t>663428eb-e563-4a52-bfee-f4ca8e24d9ed</t>
  </si>
  <si>
    <t>FfP2KBbsfYQisuG1EOfo6PrU7cP+GNjqxLMSbXVwx0+5ASNEUGXIjSLx2O4toJhvcu1eLaAcyzAju2ljMtJIOA==</t>
  </si>
  <si>
    <t>4150</t>
  </si>
  <si>
    <t>DMT - Phase 1 Consulting for SSC</t>
  </si>
  <si>
    <t>c1d07f9f-d0ef-48e9-a412-f5188bf00aed</t>
  </si>
  <si>
    <t>xRwfUIo+OZjev044RFtBa17px8ioCYDWMayCN3qZZvdbbZ1plF1/CW/TL2PwPrKYOuBQKFWpDdzz9Tcn20YT8Q==</t>
  </si>
  <si>
    <t>4070</t>
  </si>
  <si>
    <t>Fusion proposal</t>
  </si>
  <si>
    <t>Application and Infrastructure Support</t>
  </si>
  <si>
    <t>e918365d-3f38-4cad-8f7b-f593624877ab</t>
  </si>
  <si>
    <t>nRZdA48IApheIj1SxwPn8GnNuK6jbFml2YlGwT+zhUt3kSXVUzi2+A3X9upqWpg/tLNckEGBoFjKDuaTc+Uqhw==</t>
  </si>
  <si>
    <t>3899</t>
  </si>
  <si>
    <t>PWO - MC - Oracle Fusion ERP licenses</t>
  </si>
  <si>
    <t>ERP Support and Subscriptions</t>
  </si>
  <si>
    <t>6a1052c3-8540-4f03-9e84-f59c6a8ae9df</t>
  </si>
  <si>
    <t>5uTbOGc7YkqaQgKoO6+AnqQ+CE3DdmnYwJoRQOEBLA+NIlXq2P3k44gAiGgmF80FKCY/2zbFQplyrvqGW7rWnQ==</t>
  </si>
  <si>
    <t>4016</t>
  </si>
  <si>
    <t>Mobile App - Additional Support Resource for 2 Months</t>
  </si>
  <si>
    <t xml:space="preserve"> Mobile App - Additional Support Resource for 2 Months </t>
  </si>
  <si>
    <t>2d81ac2f-3c0f-4864-bf87-f5d2ee2de4ac</t>
  </si>
  <si>
    <t>JHmhKpt2e9TkktekbhjhbqT4oqEr5uzkaPvGGz7qqJ20bw362QNh3RDZq+pt0Zx623mFsVlIk6i2YBNfzSBFAw==</t>
  </si>
  <si>
    <t>4163</t>
  </si>
  <si>
    <t>Operational Procurement Specialist Term extension and Fees - Noor Issa</t>
  </si>
  <si>
    <t>MDC\2759645_1</t>
  </si>
  <si>
    <t>0f39597a-7950-4271-91a1-f5da544f4ab6</t>
  </si>
  <si>
    <t>RCEsX8Wl9/EgGEBKNuR6f8ZxMQSSRcxfb12/x2DhTtYB8H1G7MuGY4AFxQUbyX6MyZ51KerYILabRw13y5/zxA==</t>
  </si>
  <si>
    <t>4351</t>
  </si>
  <si>
    <t>Rainwater Damages consultation service</t>
  </si>
  <si>
    <t>Provide Rainwater Damages consultation service</t>
  </si>
  <si>
    <t>d8353eb1-4c41-43fc-8e73-f60f4375f396</t>
  </si>
  <si>
    <t>TKHxC/GyLrGMl54XyL7w7Rs0o4Id8IhFEvEZKXugT5zcxkFZ1KjarR9KTVO4zZYt8dQcC7D3sTFnrSBxl+83dw==</t>
  </si>
  <si>
    <t>4265</t>
  </si>
  <si>
    <t>ADEC | Procurement - Augmented Resource</t>
  </si>
  <si>
    <t xml:space="preserve">Procurement - Augmented Resource - Dina </t>
  </si>
  <si>
    <t>70084dea-9e50-400c-b17f-f672a0738b2c</t>
  </si>
  <si>
    <t>ChhxYInCPaJuLWF42A8IO69rM/hCyXqhK+kvL86/lSN3hpXS+YyENTqHT57DU+K6cIC1664RZB31iFgOouzzFA==</t>
  </si>
  <si>
    <t>4053</t>
  </si>
  <si>
    <t>Broken glass replacement at VIP lift area</t>
  </si>
  <si>
    <t xml:space="preserve">Broken glass replacement at VIP lift area </t>
  </si>
  <si>
    <t>dbea242e-8583-4ac7-8b08-f68a78373f55</t>
  </si>
  <si>
    <t>RBh/eH77klQD7FjU/IRIUKXA9uwRuRt6DhQVL9tyG9OMpcECLI/XdfCN6ekChyOd1hkiWM64NBsKX74c16w5lA==</t>
  </si>
  <si>
    <t>3918</t>
  </si>
  <si>
    <t>EL MH - Oracle On-Premises Modules</t>
  </si>
  <si>
    <t>Oracle On-Premises Modules</t>
  </si>
  <si>
    <t>78edda54-844c-41df-b477-f6ce4d3814e4</t>
  </si>
  <si>
    <t>G+nY2fFTWHVzzOcdgmIQT0WAkuoy8+E4/EeFrH062xRg/YoV0gOp745fQhWMk6qYWho5vjcnes7kpIaaFuhQNA==</t>
  </si>
  <si>
    <t>4229</t>
  </si>
  <si>
    <t>MDC - Mobility Project - Backlog Requirements</t>
  </si>
  <si>
    <t>9aa45ec6-a9b4-4e65-95ee-f76e2c5f0f84</t>
  </si>
  <si>
    <t>WheUoI4gY7esPl+I8iMg8NPwYmjkRIjpXxX9tHScOqVLP63As0iwgTbDc+TXDAAQWpmEFwZfwY9q97yG51fzqw==</t>
  </si>
  <si>
    <t>3841</t>
  </si>
  <si>
    <t>Masdar City Novation - E-business Suite</t>
  </si>
  <si>
    <t>MDC\2729788_1</t>
  </si>
  <si>
    <t>novation agreement</t>
  </si>
  <si>
    <t>fb96b9fa-96e1-4687-8ef3-f781b26054cf</t>
  </si>
  <si>
    <t>BLMj81ynU0Bi2LNyzmiKf58adMN9UX7DcOIErErd+86kK37G9Ibp8cLItUDzzwldleJ9Ay/SNoD0g28a0/YIPQ==</t>
  </si>
  <si>
    <t>3892</t>
  </si>
  <si>
    <t>EL Artwork Consultancy and Advisory Services</t>
  </si>
  <si>
    <t xml:space="preserve"> Artwork Consultancy and Advisory Services</t>
  </si>
  <si>
    <t>3bbdb183-b8f7-494d-9e24-f79dec47d3c8</t>
  </si>
  <si>
    <t>US4CFDtO+sry4knbAb//sfy7DoXqqtDyo+sR2gHu10TL/cpynZGWpSF8RxvEQ0du35T0CBklH+J4Gxey2tcSHA==</t>
  </si>
  <si>
    <t>3979</t>
  </si>
  <si>
    <t>Operations Support  - HR and Digital</t>
  </si>
  <si>
    <t>b113b05b-3002-4738-9ec8-f7bd1b803b3f</t>
  </si>
  <si>
    <t>7O1I0wNn6hSZhgTxz71GhogmVnar3UUi9a06Z4fYOMGvk4iKHUbBEE3s8Nl4RUVNoN0ldXOMzjSluYrBwdEN4Q==</t>
  </si>
  <si>
    <t>4135</t>
  </si>
  <si>
    <t>Proposal - TAMM - Contact Center services</t>
  </si>
  <si>
    <t>TAMM</t>
  </si>
  <si>
    <t>Department of Government Enablement (TAMM)</t>
  </si>
  <si>
    <t xml:space="preserve">Take over and Manage the Contact Center operations from TAMM  </t>
  </si>
  <si>
    <t>832ac18a-f495-4818-a3d8-f7e0507e3d8f</t>
  </si>
  <si>
    <t>oZX1s/XGEx1G7i5Ov8+rbEjKiF0voaMoxokR+7h/MmFrlm3MezWN/bQcxJkBXM/+I73InVS30ac3PyMmHLAoFQ==</t>
  </si>
  <si>
    <t>4200</t>
  </si>
  <si>
    <t>MC | E. Security - Additional 3 access control – L13 - AlSila</t>
  </si>
  <si>
    <t xml:space="preserve"> E. Security - Additional 3 access control – L13 - AlSila</t>
  </si>
  <si>
    <t>0d0757f3-a021-4b40-a522-f84d900989c9</t>
  </si>
  <si>
    <t>ktpjU7y57B/Zycw1tBNDIkD42bg/RqYAHpx4YFDoEt7d9L2vB22djkHHiGZoTLGyHRdIMrXJiv/gCA1o+vLI6Q==</t>
  </si>
  <si>
    <t>3945</t>
  </si>
  <si>
    <t>Design &amp; Build C-suite Package AMA-08 &amp; MTB-L26 Restoration works</t>
  </si>
  <si>
    <t>fff910b9-9765-46da-a86a-f887bd5be3d9</t>
  </si>
  <si>
    <t>lPIppHKvHiaz6xCWyD5F9lSjvN4T4ljqQchsUEx6EWfB24bDKxcaZjlN7sWi/l5Ia3iadrcp46eZKv0k+4VO1Q==</t>
  </si>
  <si>
    <t>3987</t>
  </si>
  <si>
    <t>El for Additional ETL developer</t>
  </si>
  <si>
    <t>Provide  Additional ETL developer</t>
  </si>
  <si>
    <t>5b91afbc-6832-44b7-a763-f895e65cd4c5</t>
  </si>
  <si>
    <t>hTrnXJlYibvClbCqnhcQ9uY6toYQneR/FcDqw0WzrVvypFUDrJodOxoZot7/fIL6/I3tJvsYhSHozmowHAE9TQ==</t>
  </si>
  <si>
    <t>3733</t>
  </si>
  <si>
    <t>National MS Society - PWO 1 Back Office Services</t>
  </si>
  <si>
    <t>back office services</t>
  </si>
  <si>
    <t>25163625-ac93-4ae6-b649-f9b07da610f0</t>
  </si>
  <si>
    <t>UNBkeXYZPXylBRl7RkTA+JE6Fdw/TZvcFsG8Ue4D0jt1N3qv8mZ3pUJ7GT8XxWoTna/x46REjNrocJoZHLdAqQ==</t>
  </si>
  <si>
    <t>4207</t>
  </si>
  <si>
    <t>MIC | Amnd.1 to EL 155 Reconnect Pk.2 (Negative Variation)</t>
  </si>
  <si>
    <t>MDC\2774134_1</t>
  </si>
  <si>
    <t>Fit Out - Amnd.1 to EL 155 Reconnect Pk.2 (Negative Variation)</t>
  </si>
  <si>
    <t>e2898cb1-0a66-49b8-9300-f9ff4b6cd02f</t>
  </si>
  <si>
    <t>PUQ4ftCiD+cvpQh+mFsWu+v6HyC/uQlHTpow98z0t32IT9T/YLjjauwPhzPjoVKegf0RlPZQDMmbz1qUnduKkA==</t>
  </si>
  <si>
    <t>4365</t>
  </si>
  <si>
    <t>ALFIT Insurance - Oliver Wyman</t>
  </si>
  <si>
    <t>ALFIT</t>
  </si>
  <si>
    <t>Proposal for Procurement, HR, Finance, GRC, IFM and Digitial services</t>
  </si>
  <si>
    <t>bb3ec657-c5d2-4a47-8019-fa366936133d</t>
  </si>
  <si>
    <t>Ni1+AGEJfoo+7gKRLmI4ndpyI34LTPUB7XE9qA8DXnLT8Lr1udJZLsS3y7gA5OE9u23oDEIg16aBsdcgdPi5HQ==</t>
  </si>
  <si>
    <t>3906</t>
  </si>
  <si>
    <t>DTS Business Consultant Support</t>
  </si>
  <si>
    <t>provide business consulting services for 3 months</t>
  </si>
  <si>
    <t>abb1c9e9-24e4-45d1-b398-fa712650bf54</t>
  </si>
  <si>
    <t>FPT7rSBXr593mfpf89GmqBEO3+nKP40ipzlgp4oXXmTqUpcILSVEtQs+fyV+ekt+w+JRhycAwF7ICWHCKu6iiA==</t>
  </si>
  <si>
    <t>3993</t>
  </si>
  <si>
    <t>EL-MIC-Deal Cloud to Oracle integration</t>
  </si>
  <si>
    <t xml:space="preserve">Deal Cloud to Oracle integration
</t>
  </si>
  <si>
    <t>ff978b44-d505-4041-af77-fae79578bf27</t>
  </si>
  <si>
    <t>6rvAjj1hNCiT7MffXfqhc4eBt6FH5zMIGcBfvf/v+UnIgCsIgxmhEQ0LxEUGn/h6r7uMKptdOMmRaMZvHMK59g==</t>
  </si>
  <si>
    <t>4197</t>
  </si>
  <si>
    <t>HP VIP patients room renovation - PR :No 18013</t>
  </si>
  <si>
    <t>MDC2740095_1</t>
  </si>
  <si>
    <t>VIP patients room renovation</t>
  </si>
  <si>
    <t>becd6091-a8d3-4fa1-ab01-faeb2e91f2c3</t>
  </si>
  <si>
    <t>DQezHXWupJRH5x+nDOyl5Jjr6Vp0Z3uOCnsZRLIxNShZQCIpsfopnVa8jVdJYUHgcSukT23TRgUZY+pu/watZQ==</t>
  </si>
  <si>
    <t>4330</t>
  </si>
  <si>
    <t>MIC - Investment and Treasury Scope Variation</t>
  </si>
  <si>
    <t>MDC\2764953_1</t>
  </si>
  <si>
    <t>464c869c-951f-4915-81e5-fb1895bf3401</t>
  </si>
  <si>
    <t>9TqsplhQwskTZX2lXzPteoROt9BSxG/TIX03op9W7fWG2fjJ0J5bmw9zXC752rnUxcvzPbBs2/HdLdXfE+crrw==</t>
  </si>
  <si>
    <t>3895</t>
  </si>
  <si>
    <t>Mobile Deployment - 3 Additional Resources</t>
  </si>
  <si>
    <t>OS Development + UI &amp; UX</t>
  </si>
  <si>
    <t>e3a6fcc3-570e-44f7-8095-fb29aa0766ed</t>
  </si>
  <si>
    <t>0glpxETL7CICahBjhFXjNX7M7Qtam5Db5qR3HBSqzEEABXrZnL2PhCx7gTOXNFZV2NyBKOxV6WdZLbeal0Tz0A==</t>
  </si>
  <si>
    <t>4172</t>
  </si>
  <si>
    <t>AYC | IFM Variant Services</t>
  </si>
  <si>
    <t>MDC\5048582_1</t>
  </si>
  <si>
    <t>IFM | FM, Office Support, Security, F&amp;B</t>
  </si>
  <si>
    <t>94c771a6-d56e-48d8-bbe5-fb8c5de1a3aa</t>
  </si>
  <si>
    <t>ZxUIeKiPlNRDIXpjxA7NbFwC0VsZaNXqinXev+EShzdO5pt3UaUhABB1GNev75v3jTEHBexvX+mmY8/02XGg4A==</t>
  </si>
  <si>
    <t>4043</t>
  </si>
  <si>
    <t>Strata Solvay Service Agreement</t>
  </si>
  <si>
    <t xml:space="preserve">Service agreement without value </t>
  </si>
  <si>
    <t>3e2ca141-7f3a-49ce-a098-fb98e2c8b004</t>
  </si>
  <si>
    <t>MlNotFTnDBRcwG8MbPEkpeUMlMBqoeTy5vY7sjq6WHMv/WmV2MqchExXmEdAKp50thk1S+54BSdbxhbXV1DuTg==</t>
  </si>
  <si>
    <t>4095</t>
  </si>
  <si>
    <t>Amend - UPDATING THE FEES &amp; SERVICES</t>
  </si>
  <si>
    <t>CSR UPDATING THE FEES &amp; SERVICES</t>
  </si>
  <si>
    <t>51a5547f-8aaf-497a-b3a0-fc43a5e7e9c2</t>
  </si>
  <si>
    <t>Rgu2nPbGpvVcM4pWnxCH1yVebzW6H68C4jifUoqiGwv4Nzee9eYpRllsbYqySTvnMe/hvHHVZ/Mcz/zUcnVV+A==</t>
  </si>
  <si>
    <t>4031</t>
  </si>
  <si>
    <t>ME Data Management &amp; Standardization (RFQ)</t>
  </si>
  <si>
    <t>Implement ME's Data Management Objectives</t>
  </si>
  <si>
    <t>c56f5ef4-d5bc-4461-b466-fc690d2faad1</t>
  </si>
  <si>
    <t>Qi/FAdpPCta9s2W7bfJzZUEBr4zU1ZECnvFVzrl0OACRk8epvoXNHx8PW2hozgaisDW8jlXK3Mjp5dk4aeobtQ==</t>
  </si>
  <si>
    <t>4212</t>
  </si>
  <si>
    <t>MDC - Al Mamoura Building Services Network (BSN) - Phase 1</t>
  </si>
  <si>
    <t>2714882_1</t>
  </si>
  <si>
    <t xml:space="preserve">Mubadala’s Reconnect program has the requirement to deliver a network that will include, but not be limited to supporting all connectivity requirements associated with Mamoura A’s new building management system and will be referred to as Building Services Network (BSN).  Mamoura A’s new building management system will be very similar to what is current in place in Mubadala Tower and any reference to the technology, architecture and protocols should be validated against this design and implementation.  </t>
  </si>
  <si>
    <t>34145480-8919-418c-986f-fc8ee709f145</t>
  </si>
  <si>
    <t>+CNMrCopCEsejObjZOJDWPsODXobq5x4gdp9+ylKUlZs2bKqbKwBkuO63S9pEZcfu/HpW67ghjYOwAOT4SmpHw==</t>
  </si>
  <si>
    <t>3761</t>
  </si>
  <si>
    <t>HealthPlus - additional scope (waste management &amp; Laundry)</t>
  </si>
  <si>
    <t>additional scope (waste management &amp; Laundry)</t>
  </si>
  <si>
    <t>ec4b228f-da69-468d-bfc2-fd64272ea41f</t>
  </si>
  <si>
    <t>b7RynCXUpMsjFL48caYDegzH4ULR49vQA7rz1imJ5bLoqU8NV5vPR5aNLjaJL63hW0jKwur6jQds+DOi4sOo8A==</t>
  </si>
  <si>
    <t>3948</t>
  </si>
  <si>
    <t>Service Agreement-Pure Salmon</t>
  </si>
  <si>
    <t>MDC\2697678_1</t>
  </si>
  <si>
    <t xml:space="preserve">Term Extension (one year) </t>
  </si>
  <si>
    <t>efc060fe-18d4-401e-bf00-fdf84eed259b</t>
  </si>
  <si>
    <t>LJMxf9391MNl9Hfqocr5Goz61lAqaXyzzylkXgolbAzHf7gKZv8bJb/JB1hDdDF75aOQjd+ZxtFavpsfkB0Ekw==</t>
  </si>
  <si>
    <t>4282</t>
  </si>
  <si>
    <t>HealthPoint - ESS services</t>
  </si>
  <si>
    <t>HealthPoint - ESS services - CCTV &amp; ACS</t>
  </si>
  <si>
    <t>20167706-0914-4d3e-beb7-fe3adcb7e1a2</t>
  </si>
  <si>
    <t>RTeS1p4Nb9+7YV3Q6H7RLTZBl8m7CrfC+wXsno7tV3QU00KufWOSaXgrcw34gaPNYBejfAUGGg/WP1kjy+3BGQ==</t>
  </si>
  <si>
    <t>4259</t>
  </si>
  <si>
    <t>ADEC | PMS with Financials - 2023</t>
  </si>
  <si>
    <t xml:space="preserve">PMS with Financials - 2023 - all venues </t>
  </si>
  <si>
    <t>fa1e9fdd-b3c2-4e65-b403-fe47ad2fd956</t>
  </si>
  <si>
    <t>UV92jidZw6aPnNtYV+Px3oD9mLcL21M2vLbQ2SGLZhQsEhe69afTDRifAtKP0G4owsgoxkzFYEl2ESz8m1DYBA==</t>
  </si>
  <si>
    <t>3890</t>
  </si>
  <si>
    <t>Corporate Travel Managemnt aaS DNTA  replacement</t>
  </si>
  <si>
    <t>NOne</t>
  </si>
  <si>
    <t>Digital; Procurement Services; HR Services; Consultancy Services</t>
  </si>
  <si>
    <t>Replacement of travel services delivered by DNATA with a modern corporate travel management solution delivered as a service</t>
  </si>
  <si>
    <t>0dd887b5-0d94-44e7-957d-fe4b3e6b4791</t>
  </si>
  <si>
    <t>DRD7K/1vZ68gqN+4rkgOq+afh0XKBIge5PyHcgOr40yuR6xTfZVJdXcNDl8Cnwoz5c8B4WxrRVsSqP9FEYOBBA==</t>
  </si>
  <si>
    <t>4022</t>
  </si>
  <si>
    <t>MH - G42 Ventilation consolidated scope of works</t>
  </si>
  <si>
    <t>G42 Ventilation consolidated scope of works</t>
  </si>
  <si>
    <t>4bbe5581-3105-407c-b52d-ff84d843d10e</t>
  </si>
  <si>
    <t>J0KBpD3Cmv2dFlpaniyAEFW+Vn9P+Td/Ve8mNQayufevP1UdiXcMZV7N3fuY1aGzxP01J6aM7C5ywgXntx/QaA==</t>
  </si>
  <si>
    <t>4306</t>
  </si>
  <si>
    <t>Hub71 | IFM &amp; BPO | MSA (0)</t>
  </si>
  <si>
    <t>opportunity:vj+UsD87OgGKT/f89u7lcjS7z3TTnH+dafudBTqsHO8J89ixZH6r5hTM46EraGTSBL5KhEEmpkE+b/GRNvlpaA==:opportunityid=%28Do%20Not%20Modify%29%20Opportunity&amp;checksumLogicalName=%28Do%20Not%20Modify%29%20Row%20Checksum&amp;modifiedon=%28Do%20Not%20Modify%29%20Modified%20On&amp;ownerid=Owner&amp;mdcbms_contractmanager=Contract%20Manager&amp;mdcbms_opportunitynumber=Opportunity%20Number&amp;name=Opportunity%20Name&amp;d95813a7-527f-4d9c-b54c-631a8b4ece03.mdcbms_aliases=Aliases%20%28Potential%20Customer%29%20%28Client%29&amp;customerid=Potential%20Customer&amp;mdcbms_agreementtype=Agreement%20Type&amp;mdcbms_agreementsubtype=Agreement%20Sub%20Type&amp;mdcbms_relatedagreement=Related%20Agreement&amp;mdcbms_servicetowers=Service%20Towers&amp;description=Requirement&amp;statecode=Status&amp;mdcbms_stage=Stage&amp;statuscode=Status%20Reason&amp;3d342f77-292d-4aa3-a5d1-b631797fb073.mdcbms_stage=Sub%20Process%20%28Latest%20Timel-og%29%20%28Time%20log%29&amp;mdcbms_pendingwithtext=Pending%20with&amp;mdcbms_estimatedvalue=Estimated%20Value&amp;mdcbms_totalpricerollup=Total%20Price%20%28Rollup%29&amp;closeprobability=Probability&amp;mdcbms_newbusiness=New%20Business&amp;mdcbms_newbusinessyear=New%20Business%20Year&amp;mdcbms_deliverypartner=Delivery%20Partner&amp;modifiedby=Modified%20By&amp;createdon=Created%20On&amp;modifiedon=Modified%20On&amp;estimatedclosedate=Est.%20Close%20Date&amp;actualclosedate=Actual%20Close%20Date&amp;3d342f77-292d-4aa3-a5d1-b631797fb073.mdcbms_processstage=Process%20Stage%20%28Latest%20Timel-og%29%20%28Time%20log%29&amp;3d342f77-292d-4aa3-a5d1-b631797fb073.mdcbms_startdatetime=Start%20Date%20%26%20Time%20%28Latest%20Timel-og%29%20%28Time%20log%29&amp;3d342f77-292d-4aa3-a5d1-b631797fb073.mdcbms_enddatetime=End%20Date%20%26%20Time%20%28Latest%20Timel-og%29%20%28Time%20log%29&amp;3d342f77-292d-4aa3-a5d1-b631797fb073.mdcbms_duration=Duration%20%28Latest%20Timel-og%29%20%28Time%20log%29&amp;3d342f77-292d-4aa3-a5d1-b631797fb073.modifiedon=Modified%20On%20%28Latest%20Timel-og%29%20%28Time%20log%29&amp;mdcbms_underworkatrisk=Under%20Work%20At%20Risk&amp;522e44f3-4f01-40f3-8a45-77d0d0d2d67c.statecode=Status%20%28Client%29%20%28Client%29</t>
  </si>
  <si>
    <t>Documents Submission</t>
  </si>
  <si>
    <t>Lost by Scope</t>
  </si>
  <si>
    <t>Lead Qualify &amp; Opportunity Creation</t>
  </si>
  <si>
    <t>CAS Approval</t>
  </si>
  <si>
    <t>2010</t>
  </si>
  <si>
    <t>2011</t>
  </si>
  <si>
    <t>2012</t>
  </si>
  <si>
    <t>2013</t>
  </si>
  <si>
    <t>2014</t>
  </si>
  <si>
    <t>2015</t>
  </si>
  <si>
    <t>2016</t>
  </si>
  <si>
    <t>2017</t>
  </si>
  <si>
    <t>2018</t>
  </si>
  <si>
    <t>2019</t>
  </si>
  <si>
    <t>2020</t>
  </si>
  <si>
    <t>2021</t>
  </si>
  <si>
    <t>2026</t>
  </si>
  <si>
    <t>2027</t>
  </si>
  <si>
    <t>2028</t>
  </si>
  <si>
    <t>2029</t>
  </si>
  <si>
    <t>2030</t>
  </si>
  <si>
    <t>Expired Close Date</t>
  </si>
  <si>
    <t>Service Tower</t>
  </si>
  <si>
    <t>Status Last changed (Day)</t>
  </si>
  <si>
    <t>Opp Last Modified (Day)</t>
  </si>
  <si>
    <t>1 Month</t>
  </si>
  <si>
    <t>Column Name</t>
  </si>
  <si>
    <t>Table Name</t>
  </si>
  <si>
    <t>opportunities</t>
  </si>
  <si>
    <t>name</t>
  </si>
  <si>
    <t>mdcbms_opportunitynumber</t>
  </si>
  <si>
    <t>accounts</t>
  </si>
  <si>
    <t>mdcbms_aliases</t>
  </si>
  <si>
    <t>mdcbms_agreementtype</t>
  </si>
  <si>
    <t>Comments</t>
  </si>
  <si>
    <t>mdcbms_agreementsubtype</t>
  </si>
  <si>
    <t>mdcbms_relatedagreement</t>
  </si>
  <si>
    <t>mdcbms_servicetowers</t>
  </si>
  <si>
    <t>Column Identified Name</t>
  </si>
  <si>
    <t>num to cat</t>
  </si>
  <si>
    <t>opportunities &amp; salesorders</t>
  </si>
  <si>
    <t>mdcbms_status</t>
  </si>
  <si>
    <t>mdcbms_stage</t>
  </si>
  <si>
    <t>mdcbms_pendingwithtext</t>
  </si>
  <si>
    <t>mdcbms_estimatedvalue</t>
  </si>
  <si>
    <t>mdcbms_totalpricerollup
mdcbms_totalpricerollup_base</t>
  </si>
  <si>
    <t>closeprobability</t>
  </si>
  <si>
    <t>mdcbms_newbusiness</t>
  </si>
  <si>
    <t>mdcbms_newbusinessyear</t>
  </si>
  <si>
    <t>mdcbms_deliverypartner</t>
  </si>
  <si>
    <t>Data is not matching</t>
  </si>
  <si>
    <t>opportunities
&amp; 
salesorders</t>
  </si>
  <si>
    <t>createdon</t>
  </si>
  <si>
    <t>Need to cross check</t>
  </si>
  <si>
    <t>modifiedon</t>
  </si>
  <si>
    <t>estimatedclosedate</t>
  </si>
  <si>
    <t>actualclosedate</t>
  </si>
  <si>
    <t>mdcbms_underworkatrisk</t>
  </si>
  <si>
    <t>_mdcbms_contractmanager_value</t>
  </si>
  <si>
    <t>6d61d4b9-a556-ed11-9562-0022480dae34</t>
  </si>
  <si>
    <t>_ownerid_value</t>
  </si>
  <si>
    <t>fda0bfa7-a556-ed11-9562-0022480da49f</t>
  </si>
  <si>
    <t>contactid</t>
  </si>
  <si>
    <t>32b85850-975a-ed11-9562-0022480d99b8</t>
  </si>
  <si>
    <t>_owningbusinessunit_value</t>
  </si>
  <si>
    <t>710e2b62-8853-ed11-9562-0022480d9606</t>
  </si>
  <si>
    <t>Project Manager</t>
  </si>
  <si>
    <t>91e1c926-194b-ee11-be6f-6045bd697159</t>
  </si>
  <si>
    <t>not able to find in time log</t>
  </si>
  <si>
    <t>mdcbms_timelogs</t>
  </si>
  <si>
    <t>mdcbms_processstage</t>
  </si>
  <si>
    <t>mdcbms_startdatetime</t>
  </si>
  <si>
    <t>mdcbms_enddatetime</t>
  </si>
  <si>
    <t>mdcbms_duration</t>
  </si>
  <si>
    <t>1 MonthAI:AIAH:APAE1AHA:AP</t>
  </si>
  <si>
    <t>contact table</t>
  </si>
  <si>
    <t>Guid</t>
  </si>
  <si>
    <t>Opportunity</t>
  </si>
  <si>
    <t>Salesorder</t>
  </si>
  <si>
    <t xml:space="preserve">Aliases </t>
  </si>
  <si>
    <t>Accounts</t>
  </si>
  <si>
    <t>NO</t>
  </si>
  <si>
    <t>Opportunity,Salesorder</t>
  </si>
  <si>
    <t>Presented in both the tables don't know which one is imp and also it was presented in integers</t>
  </si>
  <si>
    <t>Service Tower Name</t>
  </si>
  <si>
    <t>Service tower</t>
  </si>
  <si>
    <t>Integers</t>
  </si>
  <si>
    <t>https://tatweer.api.crm15.dynamics.com/api/data/v9.2</t>
  </si>
  <si>
    <t>This having blank data in original file it self</t>
  </si>
  <si>
    <t>contacts</t>
  </si>
  <si>
    <t>TimeLogs</t>
  </si>
  <si>
    <t>End Date &amp; Time</t>
  </si>
  <si>
    <t>Start Date &amp; Time</t>
  </si>
  <si>
    <t>Process Stage (in the form of integers)</t>
  </si>
  <si>
    <t>Column name</t>
  </si>
  <si>
    <t>Yes/no</t>
  </si>
  <si>
    <t>Table</t>
  </si>
  <si>
    <t>Status Last changed (Day) (Latest updated dated)</t>
  </si>
  <si>
    <t>Potential Customer(Client contact)</t>
  </si>
  <si>
    <t>Name</t>
  </si>
  <si>
    <t>Value</t>
  </si>
  <si>
    <t>Amendment with Increase</t>
  </si>
  <si>
    <t>Amendment with Decrees</t>
  </si>
  <si>
    <t>Amendment neutral</t>
  </si>
  <si>
    <t>Renewal with Increase</t>
  </si>
  <si>
    <t>Renewal with Decrees</t>
  </si>
  <si>
    <t>Renewal neutral</t>
  </si>
  <si>
    <t>Agreement Subtype</t>
  </si>
  <si>
    <t>won</t>
  </si>
  <si>
    <t>Status reason</t>
  </si>
  <si>
    <t>Process Stage</t>
  </si>
  <si>
    <t>new Business</t>
  </si>
  <si>
    <t>Measure</t>
  </si>
  <si>
    <t>AgreementType_cat</t>
  </si>
  <si>
    <t>AgreementType_cat = 
SWITCH(
    Opportunity[Agreement Type],
    1, "Service Agreement with Value",
    2, "Service Agreement without Value",
    3, "Master Framework Agreement with Value",
    4, "Master Framework Agreement without Value",
    5, "PWO",
    6, "Engagement Letter",
    7, "PO",
    8, "Novation",
    9, "Amendment Letter",
    11, "Others",
    "Unknown"  // Default value if no match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</si>
</sst>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
    <numFmt numFmtId="165" formatCode="_(* #,##0_);_(* \(#,##0\);_(* &quot;-&quot;??_);_(@_)"/>
  </numFmts>
  <fonts count="10">
    <font>
      <sz val="11"/>
      <name val="Aptos Narrow"/>
    </font>
    <font>
      <b/>
      <sz val="11"/>
      <color rgb="FFFFFFFF"/>
      <name val="Aptos Narrow"/>
      <family val="2"/>
    </font>
    <font>
      <b/>
      <sz val="10"/>
      <color rgb="FFFFFFFF"/>
      <name val="Arial Unicode MS"/>
    </font>
    <font>
      <sz val="11"/>
      <color theme="1"/>
      <name val="Calibri"/>
      <family val="2"/>
    </font>
    <font>
      <sz val="11"/>
      <name val="Aptos Narrow"/>
      <family val="2"/>
    </font>
    <font>
      <b/>
      <sz val="11"/>
      <name val="Aptos Narrow"/>
      <family val="2"/>
    </font>
    <font>
      <sz val="11"/>
      <color indexed="8"/>
      <name val="Calibri"/>
      <family val="2"/>
    </font>
    <font>
      <b/>
      <sz val="10"/>
      <name val="Arial Unicode MS"/>
    </font>
    <font>
      <b/>
      <sz val="11"/>
      <name val="Aptos Narrow"/>
    </font>
    <font>
      <b/>
      <sz val="6"/>
      <color rgb="FF000000"/>
      <name val="Consolas"/>
      <family val="3"/>
    </font>
  </fonts>
  <fills count="10">
    <fill>
      <patternFill patternType="none"/>
    </fill>
    <fill>
      <patternFill patternType="gray125"/>
    </fill>
    <fill>
      <patternFill patternType="solid">
        <fgColor rgb="FF5B9BD5"/>
      </patternFill>
    </fill>
    <fill>
      <patternFill patternType="solid">
        <fgColor theme="5"/>
        <bgColor indexed="64"/>
      </patternFill>
    </fill>
    <fill>
      <patternFill patternType="solid">
        <fgColor rgb="FFFF0000"/>
        <bgColor indexed="64"/>
      </patternFill>
    </fill>
    <fill>
      <patternFill patternType="solid">
        <fgColor theme="9"/>
        <bgColor indexed="64"/>
      </patternFill>
    </fill>
    <fill>
      <patternFill patternType="solid">
        <fgColor rgb="FFFFFF00"/>
        <bgColor indexed="64"/>
      </patternFill>
    </fill>
    <fill>
      <patternFill patternType="solid">
        <fgColor rgb="FF00B050"/>
        <bgColor indexed="64"/>
      </patternFill>
    </fill>
    <fill>
      <patternFill patternType="solid">
        <fgColor theme="3" tint="0.89999084444715716"/>
        <bgColor indexed="64"/>
      </patternFill>
    </fill>
    <fill>
      <patternFill patternType="solid">
        <fgColor rgb="FF00B0F0"/>
        <bgColor indexed="64"/>
      </patternFill>
    </fill>
  </fills>
  <borders count="5">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52">
    <xf numFmtId="0" fontId="0" fillId="0" borderId="0" xfId="0"/>
    <xf numFmtId="0" fontId="1" fillId="2" borderId="0" xfId="0" applyFont="1" applyFill="1" applyAlignment="1"/>
    <xf numFmtId="0" fontId="0" fillId="0" borderId="0" xfId="0" applyAlignment="1"/>
    <xf numFmtId="49" fontId="0" fillId="0" borderId="0" xfId="0" applyNumberFormat="1" applyAlignment="1"/>
    <xf numFmtId="22" fontId="0" fillId="0" borderId="0" xfId="0" applyNumberFormat="1" applyAlignment="1"/>
    <xf numFmtId="2" fontId="0" fillId="0" borderId="0" xfId="0" applyNumberFormat="1" applyAlignment="1"/>
    <xf numFmtId="1" fontId="0" fillId="0" borderId="0" xfId="0" applyNumberFormat="1" applyAlignment="1"/>
    <xf numFmtId="14" fontId="0" fillId="0" borderId="0" xfId="0" applyNumberFormat="1" applyAlignment="1"/>
    <xf numFmtId="0" fontId="2" fillId="3" borderId="0" xfId="0" applyFont="1" applyFill="1" applyAlignment="1">
      <alignment vertical="center"/>
    </xf>
    <xf numFmtId="164" fontId="2" fillId="3" borderId="0" xfId="0" applyNumberFormat="1" applyFont="1" applyFill="1" applyAlignment="1">
      <alignment vertical="center"/>
    </xf>
    <xf numFmtId="1" fontId="2" fillId="3" borderId="0" xfId="0" applyNumberFormat="1" applyFont="1" applyFill="1" applyAlignment="1">
      <alignment vertical="center"/>
    </xf>
    <xf numFmtId="165" fontId="3" fillId="0" borderId="1" xfId="0" applyNumberFormat="1" applyFont="1" applyBorder="1" applyAlignment="1">
      <alignment vertical="top"/>
    </xf>
    <xf numFmtId="0" fontId="4" fillId="4" borderId="2" xfId="0" applyFont="1" applyFill="1" applyBorder="1"/>
    <xf numFmtId="0" fontId="0" fillId="0" borderId="2" xfId="0" applyBorder="1"/>
    <xf numFmtId="0" fontId="1" fillId="5" borderId="0" xfId="0" applyFont="1" applyFill="1" applyAlignment="1"/>
    <xf numFmtId="0" fontId="1" fillId="4" borderId="0" xfId="0" applyFont="1" applyFill="1" applyAlignment="1"/>
    <xf numFmtId="0" fontId="0" fillId="6" borderId="2" xfId="0" applyFill="1" applyBorder="1" applyAlignment="1">
      <alignment vertical="center"/>
    </xf>
    <xf numFmtId="0" fontId="0" fillId="6" borderId="2" xfId="0" applyFill="1" applyBorder="1"/>
    <xf numFmtId="0" fontId="1" fillId="6" borderId="0" xfId="0" applyFont="1" applyFill="1" applyAlignment="1"/>
    <xf numFmtId="0" fontId="0" fillId="4" borderId="2" xfId="0" applyFill="1" applyBorder="1"/>
    <xf numFmtId="0" fontId="5" fillId="4" borderId="2" xfId="0" applyFont="1" applyFill="1" applyBorder="1"/>
    <xf numFmtId="0" fontId="5" fillId="4" borderId="3" xfId="0" applyFont="1" applyFill="1" applyBorder="1"/>
    <xf numFmtId="0" fontId="0" fillId="4" borderId="4" xfId="0" applyFill="1" applyBorder="1"/>
    <xf numFmtId="0" fontId="4" fillId="6" borderId="2" xfId="0" applyFont="1" applyFill="1" applyBorder="1" applyAlignment="1">
      <alignment vertical="center"/>
    </xf>
    <xf numFmtId="0" fontId="4" fillId="6" borderId="2" xfId="0" applyFont="1" applyFill="1" applyBorder="1" applyAlignment="1">
      <alignment vertical="center" wrapText="1"/>
    </xf>
    <xf numFmtId="0" fontId="4" fillId="6" borderId="2" xfId="0" applyFont="1" applyFill="1" applyBorder="1"/>
    <xf numFmtId="0" fontId="0" fillId="7" borderId="2" xfId="0" applyFill="1" applyBorder="1"/>
    <xf numFmtId="0" fontId="0" fillId="7" borderId="2" xfId="0" applyFill="1" applyBorder="1" applyAlignment="1">
      <alignment vertical="center"/>
    </xf>
    <xf numFmtId="0" fontId="0" fillId="7" borderId="2" xfId="0" applyFill="1" applyBorder="1" applyAlignment="1">
      <alignment vertical="center" wrapText="1"/>
    </xf>
    <xf numFmtId="0" fontId="4" fillId="7" borderId="2" xfId="0" applyFont="1" applyFill="1" applyBorder="1"/>
    <xf numFmtId="0" fontId="6" fillId="0" borderId="0" xfId="0" applyNumberFormat="1" applyFont="1" applyFill="1" applyBorder="1" applyAlignment="1" applyProtection="1"/>
    <xf numFmtId="0" fontId="0" fillId="0" borderId="0" xfId="0" applyAlignment="1">
      <alignment horizontal="left" vertical="center"/>
    </xf>
    <xf numFmtId="0" fontId="0" fillId="0" borderId="0" xfId="0" applyAlignment="1">
      <alignment vertical="center"/>
    </xf>
    <xf numFmtId="0" fontId="5" fillId="0" borderId="2" xfId="0" applyFont="1" applyFill="1" applyBorder="1" applyAlignment="1"/>
    <xf numFmtId="0" fontId="0" fillId="0" borderId="2" xfId="0" applyBorder="1" applyAlignment="1">
      <alignment horizontal="left" vertical="center"/>
    </xf>
    <xf numFmtId="0" fontId="0" fillId="0" borderId="2" xfId="0" applyBorder="1" applyAlignment="1">
      <alignment horizontal="left" vertical="center" wrapText="1"/>
    </xf>
    <xf numFmtId="0" fontId="5" fillId="0" borderId="2" xfId="0" applyFont="1" applyFill="1" applyBorder="1" applyAlignment="1">
      <alignment vertical="center"/>
    </xf>
    <xf numFmtId="0" fontId="0" fillId="0" borderId="2" xfId="0" applyBorder="1" applyAlignment="1">
      <alignment vertical="center"/>
    </xf>
    <xf numFmtId="0" fontId="7" fillId="0" borderId="2" xfId="0" applyFont="1" applyFill="1" applyBorder="1" applyAlignment="1">
      <alignment vertical="center"/>
    </xf>
    <xf numFmtId="164" fontId="7" fillId="0" borderId="2" xfId="0" applyNumberFormat="1" applyFont="1" applyFill="1" applyBorder="1" applyAlignment="1">
      <alignment vertical="center"/>
    </xf>
    <xf numFmtId="1" fontId="7" fillId="0" borderId="2" xfId="0" applyNumberFormat="1" applyFont="1" applyFill="1" applyBorder="1" applyAlignment="1">
      <alignment vertical="center"/>
    </xf>
    <xf numFmtId="0" fontId="5" fillId="4" borderId="2" xfId="0" applyFont="1" applyFill="1" applyBorder="1" applyAlignment="1"/>
    <xf numFmtId="0" fontId="5" fillId="8" borderId="2" xfId="0" applyFont="1" applyFill="1" applyBorder="1" applyAlignment="1"/>
    <xf numFmtId="0" fontId="5" fillId="8" borderId="2" xfId="0" applyFont="1" applyFill="1" applyBorder="1" applyAlignment="1">
      <alignment horizontal="left" vertical="center"/>
    </xf>
    <xf numFmtId="0" fontId="5" fillId="8" borderId="2" xfId="0" applyFont="1" applyFill="1" applyBorder="1" applyAlignment="1">
      <alignment vertical="center"/>
    </xf>
    <xf numFmtId="0" fontId="0" fillId="9" borderId="0" xfId="0" applyFill="1" applyAlignment="1">
      <alignment horizontal="center"/>
    </xf>
    <xf numFmtId="0" fontId="0" fillId="9" borderId="2" xfId="0" applyFill="1" applyBorder="1" applyAlignment="1">
      <alignment horizontal="center"/>
    </xf>
    <xf numFmtId="0" fontId="8" fillId="0" borderId="2" xfId="0" applyFont="1" applyBorder="1" applyAlignment="1">
      <alignment horizontal="center" vertical="center" wrapText="1"/>
    </xf>
    <xf numFmtId="0" fontId="0" fillId="0" borderId="2" xfId="0" applyBorder="1" applyAlignment="1">
      <alignment vertical="center" wrapText="1"/>
    </xf>
    <xf numFmtId="0" fontId="8" fillId="0" borderId="2" xfId="0" applyFont="1" applyFill="1" applyBorder="1" applyAlignment="1">
      <alignment horizontal="center" vertical="center" wrapText="1"/>
    </xf>
    <xf numFmtId="0" fontId="4" fillId="0" borderId="0" xfId="0" applyFont="1" applyAlignment="1">
      <alignment wrapText="1"/>
    </xf>
    <xf numFmtId="0" fontId="9"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Microsoft CRM" growShrinkType="overwriteClear" adjustColumnWidth="0"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filterMode="1"/>
  <dimension ref="A1:AP2517"/>
  <sheetViews>
    <sheetView tabSelected="1" topLeftCell="P1" workbookViewId="0">
      <selection activeCell="AK2432" sqref="AK2432"/>
    </sheetView>
  </sheetViews>
  <sheetFormatPr defaultColWidth="9.1796875" defaultRowHeight="14.5"/>
  <cols>
    <col min="1" max="1" width="0" style="2" hidden="1" customWidth="1"/>
    <col min="2" max="2" width="0" style="3" hidden="1" customWidth="1"/>
    <col min="3" max="3" width="0" style="4" hidden="1" customWidth="1"/>
    <col min="4" max="4" width="28" style="2" customWidth="1"/>
    <col min="5" max="6" width="28" style="3" customWidth="1"/>
    <col min="7" max="7" width="255.6328125" style="3" bestFit="1" customWidth="1"/>
    <col min="8" max="8" width="102.1796875" style="3" bestFit="1" customWidth="1"/>
    <col min="9" max="9" width="39.90625" style="3" customWidth="1"/>
    <col min="10" max="10" width="74.26953125" style="3" bestFit="1" customWidth="1"/>
    <col min="11" max="13" width="28" style="3" customWidth="1"/>
    <col min="14" max="14" width="28" style="2" customWidth="1"/>
    <col min="15" max="17" width="28" style="3" customWidth="1"/>
    <col min="18" max="18" width="36.1796875" style="3" customWidth="1"/>
    <col min="19" max="19" width="28" style="3" customWidth="1"/>
    <col min="20" max="21" width="28" style="5" customWidth="1"/>
    <col min="22" max="22" width="28" style="6" customWidth="1"/>
    <col min="23" max="26" width="28" style="3" customWidth="1"/>
    <col min="27" max="28" width="28" style="4" customWidth="1"/>
    <col min="29" max="30" width="28" style="7" customWidth="1"/>
    <col min="31" max="31" width="28" style="3" customWidth="1"/>
    <col min="32" max="33" width="28" style="4" customWidth="1"/>
    <col min="34" max="34" width="28" style="6" customWidth="1"/>
    <col min="35" max="35" width="28" style="4" customWidth="1"/>
    <col min="36" max="37" width="28" style="3" customWidth="1"/>
    <col min="38" max="38" width="19.6328125" style="2" bestFit="1" customWidth="1"/>
    <col min="39" max="39" width="15.453125" style="2" bestFit="1" customWidth="1"/>
    <col min="40" max="40" width="26.1796875" style="2" bestFit="1" customWidth="1"/>
    <col min="41" max="41" width="15.54296875" style="2" bestFit="1" customWidth="1"/>
    <col min="42" max="42" width="29.81640625" style="2" bestFit="1" customWidth="1"/>
    <col min="43" max="16384" width="9.1796875" style="2"/>
  </cols>
  <sheetData>
    <row r="1" spans="1:42">
      <c r="A1" s="1" t="s">
        <v>0</v>
      </c>
      <c r="B1" s="1" t="s">
        <v>1</v>
      </c>
      <c r="C1" s="1" t="s">
        <v>2</v>
      </c>
      <c r="D1" s="15" t="s">
        <v>3</v>
      </c>
      <c r="E1" s="15" t="s">
        <v>4</v>
      </c>
      <c r="F1" s="14" t="s">
        <v>5</v>
      </c>
      <c r="G1" s="15" t="s">
        <v>13</v>
      </c>
      <c r="H1" s="14" t="s">
        <v>6</v>
      </c>
      <c r="I1" s="14" t="s">
        <v>7</v>
      </c>
      <c r="J1" s="15" t="s">
        <v>8</v>
      </c>
      <c r="K1" s="15" t="s">
        <v>9</v>
      </c>
      <c r="L1" s="15" t="s">
        <v>10</v>
      </c>
      <c r="M1" s="14" t="s">
        <v>11</v>
      </c>
      <c r="N1" s="18" t="s">
        <v>12</v>
      </c>
      <c r="O1" s="18" t="s">
        <v>14</v>
      </c>
      <c r="P1" s="18" t="s">
        <v>15</v>
      </c>
      <c r="Q1" s="15" t="s">
        <v>16</v>
      </c>
      <c r="R1" s="15" t="s">
        <v>17</v>
      </c>
      <c r="S1" s="14" t="s">
        <v>18</v>
      </c>
      <c r="T1" s="14" t="s">
        <v>19</v>
      </c>
      <c r="U1" s="14" t="s">
        <v>20</v>
      </c>
      <c r="V1" s="14" t="s">
        <v>21</v>
      </c>
      <c r="W1" s="14" t="s">
        <v>22</v>
      </c>
      <c r="X1" s="14" t="s">
        <v>23</v>
      </c>
      <c r="Y1" s="14" t="s">
        <v>24</v>
      </c>
      <c r="Z1" s="15" t="s">
        <v>25</v>
      </c>
      <c r="AA1" s="18" t="s">
        <v>26</v>
      </c>
      <c r="AB1" s="18" t="s">
        <v>27</v>
      </c>
      <c r="AC1" s="14" t="s">
        <v>28</v>
      </c>
      <c r="AD1" s="14" t="s">
        <v>29</v>
      </c>
      <c r="AE1" s="1" t="s">
        <v>30</v>
      </c>
      <c r="AF1" s="1" t="s">
        <v>31</v>
      </c>
      <c r="AG1" s="1" t="s">
        <v>32</v>
      </c>
      <c r="AH1" s="1" t="s">
        <v>33</v>
      </c>
      <c r="AI1" s="1" t="s">
        <v>34</v>
      </c>
      <c r="AJ1" s="1" t="s">
        <v>35</v>
      </c>
      <c r="AK1" s="1" t="s">
        <v>36</v>
      </c>
      <c r="AL1" s="8" t="s">
        <v>12602</v>
      </c>
      <c r="AM1" s="8" t="s">
        <v>12603</v>
      </c>
      <c r="AN1" s="8" t="s">
        <v>12604</v>
      </c>
      <c r="AO1" s="9" t="s">
        <v>12605</v>
      </c>
      <c r="AP1" s="10" t="s">
        <v>12655</v>
      </c>
    </row>
    <row r="2" spans="1:42" hidden="1">
      <c r="A2" s="2" t="s">
        <v>37</v>
      </c>
      <c r="B2" s="3" t="s">
        <v>38</v>
      </c>
      <c r="C2" s="4">
        <v>45439.516805555599</v>
      </c>
      <c r="D2" s="2" t="s">
        <v>39</v>
      </c>
      <c r="E2" s="3" t="s">
        <v>40</v>
      </c>
      <c r="F2" s="3" t="s">
        <v>41</v>
      </c>
      <c r="G2" s="3" t="s">
        <v>49</v>
      </c>
      <c r="H2" s="3" t="s">
        <v>42</v>
      </c>
      <c r="I2" s="3" t="s">
        <v>43</v>
      </c>
      <c r="J2" s="3" t="s">
        <v>44</v>
      </c>
      <c r="K2" s="3" t="s">
        <v>45</v>
      </c>
      <c r="L2" s="3" t="s">
        <v>46</v>
      </c>
      <c r="M2" s="3" t="s">
        <v>47</v>
      </c>
      <c r="N2" s="2" t="s">
        <v>48</v>
      </c>
      <c r="O2" s="3" t="s">
        <v>50</v>
      </c>
      <c r="P2" s="3" t="s">
        <v>51</v>
      </c>
      <c r="Q2" s="3" t="s">
        <v>50</v>
      </c>
      <c r="R2" s="3" t="s">
        <v>52</v>
      </c>
      <c r="S2" s="3" t="s">
        <v>53</v>
      </c>
      <c r="T2" s="5">
        <v>75171.600000000006</v>
      </c>
      <c r="U2" s="5">
        <v>75172</v>
      </c>
      <c r="V2" s="6">
        <v>80</v>
      </c>
      <c r="W2" s="3" t="s">
        <v>54</v>
      </c>
      <c r="X2" s="3" t="s">
        <v>55</v>
      </c>
      <c r="Y2" s="3" t="s">
        <v>56</v>
      </c>
      <c r="AA2" s="4">
        <v>45203.741145833301</v>
      </c>
      <c r="AB2" s="4">
        <v>45439.683472222197</v>
      </c>
      <c r="AC2" s="7">
        <v>45245</v>
      </c>
      <c r="AD2" s="7">
        <v>45250</v>
      </c>
      <c r="AE2" s="3" t="s">
        <v>51</v>
      </c>
      <c r="AF2" s="4">
        <v>45233.489872685197</v>
      </c>
      <c r="AI2" s="4">
        <v>45233.489872685197</v>
      </c>
      <c r="AK2" s="3" t="s">
        <v>57</v>
      </c>
      <c r="AL2" s="2" t="str">
        <f ca="1">IF(AC2&lt;=TODAY(),"Expired","NA")</f>
        <v>Expired</v>
      </c>
      <c r="AM2" s="2" t="str">
        <f t="shared" ref="AM2:AM65" si="0">IF(N2="Digital","Digital",IF(N2=" Strategy and Innovation"," Strategy &amp; Innov.",IF(N2="Consultancy Services","Consultancy",IF(N2="Contact Center","Contact Center",IF(N2="Sustainability Services","Sustainability",IF(N2="Finance Services","Finance",IF(N2="HR Services","HR",IF(N2="IFM Services","IFM",IF(N2="Internal Audit &amp; ERM","Audit",IF(N2="Procurement Services","Procurement",IF(N2="","NA","Multi ")))))))))))</f>
        <v>IFM</v>
      </c>
      <c r="AN2" s="11">
        <f ca="1">IF(ISBLANK(AF2),NOW()-AA2,NOW()-AF2)</f>
        <v>248.05866307869292</v>
      </c>
      <c r="AO2" s="11">
        <f ca="1">NOW()-AB2</f>
        <v>41.865063541692507</v>
      </c>
      <c r="AP2" s="2" t="str">
        <f ca="1">IF(AND(AL2&gt;0,AL2&lt;=30),"Month",IF(AND(AL2&gt;31,AL2&lt;=60),"2 Month",IF(AND(AL2&gt;61,AL2&lt;=120),"4 Month",IF(AND(AL2&gt;121,AL2&lt;=240),"8 Months",IF(AND(AL2&gt;241,AL2&lt;=300),"10 Months",IF(AND(AL2&gt;301,AL2&lt;=365),"1 Year","&gt; Year"))))))</f>
        <v>&gt; Year</v>
      </c>
    </row>
    <row r="3" spans="1:42" hidden="1">
      <c r="A3" s="2" t="s">
        <v>58</v>
      </c>
      <c r="B3" s="3" t="s">
        <v>59</v>
      </c>
      <c r="C3" s="4">
        <v>45433.316099536998</v>
      </c>
      <c r="D3" s="2" t="s">
        <v>60</v>
      </c>
      <c r="E3" s="3" t="s">
        <v>61</v>
      </c>
      <c r="F3" s="3" t="s">
        <v>62</v>
      </c>
      <c r="G3" s="3" t="s">
        <v>69</v>
      </c>
      <c r="H3" s="3" t="s">
        <v>63</v>
      </c>
      <c r="I3" s="3" t="s">
        <v>64</v>
      </c>
      <c r="J3" s="3" t="s">
        <v>65</v>
      </c>
      <c r="K3" s="3" t="s">
        <v>66</v>
      </c>
      <c r="L3" s="3" t="s">
        <v>46</v>
      </c>
      <c r="M3" s="3" t="s">
        <v>67</v>
      </c>
      <c r="N3" s="2" t="s">
        <v>68</v>
      </c>
      <c r="O3" s="3" t="s">
        <v>70</v>
      </c>
      <c r="P3" s="3" t="s">
        <v>51</v>
      </c>
      <c r="Q3" s="3" t="s">
        <v>71</v>
      </c>
      <c r="R3" s="3" t="s">
        <v>72</v>
      </c>
      <c r="S3" s="3" t="s">
        <v>73</v>
      </c>
      <c r="T3" s="5">
        <v>1700000</v>
      </c>
      <c r="U3" s="5">
        <v>0</v>
      </c>
      <c r="V3" s="6">
        <v>40</v>
      </c>
      <c r="W3" s="3" t="s">
        <v>54</v>
      </c>
      <c r="X3" s="3" t="s">
        <v>55</v>
      </c>
      <c r="Y3" s="3" t="s">
        <v>56</v>
      </c>
      <c r="AA3" s="4">
        <v>45252.478726851798</v>
      </c>
      <c r="AB3" s="4">
        <v>45433.482766203699</v>
      </c>
      <c r="AC3" s="7">
        <v>45503</v>
      </c>
      <c r="AD3" s="7">
        <v>45433</v>
      </c>
      <c r="AE3" s="3" t="s">
        <v>51</v>
      </c>
      <c r="AF3" s="4">
        <v>45253.343171296299</v>
      </c>
      <c r="AI3" s="4">
        <v>45253.343171296299</v>
      </c>
      <c r="AJ3" s="3" t="s">
        <v>56</v>
      </c>
      <c r="AK3" s="3" t="s">
        <v>74</v>
      </c>
      <c r="AL3" s="2" t="str">
        <f t="shared" ref="AL3:AL66" ca="1" si="1">IF(AC3&lt;=TODAY(),"Expired","NA")</f>
        <v>NA</v>
      </c>
      <c r="AM3" s="2" t="str">
        <f t="shared" si="0"/>
        <v>Digital</v>
      </c>
      <c r="AN3" s="11">
        <f t="shared" ref="AN3:AN66" ca="1" si="2">IF(ISBLANK(AF3),NOW()-AA3,NOW()-AF3)</f>
        <v>228.20536435185204</v>
      </c>
      <c r="AO3" s="11">
        <f t="shared" ref="AO3:AO66" ca="1" si="3">NOW()-AB3</f>
        <v>48.065769560191256</v>
      </c>
      <c r="AP3" s="2" t="str">
        <f t="shared" ref="AP3:AP66" ca="1" si="4">IF(AND(AL3&gt;0,AL3&lt;=30),"Month",IF(AND(AL3&gt;31,AL3&lt;=60),"2 Month",IF(AND(AL3&gt;61,AL3&lt;=120),"4 Month",IF(AND(AL3&gt;121,AL3&lt;=240),"8 Months",IF(AND(AL3&gt;241,AL3&lt;=300),"10 Months",IF(AND(AL3&gt;301,AL3&lt;=365),"1 Year","&gt; Year"))))))</f>
        <v>&gt; Year</v>
      </c>
    </row>
    <row r="4" spans="1:42" hidden="1">
      <c r="A4" s="2" t="s">
        <v>75</v>
      </c>
      <c r="B4" s="3" t="s">
        <v>76</v>
      </c>
      <c r="C4" s="4">
        <v>45258.396666666697</v>
      </c>
      <c r="D4" s="2" t="s">
        <v>77</v>
      </c>
      <c r="E4" s="3" t="s">
        <v>40</v>
      </c>
      <c r="F4" s="3" t="s">
        <v>78</v>
      </c>
      <c r="G4" s="3" t="s">
        <v>84</v>
      </c>
      <c r="H4" s="3" t="s">
        <v>79</v>
      </c>
      <c r="I4" s="3" t="s">
        <v>80</v>
      </c>
      <c r="J4" s="3" t="s">
        <v>81</v>
      </c>
      <c r="K4" s="3" t="s">
        <v>82</v>
      </c>
      <c r="L4" s="3" t="s">
        <v>46</v>
      </c>
      <c r="M4" s="3" t="s">
        <v>83</v>
      </c>
      <c r="N4" s="2" t="s">
        <v>48</v>
      </c>
      <c r="O4" s="3" t="s">
        <v>70</v>
      </c>
      <c r="P4" s="3" t="s">
        <v>51</v>
      </c>
      <c r="Q4" s="3" t="s">
        <v>71</v>
      </c>
      <c r="R4" s="3" t="s">
        <v>72</v>
      </c>
      <c r="S4" s="3" t="s">
        <v>85</v>
      </c>
      <c r="T4" s="5">
        <v>0</v>
      </c>
      <c r="U4" s="5">
        <v>0</v>
      </c>
      <c r="V4" s="6">
        <v>50</v>
      </c>
      <c r="W4" s="3" t="s">
        <v>54</v>
      </c>
      <c r="X4" s="3" t="s">
        <v>55</v>
      </c>
      <c r="Y4" s="3" t="s">
        <v>56</v>
      </c>
      <c r="AA4" s="4">
        <v>44888.381527777798</v>
      </c>
      <c r="AB4" s="4">
        <v>45258.563333333303</v>
      </c>
      <c r="AC4" s="7">
        <v>44985</v>
      </c>
      <c r="AD4" s="7">
        <v>45229</v>
      </c>
      <c r="AE4" s="3" t="s">
        <v>51</v>
      </c>
      <c r="AF4" s="4">
        <v>44973.5085763889</v>
      </c>
      <c r="AI4" s="4">
        <v>44973.5085763889</v>
      </c>
      <c r="AK4" s="3" t="s">
        <v>74</v>
      </c>
      <c r="AL4" s="2" t="str">
        <f t="shared" ca="1" si="1"/>
        <v>Expired</v>
      </c>
      <c r="AM4" s="2" t="str">
        <f t="shared" si="0"/>
        <v>IFM</v>
      </c>
      <c r="AN4" s="11">
        <f t="shared" ca="1" si="2"/>
        <v>508.03995925925119</v>
      </c>
      <c r="AO4" s="11">
        <f t="shared" ca="1" si="3"/>
        <v>222.98520231484872</v>
      </c>
      <c r="AP4" s="2" t="str">
        <f t="shared" ca="1" si="4"/>
        <v>&gt; Year</v>
      </c>
    </row>
    <row r="5" spans="1:42" hidden="1">
      <c r="A5" s="2" t="s">
        <v>86</v>
      </c>
      <c r="B5" s="3" t="s">
        <v>87</v>
      </c>
      <c r="C5" s="4">
        <v>45405.357592592598</v>
      </c>
      <c r="D5" s="2" t="s">
        <v>39</v>
      </c>
      <c r="E5" s="3" t="s">
        <v>40</v>
      </c>
      <c r="F5" s="3" t="s">
        <v>88</v>
      </c>
      <c r="G5" s="3" t="s">
        <v>95</v>
      </c>
      <c r="H5" s="3" t="s">
        <v>89</v>
      </c>
      <c r="I5" s="3" t="s">
        <v>90</v>
      </c>
      <c r="J5" s="3" t="s">
        <v>91</v>
      </c>
      <c r="K5" s="3" t="s">
        <v>92</v>
      </c>
      <c r="L5" s="3" t="s">
        <v>93</v>
      </c>
      <c r="M5" s="3" t="s">
        <v>94</v>
      </c>
      <c r="N5" s="2" t="s">
        <v>68</v>
      </c>
      <c r="O5" s="3" t="s">
        <v>50</v>
      </c>
      <c r="P5" s="3" t="s">
        <v>96</v>
      </c>
      <c r="Q5" s="3" t="s">
        <v>50</v>
      </c>
      <c r="R5" s="3" t="s">
        <v>97</v>
      </c>
      <c r="S5" s="3" t="s">
        <v>98</v>
      </c>
      <c r="T5" s="5">
        <v>290000</v>
      </c>
      <c r="U5" s="5">
        <v>292586</v>
      </c>
      <c r="V5" s="6">
        <v>100</v>
      </c>
      <c r="W5" s="3" t="s">
        <v>99</v>
      </c>
      <c r="Y5" s="3" t="s">
        <v>56</v>
      </c>
      <c r="AA5" s="4">
        <v>44888.3824537037</v>
      </c>
      <c r="AB5" s="4">
        <v>45405.524259259299</v>
      </c>
      <c r="AC5" s="7">
        <v>44957</v>
      </c>
      <c r="AD5" s="7">
        <v>44958</v>
      </c>
      <c r="AE5" s="3" t="s">
        <v>96</v>
      </c>
      <c r="AF5" s="4">
        <v>44952.629988425899</v>
      </c>
      <c r="AG5" s="4">
        <v>44958.540069444403</v>
      </c>
      <c r="AH5" s="6">
        <v>8510</v>
      </c>
      <c r="AI5" s="4">
        <v>44958.540069444403</v>
      </c>
      <c r="AK5" s="3" t="s">
        <v>74</v>
      </c>
      <c r="AL5" s="2" t="str">
        <f t="shared" ca="1" si="1"/>
        <v>Expired</v>
      </c>
      <c r="AM5" s="2" t="str">
        <f t="shared" si="0"/>
        <v>Digital</v>
      </c>
      <c r="AN5" s="11">
        <f t="shared" ca="1" si="2"/>
        <v>528.91854722225253</v>
      </c>
      <c r="AO5" s="11">
        <f t="shared" ca="1" si="3"/>
        <v>76.024276388852741</v>
      </c>
      <c r="AP5" s="2" t="str">
        <f t="shared" ca="1" si="4"/>
        <v>&gt; Year</v>
      </c>
    </row>
    <row r="6" spans="1:42" hidden="1">
      <c r="A6" s="2" t="s">
        <v>100</v>
      </c>
      <c r="B6" s="3" t="s">
        <v>101</v>
      </c>
      <c r="C6" s="4">
        <v>45258.395983796298</v>
      </c>
      <c r="D6" s="2" t="s">
        <v>77</v>
      </c>
      <c r="E6" s="3" t="s">
        <v>40</v>
      </c>
      <c r="F6" s="3" t="s">
        <v>102</v>
      </c>
      <c r="G6" s="3" t="s">
        <v>108</v>
      </c>
      <c r="H6" s="3" t="s">
        <v>103</v>
      </c>
      <c r="I6" s="3" t="s">
        <v>104</v>
      </c>
      <c r="J6" s="3" t="s">
        <v>105</v>
      </c>
      <c r="K6" s="3" t="s">
        <v>82</v>
      </c>
      <c r="L6" s="3" t="s">
        <v>46</v>
      </c>
      <c r="M6" s="3" t="s">
        <v>106</v>
      </c>
      <c r="N6" s="2" t="s">
        <v>107</v>
      </c>
      <c r="O6" s="3" t="s">
        <v>70</v>
      </c>
      <c r="P6" s="3" t="s">
        <v>51</v>
      </c>
      <c r="Q6" s="3" t="s">
        <v>109</v>
      </c>
      <c r="R6" s="3" t="s">
        <v>72</v>
      </c>
      <c r="S6" s="3" t="s">
        <v>77</v>
      </c>
      <c r="U6" s="5">
        <v>435000</v>
      </c>
      <c r="V6" s="6">
        <v>70</v>
      </c>
      <c r="W6" s="3" t="s">
        <v>54</v>
      </c>
      <c r="X6" s="3" t="s">
        <v>55</v>
      </c>
      <c r="Y6" s="3" t="s">
        <v>56</v>
      </c>
      <c r="AA6" s="4">
        <v>44888.495636574102</v>
      </c>
      <c r="AB6" s="4">
        <v>45258.562650462998</v>
      </c>
      <c r="AC6" s="7">
        <v>45169</v>
      </c>
      <c r="AD6" s="7">
        <v>45007</v>
      </c>
      <c r="AE6" s="3" t="s">
        <v>51</v>
      </c>
      <c r="AF6" s="4">
        <v>44973.700023148202</v>
      </c>
      <c r="AI6" s="4">
        <v>44973.700023148202</v>
      </c>
      <c r="AK6" s="3" t="s">
        <v>57</v>
      </c>
      <c r="AL6" s="2" t="str">
        <f t="shared" ca="1" si="1"/>
        <v>Expired</v>
      </c>
      <c r="AM6" s="2" t="str">
        <f t="shared" si="0"/>
        <v>Procurement</v>
      </c>
      <c r="AN6" s="11">
        <f t="shared" ca="1" si="2"/>
        <v>507.84851249994972</v>
      </c>
      <c r="AO6" s="11">
        <f t="shared" ca="1" si="3"/>
        <v>222.98588518515317</v>
      </c>
      <c r="AP6" s="2" t="str">
        <f t="shared" ca="1" si="4"/>
        <v>&gt; Year</v>
      </c>
    </row>
    <row r="7" spans="1:42" hidden="1">
      <c r="A7" s="2" t="s">
        <v>110</v>
      </c>
      <c r="B7" s="3" t="s">
        <v>111</v>
      </c>
      <c r="C7" s="4">
        <v>45405.352442129602</v>
      </c>
      <c r="D7" s="2" t="s">
        <v>112</v>
      </c>
      <c r="E7" s="3" t="s">
        <v>113</v>
      </c>
      <c r="F7" s="3" t="s">
        <v>114</v>
      </c>
      <c r="G7" s="3" t="s">
        <v>119</v>
      </c>
      <c r="H7" s="3" t="s">
        <v>115</v>
      </c>
      <c r="I7" s="3" t="s">
        <v>116</v>
      </c>
      <c r="J7" s="3" t="s">
        <v>117</v>
      </c>
      <c r="K7" s="3" t="s">
        <v>82</v>
      </c>
      <c r="L7" s="3" t="s">
        <v>46</v>
      </c>
      <c r="M7" s="3" t="s">
        <v>83</v>
      </c>
      <c r="N7" s="2" t="s">
        <v>118</v>
      </c>
      <c r="O7" s="3" t="s">
        <v>50</v>
      </c>
      <c r="P7" s="3" t="s">
        <v>120</v>
      </c>
      <c r="Q7" s="3" t="s">
        <v>50</v>
      </c>
      <c r="R7" s="3" t="s">
        <v>121</v>
      </c>
      <c r="S7" s="3" t="s">
        <v>122</v>
      </c>
      <c r="U7" s="5">
        <v>142694.35999999999</v>
      </c>
      <c r="V7" s="6">
        <v>100</v>
      </c>
      <c r="W7" s="3" t="s">
        <v>54</v>
      </c>
      <c r="X7" s="3" t="s">
        <v>123</v>
      </c>
      <c r="Y7" s="3" t="s">
        <v>56</v>
      </c>
      <c r="AA7" s="4">
        <v>44889.540578703702</v>
      </c>
      <c r="AB7" s="4">
        <v>45405.519108796303</v>
      </c>
      <c r="AC7" s="7">
        <v>44926</v>
      </c>
      <c r="AD7" s="7">
        <v>44957</v>
      </c>
      <c r="AE7" s="3" t="s">
        <v>120</v>
      </c>
      <c r="AF7" s="4">
        <v>44956.511863425898</v>
      </c>
      <c r="AG7" s="4">
        <v>44956.514791666697</v>
      </c>
      <c r="AH7" s="6">
        <v>4</v>
      </c>
      <c r="AI7" s="4">
        <v>44956.514791666697</v>
      </c>
      <c r="AK7" s="3" t="s">
        <v>57</v>
      </c>
      <c r="AL7" s="2" t="str">
        <f t="shared" ca="1" si="1"/>
        <v>Expired</v>
      </c>
      <c r="AM7" s="2" t="str">
        <f t="shared" si="0"/>
        <v>HR</v>
      </c>
      <c r="AN7" s="11">
        <f t="shared" ca="1" si="2"/>
        <v>525.0366722222534</v>
      </c>
      <c r="AO7" s="11">
        <f t="shared" ca="1" si="3"/>
        <v>76.029426851848257</v>
      </c>
      <c r="AP7" s="2" t="str">
        <f t="shared" ca="1" si="4"/>
        <v>&gt; Year</v>
      </c>
    </row>
    <row r="8" spans="1:42" hidden="1">
      <c r="A8" s="2" t="s">
        <v>124</v>
      </c>
      <c r="B8" s="3" t="s">
        <v>125</v>
      </c>
      <c r="C8" s="4">
        <v>45405.357662037</v>
      </c>
      <c r="D8" s="2" t="s">
        <v>112</v>
      </c>
      <c r="E8" s="3" t="s">
        <v>113</v>
      </c>
      <c r="F8" s="3" t="s">
        <v>126</v>
      </c>
      <c r="G8" s="3" t="s">
        <v>129</v>
      </c>
      <c r="H8" s="3" t="s">
        <v>127</v>
      </c>
      <c r="I8" s="3" t="s">
        <v>128</v>
      </c>
      <c r="J8" s="3" t="s">
        <v>128</v>
      </c>
      <c r="K8" s="3" t="s">
        <v>66</v>
      </c>
      <c r="L8" s="3" t="s">
        <v>46</v>
      </c>
      <c r="M8" s="3" t="s">
        <v>83</v>
      </c>
      <c r="N8" s="2" t="s">
        <v>48</v>
      </c>
      <c r="O8" s="3" t="s">
        <v>50</v>
      </c>
      <c r="P8" s="3" t="s">
        <v>96</v>
      </c>
      <c r="Q8" s="3" t="s">
        <v>50</v>
      </c>
      <c r="R8" s="3" t="s">
        <v>130</v>
      </c>
      <c r="S8" s="3" t="s">
        <v>112</v>
      </c>
      <c r="U8" s="5">
        <v>299939.7</v>
      </c>
      <c r="V8" s="6">
        <v>95</v>
      </c>
      <c r="W8" s="3" t="s">
        <v>54</v>
      </c>
      <c r="X8" s="3" t="s">
        <v>123</v>
      </c>
      <c r="Y8" s="3" t="s">
        <v>56</v>
      </c>
      <c r="AA8" s="4">
        <v>44894.469143518501</v>
      </c>
      <c r="AB8" s="4">
        <v>45405.524328703701</v>
      </c>
      <c r="AC8" s="7">
        <v>44926</v>
      </c>
      <c r="AD8" s="7">
        <v>45050</v>
      </c>
      <c r="AE8" s="3" t="s">
        <v>96</v>
      </c>
      <c r="AF8" s="4">
        <v>45043.456481481502</v>
      </c>
      <c r="AI8" s="4">
        <v>45043.456481481502</v>
      </c>
      <c r="AK8" s="3" t="s">
        <v>74</v>
      </c>
      <c r="AL8" s="2" t="str">
        <f t="shared" ca="1" si="1"/>
        <v>Expired</v>
      </c>
      <c r="AM8" s="2" t="str">
        <f t="shared" si="0"/>
        <v>IFM</v>
      </c>
      <c r="AN8" s="11">
        <f t="shared" ca="1" si="2"/>
        <v>438.09205428238783</v>
      </c>
      <c r="AO8" s="11">
        <f t="shared" ca="1" si="3"/>
        <v>76.02420694445027</v>
      </c>
      <c r="AP8" s="2" t="str">
        <f t="shared" ca="1" si="4"/>
        <v>&gt; Year</v>
      </c>
    </row>
    <row r="9" spans="1:42" hidden="1">
      <c r="A9" s="2" t="s">
        <v>131</v>
      </c>
      <c r="B9" s="3" t="s">
        <v>132</v>
      </c>
      <c r="C9" s="4">
        <v>45258.394282407397</v>
      </c>
      <c r="D9" s="2" t="s">
        <v>133</v>
      </c>
      <c r="E9" s="3" t="s">
        <v>113</v>
      </c>
      <c r="F9" s="3" t="s">
        <v>134</v>
      </c>
      <c r="G9" s="3" t="s">
        <v>139</v>
      </c>
      <c r="H9" s="3" t="s">
        <v>135</v>
      </c>
      <c r="I9" s="3" t="s">
        <v>136</v>
      </c>
      <c r="J9" s="3" t="s">
        <v>137</v>
      </c>
      <c r="K9" s="3" t="s">
        <v>66</v>
      </c>
      <c r="L9" s="3" t="s">
        <v>46</v>
      </c>
      <c r="M9" s="3" t="s">
        <v>138</v>
      </c>
      <c r="N9" s="2" t="s">
        <v>68</v>
      </c>
      <c r="O9" s="3" t="s">
        <v>70</v>
      </c>
      <c r="P9" s="3" t="s">
        <v>51</v>
      </c>
      <c r="Q9" s="3" t="s">
        <v>71</v>
      </c>
      <c r="R9" s="3" t="s">
        <v>72</v>
      </c>
      <c r="S9" s="3" t="s">
        <v>85</v>
      </c>
      <c r="U9" s="5">
        <v>0</v>
      </c>
      <c r="V9" s="6">
        <v>50</v>
      </c>
      <c r="W9" s="3" t="s">
        <v>54</v>
      </c>
      <c r="X9" s="3" t="s">
        <v>55</v>
      </c>
      <c r="Y9" s="3" t="s">
        <v>56</v>
      </c>
      <c r="AA9" s="4">
        <v>44907.5481828704</v>
      </c>
      <c r="AB9" s="4">
        <v>45258.560949074097</v>
      </c>
      <c r="AC9" s="7">
        <v>44926</v>
      </c>
      <c r="AD9" s="7">
        <v>44949</v>
      </c>
      <c r="AE9" s="3" t="s">
        <v>51</v>
      </c>
      <c r="AF9" s="4">
        <v>44931.323136574101</v>
      </c>
      <c r="AI9" s="4">
        <v>44931.4898032407</v>
      </c>
      <c r="AK9" s="3" t="s">
        <v>57</v>
      </c>
      <c r="AL9" s="2" t="str">
        <f t="shared" ca="1" si="1"/>
        <v>Expired</v>
      </c>
      <c r="AM9" s="2" t="str">
        <f t="shared" si="0"/>
        <v>Digital</v>
      </c>
      <c r="AN9" s="11">
        <f t="shared" ca="1" si="2"/>
        <v>550.22539907405007</v>
      </c>
      <c r="AO9" s="11">
        <f t="shared" ca="1" si="3"/>
        <v>222.98758657405415</v>
      </c>
      <c r="AP9" s="2" t="str">
        <f t="shared" ca="1" si="4"/>
        <v>&gt; Year</v>
      </c>
    </row>
    <row r="10" spans="1:42" hidden="1">
      <c r="A10" s="2" t="s">
        <v>140</v>
      </c>
      <c r="B10" s="3" t="s">
        <v>141</v>
      </c>
      <c r="C10" s="4">
        <v>45405.3520601852</v>
      </c>
      <c r="D10" s="2" t="s">
        <v>133</v>
      </c>
      <c r="E10" s="3" t="s">
        <v>40</v>
      </c>
      <c r="F10" s="3" t="s">
        <v>142</v>
      </c>
      <c r="G10" s="3" t="s">
        <v>148</v>
      </c>
      <c r="H10" s="3" t="s">
        <v>143</v>
      </c>
      <c r="I10" s="3" t="s">
        <v>144</v>
      </c>
      <c r="J10" s="3" t="s">
        <v>145</v>
      </c>
      <c r="K10" s="3" t="s">
        <v>146</v>
      </c>
      <c r="L10" s="3" t="s">
        <v>46</v>
      </c>
      <c r="M10" s="3" t="s">
        <v>147</v>
      </c>
      <c r="N10" s="2" t="s">
        <v>48</v>
      </c>
      <c r="O10" s="3" t="s">
        <v>50</v>
      </c>
      <c r="P10" s="3" t="s">
        <v>120</v>
      </c>
      <c r="Q10" s="3" t="s">
        <v>50</v>
      </c>
      <c r="R10" s="3" t="s">
        <v>121</v>
      </c>
      <c r="S10" s="3" t="s">
        <v>122</v>
      </c>
      <c r="T10" s="5">
        <v>9000000</v>
      </c>
      <c r="U10" s="5">
        <v>6849595.3899999997</v>
      </c>
      <c r="V10" s="6">
        <v>70</v>
      </c>
      <c r="W10" s="3" t="s">
        <v>54</v>
      </c>
      <c r="X10" s="3" t="s">
        <v>123</v>
      </c>
      <c r="Y10" s="3" t="s">
        <v>56</v>
      </c>
      <c r="AA10" s="4">
        <v>44909.377824074101</v>
      </c>
      <c r="AB10" s="4">
        <v>45405.518726851798</v>
      </c>
      <c r="AC10" s="7">
        <v>45138</v>
      </c>
      <c r="AD10" s="7">
        <v>45250</v>
      </c>
      <c r="AE10" s="3" t="s">
        <v>120</v>
      </c>
      <c r="AF10" s="4">
        <v>45237.590046296304</v>
      </c>
      <c r="AG10" s="4">
        <v>45239.574444444399</v>
      </c>
      <c r="AH10" s="6">
        <v>2858</v>
      </c>
      <c r="AI10" s="4">
        <v>45239.574444444399</v>
      </c>
      <c r="AK10" s="3" t="s">
        <v>57</v>
      </c>
      <c r="AL10" s="2" t="str">
        <f t="shared" ca="1" si="1"/>
        <v>Expired</v>
      </c>
      <c r="AM10" s="2" t="str">
        <f t="shared" si="0"/>
        <v>IFM</v>
      </c>
      <c r="AN10" s="11">
        <f t="shared" ca="1" si="2"/>
        <v>243.95848935184767</v>
      </c>
      <c r="AO10" s="11">
        <f t="shared" ca="1" si="3"/>
        <v>76.029808796352881</v>
      </c>
      <c r="AP10" s="2" t="str">
        <f t="shared" ca="1" si="4"/>
        <v>&gt; Year</v>
      </c>
    </row>
    <row r="11" spans="1:42" hidden="1">
      <c r="A11" s="2" t="s">
        <v>149</v>
      </c>
      <c r="B11" s="3" t="s">
        <v>150</v>
      </c>
      <c r="C11" s="4">
        <v>45405.3582523148</v>
      </c>
      <c r="D11" s="2" t="s">
        <v>151</v>
      </c>
      <c r="E11" s="3" t="s">
        <v>40</v>
      </c>
      <c r="F11" s="3" t="s">
        <v>152</v>
      </c>
      <c r="G11" s="3" t="s">
        <v>157</v>
      </c>
      <c r="H11" s="3" t="s">
        <v>153</v>
      </c>
      <c r="I11" s="3" t="s">
        <v>154</v>
      </c>
      <c r="J11" s="3" t="s">
        <v>155</v>
      </c>
      <c r="K11" s="3" t="s">
        <v>45</v>
      </c>
      <c r="L11" s="3" t="s">
        <v>46</v>
      </c>
      <c r="M11" s="3" t="s">
        <v>156</v>
      </c>
      <c r="N11" s="2" t="s">
        <v>68</v>
      </c>
      <c r="O11" s="3" t="s">
        <v>50</v>
      </c>
      <c r="P11" s="3" t="s">
        <v>120</v>
      </c>
      <c r="Q11" s="3" t="s">
        <v>50</v>
      </c>
      <c r="R11" s="3" t="s">
        <v>121</v>
      </c>
      <c r="S11" s="3" t="s">
        <v>122</v>
      </c>
      <c r="U11" s="5">
        <v>22150</v>
      </c>
      <c r="V11" s="6">
        <v>100</v>
      </c>
      <c r="W11" s="3" t="s">
        <v>99</v>
      </c>
      <c r="X11" s="3" t="s">
        <v>55</v>
      </c>
      <c r="Y11" s="3" t="s">
        <v>56</v>
      </c>
      <c r="AA11" s="4">
        <v>44909.488668981503</v>
      </c>
      <c r="AB11" s="4">
        <v>45405.5249189815</v>
      </c>
      <c r="AC11" s="7">
        <v>44985</v>
      </c>
      <c r="AD11" s="7">
        <v>44953</v>
      </c>
      <c r="AE11" s="3" t="s">
        <v>120</v>
      </c>
      <c r="AF11" s="4">
        <v>44953.520983796298</v>
      </c>
      <c r="AG11" s="4">
        <v>44953.522789351897</v>
      </c>
      <c r="AH11" s="6">
        <v>2</v>
      </c>
      <c r="AI11" s="4">
        <v>44953.522789351897</v>
      </c>
      <c r="AK11" s="3" t="s">
        <v>57</v>
      </c>
      <c r="AL11" s="2" t="str">
        <f t="shared" ca="1" si="1"/>
        <v>Expired</v>
      </c>
      <c r="AM11" s="2" t="str">
        <f t="shared" si="0"/>
        <v>Digital</v>
      </c>
      <c r="AN11" s="11">
        <f t="shared" ca="1" si="2"/>
        <v>528.02755185185379</v>
      </c>
      <c r="AO11" s="11">
        <f t="shared" ca="1" si="3"/>
        <v>76.023616782389581</v>
      </c>
      <c r="AP11" s="2" t="str">
        <f t="shared" ca="1" si="4"/>
        <v>&gt; Year</v>
      </c>
    </row>
    <row r="12" spans="1:42" hidden="1">
      <c r="A12" s="2" t="s">
        <v>158</v>
      </c>
      <c r="B12" s="3" t="s">
        <v>159</v>
      </c>
      <c r="C12" s="4">
        <v>45405.35125</v>
      </c>
      <c r="D12" s="2" t="s">
        <v>133</v>
      </c>
      <c r="E12" s="3" t="s">
        <v>40</v>
      </c>
      <c r="F12" s="3" t="s">
        <v>160</v>
      </c>
      <c r="G12" s="3" t="s">
        <v>162</v>
      </c>
      <c r="H12" s="3" t="s">
        <v>161</v>
      </c>
      <c r="I12" s="3" t="s">
        <v>144</v>
      </c>
      <c r="J12" s="3" t="s">
        <v>145</v>
      </c>
      <c r="K12" s="3" t="s">
        <v>146</v>
      </c>
      <c r="L12" s="3" t="s">
        <v>46</v>
      </c>
      <c r="M12" s="3" t="s">
        <v>147</v>
      </c>
      <c r="N12" s="2" t="s">
        <v>107</v>
      </c>
      <c r="O12" s="3" t="s">
        <v>50</v>
      </c>
      <c r="P12" s="3" t="s">
        <v>120</v>
      </c>
      <c r="Q12" s="3" t="s">
        <v>50</v>
      </c>
      <c r="R12" s="3" t="s">
        <v>121</v>
      </c>
      <c r="S12" s="3" t="s">
        <v>122</v>
      </c>
      <c r="U12" s="5">
        <v>280686</v>
      </c>
      <c r="V12" s="6">
        <v>100</v>
      </c>
      <c r="W12" s="3" t="s">
        <v>54</v>
      </c>
      <c r="X12" s="3" t="s">
        <v>55</v>
      </c>
      <c r="Y12" s="3" t="s">
        <v>56</v>
      </c>
      <c r="AA12" s="4">
        <v>44909.598518518498</v>
      </c>
      <c r="AB12" s="4">
        <v>45405.5179166667</v>
      </c>
      <c r="AC12" s="7">
        <v>44985</v>
      </c>
      <c r="AD12" s="7">
        <v>44953</v>
      </c>
      <c r="AE12" s="3" t="s">
        <v>120</v>
      </c>
      <c r="AF12" s="4">
        <v>44953.4991898148</v>
      </c>
      <c r="AG12" s="4">
        <v>44953.502280092602</v>
      </c>
      <c r="AH12" s="6">
        <v>5</v>
      </c>
      <c r="AI12" s="4">
        <v>44953.502280092602</v>
      </c>
      <c r="AK12" s="3" t="s">
        <v>57</v>
      </c>
      <c r="AL12" s="2" t="str">
        <f t="shared" ca="1" si="1"/>
        <v>Expired</v>
      </c>
      <c r="AM12" s="2" t="str">
        <f t="shared" si="0"/>
        <v>Procurement</v>
      </c>
      <c r="AN12" s="11">
        <f t="shared" ca="1" si="2"/>
        <v>528.04934583335125</v>
      </c>
      <c r="AO12" s="11">
        <f t="shared" ca="1" si="3"/>
        <v>76.030618981450971</v>
      </c>
      <c r="AP12" s="2" t="str">
        <f t="shared" ca="1" si="4"/>
        <v>&gt; Year</v>
      </c>
    </row>
    <row r="13" spans="1:42" hidden="1">
      <c r="A13" s="2" t="s">
        <v>163</v>
      </c>
      <c r="B13" s="3" t="s">
        <v>164</v>
      </c>
      <c r="C13" s="4">
        <v>45405.354351851798</v>
      </c>
      <c r="D13" s="2" t="s">
        <v>133</v>
      </c>
      <c r="E13" s="3" t="s">
        <v>113</v>
      </c>
      <c r="F13" s="3" t="s">
        <v>165</v>
      </c>
      <c r="G13" s="3" t="s">
        <v>167</v>
      </c>
      <c r="H13" s="3" t="s">
        <v>166</v>
      </c>
      <c r="I13" s="3" t="s">
        <v>144</v>
      </c>
      <c r="J13" s="3" t="s">
        <v>145</v>
      </c>
      <c r="K13" s="3" t="s">
        <v>146</v>
      </c>
      <c r="L13" s="3" t="s">
        <v>46</v>
      </c>
      <c r="M13" s="3" t="s">
        <v>147</v>
      </c>
      <c r="N13" s="2" t="s">
        <v>68</v>
      </c>
      <c r="O13" s="3" t="s">
        <v>50</v>
      </c>
      <c r="P13" s="3" t="s">
        <v>120</v>
      </c>
      <c r="Q13" s="3" t="s">
        <v>50</v>
      </c>
      <c r="R13" s="3" t="s">
        <v>121</v>
      </c>
      <c r="S13" s="3" t="s">
        <v>122</v>
      </c>
      <c r="U13" s="5">
        <v>1732695</v>
      </c>
      <c r="V13" s="6">
        <v>90</v>
      </c>
      <c r="W13" s="3" t="s">
        <v>54</v>
      </c>
      <c r="X13" s="3" t="s">
        <v>123</v>
      </c>
      <c r="Y13" s="3" t="s">
        <v>56</v>
      </c>
      <c r="AA13" s="4">
        <v>44909.730104166701</v>
      </c>
      <c r="AB13" s="4">
        <v>45405.521018518499</v>
      </c>
      <c r="AC13" s="7">
        <v>44926</v>
      </c>
      <c r="AD13" s="7">
        <v>44924</v>
      </c>
      <c r="AE13" s="3" t="s">
        <v>120</v>
      </c>
      <c r="AF13" s="4">
        <v>44924.397743055597</v>
      </c>
      <c r="AG13" s="4">
        <v>44924.397800925901</v>
      </c>
      <c r="AH13" s="6">
        <v>0</v>
      </c>
      <c r="AI13" s="4">
        <v>44924.564467592601</v>
      </c>
      <c r="AK13" s="3" t="s">
        <v>57</v>
      </c>
      <c r="AL13" s="2" t="str">
        <f t="shared" ca="1" si="1"/>
        <v>Expired</v>
      </c>
      <c r="AM13" s="2" t="str">
        <f t="shared" si="0"/>
        <v>Digital</v>
      </c>
      <c r="AN13" s="11">
        <f t="shared" ca="1" si="2"/>
        <v>557.15079259255435</v>
      </c>
      <c r="AO13" s="11">
        <f t="shared" ca="1" si="3"/>
        <v>76.027517129652551</v>
      </c>
      <c r="AP13" s="2" t="str">
        <f t="shared" ca="1" si="4"/>
        <v>&gt; Year</v>
      </c>
    </row>
    <row r="14" spans="1:42" hidden="1">
      <c r="A14" s="2" t="s">
        <v>168</v>
      </c>
      <c r="B14" s="3" t="s">
        <v>169</v>
      </c>
      <c r="C14" s="4">
        <v>45258.395254629599</v>
      </c>
      <c r="D14" s="2" t="s">
        <v>170</v>
      </c>
      <c r="E14" s="3" t="s">
        <v>40</v>
      </c>
      <c r="F14" s="3" t="s">
        <v>171</v>
      </c>
      <c r="G14" s="3" t="s">
        <v>174</v>
      </c>
      <c r="H14" s="3" t="s">
        <v>172</v>
      </c>
      <c r="I14" s="3" t="s">
        <v>154</v>
      </c>
      <c r="J14" s="3" t="s">
        <v>155</v>
      </c>
      <c r="K14" s="3" t="s">
        <v>146</v>
      </c>
      <c r="L14" s="3" t="s">
        <v>46</v>
      </c>
      <c r="M14" s="3" t="s">
        <v>138</v>
      </c>
      <c r="N14" s="2" t="s">
        <v>173</v>
      </c>
      <c r="O14" s="3" t="s">
        <v>70</v>
      </c>
      <c r="P14" s="3" t="s">
        <v>51</v>
      </c>
      <c r="Q14" s="3" t="s">
        <v>71</v>
      </c>
      <c r="R14" s="3" t="s">
        <v>72</v>
      </c>
      <c r="S14" s="3" t="s">
        <v>175</v>
      </c>
      <c r="U14" s="5">
        <v>0</v>
      </c>
      <c r="V14" s="6">
        <v>50</v>
      </c>
      <c r="W14" s="3" t="s">
        <v>54</v>
      </c>
      <c r="X14" s="3" t="s">
        <v>55</v>
      </c>
      <c r="Y14" s="3" t="s">
        <v>56</v>
      </c>
      <c r="AA14" s="4">
        <v>44913.6316435185</v>
      </c>
      <c r="AB14" s="4">
        <v>45258.561921296299</v>
      </c>
      <c r="AC14" s="7">
        <v>45015</v>
      </c>
      <c r="AD14" s="7">
        <v>44936</v>
      </c>
      <c r="AE14" s="3" t="s">
        <v>51</v>
      </c>
      <c r="AF14" s="4">
        <v>44914.206354166701</v>
      </c>
      <c r="AI14" s="4">
        <v>44914.3730208333</v>
      </c>
      <c r="AK14" s="3" t="s">
        <v>57</v>
      </c>
      <c r="AL14" s="2" t="str">
        <f t="shared" ca="1" si="1"/>
        <v>Expired</v>
      </c>
      <c r="AM14" s="2" t="str">
        <f t="shared" si="0"/>
        <v xml:space="preserve">Multi </v>
      </c>
      <c r="AN14" s="11">
        <f t="shared" ca="1" si="2"/>
        <v>567.3421814814501</v>
      </c>
      <c r="AO14" s="11">
        <f t="shared" ca="1" si="3"/>
        <v>222.98661435185204</v>
      </c>
      <c r="AP14" s="2" t="str">
        <f t="shared" ca="1" si="4"/>
        <v>&gt; Year</v>
      </c>
    </row>
    <row r="15" spans="1:42" hidden="1">
      <c r="A15" s="2" t="s">
        <v>176</v>
      </c>
      <c r="B15" s="3" t="s">
        <v>177</v>
      </c>
      <c r="C15" s="4">
        <v>45258.397210648101</v>
      </c>
      <c r="D15" s="2" t="s">
        <v>39</v>
      </c>
      <c r="E15" s="3" t="s">
        <v>40</v>
      </c>
      <c r="F15" s="3" t="s">
        <v>178</v>
      </c>
      <c r="G15" s="3" t="s">
        <v>183</v>
      </c>
      <c r="H15" s="3" t="s">
        <v>179</v>
      </c>
      <c r="I15" s="3" t="s">
        <v>180</v>
      </c>
      <c r="J15" s="3" t="s">
        <v>181</v>
      </c>
      <c r="K15" s="3" t="s">
        <v>82</v>
      </c>
      <c r="L15" s="3" t="s">
        <v>46</v>
      </c>
      <c r="M15" s="3" t="s">
        <v>182</v>
      </c>
      <c r="N15" s="2" t="s">
        <v>68</v>
      </c>
      <c r="O15" s="3" t="s">
        <v>70</v>
      </c>
      <c r="P15" s="3" t="s">
        <v>51</v>
      </c>
      <c r="Q15" s="3" t="s">
        <v>71</v>
      </c>
      <c r="R15" s="3" t="s">
        <v>72</v>
      </c>
      <c r="S15" s="3" t="s">
        <v>39</v>
      </c>
      <c r="U15" s="5">
        <v>0</v>
      </c>
      <c r="V15" s="6">
        <v>30</v>
      </c>
      <c r="W15" s="3" t="s">
        <v>54</v>
      </c>
      <c r="X15" s="3" t="s">
        <v>55</v>
      </c>
      <c r="Y15" s="3" t="s">
        <v>56</v>
      </c>
      <c r="AA15" s="4">
        <v>44921.471909722197</v>
      </c>
      <c r="AB15" s="4">
        <v>45258.563877314802</v>
      </c>
      <c r="AC15" s="7">
        <v>45016</v>
      </c>
      <c r="AD15" s="7">
        <v>44950</v>
      </c>
      <c r="AE15" s="3" t="s">
        <v>51</v>
      </c>
      <c r="AF15" s="4">
        <v>44921.306111111102</v>
      </c>
      <c r="AI15" s="4">
        <v>44921.472777777803</v>
      </c>
      <c r="AK15" s="3" t="s">
        <v>74</v>
      </c>
      <c r="AL15" s="2" t="str">
        <f t="shared" ca="1" si="1"/>
        <v>Expired</v>
      </c>
      <c r="AM15" s="2" t="str">
        <f t="shared" si="0"/>
        <v>Digital</v>
      </c>
      <c r="AN15" s="11">
        <f t="shared" ca="1" si="2"/>
        <v>560.24242453704937</v>
      </c>
      <c r="AO15" s="11">
        <f t="shared" ca="1" si="3"/>
        <v>222.98465833334922</v>
      </c>
      <c r="AP15" s="2" t="str">
        <f t="shared" ca="1" si="4"/>
        <v>&gt; Year</v>
      </c>
    </row>
    <row r="16" spans="1:42" hidden="1">
      <c r="A16" s="2" t="s">
        <v>184</v>
      </c>
      <c r="B16" s="3" t="s">
        <v>185</v>
      </c>
      <c r="C16" s="4">
        <v>45405.341261574104</v>
      </c>
      <c r="D16" s="2" t="s">
        <v>39</v>
      </c>
      <c r="E16" s="3" t="s">
        <v>40</v>
      </c>
      <c r="F16" s="3" t="s">
        <v>186</v>
      </c>
      <c r="G16" s="3" t="s">
        <v>191</v>
      </c>
      <c r="H16" s="3" t="s">
        <v>187</v>
      </c>
      <c r="I16" s="3" t="s">
        <v>188</v>
      </c>
      <c r="J16" s="3" t="s">
        <v>188</v>
      </c>
      <c r="K16" s="3" t="s">
        <v>92</v>
      </c>
      <c r="L16" s="3" t="s">
        <v>189</v>
      </c>
      <c r="M16" s="3" t="s">
        <v>190</v>
      </c>
      <c r="N16" s="2" t="s">
        <v>48</v>
      </c>
      <c r="O16" s="3" t="s">
        <v>50</v>
      </c>
      <c r="P16" s="3" t="s">
        <v>120</v>
      </c>
      <c r="Q16" s="3" t="s">
        <v>50</v>
      </c>
      <c r="R16" s="3" t="s">
        <v>121</v>
      </c>
      <c r="S16" s="3" t="s">
        <v>122</v>
      </c>
      <c r="U16" s="5">
        <v>27500</v>
      </c>
      <c r="V16" s="6">
        <v>80</v>
      </c>
      <c r="W16" s="3" t="s">
        <v>99</v>
      </c>
      <c r="X16" s="3" t="s">
        <v>123</v>
      </c>
      <c r="Y16" s="3" t="s">
        <v>56</v>
      </c>
      <c r="AA16" s="4">
        <v>44921.473344907397</v>
      </c>
      <c r="AB16" s="4">
        <v>45405.507928240702</v>
      </c>
      <c r="AC16" s="7">
        <v>44957</v>
      </c>
      <c r="AD16" s="7">
        <v>44946</v>
      </c>
      <c r="AE16" s="3" t="s">
        <v>120</v>
      </c>
      <c r="AF16" s="4">
        <v>44952.450138888897</v>
      </c>
      <c r="AG16" s="4">
        <v>44952.455185185201</v>
      </c>
      <c r="AH16" s="6">
        <v>7</v>
      </c>
      <c r="AI16" s="4">
        <v>44952.455185185201</v>
      </c>
      <c r="AK16" s="3" t="s">
        <v>74</v>
      </c>
      <c r="AL16" s="2" t="str">
        <f t="shared" ca="1" si="1"/>
        <v>Expired</v>
      </c>
      <c r="AM16" s="2" t="str">
        <f t="shared" si="0"/>
        <v>IFM</v>
      </c>
      <c r="AN16" s="11">
        <f t="shared" ca="1" si="2"/>
        <v>529.09839687499334</v>
      </c>
      <c r="AO16" s="11">
        <f t="shared" ca="1" si="3"/>
        <v>76.040607407448988</v>
      </c>
      <c r="AP16" s="2" t="str">
        <f t="shared" ca="1" si="4"/>
        <v>&gt; Year</v>
      </c>
    </row>
    <row r="17" spans="1:42" hidden="1">
      <c r="A17" s="2" t="s">
        <v>192</v>
      </c>
      <c r="B17" s="3" t="s">
        <v>193</v>
      </c>
      <c r="C17" s="4">
        <v>45405.351226851897</v>
      </c>
      <c r="D17" s="2" t="s">
        <v>133</v>
      </c>
      <c r="E17" s="3" t="s">
        <v>40</v>
      </c>
      <c r="F17" s="3" t="s">
        <v>194</v>
      </c>
      <c r="G17" s="3" t="s">
        <v>196</v>
      </c>
      <c r="H17" s="3" t="s">
        <v>195</v>
      </c>
      <c r="I17" s="3" t="s">
        <v>144</v>
      </c>
      <c r="J17" s="3" t="s">
        <v>145</v>
      </c>
      <c r="K17" s="3" t="s">
        <v>146</v>
      </c>
      <c r="L17" s="3" t="s">
        <v>46</v>
      </c>
      <c r="M17" s="3" t="s">
        <v>147</v>
      </c>
      <c r="N17" s="2" t="s">
        <v>68</v>
      </c>
      <c r="O17" s="3" t="s">
        <v>50</v>
      </c>
      <c r="P17" s="3" t="s">
        <v>120</v>
      </c>
      <c r="Q17" s="3" t="s">
        <v>50</v>
      </c>
      <c r="R17" s="3" t="s">
        <v>121</v>
      </c>
      <c r="S17" s="3" t="s">
        <v>122</v>
      </c>
      <c r="U17" s="5">
        <v>176696</v>
      </c>
      <c r="V17" s="6">
        <v>100</v>
      </c>
      <c r="W17" s="3" t="s">
        <v>99</v>
      </c>
      <c r="X17" s="3" t="s">
        <v>55</v>
      </c>
      <c r="Y17" s="3" t="s">
        <v>56</v>
      </c>
      <c r="AA17" s="4">
        <v>44922.4145601852</v>
      </c>
      <c r="AB17" s="4">
        <v>45405.517893518503</v>
      </c>
      <c r="AC17" s="7">
        <v>45046</v>
      </c>
      <c r="AD17" s="7">
        <v>45033</v>
      </c>
      <c r="AE17" s="3" t="s">
        <v>120</v>
      </c>
      <c r="AF17" s="4">
        <v>45033.410925925898</v>
      </c>
      <c r="AG17" s="4">
        <v>45033.4110069444</v>
      </c>
      <c r="AH17" s="6">
        <v>0</v>
      </c>
      <c r="AI17" s="4">
        <v>45033.4110069444</v>
      </c>
      <c r="AK17" s="3" t="s">
        <v>57</v>
      </c>
      <c r="AL17" s="2" t="str">
        <f t="shared" ca="1" si="1"/>
        <v>Expired</v>
      </c>
      <c r="AM17" s="2" t="str">
        <f t="shared" si="0"/>
        <v>Digital</v>
      </c>
      <c r="AN17" s="11">
        <f t="shared" ca="1" si="2"/>
        <v>448.13760972225282</v>
      </c>
      <c r="AO17" s="11">
        <f t="shared" ca="1" si="3"/>
        <v>76.030642129648186</v>
      </c>
      <c r="AP17" s="2" t="str">
        <f t="shared" ca="1" si="4"/>
        <v>&gt; Year</v>
      </c>
    </row>
    <row r="18" spans="1:42" hidden="1">
      <c r="A18" s="2" t="s">
        <v>197</v>
      </c>
      <c r="B18" s="3" t="s">
        <v>198</v>
      </c>
      <c r="C18" s="4">
        <v>45405.354444444398</v>
      </c>
      <c r="D18" s="2" t="s">
        <v>133</v>
      </c>
      <c r="E18" s="3" t="s">
        <v>113</v>
      </c>
      <c r="F18" s="3" t="s">
        <v>199</v>
      </c>
      <c r="G18" s="3" t="s">
        <v>201</v>
      </c>
      <c r="H18" s="3" t="s">
        <v>200</v>
      </c>
      <c r="I18" s="3" t="s">
        <v>144</v>
      </c>
      <c r="J18" s="3" t="s">
        <v>145</v>
      </c>
      <c r="K18" s="3" t="s">
        <v>146</v>
      </c>
      <c r="L18" s="3" t="s">
        <v>46</v>
      </c>
      <c r="M18" s="3" t="s">
        <v>147</v>
      </c>
      <c r="N18" s="2" t="s">
        <v>68</v>
      </c>
      <c r="O18" s="3" t="s">
        <v>50</v>
      </c>
      <c r="P18" s="3" t="s">
        <v>96</v>
      </c>
      <c r="Q18" s="3" t="s">
        <v>50</v>
      </c>
      <c r="R18" s="3" t="s">
        <v>202</v>
      </c>
      <c r="S18" s="3" t="s">
        <v>203</v>
      </c>
      <c r="U18" s="5">
        <v>1710436</v>
      </c>
      <c r="V18" s="6">
        <v>100</v>
      </c>
      <c r="W18" s="3" t="s">
        <v>54</v>
      </c>
      <c r="X18" s="3" t="s">
        <v>123</v>
      </c>
      <c r="Y18" s="3" t="s">
        <v>56</v>
      </c>
      <c r="AA18" s="4">
        <v>44923.486319444397</v>
      </c>
      <c r="AB18" s="4">
        <v>45405.521111111098</v>
      </c>
      <c r="AC18" s="7">
        <v>44926</v>
      </c>
      <c r="AD18" s="7">
        <v>44928</v>
      </c>
      <c r="AE18" s="3" t="s">
        <v>96</v>
      </c>
      <c r="AF18" s="4">
        <v>44929.335787037002</v>
      </c>
      <c r="AI18" s="4">
        <v>44929.502453703702</v>
      </c>
      <c r="AK18" s="3" t="s">
        <v>57</v>
      </c>
      <c r="AL18" s="2" t="str">
        <f t="shared" ca="1" si="1"/>
        <v>Expired</v>
      </c>
      <c r="AM18" s="2" t="str">
        <f t="shared" si="0"/>
        <v>Digital</v>
      </c>
      <c r="AN18" s="11">
        <f t="shared" ca="1" si="2"/>
        <v>552.21274861114944</v>
      </c>
      <c r="AO18" s="11">
        <f t="shared" ca="1" si="3"/>
        <v>76.027424537052866</v>
      </c>
      <c r="AP18" s="2" t="str">
        <f t="shared" ca="1" si="4"/>
        <v>&gt; Year</v>
      </c>
    </row>
    <row r="19" spans="1:42" hidden="1">
      <c r="A19" s="2" t="s">
        <v>204</v>
      </c>
      <c r="B19" s="3" t="s">
        <v>205</v>
      </c>
      <c r="C19" s="4">
        <v>45405.351307870398</v>
      </c>
      <c r="D19" s="2" t="s">
        <v>133</v>
      </c>
      <c r="E19" s="3" t="s">
        <v>40</v>
      </c>
      <c r="F19" s="3" t="s">
        <v>206</v>
      </c>
      <c r="G19" s="3" t="s">
        <v>208</v>
      </c>
      <c r="H19" s="3" t="s">
        <v>207</v>
      </c>
      <c r="I19" s="3" t="s">
        <v>144</v>
      </c>
      <c r="J19" s="3" t="s">
        <v>145</v>
      </c>
      <c r="K19" s="3" t="s">
        <v>146</v>
      </c>
      <c r="L19" s="3" t="s">
        <v>46</v>
      </c>
      <c r="M19" s="3" t="s">
        <v>147</v>
      </c>
      <c r="N19" s="2" t="s">
        <v>107</v>
      </c>
      <c r="O19" s="3" t="s">
        <v>50</v>
      </c>
      <c r="P19" s="3" t="s">
        <v>96</v>
      </c>
      <c r="Q19" s="3" t="s">
        <v>50</v>
      </c>
      <c r="R19" s="3" t="s">
        <v>202</v>
      </c>
      <c r="S19" s="3" t="s">
        <v>203</v>
      </c>
      <c r="U19" s="5">
        <v>300000</v>
      </c>
      <c r="V19" s="6">
        <v>90</v>
      </c>
      <c r="W19" s="3" t="s">
        <v>54</v>
      </c>
      <c r="X19" s="3" t="s">
        <v>55</v>
      </c>
      <c r="Y19" s="3" t="s">
        <v>56</v>
      </c>
      <c r="AA19" s="4">
        <v>44925.481006944399</v>
      </c>
      <c r="AB19" s="4">
        <v>45405.517974536997</v>
      </c>
      <c r="AC19" s="7">
        <v>45169</v>
      </c>
      <c r="AD19" s="7">
        <v>45001</v>
      </c>
      <c r="AE19" s="3" t="s">
        <v>96</v>
      </c>
      <c r="AF19" s="4">
        <v>45001.629270833299</v>
      </c>
      <c r="AI19" s="4">
        <v>45001.629270833299</v>
      </c>
      <c r="AK19" s="3" t="s">
        <v>57</v>
      </c>
      <c r="AL19" s="2" t="str">
        <f t="shared" ca="1" si="1"/>
        <v>Expired</v>
      </c>
      <c r="AM19" s="2" t="str">
        <f t="shared" si="0"/>
        <v>Procurement</v>
      </c>
      <c r="AN19" s="11">
        <f t="shared" ca="1" si="2"/>
        <v>479.9192648148528</v>
      </c>
      <c r="AO19" s="11">
        <f t="shared" ca="1" si="3"/>
        <v>76.030561226893042</v>
      </c>
      <c r="AP19" s="2" t="str">
        <f t="shared" ca="1" si="4"/>
        <v>&gt; Year</v>
      </c>
    </row>
    <row r="20" spans="1:42" hidden="1">
      <c r="A20" s="2" t="s">
        <v>209</v>
      </c>
      <c r="B20" s="3" t="s">
        <v>210</v>
      </c>
      <c r="C20" s="4">
        <v>45405.354317129597</v>
      </c>
      <c r="D20" s="2" t="s">
        <v>133</v>
      </c>
      <c r="E20" s="3" t="s">
        <v>113</v>
      </c>
      <c r="F20" s="3" t="s">
        <v>211</v>
      </c>
      <c r="G20" s="3" t="s">
        <v>213</v>
      </c>
      <c r="H20" s="3" t="s">
        <v>212</v>
      </c>
      <c r="I20" s="3" t="s">
        <v>144</v>
      </c>
      <c r="J20" s="3" t="s">
        <v>145</v>
      </c>
      <c r="K20" s="3" t="s">
        <v>146</v>
      </c>
      <c r="L20" s="3" t="s">
        <v>46</v>
      </c>
      <c r="M20" s="3" t="s">
        <v>147</v>
      </c>
      <c r="N20" s="2" t="s">
        <v>48</v>
      </c>
      <c r="O20" s="3" t="s">
        <v>50</v>
      </c>
      <c r="P20" s="3" t="s">
        <v>120</v>
      </c>
      <c r="Q20" s="3" t="s">
        <v>50</v>
      </c>
      <c r="R20" s="3" t="s">
        <v>121</v>
      </c>
      <c r="S20" s="3" t="s">
        <v>122</v>
      </c>
      <c r="U20" s="5">
        <v>224178</v>
      </c>
      <c r="V20" s="6">
        <v>80</v>
      </c>
      <c r="W20" s="3" t="s">
        <v>99</v>
      </c>
      <c r="X20" s="3" t="s">
        <v>55</v>
      </c>
      <c r="Y20" s="3" t="s">
        <v>56</v>
      </c>
      <c r="AA20" s="4">
        <v>44930.702245370398</v>
      </c>
      <c r="AB20" s="4">
        <v>45405.520983796298</v>
      </c>
      <c r="AC20" s="7">
        <v>44929</v>
      </c>
      <c r="AD20" s="7">
        <v>44946</v>
      </c>
      <c r="AE20" s="3" t="s">
        <v>120</v>
      </c>
      <c r="AF20" s="4">
        <v>44946.522071759297</v>
      </c>
      <c r="AI20" s="4">
        <v>44946.522071759297</v>
      </c>
      <c r="AK20" s="3" t="s">
        <v>57</v>
      </c>
      <c r="AL20" s="2" t="str">
        <f t="shared" ca="1" si="1"/>
        <v>Expired</v>
      </c>
      <c r="AM20" s="2" t="str">
        <f t="shared" si="0"/>
        <v>IFM</v>
      </c>
      <c r="AN20" s="11">
        <f t="shared" ca="1" si="2"/>
        <v>535.02646388885478</v>
      </c>
      <c r="AO20" s="11">
        <f t="shared" ca="1" si="3"/>
        <v>76.027551851853787</v>
      </c>
      <c r="AP20" s="2" t="str">
        <f t="shared" ca="1" si="4"/>
        <v>&gt; Year</v>
      </c>
    </row>
    <row r="21" spans="1:42" hidden="1">
      <c r="A21" s="2" t="s">
        <v>214</v>
      </c>
      <c r="B21" s="3" t="s">
        <v>215</v>
      </c>
      <c r="C21" s="4">
        <v>45320.338379629597</v>
      </c>
      <c r="D21" s="2" t="s">
        <v>39</v>
      </c>
      <c r="E21" s="3" t="s">
        <v>216</v>
      </c>
      <c r="F21" s="3" t="s">
        <v>217</v>
      </c>
      <c r="G21" s="3" t="s">
        <v>219</v>
      </c>
      <c r="H21" s="3" t="s">
        <v>218</v>
      </c>
      <c r="I21" s="3" t="s">
        <v>104</v>
      </c>
      <c r="J21" s="3" t="s">
        <v>105</v>
      </c>
      <c r="K21" s="3" t="s">
        <v>82</v>
      </c>
      <c r="L21" s="3" t="s">
        <v>46</v>
      </c>
      <c r="M21" s="3" t="s">
        <v>106</v>
      </c>
      <c r="N21" s="2" t="s">
        <v>118</v>
      </c>
      <c r="O21" s="3" t="s">
        <v>70</v>
      </c>
      <c r="P21" s="3" t="s">
        <v>51</v>
      </c>
      <c r="Q21" s="3" t="s">
        <v>71</v>
      </c>
      <c r="R21" s="3" t="s">
        <v>220</v>
      </c>
      <c r="S21" s="3" t="s">
        <v>98</v>
      </c>
      <c r="T21" s="5">
        <v>0</v>
      </c>
      <c r="U21" s="5">
        <v>0</v>
      </c>
      <c r="V21" s="6">
        <v>70</v>
      </c>
      <c r="W21" s="3" t="s">
        <v>54</v>
      </c>
      <c r="X21" s="3" t="s">
        <v>55</v>
      </c>
      <c r="Y21" s="3" t="s">
        <v>56</v>
      </c>
      <c r="AA21" s="4">
        <v>44977.664363425902</v>
      </c>
      <c r="AB21" s="4">
        <v>45320.505046296297</v>
      </c>
      <c r="AC21" s="7">
        <v>45046</v>
      </c>
      <c r="AD21" s="7">
        <v>45320</v>
      </c>
      <c r="AE21" s="3" t="s">
        <v>51</v>
      </c>
      <c r="AF21" s="4">
        <v>44980.638078703698</v>
      </c>
      <c r="AI21" s="4">
        <v>44980.638078703698</v>
      </c>
      <c r="AJ21" s="3" t="s">
        <v>56</v>
      </c>
      <c r="AK21" s="3" t="s">
        <v>57</v>
      </c>
      <c r="AL21" s="2" t="str">
        <f t="shared" ca="1" si="1"/>
        <v>Expired</v>
      </c>
      <c r="AM21" s="2" t="str">
        <f t="shared" si="0"/>
        <v>HR</v>
      </c>
      <c r="AN21" s="11">
        <f t="shared" ca="1" si="2"/>
        <v>500.91045694445347</v>
      </c>
      <c r="AO21" s="11">
        <f t="shared" ca="1" si="3"/>
        <v>161.04348935185408</v>
      </c>
      <c r="AP21" s="2" t="str">
        <f t="shared" ca="1" si="4"/>
        <v>&gt; Year</v>
      </c>
    </row>
    <row r="22" spans="1:42" hidden="1">
      <c r="A22" s="2" t="s">
        <v>221</v>
      </c>
      <c r="B22" s="3" t="s">
        <v>222</v>
      </c>
      <c r="C22" s="4">
        <v>45258.394837963002</v>
      </c>
      <c r="D22" s="2" t="s">
        <v>77</v>
      </c>
      <c r="E22" s="3" t="s">
        <v>40</v>
      </c>
      <c r="F22" s="3" t="s">
        <v>223</v>
      </c>
      <c r="G22" s="3" t="s">
        <v>225</v>
      </c>
      <c r="H22" s="3" t="s">
        <v>224</v>
      </c>
      <c r="I22" s="3" t="s">
        <v>104</v>
      </c>
      <c r="J22" s="3" t="s">
        <v>105</v>
      </c>
      <c r="K22" s="3" t="s">
        <v>82</v>
      </c>
      <c r="L22" s="3" t="s">
        <v>46</v>
      </c>
      <c r="M22" s="3" t="s">
        <v>106</v>
      </c>
      <c r="N22" s="2" t="s">
        <v>118</v>
      </c>
      <c r="O22" s="3" t="s">
        <v>70</v>
      </c>
      <c r="P22" s="3" t="s">
        <v>51</v>
      </c>
      <c r="Q22" s="3" t="s">
        <v>109</v>
      </c>
      <c r="R22" s="3" t="s">
        <v>226</v>
      </c>
      <c r="S22" s="3" t="s">
        <v>227</v>
      </c>
      <c r="U22" s="5">
        <v>0</v>
      </c>
      <c r="V22" s="6">
        <v>70</v>
      </c>
      <c r="W22" s="3" t="s">
        <v>54</v>
      </c>
      <c r="X22" s="3" t="s">
        <v>55</v>
      </c>
      <c r="Y22" s="3" t="s">
        <v>56</v>
      </c>
      <c r="AA22" s="4">
        <v>44979.6016550926</v>
      </c>
      <c r="AB22" s="4">
        <v>45258.561504629601</v>
      </c>
      <c r="AC22" s="7">
        <v>45077</v>
      </c>
      <c r="AD22" s="7">
        <v>45007</v>
      </c>
      <c r="AE22" s="3" t="s">
        <v>51</v>
      </c>
      <c r="AF22" s="4">
        <v>44984.539537037002</v>
      </c>
      <c r="AI22" s="4">
        <v>44984.539537037002</v>
      </c>
      <c r="AK22" s="3" t="s">
        <v>57</v>
      </c>
      <c r="AL22" s="2" t="str">
        <f t="shared" ca="1" si="1"/>
        <v>Expired</v>
      </c>
      <c r="AM22" s="2" t="str">
        <f t="shared" si="0"/>
        <v>HR</v>
      </c>
      <c r="AN22" s="11">
        <f t="shared" ca="1" si="2"/>
        <v>497.00899861114885</v>
      </c>
      <c r="AO22" s="11">
        <f t="shared" ca="1" si="3"/>
        <v>222.98703101855062</v>
      </c>
      <c r="AP22" s="2" t="str">
        <f t="shared" ca="1" si="4"/>
        <v>&gt; Year</v>
      </c>
    </row>
    <row r="23" spans="1:42" hidden="1">
      <c r="A23" s="2" t="s">
        <v>228</v>
      </c>
      <c r="B23" s="3" t="s">
        <v>229</v>
      </c>
      <c r="C23" s="4">
        <v>45405.349606481497</v>
      </c>
      <c r="D23" s="2" t="s">
        <v>133</v>
      </c>
      <c r="E23" s="3" t="s">
        <v>40</v>
      </c>
      <c r="F23" s="3" t="s">
        <v>230</v>
      </c>
      <c r="G23" s="3" t="s">
        <v>233</v>
      </c>
      <c r="H23" s="3" t="s">
        <v>231</v>
      </c>
      <c r="I23" s="3" t="s">
        <v>144</v>
      </c>
      <c r="J23" s="3" t="s">
        <v>145</v>
      </c>
      <c r="K23" s="3" t="s">
        <v>232</v>
      </c>
      <c r="L23" s="3" t="s">
        <v>189</v>
      </c>
      <c r="M23" s="3" t="s">
        <v>147</v>
      </c>
      <c r="N23" s="2" t="s">
        <v>68</v>
      </c>
      <c r="O23" s="3" t="s">
        <v>50</v>
      </c>
      <c r="P23" s="3" t="s">
        <v>120</v>
      </c>
      <c r="Q23" s="3" t="s">
        <v>50</v>
      </c>
      <c r="R23" s="3" t="s">
        <v>121</v>
      </c>
      <c r="S23" s="3" t="s">
        <v>122</v>
      </c>
      <c r="T23" s="5">
        <v>0</v>
      </c>
      <c r="U23" s="5">
        <v>750000</v>
      </c>
      <c r="V23" s="6">
        <v>100</v>
      </c>
      <c r="W23" s="3" t="s">
        <v>99</v>
      </c>
      <c r="X23" s="3" t="s">
        <v>55</v>
      </c>
      <c r="Y23" s="3" t="s">
        <v>56</v>
      </c>
      <c r="AA23" s="4">
        <v>44880.506770833301</v>
      </c>
      <c r="AB23" s="4">
        <v>45405.516273148103</v>
      </c>
      <c r="AC23" s="7">
        <v>44985</v>
      </c>
      <c r="AD23" s="7">
        <v>45181</v>
      </c>
      <c r="AE23" s="3" t="s">
        <v>120</v>
      </c>
      <c r="AF23" s="4">
        <v>45181.5047569444</v>
      </c>
      <c r="AG23" s="4">
        <v>45181.504861111098</v>
      </c>
      <c r="AH23" s="6">
        <v>1</v>
      </c>
      <c r="AI23" s="4">
        <v>45181.504861111098</v>
      </c>
      <c r="AK23" s="3" t="s">
        <v>57</v>
      </c>
      <c r="AL23" s="2" t="str">
        <f t="shared" ca="1" si="1"/>
        <v>Expired</v>
      </c>
      <c r="AM23" s="2" t="str">
        <f t="shared" si="0"/>
        <v>Digital</v>
      </c>
      <c r="AN23" s="11">
        <f t="shared" ca="1" si="2"/>
        <v>300.04377870375174</v>
      </c>
      <c r="AO23" s="11">
        <f t="shared" ca="1" si="3"/>
        <v>76.032262500048091</v>
      </c>
      <c r="AP23" s="2" t="str">
        <f t="shared" ca="1" si="4"/>
        <v>&gt; Year</v>
      </c>
    </row>
    <row r="24" spans="1:42" hidden="1">
      <c r="A24" s="2" t="s">
        <v>234</v>
      </c>
      <c r="B24" s="3" t="s">
        <v>235</v>
      </c>
      <c r="C24" s="4">
        <v>45405.351192129601</v>
      </c>
      <c r="D24" s="2" t="s">
        <v>133</v>
      </c>
      <c r="E24" s="3" t="s">
        <v>40</v>
      </c>
      <c r="F24" s="3" t="s">
        <v>236</v>
      </c>
      <c r="G24" s="3" t="s">
        <v>238</v>
      </c>
      <c r="H24" s="3" t="s">
        <v>237</v>
      </c>
      <c r="I24" s="3" t="s">
        <v>144</v>
      </c>
      <c r="J24" s="3" t="s">
        <v>145</v>
      </c>
      <c r="K24" s="3" t="s">
        <v>146</v>
      </c>
      <c r="L24" s="3" t="s">
        <v>46</v>
      </c>
      <c r="M24" s="3" t="s">
        <v>147</v>
      </c>
      <c r="N24" s="2" t="s">
        <v>48</v>
      </c>
      <c r="O24" s="3" t="s">
        <v>50</v>
      </c>
      <c r="P24" s="3" t="s">
        <v>120</v>
      </c>
      <c r="Q24" s="3" t="s">
        <v>50</v>
      </c>
      <c r="R24" s="3" t="s">
        <v>121</v>
      </c>
      <c r="S24" s="3" t="s">
        <v>122</v>
      </c>
      <c r="T24" s="5">
        <v>0</v>
      </c>
      <c r="U24" s="5">
        <v>0</v>
      </c>
      <c r="V24" s="6">
        <v>100</v>
      </c>
      <c r="W24" s="3" t="s">
        <v>56</v>
      </c>
      <c r="Y24" s="3" t="s">
        <v>56</v>
      </c>
      <c r="AA24" s="4">
        <v>44880.510625000003</v>
      </c>
      <c r="AB24" s="4">
        <v>45405.517858796302</v>
      </c>
      <c r="AC24" s="7">
        <v>44926</v>
      </c>
      <c r="AD24" s="7">
        <v>44945</v>
      </c>
      <c r="AE24" s="3" t="s">
        <v>120</v>
      </c>
      <c r="AF24" s="4">
        <v>44946.690949074102</v>
      </c>
      <c r="AG24" s="4">
        <v>44949.3730671296</v>
      </c>
      <c r="AH24" s="6">
        <v>3863</v>
      </c>
      <c r="AI24" s="4">
        <v>44949.3730671296</v>
      </c>
      <c r="AK24" s="3" t="s">
        <v>57</v>
      </c>
      <c r="AL24" s="2" t="str">
        <f t="shared" ca="1" si="1"/>
        <v>Expired</v>
      </c>
      <c r="AM24" s="2" t="str">
        <f t="shared" si="0"/>
        <v>IFM</v>
      </c>
      <c r="AN24" s="11">
        <f t="shared" ca="1" si="2"/>
        <v>534.85758668978815</v>
      </c>
      <c r="AO24" s="11">
        <f t="shared" ca="1" si="3"/>
        <v>76.030676851849421</v>
      </c>
      <c r="AP24" s="2" t="str">
        <f t="shared" ca="1" si="4"/>
        <v>&gt; Year</v>
      </c>
    </row>
    <row r="25" spans="1:42" hidden="1">
      <c r="A25" s="2" t="s">
        <v>239</v>
      </c>
      <c r="B25" s="3" t="s">
        <v>240</v>
      </c>
      <c r="C25" s="4">
        <v>45405.351805555598</v>
      </c>
      <c r="D25" s="2" t="s">
        <v>133</v>
      </c>
      <c r="E25" s="3" t="s">
        <v>113</v>
      </c>
      <c r="F25" s="3" t="s">
        <v>241</v>
      </c>
      <c r="G25" s="3" t="s">
        <v>243</v>
      </c>
      <c r="H25" s="3" t="s">
        <v>242</v>
      </c>
      <c r="I25" s="3" t="s">
        <v>144</v>
      </c>
      <c r="J25" s="3" t="s">
        <v>145</v>
      </c>
      <c r="K25" s="3" t="s">
        <v>146</v>
      </c>
      <c r="L25" s="3" t="s">
        <v>93</v>
      </c>
      <c r="M25" s="3" t="s">
        <v>147</v>
      </c>
      <c r="N25" s="2" t="s">
        <v>48</v>
      </c>
      <c r="O25" s="3" t="s">
        <v>50</v>
      </c>
      <c r="P25" s="3" t="s">
        <v>120</v>
      </c>
      <c r="Q25" s="3" t="s">
        <v>50</v>
      </c>
      <c r="R25" s="3" t="s">
        <v>121</v>
      </c>
      <c r="S25" s="3" t="s">
        <v>122</v>
      </c>
      <c r="T25" s="5">
        <v>0</v>
      </c>
      <c r="U25" s="5">
        <v>275310</v>
      </c>
      <c r="V25" s="6">
        <v>100</v>
      </c>
      <c r="W25" s="3" t="s">
        <v>54</v>
      </c>
      <c r="Y25" s="3" t="s">
        <v>56</v>
      </c>
      <c r="AA25" s="4">
        <v>44880.512430555602</v>
      </c>
      <c r="AB25" s="4">
        <v>45405.518472222197</v>
      </c>
      <c r="AC25" s="7">
        <v>44926</v>
      </c>
      <c r="AD25" s="7">
        <v>44917</v>
      </c>
      <c r="AE25" s="3" t="s">
        <v>120</v>
      </c>
      <c r="AF25" s="4">
        <v>44917.297847222202</v>
      </c>
      <c r="AG25" s="4">
        <v>44917.297986111102</v>
      </c>
      <c r="AH25" s="6">
        <v>1</v>
      </c>
      <c r="AI25" s="4">
        <v>44917.464652777802</v>
      </c>
      <c r="AK25" s="3" t="s">
        <v>57</v>
      </c>
      <c r="AL25" s="2" t="str">
        <f t="shared" ca="1" si="1"/>
        <v>Expired</v>
      </c>
      <c r="AM25" s="2" t="str">
        <f t="shared" si="0"/>
        <v>IFM</v>
      </c>
      <c r="AN25" s="11">
        <f t="shared" ca="1" si="2"/>
        <v>564.25068842594919</v>
      </c>
      <c r="AO25" s="11">
        <f t="shared" ca="1" si="3"/>
        <v>76.030063425954722</v>
      </c>
      <c r="AP25" s="2" t="str">
        <f t="shared" ca="1" si="4"/>
        <v>&gt; Year</v>
      </c>
    </row>
    <row r="26" spans="1:42" hidden="1">
      <c r="A26" s="2" t="s">
        <v>244</v>
      </c>
      <c r="B26" s="3" t="s">
        <v>245</v>
      </c>
      <c r="C26" s="4">
        <v>45405.357974537001</v>
      </c>
      <c r="D26" s="2" t="s">
        <v>151</v>
      </c>
      <c r="E26" s="3" t="s">
        <v>113</v>
      </c>
      <c r="F26" s="3" t="s">
        <v>246</v>
      </c>
      <c r="G26" s="3" t="s">
        <v>251</v>
      </c>
      <c r="H26" s="3" t="s">
        <v>247</v>
      </c>
      <c r="I26" s="3" t="s">
        <v>248</v>
      </c>
      <c r="J26" s="3" t="s">
        <v>249</v>
      </c>
      <c r="K26" s="3" t="s">
        <v>146</v>
      </c>
      <c r="L26" s="3" t="s">
        <v>189</v>
      </c>
      <c r="M26" s="3" t="s">
        <v>250</v>
      </c>
      <c r="N26" s="2" t="s">
        <v>48</v>
      </c>
      <c r="O26" s="3" t="s">
        <v>50</v>
      </c>
      <c r="P26" s="3" t="s">
        <v>120</v>
      </c>
      <c r="Q26" s="3" t="s">
        <v>50</v>
      </c>
      <c r="R26" s="3" t="s">
        <v>121</v>
      </c>
      <c r="S26" s="3" t="s">
        <v>122</v>
      </c>
      <c r="T26" s="5">
        <v>0</v>
      </c>
      <c r="U26" s="5">
        <v>2358794</v>
      </c>
      <c r="V26" s="6">
        <v>100</v>
      </c>
      <c r="W26" s="3" t="s">
        <v>54</v>
      </c>
      <c r="X26" s="3" t="s">
        <v>123</v>
      </c>
      <c r="Y26" s="3" t="s">
        <v>56</v>
      </c>
      <c r="AA26" s="4">
        <v>44880.5221759259</v>
      </c>
      <c r="AB26" s="4">
        <v>45405.524641203701</v>
      </c>
      <c r="AC26" s="7">
        <v>44967</v>
      </c>
      <c r="AD26" s="7">
        <v>44999</v>
      </c>
      <c r="AE26" s="3" t="s">
        <v>120</v>
      </c>
      <c r="AF26" s="4">
        <v>44995.376365740703</v>
      </c>
      <c r="AG26" s="4">
        <v>44995.377256944397</v>
      </c>
      <c r="AH26" s="6">
        <v>2</v>
      </c>
      <c r="AI26" s="4">
        <v>44995.377256944397</v>
      </c>
      <c r="AK26" s="3" t="s">
        <v>57</v>
      </c>
      <c r="AL26" s="2" t="str">
        <f t="shared" ca="1" si="1"/>
        <v>Expired</v>
      </c>
      <c r="AM26" s="2" t="str">
        <f t="shared" si="0"/>
        <v>IFM</v>
      </c>
      <c r="AN26" s="11">
        <f t="shared" ca="1" si="2"/>
        <v>486.17216990744782</v>
      </c>
      <c r="AO26" s="11">
        <f t="shared" ca="1" si="3"/>
        <v>76.023894444449979</v>
      </c>
      <c r="AP26" s="2" t="str">
        <f t="shared" ca="1" si="4"/>
        <v>&gt; Year</v>
      </c>
    </row>
    <row r="27" spans="1:42" hidden="1">
      <c r="A27" s="2" t="s">
        <v>252</v>
      </c>
      <c r="B27" s="3" t="s">
        <v>253</v>
      </c>
      <c r="C27" s="4">
        <v>45422.458020833299</v>
      </c>
      <c r="D27" s="2" t="s">
        <v>39</v>
      </c>
      <c r="E27" s="3" t="s">
        <v>40</v>
      </c>
      <c r="F27" s="3" t="s">
        <v>254</v>
      </c>
      <c r="G27" s="3" t="s">
        <v>259</v>
      </c>
      <c r="H27" s="3" t="s">
        <v>255</v>
      </c>
      <c r="I27" s="3" t="s">
        <v>256</v>
      </c>
      <c r="J27" s="3" t="s">
        <v>257</v>
      </c>
      <c r="K27" s="3" t="s">
        <v>258</v>
      </c>
      <c r="L27" s="3" t="s">
        <v>93</v>
      </c>
      <c r="M27" s="3" t="s">
        <v>138</v>
      </c>
      <c r="N27" s="2" t="s">
        <v>68</v>
      </c>
      <c r="O27" s="3" t="s">
        <v>70</v>
      </c>
      <c r="P27" s="3" t="s">
        <v>51</v>
      </c>
      <c r="Q27" s="3" t="s">
        <v>71</v>
      </c>
      <c r="R27" s="3" t="s">
        <v>72</v>
      </c>
      <c r="S27" s="3" t="s">
        <v>112</v>
      </c>
      <c r="T27" s="5">
        <v>2500000</v>
      </c>
      <c r="U27" s="5">
        <v>0</v>
      </c>
      <c r="V27" s="6">
        <v>50</v>
      </c>
      <c r="W27" s="3" t="s">
        <v>54</v>
      </c>
      <c r="Y27" s="3" t="s">
        <v>56</v>
      </c>
      <c r="AA27" s="4">
        <v>44880.523136574098</v>
      </c>
      <c r="AB27" s="4">
        <v>45422.6246875</v>
      </c>
      <c r="AC27" s="7">
        <v>45138</v>
      </c>
      <c r="AD27" s="7">
        <v>44966</v>
      </c>
      <c r="AE27" s="3" t="s">
        <v>51</v>
      </c>
      <c r="AF27" s="4">
        <v>44932.213611111103</v>
      </c>
      <c r="AI27" s="4">
        <v>44932.380277777796</v>
      </c>
      <c r="AK27" s="3" t="s">
        <v>57</v>
      </c>
      <c r="AL27" s="2" t="str">
        <f t="shared" ca="1" si="1"/>
        <v>Expired</v>
      </c>
      <c r="AM27" s="2" t="str">
        <f t="shared" si="0"/>
        <v>Digital</v>
      </c>
      <c r="AN27" s="11">
        <f t="shared" ca="1" si="2"/>
        <v>549.33492453704821</v>
      </c>
      <c r="AO27" s="11">
        <f t="shared" ca="1" si="3"/>
        <v>58.92384826389025</v>
      </c>
      <c r="AP27" s="2" t="str">
        <f t="shared" ca="1" si="4"/>
        <v>&gt; Year</v>
      </c>
    </row>
    <row r="28" spans="1:42" hidden="1">
      <c r="A28" s="2" t="s">
        <v>260</v>
      </c>
      <c r="B28" s="3" t="s">
        <v>261</v>
      </c>
      <c r="C28" s="4">
        <v>45405.3592361111</v>
      </c>
      <c r="D28" s="2" t="s">
        <v>73</v>
      </c>
      <c r="E28" s="3" t="s">
        <v>40</v>
      </c>
      <c r="F28" s="3" t="s">
        <v>262</v>
      </c>
      <c r="G28" s="3" t="s">
        <v>267</v>
      </c>
      <c r="H28" s="3" t="s">
        <v>263</v>
      </c>
      <c r="I28" s="3" t="s">
        <v>264</v>
      </c>
      <c r="J28" s="3" t="s">
        <v>265</v>
      </c>
      <c r="K28" s="3" t="s">
        <v>66</v>
      </c>
      <c r="L28" s="3" t="s">
        <v>46</v>
      </c>
      <c r="M28" s="3" t="s">
        <v>266</v>
      </c>
      <c r="N28" s="2" t="s">
        <v>68</v>
      </c>
      <c r="O28" s="3" t="s">
        <v>50</v>
      </c>
      <c r="P28" s="3" t="s">
        <v>120</v>
      </c>
      <c r="Q28" s="3" t="s">
        <v>50</v>
      </c>
      <c r="R28" s="3" t="s">
        <v>121</v>
      </c>
      <c r="S28" s="3" t="s">
        <v>122</v>
      </c>
      <c r="T28" s="5">
        <v>430000</v>
      </c>
      <c r="U28" s="5">
        <v>242366</v>
      </c>
      <c r="V28" s="6">
        <v>100</v>
      </c>
      <c r="W28" s="3" t="s">
        <v>54</v>
      </c>
      <c r="X28" s="3" t="s">
        <v>55</v>
      </c>
      <c r="Y28" s="3" t="s">
        <v>56</v>
      </c>
      <c r="AA28" s="4">
        <v>44881.702384259297</v>
      </c>
      <c r="AB28" s="4">
        <v>45405.525902777801</v>
      </c>
      <c r="AC28" s="7">
        <v>44841</v>
      </c>
      <c r="AD28" s="7">
        <v>45209</v>
      </c>
      <c r="AE28" s="3" t="s">
        <v>120</v>
      </c>
      <c r="AF28" s="4">
        <v>45209.457800925898</v>
      </c>
      <c r="AG28" s="4">
        <v>45209.457870370403</v>
      </c>
      <c r="AH28" s="6">
        <v>0</v>
      </c>
      <c r="AI28" s="4">
        <v>45209.457870370403</v>
      </c>
      <c r="AK28" s="3" t="s">
        <v>57</v>
      </c>
      <c r="AL28" s="2" t="str">
        <f t="shared" ca="1" si="1"/>
        <v>Expired</v>
      </c>
      <c r="AM28" s="2" t="str">
        <f t="shared" si="0"/>
        <v>Digital</v>
      </c>
      <c r="AN28" s="11">
        <f t="shared" ca="1" si="2"/>
        <v>272.09073472225282</v>
      </c>
      <c r="AO28" s="11">
        <f t="shared" ca="1" si="3"/>
        <v>76.022632870350208</v>
      </c>
      <c r="AP28" s="2" t="str">
        <f t="shared" ca="1" si="4"/>
        <v>&gt; Year</v>
      </c>
    </row>
    <row r="29" spans="1:42" hidden="1">
      <c r="A29" s="2" t="s">
        <v>268</v>
      </c>
      <c r="B29" s="3" t="s">
        <v>269</v>
      </c>
      <c r="C29" s="4">
        <v>45405.354583333297</v>
      </c>
      <c r="D29" s="2" t="s">
        <v>133</v>
      </c>
      <c r="E29" s="3" t="s">
        <v>113</v>
      </c>
      <c r="F29" s="3" t="s">
        <v>270</v>
      </c>
      <c r="G29" s="3" t="s">
        <v>274</v>
      </c>
      <c r="H29" s="3" t="s">
        <v>271</v>
      </c>
      <c r="I29" s="3" t="s">
        <v>272</v>
      </c>
      <c r="J29" s="3" t="s">
        <v>273</v>
      </c>
      <c r="K29" s="3" t="s">
        <v>146</v>
      </c>
      <c r="L29" s="3" t="s">
        <v>46</v>
      </c>
      <c r="M29" s="3" t="s">
        <v>147</v>
      </c>
      <c r="N29" s="2" t="s">
        <v>48</v>
      </c>
      <c r="O29" s="3" t="s">
        <v>50</v>
      </c>
      <c r="P29" s="3" t="s">
        <v>120</v>
      </c>
      <c r="Q29" s="3" t="s">
        <v>50</v>
      </c>
      <c r="R29" s="3" t="s">
        <v>121</v>
      </c>
      <c r="S29" s="3" t="s">
        <v>122</v>
      </c>
      <c r="U29" s="5">
        <v>369397</v>
      </c>
      <c r="V29" s="6">
        <v>90</v>
      </c>
      <c r="W29" s="3" t="s">
        <v>99</v>
      </c>
      <c r="Y29" s="3" t="s">
        <v>56</v>
      </c>
      <c r="AA29" s="4">
        <v>44882.5988194444</v>
      </c>
      <c r="AB29" s="4">
        <v>45405.521249999998</v>
      </c>
      <c r="AC29" s="7">
        <v>44926</v>
      </c>
      <c r="AD29" s="7">
        <v>45000</v>
      </c>
      <c r="AE29" s="3" t="s">
        <v>120</v>
      </c>
      <c r="AF29" s="4">
        <v>45000.470208333303</v>
      </c>
      <c r="AG29" s="4">
        <v>45000.628530092603</v>
      </c>
      <c r="AH29" s="6">
        <v>228</v>
      </c>
      <c r="AI29" s="4">
        <v>45000.628530092603</v>
      </c>
      <c r="AK29" s="3" t="s">
        <v>57</v>
      </c>
      <c r="AL29" s="2" t="str">
        <f t="shared" ca="1" si="1"/>
        <v>Expired</v>
      </c>
      <c r="AM29" s="2" t="str">
        <f t="shared" si="0"/>
        <v>IFM</v>
      </c>
      <c r="AN29" s="11">
        <f t="shared" ca="1" si="2"/>
        <v>481.07832731484814</v>
      </c>
      <c r="AO29" s="11">
        <f t="shared" ca="1" si="3"/>
        <v>76.027285648153338</v>
      </c>
      <c r="AP29" s="2" t="str">
        <f t="shared" ca="1" si="4"/>
        <v>&gt; Year</v>
      </c>
    </row>
    <row r="30" spans="1:42" hidden="1">
      <c r="A30" s="2" t="s">
        <v>275</v>
      </c>
      <c r="B30" s="3" t="s">
        <v>276</v>
      </c>
      <c r="C30" s="4">
        <v>45405.350995370398</v>
      </c>
      <c r="D30" s="2" t="s">
        <v>39</v>
      </c>
      <c r="E30" s="3" t="s">
        <v>113</v>
      </c>
      <c r="F30" s="3" t="s">
        <v>277</v>
      </c>
      <c r="G30" s="3" t="s">
        <v>282</v>
      </c>
      <c r="H30" s="3" t="s">
        <v>278</v>
      </c>
      <c r="I30" s="3" t="s">
        <v>279</v>
      </c>
      <c r="J30" s="3" t="s">
        <v>280</v>
      </c>
      <c r="K30" s="3" t="s">
        <v>92</v>
      </c>
      <c r="L30" s="3" t="s">
        <v>189</v>
      </c>
      <c r="M30" s="3" t="s">
        <v>281</v>
      </c>
      <c r="N30" s="2" t="s">
        <v>48</v>
      </c>
      <c r="O30" s="3" t="s">
        <v>50</v>
      </c>
      <c r="P30" s="3" t="s">
        <v>283</v>
      </c>
      <c r="Q30" s="3" t="s">
        <v>50</v>
      </c>
      <c r="R30" s="3" t="s">
        <v>283</v>
      </c>
      <c r="S30" s="3" t="s">
        <v>113</v>
      </c>
      <c r="U30" s="5">
        <v>0</v>
      </c>
      <c r="V30" s="6">
        <v>100</v>
      </c>
      <c r="W30" s="3" t="s">
        <v>56</v>
      </c>
      <c r="Y30" s="3" t="s">
        <v>56</v>
      </c>
      <c r="AA30" s="4">
        <v>44883.369363425903</v>
      </c>
      <c r="AB30" s="4">
        <v>45405.517662036997</v>
      </c>
      <c r="AC30" s="7">
        <v>44926</v>
      </c>
      <c r="AD30" s="7">
        <v>44922</v>
      </c>
      <c r="AE30" s="3" t="s">
        <v>283</v>
      </c>
      <c r="AF30" s="4">
        <v>44900.363344907397</v>
      </c>
      <c r="AI30" s="4">
        <v>44900.530011574097</v>
      </c>
      <c r="AK30" s="3" t="s">
        <v>57</v>
      </c>
      <c r="AL30" s="2" t="str">
        <f t="shared" ca="1" si="1"/>
        <v>Expired</v>
      </c>
      <c r="AM30" s="2" t="str">
        <f t="shared" si="0"/>
        <v>IFM</v>
      </c>
      <c r="AN30" s="11">
        <f t="shared" ca="1" si="2"/>
        <v>581.18519074075448</v>
      </c>
      <c r="AO30" s="11">
        <f t="shared" ca="1" si="3"/>
        <v>76.030873611154675</v>
      </c>
      <c r="AP30" s="2" t="str">
        <f t="shared" ca="1" si="4"/>
        <v>&gt; Year</v>
      </c>
    </row>
    <row r="31" spans="1:42" hidden="1">
      <c r="A31" s="2" t="s">
        <v>284</v>
      </c>
      <c r="B31" s="3" t="s">
        <v>285</v>
      </c>
      <c r="C31" s="4">
        <v>45258.395115740699</v>
      </c>
      <c r="D31" s="2" t="s">
        <v>133</v>
      </c>
      <c r="E31" s="3" t="s">
        <v>113</v>
      </c>
      <c r="F31" s="3" t="s">
        <v>286</v>
      </c>
      <c r="G31" s="3" t="s">
        <v>288</v>
      </c>
      <c r="H31" s="3" t="s">
        <v>287</v>
      </c>
      <c r="I31" s="3" t="s">
        <v>144</v>
      </c>
      <c r="J31" s="3" t="s">
        <v>145</v>
      </c>
      <c r="K31" s="3" t="s">
        <v>146</v>
      </c>
      <c r="L31" s="3" t="s">
        <v>46</v>
      </c>
      <c r="M31" s="3" t="s">
        <v>147</v>
      </c>
      <c r="N31" s="2" t="s">
        <v>48</v>
      </c>
      <c r="O31" s="3" t="s">
        <v>50</v>
      </c>
      <c r="P31" s="3" t="s">
        <v>120</v>
      </c>
      <c r="Q31" s="3" t="s">
        <v>50</v>
      </c>
      <c r="R31" s="3" t="s">
        <v>121</v>
      </c>
      <c r="S31" s="3" t="s">
        <v>122</v>
      </c>
      <c r="U31" s="5">
        <v>5000000</v>
      </c>
      <c r="V31" s="6">
        <v>100</v>
      </c>
      <c r="W31" s="3" t="s">
        <v>54</v>
      </c>
      <c r="X31" s="3" t="s">
        <v>123</v>
      </c>
      <c r="Y31" s="3" t="s">
        <v>56</v>
      </c>
      <c r="AA31" s="4">
        <v>44883.451932870397</v>
      </c>
      <c r="AB31" s="4">
        <v>45258.5617824074</v>
      </c>
      <c r="AC31" s="7">
        <v>44926</v>
      </c>
      <c r="AD31" s="7">
        <v>44922</v>
      </c>
      <c r="AE31" s="3" t="s">
        <v>120</v>
      </c>
      <c r="AF31" s="4">
        <v>44922.542361111096</v>
      </c>
      <c r="AI31" s="4">
        <v>44922.709027777797</v>
      </c>
      <c r="AK31" s="3" t="s">
        <v>57</v>
      </c>
      <c r="AL31" s="2" t="str">
        <f t="shared" ca="1" si="1"/>
        <v>Expired</v>
      </c>
      <c r="AM31" s="2" t="str">
        <f t="shared" si="0"/>
        <v>IFM</v>
      </c>
      <c r="AN31" s="11">
        <f t="shared" ca="1" si="2"/>
        <v>559.0061745370549</v>
      </c>
      <c r="AO31" s="11">
        <f t="shared" ca="1" si="3"/>
        <v>222.98675324075157</v>
      </c>
      <c r="AP31" s="2" t="str">
        <f t="shared" ca="1" si="4"/>
        <v>&gt; Year</v>
      </c>
    </row>
    <row r="32" spans="1:42" hidden="1">
      <c r="A32" s="2" t="s">
        <v>289</v>
      </c>
      <c r="B32" s="3" t="s">
        <v>290</v>
      </c>
      <c r="C32" s="4">
        <v>45405.3512037037</v>
      </c>
      <c r="D32" s="2" t="s">
        <v>133</v>
      </c>
      <c r="E32" s="3" t="s">
        <v>113</v>
      </c>
      <c r="F32" s="3" t="s">
        <v>291</v>
      </c>
      <c r="G32" s="3" t="s">
        <v>293</v>
      </c>
      <c r="H32" s="3" t="s">
        <v>292</v>
      </c>
      <c r="I32" s="3" t="s">
        <v>144</v>
      </c>
      <c r="J32" s="3" t="s">
        <v>145</v>
      </c>
      <c r="K32" s="3" t="s">
        <v>146</v>
      </c>
      <c r="L32" s="3" t="s">
        <v>189</v>
      </c>
      <c r="M32" s="3" t="s">
        <v>147</v>
      </c>
      <c r="N32" s="2" t="s">
        <v>68</v>
      </c>
      <c r="O32" s="3" t="s">
        <v>50</v>
      </c>
      <c r="P32" s="3" t="s">
        <v>120</v>
      </c>
      <c r="Q32" s="3" t="s">
        <v>50</v>
      </c>
      <c r="R32" s="3" t="s">
        <v>121</v>
      </c>
      <c r="S32" s="3" t="s">
        <v>122</v>
      </c>
      <c r="T32" s="5">
        <v>0</v>
      </c>
      <c r="U32" s="5">
        <v>33129945.800000001</v>
      </c>
      <c r="V32" s="6">
        <v>100</v>
      </c>
      <c r="W32" s="3" t="s">
        <v>99</v>
      </c>
      <c r="X32" s="3" t="s">
        <v>55</v>
      </c>
      <c r="Y32" s="3" t="s">
        <v>56</v>
      </c>
      <c r="AA32" s="4">
        <v>44874.471087963</v>
      </c>
      <c r="AB32" s="4">
        <v>45405.5178703704</v>
      </c>
      <c r="AC32" s="7">
        <v>44926</v>
      </c>
      <c r="AD32" s="7">
        <v>45002</v>
      </c>
      <c r="AE32" s="3" t="s">
        <v>120</v>
      </c>
      <c r="AF32" s="4">
        <v>44999.399236111101</v>
      </c>
      <c r="AG32" s="4">
        <v>44999.399398148104</v>
      </c>
      <c r="AH32" s="6">
        <v>1</v>
      </c>
      <c r="AI32" s="4">
        <v>44999.399398148104</v>
      </c>
      <c r="AK32" s="3" t="s">
        <v>57</v>
      </c>
      <c r="AL32" s="2" t="str">
        <f t="shared" ca="1" si="1"/>
        <v>Expired</v>
      </c>
      <c r="AM32" s="2" t="str">
        <f t="shared" si="0"/>
        <v>Digital</v>
      </c>
      <c r="AN32" s="11">
        <f t="shared" ca="1" si="2"/>
        <v>482.14929965278861</v>
      </c>
      <c r="AO32" s="11">
        <f t="shared" ca="1" si="3"/>
        <v>76.030665277750813</v>
      </c>
      <c r="AP32" s="2" t="str">
        <f t="shared" ca="1" si="4"/>
        <v>&gt; Year</v>
      </c>
    </row>
    <row r="33" spans="1:42" hidden="1">
      <c r="A33" s="2" t="s">
        <v>294</v>
      </c>
      <c r="B33" s="3" t="s">
        <v>295</v>
      </c>
      <c r="C33" s="4">
        <v>45258.3929166667</v>
      </c>
      <c r="D33" s="2" t="s">
        <v>39</v>
      </c>
      <c r="E33" s="3" t="s">
        <v>113</v>
      </c>
      <c r="F33" s="3" t="s">
        <v>296</v>
      </c>
      <c r="G33" s="3" t="s">
        <v>299</v>
      </c>
      <c r="H33" s="3" t="s">
        <v>297</v>
      </c>
      <c r="I33" s="3" t="s">
        <v>188</v>
      </c>
      <c r="J33" s="3" t="s">
        <v>188</v>
      </c>
      <c r="K33" s="3" t="s">
        <v>258</v>
      </c>
      <c r="L33" s="3" t="s">
        <v>93</v>
      </c>
      <c r="M33" s="3" t="s">
        <v>83</v>
      </c>
      <c r="N33" s="2" t="s">
        <v>298</v>
      </c>
      <c r="O33" s="3" t="s">
        <v>70</v>
      </c>
      <c r="P33" s="3" t="s">
        <v>51</v>
      </c>
      <c r="Q33" s="3" t="s">
        <v>71</v>
      </c>
      <c r="R33" s="3" t="s">
        <v>72</v>
      </c>
      <c r="S33" s="3" t="s">
        <v>113</v>
      </c>
      <c r="T33" s="5">
        <v>0</v>
      </c>
      <c r="U33" s="5">
        <v>0</v>
      </c>
      <c r="V33" s="6">
        <v>40</v>
      </c>
      <c r="W33" s="3" t="s">
        <v>54</v>
      </c>
      <c r="X33" s="3" t="s">
        <v>123</v>
      </c>
      <c r="Y33" s="3" t="s">
        <v>56</v>
      </c>
      <c r="AA33" s="4">
        <v>44874.471192129597</v>
      </c>
      <c r="AB33" s="4">
        <v>45258.559583333299</v>
      </c>
      <c r="AC33" s="7">
        <v>43890</v>
      </c>
      <c r="AD33" s="7">
        <v>44966</v>
      </c>
      <c r="AE33" s="3" t="s">
        <v>51</v>
      </c>
      <c r="AF33" s="4">
        <v>44900.430555555598</v>
      </c>
      <c r="AI33" s="4">
        <v>44900.597233796303</v>
      </c>
      <c r="AK33" s="3" t="s">
        <v>74</v>
      </c>
      <c r="AL33" s="2" t="str">
        <f t="shared" ca="1" si="1"/>
        <v>Expired</v>
      </c>
      <c r="AM33" s="2" t="str">
        <f t="shared" si="0"/>
        <v xml:space="preserve">Multi </v>
      </c>
      <c r="AN33" s="11">
        <f t="shared" ca="1" si="2"/>
        <v>581.1179800925529</v>
      </c>
      <c r="AO33" s="11">
        <f t="shared" ca="1" si="3"/>
        <v>222.98895231485221</v>
      </c>
      <c r="AP33" s="2" t="str">
        <f t="shared" ca="1" si="4"/>
        <v>&gt; Year</v>
      </c>
    </row>
    <row r="34" spans="1:42" hidden="1">
      <c r="A34" s="2" t="s">
        <v>300</v>
      </c>
      <c r="B34" s="3" t="s">
        <v>301</v>
      </c>
      <c r="C34" s="4">
        <v>45258.392939814803</v>
      </c>
      <c r="D34" s="2" t="s">
        <v>39</v>
      </c>
      <c r="E34" s="3" t="s">
        <v>113</v>
      </c>
      <c r="F34" s="3" t="s">
        <v>302</v>
      </c>
      <c r="G34" s="3" t="s">
        <v>306</v>
      </c>
      <c r="H34" s="3" t="s">
        <v>303</v>
      </c>
      <c r="I34" s="3" t="s">
        <v>304</v>
      </c>
      <c r="J34" s="3" t="s">
        <v>305</v>
      </c>
      <c r="K34" s="3" t="s">
        <v>82</v>
      </c>
      <c r="L34" s="3" t="s">
        <v>93</v>
      </c>
      <c r="M34" s="3" t="s">
        <v>83</v>
      </c>
      <c r="N34" s="2" t="s">
        <v>68</v>
      </c>
      <c r="O34" s="3" t="s">
        <v>70</v>
      </c>
      <c r="P34" s="3" t="s">
        <v>51</v>
      </c>
      <c r="Q34" s="3" t="s">
        <v>71</v>
      </c>
      <c r="R34" s="3" t="s">
        <v>72</v>
      </c>
      <c r="S34" s="3" t="s">
        <v>39</v>
      </c>
      <c r="T34" s="5">
        <v>0</v>
      </c>
      <c r="U34" s="5">
        <v>0</v>
      </c>
      <c r="V34" s="6">
        <v>100</v>
      </c>
      <c r="W34" s="3" t="s">
        <v>54</v>
      </c>
      <c r="X34" s="3" t="s">
        <v>123</v>
      </c>
      <c r="Y34" s="3" t="s">
        <v>56</v>
      </c>
      <c r="AA34" s="4">
        <v>44874.471365740697</v>
      </c>
      <c r="AB34" s="4">
        <v>45258.559606481504</v>
      </c>
      <c r="AC34" s="7">
        <v>44926</v>
      </c>
      <c r="AD34" s="7">
        <v>44955</v>
      </c>
      <c r="AE34" s="3" t="s">
        <v>51</v>
      </c>
      <c r="AF34" s="4">
        <v>44909.430266203701</v>
      </c>
      <c r="AI34" s="4">
        <v>44909.596932870401</v>
      </c>
      <c r="AK34" s="3" t="s">
        <v>74</v>
      </c>
      <c r="AL34" s="2" t="str">
        <f t="shared" ca="1" si="1"/>
        <v>Expired</v>
      </c>
      <c r="AM34" s="2" t="str">
        <f t="shared" si="0"/>
        <v>Digital</v>
      </c>
      <c r="AN34" s="11">
        <f t="shared" ca="1" si="2"/>
        <v>572.11826944445056</v>
      </c>
      <c r="AO34" s="11">
        <f t="shared" ca="1" si="3"/>
        <v>222.98892916664772</v>
      </c>
      <c r="AP34" s="2" t="str">
        <f t="shared" ca="1" si="4"/>
        <v>&gt; Year</v>
      </c>
    </row>
    <row r="35" spans="1:42" hidden="1">
      <c r="A35" s="2" t="s">
        <v>307</v>
      </c>
      <c r="B35" s="3" t="s">
        <v>308</v>
      </c>
      <c r="C35" s="4">
        <v>45258.392951388902</v>
      </c>
      <c r="D35" s="2" t="s">
        <v>39</v>
      </c>
      <c r="E35" s="3" t="s">
        <v>113</v>
      </c>
      <c r="F35" s="3" t="s">
        <v>309</v>
      </c>
      <c r="G35" s="3" t="s">
        <v>306</v>
      </c>
      <c r="H35" s="3" t="s">
        <v>310</v>
      </c>
      <c r="I35" s="3" t="s">
        <v>311</v>
      </c>
      <c r="J35" s="3" t="s">
        <v>312</v>
      </c>
      <c r="K35" s="3" t="s">
        <v>82</v>
      </c>
      <c r="L35" s="3" t="s">
        <v>93</v>
      </c>
      <c r="M35" s="3" t="s">
        <v>83</v>
      </c>
      <c r="N35" s="2" t="s">
        <v>68</v>
      </c>
      <c r="O35" s="3" t="s">
        <v>70</v>
      </c>
      <c r="P35" s="3" t="s">
        <v>51</v>
      </c>
      <c r="Q35" s="3" t="s">
        <v>71</v>
      </c>
      <c r="R35" s="3" t="s">
        <v>72</v>
      </c>
      <c r="S35" s="3" t="s">
        <v>113</v>
      </c>
      <c r="T35" s="5">
        <v>0</v>
      </c>
      <c r="U35" s="5">
        <v>0</v>
      </c>
      <c r="V35" s="6">
        <v>100</v>
      </c>
      <c r="W35" s="3" t="s">
        <v>54</v>
      </c>
      <c r="X35" s="3" t="s">
        <v>123</v>
      </c>
      <c r="Y35" s="3" t="s">
        <v>56</v>
      </c>
      <c r="AA35" s="4">
        <v>44874.4714467593</v>
      </c>
      <c r="AB35" s="4">
        <v>45258.559618055602</v>
      </c>
      <c r="AC35" s="7">
        <v>44926</v>
      </c>
      <c r="AD35" s="7">
        <v>44955</v>
      </c>
      <c r="AE35" s="3" t="s">
        <v>51</v>
      </c>
      <c r="AF35" s="4">
        <v>44909.430787037003</v>
      </c>
      <c r="AI35" s="4">
        <v>44909.597453703696</v>
      </c>
      <c r="AK35" s="3" t="s">
        <v>74</v>
      </c>
      <c r="AL35" s="2" t="str">
        <f t="shared" ca="1" si="1"/>
        <v>Expired</v>
      </c>
      <c r="AM35" s="2" t="str">
        <f t="shared" si="0"/>
        <v>Digital</v>
      </c>
      <c r="AN35" s="11">
        <f t="shared" ca="1" si="2"/>
        <v>572.11774861114827</v>
      </c>
      <c r="AO35" s="11">
        <f t="shared" ca="1" si="3"/>
        <v>222.98891770828777</v>
      </c>
      <c r="AP35" s="2" t="str">
        <f t="shared" ca="1" si="4"/>
        <v>&gt; Year</v>
      </c>
    </row>
    <row r="36" spans="1:42" hidden="1">
      <c r="A36" s="2" t="s">
        <v>313</v>
      </c>
      <c r="B36" s="3" t="s">
        <v>314</v>
      </c>
      <c r="C36" s="4">
        <v>45258.392951388902</v>
      </c>
      <c r="D36" s="2" t="s">
        <v>85</v>
      </c>
      <c r="E36" s="3" t="s">
        <v>113</v>
      </c>
      <c r="F36" s="3" t="s">
        <v>315</v>
      </c>
      <c r="G36" s="3" t="s">
        <v>319</v>
      </c>
      <c r="H36" s="3" t="s">
        <v>316</v>
      </c>
      <c r="I36" s="3" t="s">
        <v>317</v>
      </c>
      <c r="J36" s="3" t="s">
        <v>318</v>
      </c>
      <c r="K36" s="3" t="s">
        <v>258</v>
      </c>
      <c r="L36" s="3" t="s">
        <v>93</v>
      </c>
      <c r="M36" s="3" t="s">
        <v>83</v>
      </c>
      <c r="N36" s="2" t="s">
        <v>68</v>
      </c>
      <c r="O36" s="3" t="s">
        <v>70</v>
      </c>
      <c r="P36" s="3" t="s">
        <v>51</v>
      </c>
      <c r="Q36" s="3" t="s">
        <v>109</v>
      </c>
      <c r="R36" s="3" t="s">
        <v>72</v>
      </c>
      <c r="S36" s="3" t="s">
        <v>113</v>
      </c>
      <c r="T36" s="5">
        <v>0</v>
      </c>
      <c r="U36" s="5">
        <v>6819050</v>
      </c>
      <c r="V36" s="6">
        <v>0</v>
      </c>
      <c r="W36" s="3" t="s">
        <v>54</v>
      </c>
      <c r="X36" s="3" t="s">
        <v>123</v>
      </c>
      <c r="Y36" s="3" t="s">
        <v>56</v>
      </c>
      <c r="AA36" s="4">
        <v>44874.471539351798</v>
      </c>
      <c r="AB36" s="4">
        <v>45258.559618055602</v>
      </c>
      <c r="AC36" s="7">
        <v>43863</v>
      </c>
      <c r="AD36" s="7">
        <v>44965</v>
      </c>
      <c r="AE36" s="3" t="s">
        <v>51</v>
      </c>
      <c r="AF36" s="4">
        <v>44966.421030092599</v>
      </c>
      <c r="AI36" s="4">
        <v>44966.421030092599</v>
      </c>
      <c r="AK36" s="3" t="s">
        <v>74</v>
      </c>
      <c r="AL36" s="2" t="str">
        <f t="shared" ca="1" si="1"/>
        <v>Expired</v>
      </c>
      <c r="AM36" s="2" t="str">
        <f t="shared" si="0"/>
        <v>Digital</v>
      </c>
      <c r="AN36" s="11">
        <f t="shared" ca="1" si="2"/>
        <v>515.12750555555249</v>
      </c>
      <c r="AO36" s="11">
        <f t="shared" ca="1" si="3"/>
        <v>222.98891759254911</v>
      </c>
      <c r="AP36" s="2" t="str">
        <f t="shared" ca="1" si="4"/>
        <v>&gt; Year</v>
      </c>
    </row>
    <row r="37" spans="1:42" hidden="1">
      <c r="A37" s="2" t="s">
        <v>320</v>
      </c>
      <c r="B37" s="3" t="s">
        <v>321</v>
      </c>
      <c r="C37" s="4">
        <v>45258.392951388902</v>
      </c>
      <c r="D37" s="2" t="s">
        <v>112</v>
      </c>
      <c r="E37" s="3" t="s">
        <v>113</v>
      </c>
      <c r="F37" s="3" t="s">
        <v>322</v>
      </c>
      <c r="G37" s="3" t="s">
        <v>326</v>
      </c>
      <c r="H37" s="3" t="s">
        <v>323</v>
      </c>
      <c r="I37" s="3" t="s">
        <v>324</v>
      </c>
      <c r="J37" s="3" t="s">
        <v>325</v>
      </c>
      <c r="K37" s="3" t="s">
        <v>258</v>
      </c>
      <c r="L37" s="3" t="s">
        <v>93</v>
      </c>
      <c r="M37" s="3" t="s">
        <v>83</v>
      </c>
      <c r="N37" s="2" t="s">
        <v>68</v>
      </c>
      <c r="O37" s="3" t="s">
        <v>70</v>
      </c>
      <c r="P37" s="3" t="s">
        <v>51</v>
      </c>
      <c r="Q37" s="3" t="s">
        <v>71</v>
      </c>
      <c r="R37" s="3" t="s">
        <v>72</v>
      </c>
      <c r="S37" s="3" t="s">
        <v>175</v>
      </c>
      <c r="T37" s="5">
        <v>0</v>
      </c>
      <c r="U37" s="5">
        <v>0</v>
      </c>
      <c r="V37" s="6">
        <v>25</v>
      </c>
      <c r="W37" s="3" t="s">
        <v>54</v>
      </c>
      <c r="X37" s="3" t="s">
        <v>123</v>
      </c>
      <c r="Y37" s="3" t="s">
        <v>56</v>
      </c>
      <c r="AA37" s="4">
        <v>44874.471620370401</v>
      </c>
      <c r="AB37" s="4">
        <v>45258.559618055602</v>
      </c>
      <c r="AC37" s="7">
        <v>44348</v>
      </c>
      <c r="AD37" s="7">
        <v>44966</v>
      </c>
      <c r="AE37" s="3" t="s">
        <v>51</v>
      </c>
      <c r="AF37" s="4">
        <v>44966.419166666703</v>
      </c>
      <c r="AI37" s="4">
        <v>44966.419166666703</v>
      </c>
      <c r="AK37" s="3" t="s">
        <v>74</v>
      </c>
      <c r="AL37" s="2" t="str">
        <f t="shared" ca="1" si="1"/>
        <v>Expired</v>
      </c>
      <c r="AM37" s="2" t="str">
        <f t="shared" si="0"/>
        <v>Digital</v>
      </c>
      <c r="AN37" s="11">
        <f t="shared" ca="1" si="2"/>
        <v>515.12936898144835</v>
      </c>
      <c r="AO37" s="11">
        <f t="shared" ca="1" si="3"/>
        <v>222.98891759254911</v>
      </c>
      <c r="AP37" s="2" t="str">
        <f t="shared" ca="1" si="4"/>
        <v>&gt; Year</v>
      </c>
    </row>
    <row r="38" spans="1:42" hidden="1">
      <c r="A38" s="2" t="s">
        <v>327</v>
      </c>
      <c r="B38" s="3" t="s">
        <v>328</v>
      </c>
      <c r="C38" s="4">
        <v>45258.392951388902</v>
      </c>
      <c r="D38" s="2" t="s">
        <v>112</v>
      </c>
      <c r="E38" s="3" t="s">
        <v>113</v>
      </c>
      <c r="F38" s="3" t="s">
        <v>329</v>
      </c>
      <c r="G38" s="3" t="s">
        <v>331</v>
      </c>
      <c r="H38" s="3" t="s">
        <v>330</v>
      </c>
      <c r="I38" s="3" t="s">
        <v>324</v>
      </c>
      <c r="J38" s="3" t="s">
        <v>325</v>
      </c>
      <c r="K38" s="3" t="s">
        <v>258</v>
      </c>
      <c r="L38" s="3" t="s">
        <v>93</v>
      </c>
      <c r="M38" s="3" t="s">
        <v>83</v>
      </c>
      <c r="N38" s="2" t="s">
        <v>107</v>
      </c>
      <c r="O38" s="3" t="s">
        <v>70</v>
      </c>
      <c r="P38" s="3" t="s">
        <v>51</v>
      </c>
      <c r="Q38" s="3" t="s">
        <v>71</v>
      </c>
      <c r="R38" s="3" t="s">
        <v>72</v>
      </c>
      <c r="S38" s="3" t="s">
        <v>112</v>
      </c>
      <c r="T38" s="5">
        <v>0</v>
      </c>
      <c r="U38" s="5">
        <v>0</v>
      </c>
      <c r="V38" s="6">
        <v>10</v>
      </c>
      <c r="W38" s="3" t="s">
        <v>54</v>
      </c>
      <c r="X38" s="3" t="s">
        <v>123</v>
      </c>
      <c r="Y38" s="3" t="s">
        <v>56</v>
      </c>
      <c r="AA38" s="4">
        <v>44874.471701388902</v>
      </c>
      <c r="AB38" s="4">
        <v>45258.559618055602</v>
      </c>
      <c r="AC38" s="7">
        <v>44561</v>
      </c>
      <c r="AD38" s="7">
        <v>44966</v>
      </c>
      <c r="AE38" s="3" t="s">
        <v>51</v>
      </c>
      <c r="AF38" s="4">
        <v>44966.421689814801</v>
      </c>
      <c r="AI38" s="4">
        <v>44966.421689814801</v>
      </c>
      <c r="AK38" s="3" t="s">
        <v>74</v>
      </c>
      <c r="AL38" s="2" t="str">
        <f t="shared" ca="1" si="1"/>
        <v>Expired</v>
      </c>
      <c r="AM38" s="2" t="str">
        <f t="shared" si="0"/>
        <v>Procurement</v>
      </c>
      <c r="AN38" s="11">
        <f t="shared" ca="1" si="2"/>
        <v>515.12684583335067</v>
      </c>
      <c r="AO38" s="11">
        <f t="shared" ca="1" si="3"/>
        <v>222.98891759254911</v>
      </c>
      <c r="AP38" s="2" t="str">
        <f t="shared" ca="1" si="4"/>
        <v>&gt; Year</v>
      </c>
    </row>
    <row r="39" spans="1:42" hidden="1">
      <c r="A39" s="2" t="s">
        <v>332</v>
      </c>
      <c r="B39" s="3" t="s">
        <v>333</v>
      </c>
      <c r="C39" s="4">
        <v>45258.392997685201</v>
      </c>
      <c r="D39" s="2" t="s">
        <v>151</v>
      </c>
      <c r="E39" s="3" t="s">
        <v>113</v>
      </c>
      <c r="F39" s="3" t="s">
        <v>334</v>
      </c>
      <c r="G39" s="3" t="s">
        <v>335</v>
      </c>
      <c r="H39" s="3" t="s">
        <v>335</v>
      </c>
      <c r="I39" s="3" t="s">
        <v>336</v>
      </c>
      <c r="J39" s="3" t="s">
        <v>337</v>
      </c>
      <c r="K39" s="3" t="s">
        <v>258</v>
      </c>
      <c r="L39" s="3" t="s">
        <v>93</v>
      </c>
      <c r="M39" s="3" t="s">
        <v>83</v>
      </c>
      <c r="N39" s="2" t="s">
        <v>68</v>
      </c>
      <c r="O39" s="3" t="s">
        <v>70</v>
      </c>
      <c r="P39" s="3" t="s">
        <v>51</v>
      </c>
      <c r="Q39" s="3" t="s">
        <v>71</v>
      </c>
      <c r="R39" s="3" t="s">
        <v>72</v>
      </c>
      <c r="S39" s="3" t="s">
        <v>113</v>
      </c>
      <c r="T39" s="5">
        <v>0</v>
      </c>
      <c r="U39" s="5">
        <v>0</v>
      </c>
      <c r="V39" s="6">
        <v>0</v>
      </c>
      <c r="W39" s="3" t="s">
        <v>99</v>
      </c>
      <c r="Y39" s="3" t="s">
        <v>56</v>
      </c>
      <c r="AA39" s="4">
        <v>44874.4718055556</v>
      </c>
      <c r="AB39" s="4">
        <v>45258.559664351902</v>
      </c>
      <c r="AC39" s="7">
        <v>45289</v>
      </c>
      <c r="AD39" s="7">
        <v>44965</v>
      </c>
      <c r="AE39" s="3" t="s">
        <v>51</v>
      </c>
      <c r="AF39" s="4">
        <v>44966.4222800926</v>
      </c>
      <c r="AI39" s="4">
        <v>44966.4222800926</v>
      </c>
      <c r="AK39" s="3" t="s">
        <v>74</v>
      </c>
      <c r="AL39" s="2" t="str">
        <f t="shared" ca="1" si="1"/>
        <v>Expired</v>
      </c>
      <c r="AM39" s="2" t="str">
        <f t="shared" si="0"/>
        <v>Digital</v>
      </c>
      <c r="AN39" s="11">
        <f t="shared" ca="1" si="2"/>
        <v>515.12625555555132</v>
      </c>
      <c r="AO39" s="11">
        <f t="shared" ca="1" si="3"/>
        <v>222.98887129624927</v>
      </c>
      <c r="AP39" s="2" t="str">
        <f t="shared" ca="1" si="4"/>
        <v>&gt; Year</v>
      </c>
    </row>
    <row r="40" spans="1:42" hidden="1">
      <c r="A40" s="2" t="s">
        <v>338</v>
      </c>
      <c r="B40" s="3" t="s">
        <v>339</v>
      </c>
      <c r="C40" s="4">
        <v>45405.3414583333</v>
      </c>
      <c r="D40" s="2" t="s">
        <v>112</v>
      </c>
      <c r="E40" s="3" t="s">
        <v>113</v>
      </c>
      <c r="F40" s="3" t="s">
        <v>340</v>
      </c>
      <c r="G40" s="3" t="s">
        <v>345</v>
      </c>
      <c r="H40" s="3" t="s">
        <v>341</v>
      </c>
      <c r="I40" s="3" t="s">
        <v>342</v>
      </c>
      <c r="J40" s="3" t="s">
        <v>343</v>
      </c>
      <c r="K40" s="3" t="s">
        <v>66</v>
      </c>
      <c r="L40" s="3" t="s">
        <v>93</v>
      </c>
      <c r="M40" s="3" t="s">
        <v>344</v>
      </c>
      <c r="N40" s="2" t="s">
        <v>118</v>
      </c>
      <c r="O40" s="3" t="s">
        <v>50</v>
      </c>
      <c r="P40" s="3" t="s">
        <v>120</v>
      </c>
      <c r="Q40" s="3" t="s">
        <v>50</v>
      </c>
      <c r="R40" s="3" t="s">
        <v>121</v>
      </c>
      <c r="S40" s="3" t="s">
        <v>122</v>
      </c>
      <c r="T40" s="5">
        <v>0</v>
      </c>
      <c r="U40" s="5">
        <v>3350</v>
      </c>
      <c r="V40" s="6">
        <v>90</v>
      </c>
      <c r="W40" s="3" t="s">
        <v>54</v>
      </c>
      <c r="X40" s="3" t="s">
        <v>123</v>
      </c>
      <c r="Y40" s="3" t="s">
        <v>56</v>
      </c>
      <c r="AA40" s="4">
        <v>44874.471886574102</v>
      </c>
      <c r="AB40" s="4">
        <v>45405.508125</v>
      </c>
      <c r="AC40" s="7">
        <v>44865</v>
      </c>
      <c r="AD40" s="7">
        <v>44883</v>
      </c>
      <c r="AE40" s="3" t="s">
        <v>120</v>
      </c>
      <c r="AF40" s="4">
        <v>44883.329548611102</v>
      </c>
      <c r="AG40" s="4">
        <v>44883.329722222203</v>
      </c>
      <c r="AH40" s="6">
        <v>0</v>
      </c>
      <c r="AI40" s="4">
        <v>44888.431412037004</v>
      </c>
      <c r="AK40" s="3" t="s">
        <v>57</v>
      </c>
      <c r="AL40" s="2" t="str">
        <f t="shared" ca="1" si="1"/>
        <v>Expired</v>
      </c>
      <c r="AM40" s="2" t="str">
        <f t="shared" si="0"/>
        <v>HR</v>
      </c>
      <c r="AN40" s="11">
        <f t="shared" ca="1" si="2"/>
        <v>598.21898715278803</v>
      </c>
      <c r="AO40" s="11">
        <f t="shared" ca="1" si="3"/>
        <v>76.04041064815101</v>
      </c>
      <c r="AP40" s="2" t="str">
        <f t="shared" ca="1" si="4"/>
        <v>&gt; Year</v>
      </c>
    </row>
    <row r="41" spans="1:42" hidden="1">
      <c r="A41" s="2" t="s">
        <v>346</v>
      </c>
      <c r="B41" s="3" t="s">
        <v>347</v>
      </c>
      <c r="C41" s="4">
        <v>45258.393032407403</v>
      </c>
      <c r="D41" s="2" t="s">
        <v>112</v>
      </c>
      <c r="E41" s="3" t="s">
        <v>216</v>
      </c>
      <c r="F41" s="3" t="s">
        <v>348</v>
      </c>
      <c r="G41" s="3" t="s">
        <v>352</v>
      </c>
      <c r="H41" s="3" t="s">
        <v>349</v>
      </c>
      <c r="I41" s="3" t="s">
        <v>350</v>
      </c>
      <c r="J41" s="3" t="s">
        <v>351</v>
      </c>
      <c r="K41" s="3" t="s">
        <v>258</v>
      </c>
      <c r="L41" s="3" t="s">
        <v>93</v>
      </c>
      <c r="M41" s="3" t="s">
        <v>83</v>
      </c>
      <c r="N41" s="2" t="s">
        <v>68</v>
      </c>
      <c r="O41" s="3" t="s">
        <v>70</v>
      </c>
      <c r="P41" s="3" t="s">
        <v>51</v>
      </c>
      <c r="Q41" s="3" t="s">
        <v>71</v>
      </c>
      <c r="R41" s="3" t="s">
        <v>72</v>
      </c>
      <c r="S41" s="3" t="s">
        <v>216</v>
      </c>
      <c r="T41" s="5">
        <v>0</v>
      </c>
      <c r="U41" s="5">
        <v>0</v>
      </c>
      <c r="V41" s="6">
        <v>10</v>
      </c>
      <c r="W41" s="3" t="s">
        <v>54</v>
      </c>
      <c r="X41" s="3" t="s">
        <v>123</v>
      </c>
      <c r="Y41" s="3" t="s">
        <v>56</v>
      </c>
      <c r="AA41" s="4">
        <v>44874.471956018497</v>
      </c>
      <c r="AB41" s="4">
        <v>45258.559699074103</v>
      </c>
      <c r="AC41" s="7">
        <v>44561</v>
      </c>
      <c r="AD41" s="7">
        <v>44966</v>
      </c>
      <c r="AE41" s="3" t="s">
        <v>51</v>
      </c>
      <c r="AF41" s="4">
        <v>44966.4234027778</v>
      </c>
      <c r="AI41" s="4">
        <v>44966.4234027778</v>
      </c>
      <c r="AK41" s="3" t="s">
        <v>74</v>
      </c>
      <c r="AL41" s="2" t="str">
        <f t="shared" ca="1" si="1"/>
        <v>Expired</v>
      </c>
      <c r="AM41" s="2" t="str">
        <f t="shared" si="0"/>
        <v>Digital</v>
      </c>
      <c r="AN41" s="11">
        <f t="shared" ca="1" si="2"/>
        <v>515.12513287035108</v>
      </c>
      <c r="AO41" s="11">
        <f t="shared" ca="1" si="3"/>
        <v>222.98883657404804</v>
      </c>
      <c r="AP41" s="2" t="str">
        <f t="shared" ca="1" si="4"/>
        <v>&gt; Year</v>
      </c>
    </row>
    <row r="42" spans="1:42" hidden="1">
      <c r="A42" s="2" t="s">
        <v>353</v>
      </c>
      <c r="B42" s="3" t="s">
        <v>354</v>
      </c>
      <c r="C42" s="4">
        <v>45258.393032407403</v>
      </c>
      <c r="D42" s="2" t="s">
        <v>112</v>
      </c>
      <c r="E42" s="3" t="s">
        <v>40</v>
      </c>
      <c r="F42" s="3" t="s">
        <v>355</v>
      </c>
      <c r="G42" s="3" t="s">
        <v>357</v>
      </c>
      <c r="H42" s="3" t="s">
        <v>356</v>
      </c>
      <c r="I42" s="3" t="s">
        <v>350</v>
      </c>
      <c r="J42" s="3" t="s">
        <v>351</v>
      </c>
      <c r="K42" s="3" t="s">
        <v>258</v>
      </c>
      <c r="L42" s="3" t="s">
        <v>93</v>
      </c>
      <c r="M42" s="3" t="s">
        <v>83</v>
      </c>
      <c r="N42" s="2" t="s">
        <v>68</v>
      </c>
      <c r="O42" s="3" t="s">
        <v>70</v>
      </c>
      <c r="P42" s="3" t="s">
        <v>51</v>
      </c>
      <c r="Q42" s="3" t="s">
        <v>71</v>
      </c>
      <c r="R42" s="3" t="s">
        <v>72</v>
      </c>
      <c r="S42" s="3" t="s">
        <v>112</v>
      </c>
      <c r="T42" s="5">
        <v>0</v>
      </c>
      <c r="U42" s="5">
        <v>0</v>
      </c>
      <c r="V42" s="6">
        <v>10</v>
      </c>
      <c r="W42" s="3" t="s">
        <v>54</v>
      </c>
      <c r="X42" s="3" t="s">
        <v>123</v>
      </c>
      <c r="Y42" s="3" t="s">
        <v>56</v>
      </c>
      <c r="AA42" s="4">
        <v>44874.472025463001</v>
      </c>
      <c r="AB42" s="4">
        <v>45258.559699074103</v>
      </c>
      <c r="AC42" s="7">
        <v>44561</v>
      </c>
      <c r="AD42" s="7">
        <v>44966</v>
      </c>
      <c r="AE42" s="3" t="s">
        <v>51</v>
      </c>
      <c r="AF42" s="4">
        <v>44966.424733796302</v>
      </c>
      <c r="AI42" s="4">
        <v>44966.424733796302</v>
      </c>
      <c r="AK42" s="3" t="s">
        <v>74</v>
      </c>
      <c r="AL42" s="2" t="str">
        <f t="shared" ca="1" si="1"/>
        <v>Expired</v>
      </c>
      <c r="AM42" s="2" t="str">
        <f t="shared" si="0"/>
        <v>Digital</v>
      </c>
      <c r="AN42" s="11">
        <f t="shared" ca="1" si="2"/>
        <v>515.12380185184884</v>
      </c>
      <c r="AO42" s="11">
        <f t="shared" ca="1" si="3"/>
        <v>222.98883657404804</v>
      </c>
      <c r="AP42" s="2" t="str">
        <f t="shared" ca="1" si="4"/>
        <v>&gt; Year</v>
      </c>
    </row>
    <row r="43" spans="1:42" hidden="1">
      <c r="A43" s="2" t="s">
        <v>358</v>
      </c>
      <c r="B43" s="3" t="s">
        <v>359</v>
      </c>
      <c r="C43" s="4">
        <v>45443.152372685203</v>
      </c>
      <c r="D43" s="2" t="s">
        <v>39</v>
      </c>
      <c r="E43" s="3" t="s">
        <v>113</v>
      </c>
      <c r="F43" s="3" t="s">
        <v>360</v>
      </c>
      <c r="G43" s="3" t="s">
        <v>364</v>
      </c>
      <c r="H43" s="3" t="s">
        <v>361</v>
      </c>
      <c r="I43" s="3" t="s">
        <v>362</v>
      </c>
      <c r="J43" s="3" t="s">
        <v>363</v>
      </c>
      <c r="K43" s="3" t="s">
        <v>258</v>
      </c>
      <c r="L43" s="3" t="s">
        <v>93</v>
      </c>
      <c r="M43" s="3" t="s">
        <v>83</v>
      </c>
      <c r="N43" s="2" t="s">
        <v>68</v>
      </c>
      <c r="O43" s="3" t="s">
        <v>70</v>
      </c>
      <c r="P43" s="3" t="s">
        <v>51</v>
      </c>
      <c r="Q43" s="3" t="s">
        <v>71</v>
      </c>
      <c r="R43" s="3" t="s">
        <v>72</v>
      </c>
      <c r="S43" s="3" t="s">
        <v>175</v>
      </c>
      <c r="T43" s="5">
        <v>0</v>
      </c>
      <c r="U43" s="5">
        <v>0</v>
      </c>
      <c r="V43" s="6">
        <v>10</v>
      </c>
      <c r="W43" s="3" t="s">
        <v>54</v>
      </c>
      <c r="X43" s="3" t="s">
        <v>123</v>
      </c>
      <c r="Y43" s="3" t="s">
        <v>56</v>
      </c>
      <c r="AA43" s="4">
        <v>44874.472106481502</v>
      </c>
      <c r="AB43" s="4">
        <v>45443.319039351903</v>
      </c>
      <c r="AC43" s="7">
        <v>44348</v>
      </c>
      <c r="AD43" s="7">
        <v>44969</v>
      </c>
      <c r="AE43" s="3" t="s">
        <v>51</v>
      </c>
      <c r="AF43" s="4">
        <v>44966.425219907404</v>
      </c>
      <c r="AI43" s="4">
        <v>44966.425219907404</v>
      </c>
      <c r="AK43" s="3" t="s">
        <v>57</v>
      </c>
      <c r="AL43" s="2" t="str">
        <f t="shared" ca="1" si="1"/>
        <v>Expired</v>
      </c>
      <c r="AM43" s="2" t="str">
        <f t="shared" si="0"/>
        <v>Digital</v>
      </c>
      <c r="AN43" s="11">
        <f t="shared" ca="1" si="2"/>
        <v>515.12331574074778</v>
      </c>
      <c r="AO43" s="11">
        <f t="shared" ca="1" si="3"/>
        <v>38.229496411986474</v>
      </c>
      <c r="AP43" s="2" t="str">
        <f t="shared" ca="1" si="4"/>
        <v>&gt; Year</v>
      </c>
    </row>
    <row r="44" spans="1:42" hidden="1">
      <c r="A44" s="2" t="s">
        <v>365</v>
      </c>
      <c r="B44" s="3" t="s">
        <v>366</v>
      </c>
      <c r="C44" s="4">
        <v>45443.152395833298</v>
      </c>
      <c r="D44" s="2" t="s">
        <v>39</v>
      </c>
      <c r="E44" s="3" t="s">
        <v>40</v>
      </c>
      <c r="F44" s="3" t="s">
        <v>367</v>
      </c>
      <c r="G44" s="3" t="s">
        <v>370</v>
      </c>
      <c r="H44" s="3" t="s">
        <v>368</v>
      </c>
      <c r="I44" s="3" t="s">
        <v>362</v>
      </c>
      <c r="J44" s="3" t="s">
        <v>363</v>
      </c>
      <c r="K44" s="3" t="s">
        <v>82</v>
      </c>
      <c r="L44" s="3" t="s">
        <v>46</v>
      </c>
      <c r="M44" s="3" t="s">
        <v>369</v>
      </c>
      <c r="N44" s="2" t="s">
        <v>68</v>
      </c>
      <c r="O44" s="3" t="s">
        <v>50</v>
      </c>
      <c r="P44" s="3" t="s">
        <v>120</v>
      </c>
      <c r="Q44" s="3" t="s">
        <v>50</v>
      </c>
      <c r="R44" s="3" t="s">
        <v>121</v>
      </c>
      <c r="S44" s="3" t="s">
        <v>122</v>
      </c>
      <c r="T44" s="5">
        <v>11050000</v>
      </c>
      <c r="U44" s="5">
        <v>11053727.1</v>
      </c>
      <c r="V44" s="6">
        <v>100</v>
      </c>
      <c r="W44" s="3" t="s">
        <v>99</v>
      </c>
      <c r="X44" s="3" t="s">
        <v>55</v>
      </c>
      <c r="Y44" s="3" t="s">
        <v>56</v>
      </c>
      <c r="AA44" s="4">
        <v>44874.472199074102</v>
      </c>
      <c r="AB44" s="4">
        <v>45443.319062499999</v>
      </c>
      <c r="AC44" s="7">
        <v>45138</v>
      </c>
      <c r="AD44" s="7">
        <v>45100</v>
      </c>
      <c r="AE44" s="3" t="s">
        <v>120</v>
      </c>
      <c r="AF44" s="4">
        <v>45110.573310185202</v>
      </c>
      <c r="AI44" s="4">
        <v>45110.573310185202</v>
      </c>
      <c r="AK44" s="3" t="s">
        <v>57</v>
      </c>
      <c r="AL44" s="2" t="str">
        <f t="shared" ca="1" si="1"/>
        <v>Expired</v>
      </c>
      <c r="AM44" s="2" t="str">
        <f t="shared" si="0"/>
        <v>Digital</v>
      </c>
      <c r="AN44" s="11">
        <f t="shared" ca="1" si="2"/>
        <v>370.97522546294931</v>
      </c>
      <c r="AO44" s="11">
        <f t="shared" ca="1" si="3"/>
        <v>38.229473148152465</v>
      </c>
      <c r="AP44" s="2" t="str">
        <f t="shared" ca="1" si="4"/>
        <v>&gt; Year</v>
      </c>
    </row>
    <row r="45" spans="1:42" hidden="1">
      <c r="A45" s="2" t="s">
        <v>371</v>
      </c>
      <c r="B45" s="3" t="s">
        <v>372</v>
      </c>
      <c r="C45" s="4">
        <v>45443.152407407397</v>
      </c>
      <c r="D45" s="2" t="s">
        <v>39</v>
      </c>
      <c r="E45" s="3" t="s">
        <v>216</v>
      </c>
      <c r="F45" s="3" t="s">
        <v>373</v>
      </c>
      <c r="G45" s="3" t="s">
        <v>375</v>
      </c>
      <c r="H45" s="3" t="s">
        <v>374</v>
      </c>
      <c r="I45" s="3" t="s">
        <v>362</v>
      </c>
      <c r="J45" s="3" t="s">
        <v>363</v>
      </c>
      <c r="K45" s="3" t="s">
        <v>258</v>
      </c>
      <c r="L45" s="3" t="s">
        <v>93</v>
      </c>
      <c r="M45" s="3" t="s">
        <v>83</v>
      </c>
      <c r="N45" s="2" t="s">
        <v>68</v>
      </c>
      <c r="O45" s="3" t="s">
        <v>70</v>
      </c>
      <c r="P45" s="3" t="s">
        <v>51</v>
      </c>
      <c r="Q45" s="3" t="s">
        <v>71</v>
      </c>
      <c r="R45" s="3" t="s">
        <v>72</v>
      </c>
      <c r="S45" s="3" t="s">
        <v>216</v>
      </c>
      <c r="T45" s="5">
        <v>0</v>
      </c>
      <c r="U45" s="5">
        <v>0</v>
      </c>
      <c r="V45" s="6">
        <v>20</v>
      </c>
      <c r="W45" s="3" t="s">
        <v>99</v>
      </c>
      <c r="X45" s="3" t="s">
        <v>376</v>
      </c>
      <c r="Y45" s="3" t="s">
        <v>56</v>
      </c>
      <c r="AA45" s="4">
        <v>44874.472372685203</v>
      </c>
      <c r="AB45" s="4">
        <v>45443.319074074097</v>
      </c>
      <c r="AC45" s="7">
        <v>44561</v>
      </c>
      <c r="AD45" s="7">
        <v>45310</v>
      </c>
      <c r="AE45" s="3" t="s">
        <v>51</v>
      </c>
      <c r="AF45" s="4">
        <v>44966.426377314798</v>
      </c>
      <c r="AI45" s="4">
        <v>44966.426377314798</v>
      </c>
      <c r="AJ45" s="3" t="s">
        <v>56</v>
      </c>
      <c r="AK45" s="3" t="s">
        <v>57</v>
      </c>
      <c r="AL45" s="2" t="str">
        <f t="shared" ca="1" si="1"/>
        <v>Expired</v>
      </c>
      <c r="AM45" s="2" t="str">
        <f t="shared" si="0"/>
        <v>Digital</v>
      </c>
      <c r="AN45" s="11">
        <f t="shared" ca="1" si="2"/>
        <v>515.12215833335358</v>
      </c>
      <c r="AO45" s="11">
        <f t="shared" ca="1" si="3"/>
        <v>38.229461574053857</v>
      </c>
      <c r="AP45" s="2" t="str">
        <f t="shared" ca="1" si="4"/>
        <v>&gt; Year</v>
      </c>
    </row>
    <row r="46" spans="1:42" hidden="1">
      <c r="A46" s="2" t="s">
        <v>377</v>
      </c>
      <c r="B46" s="3" t="s">
        <v>378</v>
      </c>
      <c r="C46" s="4">
        <v>45258.393090277801</v>
      </c>
      <c r="D46" s="2" t="s">
        <v>151</v>
      </c>
      <c r="E46" s="3" t="s">
        <v>379</v>
      </c>
      <c r="F46" s="3" t="s">
        <v>380</v>
      </c>
      <c r="G46" s="3" t="s">
        <v>382</v>
      </c>
      <c r="H46" s="3" t="s">
        <v>381</v>
      </c>
      <c r="I46" s="3" t="s">
        <v>336</v>
      </c>
      <c r="J46" s="3" t="s">
        <v>337</v>
      </c>
      <c r="K46" s="3" t="s">
        <v>66</v>
      </c>
      <c r="L46" s="3" t="s">
        <v>93</v>
      </c>
      <c r="M46" s="3" t="s">
        <v>83</v>
      </c>
      <c r="N46" s="2" t="s">
        <v>68</v>
      </c>
      <c r="O46" s="3" t="s">
        <v>70</v>
      </c>
      <c r="P46" s="3" t="s">
        <v>51</v>
      </c>
      <c r="Q46" s="3" t="s">
        <v>71</v>
      </c>
      <c r="R46" s="3" t="s">
        <v>72</v>
      </c>
      <c r="S46" s="3" t="s">
        <v>151</v>
      </c>
      <c r="T46" s="5">
        <v>0</v>
      </c>
      <c r="U46" s="5">
        <v>12118</v>
      </c>
      <c r="V46" s="6">
        <v>60</v>
      </c>
      <c r="W46" s="3" t="s">
        <v>54</v>
      </c>
      <c r="X46" s="3" t="s">
        <v>123</v>
      </c>
      <c r="Y46" s="3" t="s">
        <v>56</v>
      </c>
      <c r="AA46" s="4">
        <v>44874.472696759301</v>
      </c>
      <c r="AB46" s="4">
        <v>45258.5597569444</v>
      </c>
      <c r="AC46" s="7">
        <v>44227</v>
      </c>
      <c r="AD46" s="7">
        <v>44965</v>
      </c>
      <c r="AE46" s="3" t="s">
        <v>51</v>
      </c>
      <c r="AF46" s="4">
        <v>44966.6788773148</v>
      </c>
      <c r="AI46" s="4">
        <v>44966.6788773148</v>
      </c>
      <c r="AK46" s="3" t="s">
        <v>74</v>
      </c>
      <c r="AL46" s="2" t="str">
        <f t="shared" ca="1" si="1"/>
        <v>Expired</v>
      </c>
      <c r="AM46" s="2" t="str">
        <f t="shared" si="0"/>
        <v>Digital</v>
      </c>
      <c r="AN46" s="11">
        <f t="shared" ca="1" si="2"/>
        <v>514.86965833335125</v>
      </c>
      <c r="AO46" s="11">
        <f t="shared" ca="1" si="3"/>
        <v>222.98877870375145</v>
      </c>
      <c r="AP46" s="2" t="str">
        <f t="shared" ca="1" si="4"/>
        <v>&gt; Year</v>
      </c>
    </row>
    <row r="47" spans="1:42" hidden="1">
      <c r="A47" s="2" t="s">
        <v>383</v>
      </c>
      <c r="B47" s="3" t="s">
        <v>384</v>
      </c>
      <c r="C47" s="4">
        <v>45258.393090277801</v>
      </c>
      <c r="D47" s="2" t="s">
        <v>151</v>
      </c>
      <c r="E47" s="3" t="s">
        <v>40</v>
      </c>
      <c r="F47" s="3" t="s">
        <v>385</v>
      </c>
      <c r="G47" s="3" t="s">
        <v>387</v>
      </c>
      <c r="H47" s="3" t="s">
        <v>386</v>
      </c>
      <c r="I47" s="3" t="s">
        <v>336</v>
      </c>
      <c r="J47" s="3" t="s">
        <v>337</v>
      </c>
      <c r="K47" s="3" t="s">
        <v>258</v>
      </c>
      <c r="L47" s="3" t="s">
        <v>93</v>
      </c>
      <c r="M47" s="3" t="s">
        <v>83</v>
      </c>
      <c r="N47" s="2" t="s">
        <v>68</v>
      </c>
      <c r="O47" s="3" t="s">
        <v>70</v>
      </c>
      <c r="P47" s="3" t="s">
        <v>51</v>
      </c>
      <c r="Q47" s="3" t="s">
        <v>71</v>
      </c>
      <c r="R47" s="3" t="s">
        <v>72</v>
      </c>
      <c r="S47" s="3" t="s">
        <v>151</v>
      </c>
      <c r="T47" s="5">
        <v>0</v>
      </c>
      <c r="U47" s="5">
        <v>120800</v>
      </c>
      <c r="V47" s="6">
        <v>75</v>
      </c>
      <c r="W47" s="3" t="s">
        <v>54</v>
      </c>
      <c r="X47" s="3" t="s">
        <v>123</v>
      </c>
      <c r="Y47" s="3" t="s">
        <v>56</v>
      </c>
      <c r="AA47" s="4">
        <v>44874.472835648201</v>
      </c>
      <c r="AB47" s="4">
        <v>45258.5597569444</v>
      </c>
      <c r="AC47" s="7">
        <v>44227</v>
      </c>
      <c r="AD47" s="7">
        <v>44965</v>
      </c>
      <c r="AE47" s="3" t="s">
        <v>51</v>
      </c>
      <c r="AF47" s="4">
        <v>44966.684594907398</v>
      </c>
      <c r="AI47" s="4">
        <v>44966.684594907398</v>
      </c>
      <c r="AK47" s="3" t="s">
        <v>74</v>
      </c>
      <c r="AL47" s="2" t="str">
        <f t="shared" ca="1" si="1"/>
        <v>Expired</v>
      </c>
      <c r="AM47" s="2" t="str">
        <f t="shared" si="0"/>
        <v>Digital</v>
      </c>
      <c r="AN47" s="11">
        <f t="shared" ca="1" si="2"/>
        <v>514.86394074075361</v>
      </c>
      <c r="AO47" s="11">
        <f t="shared" ca="1" si="3"/>
        <v>222.98877870375145</v>
      </c>
      <c r="AP47" s="2" t="str">
        <f t="shared" ca="1" si="4"/>
        <v>&gt; Year</v>
      </c>
    </row>
    <row r="48" spans="1:42" hidden="1">
      <c r="A48" s="2" t="s">
        <v>388</v>
      </c>
      <c r="B48" s="3" t="s">
        <v>389</v>
      </c>
      <c r="C48" s="4">
        <v>45258.393101851798</v>
      </c>
      <c r="D48" s="2" t="s">
        <v>151</v>
      </c>
      <c r="E48" s="3" t="s">
        <v>216</v>
      </c>
      <c r="F48" s="3" t="s">
        <v>390</v>
      </c>
      <c r="G48" s="3" t="s">
        <v>375</v>
      </c>
      <c r="H48" s="3" t="s">
        <v>391</v>
      </c>
      <c r="I48" s="3" t="s">
        <v>336</v>
      </c>
      <c r="J48" s="3" t="s">
        <v>337</v>
      </c>
      <c r="K48" s="3" t="s">
        <v>258</v>
      </c>
      <c r="L48" s="3" t="s">
        <v>93</v>
      </c>
      <c r="M48" s="3" t="s">
        <v>83</v>
      </c>
      <c r="N48" s="2" t="s">
        <v>68</v>
      </c>
      <c r="O48" s="3" t="s">
        <v>70</v>
      </c>
      <c r="P48" s="3" t="s">
        <v>51</v>
      </c>
      <c r="Q48" s="3" t="s">
        <v>71</v>
      </c>
      <c r="R48" s="3" t="s">
        <v>72</v>
      </c>
      <c r="S48" s="3" t="s">
        <v>216</v>
      </c>
      <c r="T48" s="5">
        <v>0</v>
      </c>
      <c r="U48" s="5">
        <v>0</v>
      </c>
      <c r="V48" s="6">
        <v>10</v>
      </c>
      <c r="W48" s="3" t="s">
        <v>54</v>
      </c>
      <c r="X48" s="3" t="s">
        <v>123</v>
      </c>
      <c r="Y48" s="3" t="s">
        <v>56</v>
      </c>
      <c r="AA48" s="4">
        <v>44874.473067129598</v>
      </c>
      <c r="AB48" s="4">
        <v>45258.559768518498</v>
      </c>
      <c r="AC48" s="7">
        <v>44561</v>
      </c>
      <c r="AD48" s="7">
        <v>44965</v>
      </c>
      <c r="AE48" s="3" t="s">
        <v>51</v>
      </c>
      <c r="AF48" s="4">
        <v>44966.474814814799</v>
      </c>
      <c r="AI48" s="4">
        <v>44966.474814814799</v>
      </c>
      <c r="AK48" s="3" t="s">
        <v>74</v>
      </c>
      <c r="AL48" s="2" t="str">
        <f t="shared" ca="1" si="1"/>
        <v>Expired</v>
      </c>
      <c r="AM48" s="2" t="str">
        <f t="shared" si="0"/>
        <v>Digital</v>
      </c>
      <c r="AN48" s="11">
        <f t="shared" ca="1" si="2"/>
        <v>515.07372094909078</v>
      </c>
      <c r="AO48" s="11">
        <f t="shared" ca="1" si="3"/>
        <v>222.98876712965284</v>
      </c>
      <c r="AP48" s="2" t="str">
        <f t="shared" ca="1" si="4"/>
        <v>&gt; Year</v>
      </c>
    </row>
    <row r="49" spans="1:42" hidden="1">
      <c r="A49" s="2" t="s">
        <v>392</v>
      </c>
      <c r="B49" s="3" t="s">
        <v>393</v>
      </c>
      <c r="C49" s="4">
        <v>45258.393125000002</v>
      </c>
      <c r="D49" s="2" t="s">
        <v>39</v>
      </c>
      <c r="E49" s="3" t="s">
        <v>113</v>
      </c>
      <c r="F49" s="3" t="s">
        <v>394</v>
      </c>
      <c r="G49" s="3" t="s">
        <v>398</v>
      </c>
      <c r="H49" s="3" t="s">
        <v>395</v>
      </c>
      <c r="I49" s="3" t="s">
        <v>396</v>
      </c>
      <c r="J49" s="3" t="s">
        <v>397</v>
      </c>
      <c r="K49" s="3" t="s">
        <v>258</v>
      </c>
      <c r="L49" s="3" t="s">
        <v>93</v>
      </c>
      <c r="M49" s="3" t="s">
        <v>83</v>
      </c>
      <c r="N49" s="2" t="s">
        <v>68</v>
      </c>
      <c r="O49" s="3" t="s">
        <v>70</v>
      </c>
      <c r="P49" s="3" t="s">
        <v>51</v>
      </c>
      <c r="Q49" s="3" t="s">
        <v>71</v>
      </c>
      <c r="R49" s="3" t="s">
        <v>72</v>
      </c>
      <c r="S49" s="3" t="s">
        <v>39</v>
      </c>
      <c r="T49" s="5">
        <v>0</v>
      </c>
      <c r="U49" s="5">
        <v>42000</v>
      </c>
      <c r="V49" s="6">
        <v>50</v>
      </c>
      <c r="W49" s="3" t="s">
        <v>54</v>
      </c>
      <c r="X49" s="3" t="s">
        <v>123</v>
      </c>
      <c r="Y49" s="3" t="s">
        <v>56</v>
      </c>
      <c r="AA49" s="4">
        <v>44874.473217592596</v>
      </c>
      <c r="AB49" s="4">
        <v>45258.559791666703</v>
      </c>
      <c r="AC49" s="7">
        <v>43920</v>
      </c>
      <c r="AD49" s="7">
        <v>44965</v>
      </c>
      <c r="AE49" s="3" t="s">
        <v>51</v>
      </c>
      <c r="AF49" s="4">
        <v>44966.396099537</v>
      </c>
      <c r="AI49" s="4">
        <v>44966.396099537</v>
      </c>
      <c r="AK49" s="3" t="s">
        <v>57</v>
      </c>
      <c r="AL49" s="2" t="str">
        <f t="shared" ca="1" si="1"/>
        <v>Expired</v>
      </c>
      <c r="AM49" s="2" t="str">
        <f t="shared" si="0"/>
        <v>Digital</v>
      </c>
      <c r="AN49" s="11">
        <f t="shared" ca="1" si="2"/>
        <v>515.15243611115147</v>
      </c>
      <c r="AO49" s="11">
        <f t="shared" ca="1" si="3"/>
        <v>222.98874398144835</v>
      </c>
      <c r="AP49" s="2" t="str">
        <f t="shared" ca="1" si="4"/>
        <v>&gt; Year</v>
      </c>
    </row>
    <row r="50" spans="1:42" hidden="1">
      <c r="A50" s="2" t="s">
        <v>399</v>
      </c>
      <c r="B50" s="3" t="s">
        <v>400</v>
      </c>
      <c r="C50" s="4">
        <v>45258.393148148098</v>
      </c>
      <c r="D50" s="2" t="s">
        <v>39</v>
      </c>
      <c r="E50" s="3" t="s">
        <v>113</v>
      </c>
      <c r="F50" s="3" t="s">
        <v>401</v>
      </c>
      <c r="G50" s="3" t="s">
        <v>405</v>
      </c>
      <c r="H50" s="3" t="s">
        <v>402</v>
      </c>
      <c r="I50" s="3" t="s">
        <v>403</v>
      </c>
      <c r="J50" s="3" t="s">
        <v>404</v>
      </c>
      <c r="K50" s="3" t="s">
        <v>82</v>
      </c>
      <c r="L50" s="3" t="s">
        <v>93</v>
      </c>
      <c r="M50" s="3" t="s">
        <v>83</v>
      </c>
      <c r="N50" s="2" t="s">
        <v>68</v>
      </c>
      <c r="O50" s="3" t="s">
        <v>70</v>
      </c>
      <c r="P50" s="3" t="s">
        <v>406</v>
      </c>
      <c r="Q50" s="3" t="s">
        <v>71</v>
      </c>
      <c r="R50" s="3" t="s">
        <v>407</v>
      </c>
      <c r="S50" s="3" t="s">
        <v>408</v>
      </c>
      <c r="T50" s="5">
        <v>2000000</v>
      </c>
      <c r="U50" s="5">
        <v>5157600</v>
      </c>
      <c r="V50" s="6">
        <v>50</v>
      </c>
      <c r="W50" s="3" t="s">
        <v>54</v>
      </c>
      <c r="X50" s="3" t="s">
        <v>123</v>
      </c>
      <c r="Y50" s="3" t="s">
        <v>56</v>
      </c>
      <c r="AA50" s="4">
        <v>44874.473287036999</v>
      </c>
      <c r="AB50" s="4">
        <v>45258.559814814798</v>
      </c>
      <c r="AC50" s="7">
        <v>44890</v>
      </c>
      <c r="AD50" s="7">
        <v>44959</v>
      </c>
      <c r="AE50" s="3" t="s">
        <v>409</v>
      </c>
      <c r="AF50" s="4">
        <v>44942.2792708333</v>
      </c>
      <c r="AG50" s="4">
        <v>44942.2792708333</v>
      </c>
      <c r="AH50" s="6">
        <v>0</v>
      </c>
      <c r="AI50" s="4">
        <v>44942.445057870398</v>
      </c>
      <c r="AK50" s="3" t="s">
        <v>57</v>
      </c>
      <c r="AL50" s="2" t="str">
        <f t="shared" ca="1" si="1"/>
        <v>Expired</v>
      </c>
      <c r="AM50" s="2" t="str">
        <f t="shared" si="0"/>
        <v>Digital</v>
      </c>
      <c r="AN50" s="11">
        <f t="shared" ca="1" si="2"/>
        <v>539.26926481485134</v>
      </c>
      <c r="AO50" s="11">
        <f t="shared" ca="1" si="3"/>
        <v>222.988720833353</v>
      </c>
      <c r="AP50" s="2" t="str">
        <f t="shared" ca="1" si="4"/>
        <v>&gt; Year</v>
      </c>
    </row>
    <row r="51" spans="1:42" hidden="1">
      <c r="A51" s="2" t="s">
        <v>410</v>
      </c>
      <c r="B51" s="3" t="s">
        <v>411</v>
      </c>
      <c r="C51" s="4">
        <v>45258.393148148098</v>
      </c>
      <c r="D51" s="2" t="s">
        <v>151</v>
      </c>
      <c r="E51" s="3" t="s">
        <v>113</v>
      </c>
      <c r="F51" s="3" t="s">
        <v>412</v>
      </c>
      <c r="G51" s="3" t="s">
        <v>416</v>
      </c>
      <c r="H51" s="3" t="s">
        <v>413</v>
      </c>
      <c r="I51" s="3" t="s">
        <v>414</v>
      </c>
      <c r="J51" s="3" t="s">
        <v>415</v>
      </c>
      <c r="K51" s="3" t="s">
        <v>82</v>
      </c>
      <c r="L51" s="3" t="s">
        <v>93</v>
      </c>
      <c r="M51" s="3" t="s">
        <v>83</v>
      </c>
      <c r="N51" s="2" t="s">
        <v>48</v>
      </c>
      <c r="O51" s="3" t="s">
        <v>70</v>
      </c>
      <c r="P51" s="3" t="s">
        <v>51</v>
      </c>
      <c r="Q51" s="3" t="s">
        <v>71</v>
      </c>
      <c r="R51" s="3" t="s">
        <v>52</v>
      </c>
      <c r="S51" s="3" t="s">
        <v>53</v>
      </c>
      <c r="T51" s="5">
        <v>0</v>
      </c>
      <c r="U51" s="5">
        <v>548540</v>
      </c>
      <c r="V51" s="6">
        <v>80</v>
      </c>
      <c r="W51" s="3" t="s">
        <v>54</v>
      </c>
      <c r="X51" s="3" t="s">
        <v>123</v>
      </c>
      <c r="Y51" s="3" t="s">
        <v>56</v>
      </c>
      <c r="AA51" s="4">
        <v>44874.473368055602</v>
      </c>
      <c r="AB51" s="4">
        <v>45258.559814814798</v>
      </c>
      <c r="AC51" s="7">
        <v>44971</v>
      </c>
      <c r="AD51" s="7">
        <v>45076</v>
      </c>
      <c r="AE51" s="3" t="s">
        <v>51</v>
      </c>
      <c r="AF51" s="4">
        <v>44986.693622685198</v>
      </c>
      <c r="AI51" s="4">
        <v>44986.693622685198</v>
      </c>
      <c r="AK51" s="3" t="s">
        <v>74</v>
      </c>
      <c r="AL51" s="2" t="str">
        <f t="shared" ca="1" si="1"/>
        <v>Expired</v>
      </c>
      <c r="AM51" s="2" t="str">
        <f t="shared" si="0"/>
        <v>IFM</v>
      </c>
      <c r="AN51" s="11">
        <f t="shared" ca="1" si="2"/>
        <v>494.85491296295368</v>
      </c>
      <c r="AO51" s="11">
        <f t="shared" ca="1" si="3"/>
        <v>222.98872094909166</v>
      </c>
      <c r="AP51" s="2" t="str">
        <f t="shared" ca="1" si="4"/>
        <v>&gt; Year</v>
      </c>
    </row>
    <row r="52" spans="1:42" hidden="1">
      <c r="A52" s="2" t="s">
        <v>417</v>
      </c>
      <c r="B52" s="3" t="s">
        <v>418</v>
      </c>
      <c r="C52" s="4">
        <v>45405.349155092597</v>
      </c>
      <c r="D52" s="2" t="s">
        <v>151</v>
      </c>
      <c r="E52" s="3" t="s">
        <v>113</v>
      </c>
      <c r="F52" s="3" t="s">
        <v>419</v>
      </c>
      <c r="G52" s="3" t="s">
        <v>423</v>
      </c>
      <c r="H52" s="3" t="s">
        <v>420</v>
      </c>
      <c r="I52" s="3" t="s">
        <v>421</v>
      </c>
      <c r="J52" s="3" t="s">
        <v>421</v>
      </c>
      <c r="K52" s="3" t="s">
        <v>146</v>
      </c>
      <c r="L52" s="3" t="s">
        <v>46</v>
      </c>
      <c r="M52" s="3" t="s">
        <v>422</v>
      </c>
      <c r="N52" s="2" t="s">
        <v>48</v>
      </c>
      <c r="O52" s="3" t="s">
        <v>50</v>
      </c>
      <c r="P52" s="3" t="s">
        <v>96</v>
      </c>
      <c r="Q52" s="3" t="s">
        <v>50</v>
      </c>
      <c r="R52" s="3" t="s">
        <v>202</v>
      </c>
      <c r="S52" s="3" t="s">
        <v>203</v>
      </c>
      <c r="T52" s="5">
        <v>0</v>
      </c>
      <c r="U52" s="5">
        <v>6907438</v>
      </c>
      <c r="V52" s="6">
        <v>80</v>
      </c>
      <c r="W52" s="3" t="s">
        <v>54</v>
      </c>
      <c r="X52" s="3" t="s">
        <v>55</v>
      </c>
      <c r="Y52" s="3" t="s">
        <v>56</v>
      </c>
      <c r="AA52" s="4">
        <v>44874.473703703698</v>
      </c>
      <c r="AB52" s="4">
        <v>45405.515821759298</v>
      </c>
      <c r="AC52" s="7">
        <v>44926</v>
      </c>
      <c r="AD52" s="7">
        <v>45043</v>
      </c>
      <c r="AE52" s="3" t="s">
        <v>96</v>
      </c>
      <c r="AF52" s="4">
        <v>45043.612083333297</v>
      </c>
      <c r="AI52" s="4">
        <v>45043.612083333297</v>
      </c>
      <c r="AK52" s="3" t="s">
        <v>74</v>
      </c>
      <c r="AL52" s="2" t="str">
        <f t="shared" ca="1" si="1"/>
        <v>Expired</v>
      </c>
      <c r="AM52" s="2" t="str">
        <f t="shared" si="0"/>
        <v>IFM</v>
      </c>
      <c r="AN52" s="11">
        <f t="shared" ca="1" si="2"/>
        <v>437.93645231485425</v>
      </c>
      <c r="AO52" s="11">
        <f t="shared" ca="1" si="3"/>
        <v>76.032713888853323</v>
      </c>
      <c r="AP52" s="2" t="str">
        <f t="shared" ca="1" si="4"/>
        <v>&gt; Year</v>
      </c>
    </row>
    <row r="53" spans="1:42" hidden="1">
      <c r="A53" s="2" t="s">
        <v>424</v>
      </c>
      <c r="B53" s="3" t="s">
        <v>425</v>
      </c>
      <c r="C53" s="4">
        <v>45405.349166666703</v>
      </c>
      <c r="D53" s="2" t="s">
        <v>151</v>
      </c>
      <c r="E53" s="3" t="s">
        <v>113</v>
      </c>
      <c r="F53" s="3" t="s">
        <v>426</v>
      </c>
      <c r="G53" s="3" t="s">
        <v>430</v>
      </c>
      <c r="H53" s="3" t="s">
        <v>427</v>
      </c>
      <c r="I53" s="3" t="s">
        <v>428</v>
      </c>
      <c r="J53" s="3" t="s">
        <v>429</v>
      </c>
      <c r="K53" s="3" t="s">
        <v>146</v>
      </c>
      <c r="L53" s="3" t="s">
        <v>46</v>
      </c>
      <c r="M53" s="3" t="s">
        <v>422</v>
      </c>
      <c r="N53" s="2" t="s">
        <v>48</v>
      </c>
      <c r="O53" s="3" t="s">
        <v>50</v>
      </c>
      <c r="P53" s="3" t="s">
        <v>96</v>
      </c>
      <c r="Q53" s="3" t="s">
        <v>50</v>
      </c>
      <c r="R53" s="3" t="s">
        <v>202</v>
      </c>
      <c r="S53" s="3" t="s">
        <v>203</v>
      </c>
      <c r="T53" s="5">
        <v>0</v>
      </c>
      <c r="U53" s="5">
        <v>6718871.4100000001</v>
      </c>
      <c r="V53" s="6">
        <v>100</v>
      </c>
      <c r="W53" s="3" t="s">
        <v>54</v>
      </c>
      <c r="X53" s="3" t="s">
        <v>55</v>
      </c>
      <c r="Y53" s="3" t="s">
        <v>56</v>
      </c>
      <c r="AA53" s="4">
        <v>44874.473773148202</v>
      </c>
      <c r="AB53" s="4">
        <v>45405.515833333302</v>
      </c>
      <c r="AC53" s="7">
        <v>45016</v>
      </c>
      <c r="AD53" s="7">
        <v>45043</v>
      </c>
      <c r="AE53" s="3" t="s">
        <v>96</v>
      </c>
      <c r="AF53" s="4">
        <v>45043.649456018502</v>
      </c>
      <c r="AI53" s="4">
        <v>45043.649467592601</v>
      </c>
      <c r="AK53" s="3" t="s">
        <v>57</v>
      </c>
      <c r="AL53" s="2" t="str">
        <f t="shared" ca="1" si="1"/>
        <v>Expired</v>
      </c>
      <c r="AM53" s="2" t="str">
        <f t="shared" si="0"/>
        <v>IFM</v>
      </c>
      <c r="AN53" s="11">
        <f t="shared" ca="1" si="2"/>
        <v>437.89907962964935</v>
      </c>
      <c r="AO53" s="11">
        <f t="shared" ca="1" si="3"/>
        <v>76.032702314849303</v>
      </c>
      <c r="AP53" s="2" t="str">
        <f t="shared" ca="1" si="4"/>
        <v>&gt; Year</v>
      </c>
    </row>
    <row r="54" spans="1:42" hidden="1">
      <c r="A54" s="2" t="s">
        <v>431</v>
      </c>
      <c r="B54" s="3" t="s">
        <v>432</v>
      </c>
      <c r="C54" s="4">
        <v>45405.349571759303</v>
      </c>
      <c r="D54" s="2" t="s">
        <v>133</v>
      </c>
      <c r="E54" s="3" t="s">
        <v>379</v>
      </c>
      <c r="F54" s="3" t="s">
        <v>433</v>
      </c>
      <c r="G54" s="3" t="s">
        <v>438</v>
      </c>
      <c r="H54" s="3" t="s">
        <v>434</v>
      </c>
      <c r="I54" s="3" t="s">
        <v>435</v>
      </c>
      <c r="J54" s="3" t="s">
        <v>436</v>
      </c>
      <c r="K54" s="3" t="s">
        <v>92</v>
      </c>
      <c r="L54" s="3" t="s">
        <v>46</v>
      </c>
      <c r="M54" s="3" t="s">
        <v>437</v>
      </c>
      <c r="N54" s="2" t="s">
        <v>68</v>
      </c>
      <c r="O54" s="3" t="s">
        <v>50</v>
      </c>
      <c r="P54" s="3" t="s">
        <v>120</v>
      </c>
      <c r="Q54" s="3" t="s">
        <v>50</v>
      </c>
      <c r="R54" s="3" t="s">
        <v>121</v>
      </c>
      <c r="S54" s="3" t="s">
        <v>122</v>
      </c>
      <c r="T54" s="5">
        <v>0</v>
      </c>
      <c r="U54" s="5">
        <v>0</v>
      </c>
      <c r="V54" s="6">
        <v>100</v>
      </c>
      <c r="W54" s="3" t="s">
        <v>56</v>
      </c>
      <c r="Y54" s="3" t="s">
        <v>56</v>
      </c>
      <c r="AA54" s="4">
        <v>44874.473935185197</v>
      </c>
      <c r="AB54" s="4">
        <v>45405.516238425902</v>
      </c>
      <c r="AC54" s="7">
        <v>44911</v>
      </c>
      <c r="AD54" s="7">
        <v>45065</v>
      </c>
      <c r="AE54" s="3" t="s">
        <v>120</v>
      </c>
      <c r="AF54" s="4">
        <v>45061.588310185201</v>
      </c>
      <c r="AG54" s="4">
        <v>45065.396354166704</v>
      </c>
      <c r="AH54" s="6">
        <v>5483</v>
      </c>
      <c r="AI54" s="4">
        <v>45065.396354166704</v>
      </c>
      <c r="AK54" s="3" t="s">
        <v>57</v>
      </c>
      <c r="AL54" s="2" t="str">
        <f t="shared" ca="1" si="1"/>
        <v>Expired</v>
      </c>
      <c r="AM54" s="2" t="str">
        <f t="shared" si="0"/>
        <v>Digital</v>
      </c>
      <c r="AN54" s="11">
        <f t="shared" ca="1" si="2"/>
        <v>419.96022546294989</v>
      </c>
      <c r="AO54" s="11">
        <f t="shared" ca="1" si="3"/>
        <v>76.032297222249326</v>
      </c>
      <c r="AP54" s="2" t="str">
        <f t="shared" ca="1" si="4"/>
        <v>&gt; Year</v>
      </c>
    </row>
    <row r="55" spans="1:42" hidden="1">
      <c r="A55" s="2" t="s">
        <v>439</v>
      </c>
      <c r="B55" s="3" t="s">
        <v>440</v>
      </c>
      <c r="C55" s="4">
        <v>45405.3495833333</v>
      </c>
      <c r="D55" s="2" t="s">
        <v>133</v>
      </c>
      <c r="E55" s="3" t="s">
        <v>379</v>
      </c>
      <c r="F55" s="3" t="s">
        <v>441</v>
      </c>
      <c r="G55" s="3" t="s">
        <v>442</v>
      </c>
      <c r="H55" s="3" t="s">
        <v>442</v>
      </c>
      <c r="I55" s="3" t="s">
        <v>144</v>
      </c>
      <c r="J55" s="3" t="s">
        <v>145</v>
      </c>
      <c r="K55" s="3" t="s">
        <v>92</v>
      </c>
      <c r="L55" s="3" t="s">
        <v>46</v>
      </c>
      <c r="M55" s="3" t="s">
        <v>443</v>
      </c>
      <c r="N55" s="2" t="s">
        <v>68</v>
      </c>
      <c r="O55" s="3" t="s">
        <v>50</v>
      </c>
      <c r="P55" s="3" t="s">
        <v>120</v>
      </c>
      <c r="Q55" s="3" t="s">
        <v>50</v>
      </c>
      <c r="R55" s="3" t="s">
        <v>121</v>
      </c>
      <c r="S55" s="3" t="s">
        <v>122</v>
      </c>
      <c r="T55" s="5">
        <v>0</v>
      </c>
      <c r="U55" s="5">
        <v>3268585</v>
      </c>
      <c r="V55" s="6">
        <v>100</v>
      </c>
      <c r="W55" s="3" t="s">
        <v>99</v>
      </c>
      <c r="Y55" s="3" t="s">
        <v>56</v>
      </c>
      <c r="AA55" s="4">
        <v>44874.474016203698</v>
      </c>
      <c r="AB55" s="4">
        <v>45405.516250000001</v>
      </c>
      <c r="AC55" s="7">
        <v>44895</v>
      </c>
      <c r="AD55" s="7">
        <v>44883</v>
      </c>
      <c r="AE55" s="3" t="s">
        <v>120</v>
      </c>
      <c r="AF55" s="4">
        <v>44883.508923611102</v>
      </c>
      <c r="AI55" s="4">
        <v>44888.431412037004</v>
      </c>
      <c r="AK55" s="3" t="s">
        <v>57</v>
      </c>
      <c r="AL55" s="2" t="str">
        <f t="shared" ca="1" si="1"/>
        <v>Expired</v>
      </c>
      <c r="AM55" s="2" t="str">
        <f t="shared" si="0"/>
        <v>Digital</v>
      </c>
      <c r="AN55" s="11">
        <f t="shared" ca="1" si="2"/>
        <v>598.03961203704966</v>
      </c>
      <c r="AO55" s="11">
        <f t="shared" ca="1" si="3"/>
        <v>76.032285648150719</v>
      </c>
      <c r="AP55" s="2" t="str">
        <f t="shared" ca="1" si="4"/>
        <v>&gt; Year</v>
      </c>
    </row>
    <row r="56" spans="1:42" hidden="1">
      <c r="A56" s="2" t="s">
        <v>444</v>
      </c>
      <c r="B56" s="3" t="s">
        <v>445</v>
      </c>
      <c r="C56" s="4">
        <v>45405.349618055603</v>
      </c>
      <c r="D56" s="2" t="s">
        <v>133</v>
      </c>
      <c r="E56" s="3" t="s">
        <v>40</v>
      </c>
      <c r="F56" s="3" t="s">
        <v>446</v>
      </c>
      <c r="G56" s="3" t="s">
        <v>449</v>
      </c>
      <c r="H56" s="3" t="s">
        <v>447</v>
      </c>
      <c r="I56" s="3" t="s">
        <v>144</v>
      </c>
      <c r="J56" s="3" t="s">
        <v>145</v>
      </c>
      <c r="K56" s="3" t="s">
        <v>92</v>
      </c>
      <c r="L56" s="3" t="s">
        <v>93</v>
      </c>
      <c r="M56" s="3" t="s">
        <v>448</v>
      </c>
      <c r="N56" s="2" t="s">
        <v>48</v>
      </c>
      <c r="O56" s="3" t="s">
        <v>50</v>
      </c>
      <c r="P56" s="3" t="s">
        <v>120</v>
      </c>
      <c r="Q56" s="3" t="s">
        <v>50</v>
      </c>
      <c r="R56" s="3" t="s">
        <v>121</v>
      </c>
      <c r="S56" s="3" t="s">
        <v>122</v>
      </c>
      <c r="T56" s="5">
        <v>0</v>
      </c>
      <c r="U56" s="5">
        <v>0</v>
      </c>
      <c r="V56" s="6">
        <v>100</v>
      </c>
      <c r="W56" s="3" t="s">
        <v>99</v>
      </c>
      <c r="Y56" s="3" t="s">
        <v>56</v>
      </c>
      <c r="AA56" s="4">
        <v>44874.474259259303</v>
      </c>
      <c r="AB56" s="4">
        <v>45405.516284722202</v>
      </c>
      <c r="AC56" s="7">
        <v>44926</v>
      </c>
      <c r="AD56" s="7">
        <v>44910</v>
      </c>
      <c r="AE56" s="3" t="s">
        <v>120</v>
      </c>
      <c r="AF56" s="4">
        <v>44910.359074074098</v>
      </c>
      <c r="AG56" s="4">
        <v>44910.3592361111</v>
      </c>
      <c r="AH56" s="6">
        <v>0</v>
      </c>
      <c r="AI56" s="4">
        <v>44910.525902777801</v>
      </c>
      <c r="AK56" s="3" t="s">
        <v>57</v>
      </c>
      <c r="AL56" s="2" t="str">
        <f t="shared" ca="1" si="1"/>
        <v>Expired</v>
      </c>
      <c r="AM56" s="2" t="str">
        <f t="shared" si="0"/>
        <v>IFM</v>
      </c>
      <c r="AN56" s="11">
        <f t="shared" ca="1" si="2"/>
        <v>571.18946168979164</v>
      </c>
      <c r="AO56" s="11">
        <f t="shared" ca="1" si="3"/>
        <v>76.032250925949484</v>
      </c>
      <c r="AP56" s="2" t="str">
        <f t="shared" ca="1" si="4"/>
        <v>&gt; Year</v>
      </c>
    </row>
    <row r="57" spans="1:42" hidden="1">
      <c r="A57" s="2" t="s">
        <v>450</v>
      </c>
      <c r="B57" s="3" t="s">
        <v>451</v>
      </c>
      <c r="C57" s="4">
        <v>45405.349722222199</v>
      </c>
      <c r="D57" s="2" t="s">
        <v>452</v>
      </c>
      <c r="E57" s="3" t="s">
        <v>113</v>
      </c>
      <c r="F57" s="3" t="s">
        <v>453</v>
      </c>
      <c r="G57" s="3" t="s">
        <v>454</v>
      </c>
      <c r="H57" s="3" t="s">
        <v>454</v>
      </c>
      <c r="I57" s="3" t="s">
        <v>455</v>
      </c>
      <c r="J57" s="3" t="s">
        <v>456</v>
      </c>
      <c r="K57" s="3" t="s">
        <v>92</v>
      </c>
      <c r="L57" s="3" t="s">
        <v>46</v>
      </c>
      <c r="M57" s="3" t="s">
        <v>457</v>
      </c>
      <c r="N57" s="2" t="s">
        <v>458</v>
      </c>
      <c r="O57" s="3" t="s">
        <v>50</v>
      </c>
      <c r="P57" s="3" t="s">
        <v>120</v>
      </c>
      <c r="Q57" s="3" t="s">
        <v>50</v>
      </c>
      <c r="R57" s="3" t="s">
        <v>121</v>
      </c>
      <c r="S57" s="3" t="s">
        <v>122</v>
      </c>
      <c r="T57" s="5">
        <v>0</v>
      </c>
      <c r="U57" s="5">
        <v>214946</v>
      </c>
      <c r="V57" s="6">
        <v>100</v>
      </c>
      <c r="W57" s="3" t="s">
        <v>56</v>
      </c>
      <c r="Y57" s="3" t="s">
        <v>56</v>
      </c>
      <c r="AA57" s="4">
        <v>44874.474340277797</v>
      </c>
      <c r="AB57" s="4">
        <v>45405.5163888889</v>
      </c>
      <c r="AC57" s="7">
        <v>44895</v>
      </c>
      <c r="AD57" s="7">
        <v>44910</v>
      </c>
      <c r="AE57" s="3" t="s">
        <v>120</v>
      </c>
      <c r="AF57" s="4">
        <v>44909.294120370403</v>
      </c>
      <c r="AI57" s="4">
        <v>44909.460787037002</v>
      </c>
      <c r="AK57" s="3" t="s">
        <v>74</v>
      </c>
      <c r="AL57" s="2" t="str">
        <f t="shared" ca="1" si="1"/>
        <v>Expired</v>
      </c>
      <c r="AM57" s="2" t="str">
        <f t="shared" si="0"/>
        <v xml:space="preserve">Multi </v>
      </c>
      <c r="AN57" s="11">
        <f t="shared" ca="1" si="2"/>
        <v>572.25441527774819</v>
      </c>
      <c r="AO57" s="11">
        <f t="shared" ca="1" si="3"/>
        <v>76.032146759251191</v>
      </c>
      <c r="AP57" s="2" t="str">
        <f t="shared" ca="1" si="4"/>
        <v>&gt; Year</v>
      </c>
    </row>
    <row r="58" spans="1:42" hidden="1">
      <c r="A58" s="2" t="s">
        <v>459</v>
      </c>
      <c r="B58" s="3" t="s">
        <v>460</v>
      </c>
      <c r="C58" s="4">
        <v>45258.393298611103</v>
      </c>
      <c r="D58" s="2" t="s">
        <v>39</v>
      </c>
      <c r="E58" s="3" t="s">
        <v>113</v>
      </c>
      <c r="F58" s="3" t="s">
        <v>461</v>
      </c>
      <c r="G58" s="3" t="s">
        <v>449</v>
      </c>
      <c r="H58" s="3" t="s">
        <v>462</v>
      </c>
      <c r="I58" s="3" t="s">
        <v>304</v>
      </c>
      <c r="J58" s="3" t="s">
        <v>305</v>
      </c>
      <c r="K58" s="3" t="s">
        <v>232</v>
      </c>
      <c r="L58" s="3" t="s">
        <v>189</v>
      </c>
      <c r="M58" s="3" t="s">
        <v>463</v>
      </c>
      <c r="N58" s="2" t="s">
        <v>464</v>
      </c>
      <c r="O58" s="3" t="s">
        <v>70</v>
      </c>
      <c r="P58" s="3" t="s">
        <v>406</v>
      </c>
      <c r="Q58" s="3" t="s">
        <v>71</v>
      </c>
      <c r="R58" s="3" t="s">
        <v>407</v>
      </c>
      <c r="S58" s="3" t="s">
        <v>408</v>
      </c>
      <c r="T58" s="5">
        <v>0</v>
      </c>
      <c r="U58" s="5">
        <v>0</v>
      </c>
      <c r="V58" s="6">
        <v>70</v>
      </c>
      <c r="W58" s="3" t="s">
        <v>99</v>
      </c>
      <c r="Y58" s="3" t="s">
        <v>56</v>
      </c>
      <c r="AA58" s="4">
        <v>44874.474421296298</v>
      </c>
      <c r="AB58" s="4">
        <v>45258.559965277796</v>
      </c>
      <c r="AC58" s="7">
        <v>44926</v>
      </c>
      <c r="AD58" s="7">
        <v>44964</v>
      </c>
      <c r="AE58" s="3" t="s">
        <v>409</v>
      </c>
      <c r="AF58" s="4">
        <v>44943.2352314815</v>
      </c>
      <c r="AG58" s="4">
        <v>44943.2352314815</v>
      </c>
      <c r="AH58" s="6">
        <v>0</v>
      </c>
      <c r="AI58" s="4">
        <v>44943.401898148099</v>
      </c>
      <c r="AK58" s="3" t="s">
        <v>74</v>
      </c>
      <c r="AL58" s="2" t="str">
        <f t="shared" ca="1" si="1"/>
        <v>Expired</v>
      </c>
      <c r="AM58" s="2" t="str">
        <f t="shared" si="0"/>
        <v xml:space="preserve">Multi </v>
      </c>
      <c r="AN58" s="11">
        <f t="shared" ca="1" si="2"/>
        <v>538.31330416665151</v>
      </c>
      <c r="AO58" s="11">
        <f t="shared" ca="1" si="3"/>
        <v>222.98857037035486</v>
      </c>
      <c r="AP58" s="2" t="str">
        <f t="shared" ca="1" si="4"/>
        <v>&gt; Year</v>
      </c>
    </row>
    <row r="59" spans="1:42" hidden="1">
      <c r="A59" s="2" t="s">
        <v>465</v>
      </c>
      <c r="B59" s="3" t="s">
        <v>466</v>
      </c>
      <c r="C59" s="4">
        <v>45405.349756944401</v>
      </c>
      <c r="D59" s="2" t="s">
        <v>133</v>
      </c>
      <c r="E59" s="3" t="s">
        <v>113</v>
      </c>
      <c r="F59" s="3" t="s">
        <v>467</v>
      </c>
      <c r="G59" s="3" t="s">
        <v>471</v>
      </c>
      <c r="H59" s="3" t="s">
        <v>468</v>
      </c>
      <c r="I59" s="3" t="s">
        <v>144</v>
      </c>
      <c r="J59" s="3" t="s">
        <v>145</v>
      </c>
      <c r="K59" s="3" t="s">
        <v>92</v>
      </c>
      <c r="L59" s="3" t="s">
        <v>189</v>
      </c>
      <c r="M59" s="3" t="s">
        <v>469</v>
      </c>
      <c r="N59" s="2" t="s">
        <v>470</v>
      </c>
      <c r="O59" s="3" t="s">
        <v>50</v>
      </c>
      <c r="P59" s="3" t="s">
        <v>51</v>
      </c>
      <c r="Q59" s="3" t="s">
        <v>50</v>
      </c>
      <c r="R59" s="3" t="s">
        <v>72</v>
      </c>
      <c r="S59" s="3" t="s">
        <v>452</v>
      </c>
      <c r="T59" s="5">
        <v>0</v>
      </c>
      <c r="U59" s="5">
        <v>1804500</v>
      </c>
      <c r="V59" s="6">
        <v>100</v>
      </c>
      <c r="W59" s="3" t="s">
        <v>99</v>
      </c>
      <c r="Y59" s="3" t="s">
        <v>56</v>
      </c>
      <c r="AA59" s="4">
        <v>44874.474513888897</v>
      </c>
      <c r="AB59" s="4">
        <v>45405.516423611101</v>
      </c>
      <c r="AC59" s="7">
        <v>44985</v>
      </c>
      <c r="AD59" s="7">
        <v>44971</v>
      </c>
      <c r="AE59" s="3" t="s">
        <v>51</v>
      </c>
      <c r="AF59" s="4">
        <v>44970.533530092602</v>
      </c>
      <c r="AI59" s="4">
        <v>44970.533530092602</v>
      </c>
      <c r="AK59" s="3" t="s">
        <v>57</v>
      </c>
      <c r="AL59" s="2" t="str">
        <f t="shared" ca="1" si="1"/>
        <v>Expired</v>
      </c>
      <c r="AM59" s="2" t="str">
        <f t="shared" si="0"/>
        <v>Finance</v>
      </c>
      <c r="AN59" s="11">
        <f t="shared" ca="1" si="2"/>
        <v>511.01500555554958</v>
      </c>
      <c r="AO59" s="11">
        <f t="shared" ca="1" si="3"/>
        <v>76.032112152788613</v>
      </c>
      <c r="AP59" s="2" t="str">
        <f t="shared" ca="1" si="4"/>
        <v>&gt; Year</v>
      </c>
    </row>
    <row r="60" spans="1:42" hidden="1">
      <c r="A60" s="2" t="s">
        <v>472</v>
      </c>
      <c r="B60" s="3" t="s">
        <v>473</v>
      </c>
      <c r="C60" s="4">
        <v>45258.393379629597</v>
      </c>
      <c r="D60" s="2" t="s">
        <v>112</v>
      </c>
      <c r="E60" s="3" t="s">
        <v>113</v>
      </c>
      <c r="F60" s="3" t="s">
        <v>474</v>
      </c>
      <c r="G60" s="3" t="s">
        <v>478</v>
      </c>
      <c r="H60" s="3" t="s">
        <v>475</v>
      </c>
      <c r="I60" s="3" t="s">
        <v>476</v>
      </c>
      <c r="J60" s="3" t="s">
        <v>477</v>
      </c>
      <c r="K60" s="3" t="s">
        <v>66</v>
      </c>
      <c r="L60" s="3" t="s">
        <v>93</v>
      </c>
      <c r="M60" s="3" t="s">
        <v>83</v>
      </c>
      <c r="N60" s="2" t="s">
        <v>68</v>
      </c>
      <c r="O60" s="3" t="s">
        <v>70</v>
      </c>
      <c r="P60" s="3" t="s">
        <v>406</v>
      </c>
      <c r="Q60" s="3" t="s">
        <v>71</v>
      </c>
      <c r="R60" s="3" t="s">
        <v>407</v>
      </c>
      <c r="S60" s="3" t="s">
        <v>408</v>
      </c>
      <c r="T60" s="5">
        <v>0</v>
      </c>
      <c r="U60" s="5">
        <v>174000</v>
      </c>
      <c r="V60" s="6">
        <v>100</v>
      </c>
      <c r="W60" s="3" t="s">
        <v>54</v>
      </c>
      <c r="X60" s="3" t="s">
        <v>123</v>
      </c>
      <c r="Y60" s="3" t="s">
        <v>56</v>
      </c>
      <c r="AA60" s="4">
        <v>44874.4746759259</v>
      </c>
      <c r="AB60" s="4">
        <v>45258.560046296298</v>
      </c>
      <c r="AC60" s="7">
        <v>44712</v>
      </c>
      <c r="AD60" s="7">
        <v>44964</v>
      </c>
      <c r="AE60" s="3" t="s">
        <v>409</v>
      </c>
      <c r="AF60" s="4">
        <v>44939.4606712963</v>
      </c>
      <c r="AG60" s="4">
        <v>44939.4606712963</v>
      </c>
      <c r="AH60" s="6">
        <v>0</v>
      </c>
      <c r="AI60" s="4">
        <v>44939.626516203702</v>
      </c>
      <c r="AK60" s="3" t="s">
        <v>57</v>
      </c>
      <c r="AL60" s="2" t="str">
        <f t="shared" ca="1" si="1"/>
        <v>Expired</v>
      </c>
      <c r="AM60" s="2" t="str">
        <f t="shared" si="0"/>
        <v>Digital</v>
      </c>
      <c r="AN60" s="11">
        <f t="shared" ca="1" si="2"/>
        <v>542.08786435185175</v>
      </c>
      <c r="AO60" s="11">
        <f t="shared" ca="1" si="3"/>
        <v>222.98848935185379</v>
      </c>
      <c r="AP60" s="2" t="str">
        <f t="shared" ca="1" si="4"/>
        <v>&gt; Year</v>
      </c>
    </row>
    <row r="61" spans="1:42" hidden="1">
      <c r="A61" s="2" t="s">
        <v>479</v>
      </c>
      <c r="B61" s="3" t="s">
        <v>480</v>
      </c>
      <c r="C61" s="4">
        <v>45258.393391203703</v>
      </c>
      <c r="D61" s="2" t="s">
        <v>151</v>
      </c>
      <c r="E61" s="3" t="s">
        <v>113</v>
      </c>
      <c r="F61" s="3" t="s">
        <v>481</v>
      </c>
      <c r="G61" s="3" t="s">
        <v>483</v>
      </c>
      <c r="H61" s="3" t="s">
        <v>482</v>
      </c>
      <c r="I61" s="3" t="s">
        <v>248</v>
      </c>
      <c r="J61" s="3" t="s">
        <v>249</v>
      </c>
      <c r="K61" s="3" t="s">
        <v>45</v>
      </c>
      <c r="L61" s="3" t="s">
        <v>93</v>
      </c>
      <c r="M61" s="3" t="s">
        <v>83</v>
      </c>
      <c r="N61" s="2" t="s">
        <v>68</v>
      </c>
      <c r="O61" s="3" t="s">
        <v>70</v>
      </c>
      <c r="P61" s="3" t="s">
        <v>51</v>
      </c>
      <c r="Q61" s="3" t="s">
        <v>109</v>
      </c>
      <c r="R61" s="3" t="s">
        <v>72</v>
      </c>
      <c r="S61" s="3" t="s">
        <v>151</v>
      </c>
      <c r="T61" s="5">
        <v>400000</v>
      </c>
      <c r="U61" s="5">
        <v>186000</v>
      </c>
      <c r="V61" s="6">
        <v>90</v>
      </c>
      <c r="W61" s="3" t="s">
        <v>54</v>
      </c>
      <c r="X61" s="3" t="s">
        <v>123</v>
      </c>
      <c r="Y61" s="3" t="s">
        <v>56</v>
      </c>
      <c r="AA61" s="4">
        <v>44874.474768518499</v>
      </c>
      <c r="AB61" s="4">
        <v>45258.560057870403</v>
      </c>
      <c r="AC61" s="7">
        <v>44083</v>
      </c>
      <c r="AD61" s="7">
        <v>44965</v>
      </c>
      <c r="AE61" s="3" t="s">
        <v>51</v>
      </c>
      <c r="AF61" s="4">
        <v>44966.698831018497</v>
      </c>
      <c r="AI61" s="4">
        <v>44966.698831018497</v>
      </c>
      <c r="AK61" s="3" t="s">
        <v>57</v>
      </c>
      <c r="AL61" s="2" t="str">
        <f t="shared" ca="1" si="1"/>
        <v>Expired</v>
      </c>
      <c r="AM61" s="2" t="str">
        <f t="shared" si="0"/>
        <v>Digital</v>
      </c>
      <c r="AN61" s="11">
        <f t="shared" ca="1" si="2"/>
        <v>514.8497046296543</v>
      </c>
      <c r="AO61" s="11">
        <f t="shared" ca="1" si="3"/>
        <v>222.9884777777479</v>
      </c>
      <c r="AP61" s="2" t="str">
        <f t="shared" ca="1" si="4"/>
        <v>&gt; Year</v>
      </c>
    </row>
    <row r="62" spans="1:42" hidden="1">
      <c r="A62" s="2" t="s">
        <v>484</v>
      </c>
      <c r="B62" s="3" t="s">
        <v>485</v>
      </c>
      <c r="C62" s="4">
        <v>45258.393402777801</v>
      </c>
      <c r="D62" s="2" t="s">
        <v>112</v>
      </c>
      <c r="E62" s="3" t="s">
        <v>113</v>
      </c>
      <c r="F62" s="3" t="s">
        <v>486</v>
      </c>
      <c r="G62" s="3" t="s">
        <v>306</v>
      </c>
      <c r="H62" s="3" t="s">
        <v>487</v>
      </c>
      <c r="I62" s="3" t="s">
        <v>488</v>
      </c>
      <c r="J62" s="3" t="s">
        <v>489</v>
      </c>
      <c r="K62" s="3" t="s">
        <v>66</v>
      </c>
      <c r="L62" s="3" t="s">
        <v>93</v>
      </c>
      <c r="M62" s="3" t="s">
        <v>83</v>
      </c>
      <c r="N62" s="2" t="s">
        <v>68</v>
      </c>
      <c r="O62" s="3" t="s">
        <v>70</v>
      </c>
      <c r="P62" s="3" t="s">
        <v>406</v>
      </c>
      <c r="Q62" s="3" t="s">
        <v>71</v>
      </c>
      <c r="R62" s="3" t="s">
        <v>407</v>
      </c>
      <c r="S62" s="3" t="s">
        <v>408</v>
      </c>
      <c r="T62" s="5">
        <v>0</v>
      </c>
      <c r="U62" s="5">
        <v>0</v>
      </c>
      <c r="V62" s="6">
        <v>100</v>
      </c>
      <c r="W62" s="3" t="s">
        <v>54</v>
      </c>
      <c r="X62" s="3" t="s">
        <v>123</v>
      </c>
      <c r="Y62" s="3" t="s">
        <v>56</v>
      </c>
      <c r="AA62" s="4">
        <v>44874.474918981497</v>
      </c>
      <c r="AB62" s="4">
        <v>45258.5600694444</v>
      </c>
      <c r="AC62" s="7">
        <v>44925</v>
      </c>
      <c r="AD62" s="7">
        <v>44965</v>
      </c>
      <c r="AE62" s="3" t="s">
        <v>409</v>
      </c>
      <c r="AF62" s="4">
        <v>44943.236215277801</v>
      </c>
      <c r="AG62" s="4">
        <v>44943.236215277801</v>
      </c>
      <c r="AH62" s="6">
        <v>0</v>
      </c>
      <c r="AI62" s="4">
        <v>44943.402881944399</v>
      </c>
      <c r="AK62" s="3" t="s">
        <v>57</v>
      </c>
      <c r="AL62" s="2" t="str">
        <f t="shared" ca="1" si="1"/>
        <v>Expired</v>
      </c>
      <c r="AM62" s="2" t="str">
        <f t="shared" si="0"/>
        <v>Digital</v>
      </c>
      <c r="AN62" s="11">
        <f t="shared" ca="1" si="2"/>
        <v>538.31232037035079</v>
      </c>
      <c r="AO62" s="11">
        <f t="shared" ca="1" si="3"/>
        <v>222.98846620375116</v>
      </c>
      <c r="AP62" s="2" t="str">
        <f t="shared" ca="1" si="4"/>
        <v>&gt; Year</v>
      </c>
    </row>
    <row r="63" spans="1:42" hidden="1">
      <c r="A63" s="2" t="s">
        <v>490</v>
      </c>
      <c r="B63" s="3" t="s">
        <v>491</v>
      </c>
      <c r="C63" s="4">
        <v>45258.393437500003</v>
      </c>
      <c r="D63" s="2" t="s">
        <v>39</v>
      </c>
      <c r="E63" s="3" t="s">
        <v>113</v>
      </c>
      <c r="F63" s="3" t="s">
        <v>492</v>
      </c>
      <c r="G63" s="3" t="s">
        <v>496</v>
      </c>
      <c r="H63" s="3" t="s">
        <v>493</v>
      </c>
      <c r="I63" s="3" t="s">
        <v>494</v>
      </c>
      <c r="J63" s="3" t="s">
        <v>495</v>
      </c>
      <c r="K63" s="3" t="s">
        <v>258</v>
      </c>
      <c r="L63" s="3" t="s">
        <v>93</v>
      </c>
      <c r="M63" s="3" t="s">
        <v>83</v>
      </c>
      <c r="N63" s="2" t="s">
        <v>68</v>
      </c>
      <c r="O63" s="3" t="s">
        <v>70</v>
      </c>
      <c r="P63" s="3" t="s">
        <v>51</v>
      </c>
      <c r="Q63" s="3" t="s">
        <v>71</v>
      </c>
      <c r="R63" s="3" t="s">
        <v>72</v>
      </c>
      <c r="S63" s="3" t="s">
        <v>39</v>
      </c>
      <c r="T63" s="5">
        <v>0</v>
      </c>
      <c r="U63" s="5">
        <v>7506.36</v>
      </c>
      <c r="V63" s="6">
        <v>50</v>
      </c>
      <c r="W63" s="3" t="s">
        <v>54</v>
      </c>
      <c r="X63" s="3" t="s">
        <v>123</v>
      </c>
      <c r="Y63" s="3" t="s">
        <v>56</v>
      </c>
      <c r="AA63" s="4">
        <v>44874.4749884259</v>
      </c>
      <c r="AB63" s="4">
        <v>45258.560104166703</v>
      </c>
      <c r="AC63" s="7">
        <v>44074</v>
      </c>
      <c r="AD63" s="7">
        <v>44965</v>
      </c>
      <c r="AE63" s="3" t="s">
        <v>51</v>
      </c>
      <c r="AF63" s="4">
        <v>44966.407395833303</v>
      </c>
      <c r="AI63" s="4">
        <v>44966.407395833303</v>
      </c>
      <c r="AK63" s="3" t="s">
        <v>57</v>
      </c>
      <c r="AL63" s="2" t="str">
        <f t="shared" ca="1" si="1"/>
        <v>Expired</v>
      </c>
      <c r="AM63" s="2" t="str">
        <f t="shared" si="0"/>
        <v>Digital</v>
      </c>
      <c r="AN63" s="11">
        <f t="shared" ca="1" si="2"/>
        <v>515.14113981484843</v>
      </c>
      <c r="AO63" s="11">
        <f t="shared" ca="1" si="3"/>
        <v>222.98843148144806</v>
      </c>
      <c r="AP63" s="2" t="str">
        <f t="shared" ca="1" si="4"/>
        <v>&gt; Year</v>
      </c>
    </row>
    <row r="64" spans="1:42" hidden="1">
      <c r="A64" s="2" t="s">
        <v>497</v>
      </c>
      <c r="B64" s="3" t="s">
        <v>498</v>
      </c>
      <c r="C64" s="4">
        <v>45405.350219907399</v>
      </c>
      <c r="D64" s="2" t="s">
        <v>151</v>
      </c>
      <c r="E64" s="3" t="s">
        <v>61</v>
      </c>
      <c r="F64" s="3" t="s">
        <v>499</v>
      </c>
      <c r="G64" s="3" t="s">
        <v>504</v>
      </c>
      <c r="H64" s="3" t="s">
        <v>500</v>
      </c>
      <c r="I64" s="3" t="s">
        <v>501</v>
      </c>
      <c r="J64" s="3" t="s">
        <v>502</v>
      </c>
      <c r="K64" s="3" t="s">
        <v>66</v>
      </c>
      <c r="L64" s="3" t="s">
        <v>189</v>
      </c>
      <c r="M64" s="3" t="s">
        <v>503</v>
      </c>
      <c r="N64" s="2" t="s">
        <v>48</v>
      </c>
      <c r="O64" s="3" t="s">
        <v>50</v>
      </c>
      <c r="P64" s="3" t="s">
        <v>120</v>
      </c>
      <c r="Q64" s="3" t="s">
        <v>50</v>
      </c>
      <c r="R64" s="3" t="s">
        <v>121</v>
      </c>
      <c r="S64" s="3" t="s">
        <v>122</v>
      </c>
      <c r="T64" s="5">
        <v>8000000</v>
      </c>
      <c r="U64" s="5">
        <v>8717520</v>
      </c>
      <c r="V64" s="6">
        <v>90</v>
      </c>
      <c r="W64" s="3" t="s">
        <v>56</v>
      </c>
      <c r="X64" s="3" t="s">
        <v>55</v>
      </c>
      <c r="Y64" s="3" t="s">
        <v>56</v>
      </c>
      <c r="AA64" s="4">
        <v>44874.4750810185</v>
      </c>
      <c r="AB64" s="4">
        <v>45405.5168865741</v>
      </c>
      <c r="AC64" s="7">
        <v>45382</v>
      </c>
      <c r="AD64" s="7">
        <v>45376</v>
      </c>
      <c r="AE64" s="3" t="s">
        <v>120</v>
      </c>
      <c r="AF64" s="4">
        <v>45376.498761574097</v>
      </c>
      <c r="AI64" s="4">
        <v>45376.498761574097</v>
      </c>
      <c r="AJ64" s="3" t="s">
        <v>54</v>
      </c>
      <c r="AK64" s="3" t="s">
        <v>57</v>
      </c>
      <c r="AL64" s="2" t="str">
        <f t="shared" ca="1" si="1"/>
        <v>Expired</v>
      </c>
      <c r="AM64" s="2" t="str">
        <f t="shared" si="0"/>
        <v>IFM</v>
      </c>
      <c r="AN64" s="11">
        <f t="shared" ca="1" si="2"/>
        <v>105.04977418979252</v>
      </c>
      <c r="AO64" s="11">
        <f t="shared" ca="1" si="3"/>
        <v>76.031649074051529</v>
      </c>
      <c r="AP64" s="2" t="str">
        <f t="shared" ca="1" si="4"/>
        <v>&gt; Year</v>
      </c>
    </row>
    <row r="65" spans="1:42" hidden="1">
      <c r="A65" s="2" t="s">
        <v>505</v>
      </c>
      <c r="B65" s="3" t="s">
        <v>506</v>
      </c>
      <c r="C65" s="4">
        <v>45258.3936805556</v>
      </c>
      <c r="D65" s="2" t="s">
        <v>151</v>
      </c>
      <c r="E65" s="3" t="s">
        <v>113</v>
      </c>
      <c r="F65" s="3" t="s">
        <v>507</v>
      </c>
      <c r="G65" s="3" t="s">
        <v>511</v>
      </c>
      <c r="H65" s="3" t="s">
        <v>508</v>
      </c>
      <c r="I65" s="3" t="s">
        <v>509</v>
      </c>
      <c r="J65" s="3" t="s">
        <v>510</v>
      </c>
      <c r="K65" s="3" t="s">
        <v>66</v>
      </c>
      <c r="L65" s="3" t="s">
        <v>93</v>
      </c>
      <c r="M65" s="3" t="s">
        <v>83</v>
      </c>
      <c r="N65" s="2" t="s">
        <v>48</v>
      </c>
      <c r="O65" s="3" t="s">
        <v>70</v>
      </c>
      <c r="P65" s="3" t="s">
        <v>406</v>
      </c>
      <c r="Q65" s="3" t="s">
        <v>71</v>
      </c>
      <c r="R65" s="3" t="s">
        <v>407</v>
      </c>
      <c r="S65" s="3" t="s">
        <v>408</v>
      </c>
      <c r="T65" s="5">
        <v>0</v>
      </c>
      <c r="U65" s="5">
        <v>3176786</v>
      </c>
      <c r="V65" s="6">
        <v>95</v>
      </c>
      <c r="W65" s="3" t="s">
        <v>99</v>
      </c>
      <c r="Y65" s="3" t="s">
        <v>56</v>
      </c>
      <c r="AA65" s="4">
        <v>44874.475335648101</v>
      </c>
      <c r="AB65" s="4">
        <v>45258.560347222199</v>
      </c>
      <c r="AC65" s="7">
        <v>44561</v>
      </c>
      <c r="AD65" s="7">
        <v>44965</v>
      </c>
      <c r="AE65" s="3" t="s">
        <v>409</v>
      </c>
      <c r="AF65" s="4">
        <v>44939.452025462997</v>
      </c>
      <c r="AG65" s="4">
        <v>44939.452025462997</v>
      </c>
      <c r="AH65" s="6">
        <v>0</v>
      </c>
      <c r="AI65" s="4">
        <v>44939.617870370399</v>
      </c>
      <c r="AK65" s="3" t="s">
        <v>57</v>
      </c>
      <c r="AL65" s="2" t="str">
        <f t="shared" ca="1" si="1"/>
        <v>Expired</v>
      </c>
      <c r="AM65" s="2" t="str">
        <f t="shared" si="0"/>
        <v>IFM</v>
      </c>
      <c r="AN65" s="11">
        <f t="shared" ca="1" si="2"/>
        <v>542.09651018515433</v>
      </c>
      <c r="AO65" s="11">
        <f t="shared" ca="1" si="3"/>
        <v>222.9881884259521</v>
      </c>
      <c r="AP65" s="2" t="str">
        <f t="shared" ca="1" si="4"/>
        <v>&gt; Year</v>
      </c>
    </row>
    <row r="66" spans="1:42" hidden="1">
      <c r="A66" s="2" t="s">
        <v>512</v>
      </c>
      <c r="B66" s="3" t="s">
        <v>513</v>
      </c>
      <c r="C66" s="4">
        <v>45258.3936805556</v>
      </c>
      <c r="D66" s="2" t="s">
        <v>151</v>
      </c>
      <c r="E66" s="3" t="s">
        <v>113</v>
      </c>
      <c r="F66" s="3" t="s">
        <v>514</v>
      </c>
      <c r="G66" s="3" t="s">
        <v>516</v>
      </c>
      <c r="H66" s="3" t="s">
        <v>515</v>
      </c>
      <c r="I66" s="3" t="s">
        <v>509</v>
      </c>
      <c r="J66" s="3" t="s">
        <v>510</v>
      </c>
      <c r="K66" s="3" t="s">
        <v>66</v>
      </c>
      <c r="L66" s="3" t="s">
        <v>93</v>
      </c>
      <c r="M66" s="3" t="s">
        <v>83</v>
      </c>
      <c r="N66" s="2" t="s">
        <v>118</v>
      </c>
      <c r="O66" s="3" t="s">
        <v>70</v>
      </c>
      <c r="P66" s="3" t="s">
        <v>406</v>
      </c>
      <c r="Q66" s="3" t="s">
        <v>71</v>
      </c>
      <c r="T66" s="5">
        <v>0</v>
      </c>
      <c r="U66" s="5">
        <v>1332849</v>
      </c>
      <c r="V66" s="6">
        <v>50</v>
      </c>
      <c r="W66" s="3" t="s">
        <v>99</v>
      </c>
      <c r="Y66" s="3" t="s">
        <v>56</v>
      </c>
      <c r="AA66" s="4">
        <v>44874.475416666697</v>
      </c>
      <c r="AB66" s="4">
        <v>45258.560347222199</v>
      </c>
      <c r="AC66" s="7">
        <v>44561</v>
      </c>
      <c r="AD66" s="7">
        <v>44908</v>
      </c>
      <c r="AK66" s="3" t="s">
        <v>57</v>
      </c>
      <c r="AL66" s="2" t="str">
        <f t="shared" ca="1" si="1"/>
        <v>Expired</v>
      </c>
      <c r="AM66" s="2" t="str">
        <f t="shared" ref="AM66:AM129" si="5">IF(N66="Digital","Digital",IF(N66=" Strategy and Innovation"," Strategy &amp; Innov.",IF(N66="Consultancy Services","Consultancy",IF(N66="Contact Center","Contact Center",IF(N66="Sustainability Services","Sustainability",IF(N66="Finance Services","Finance",IF(N66="HR Services","HR",IF(N66="IFM Services","IFM",IF(N66="Internal Audit &amp; ERM","Audit",IF(N66="Procurement Services","Procurement",IF(N66="","NA","Multi ")))))))))))</f>
        <v>HR</v>
      </c>
      <c r="AN66" s="11">
        <f t="shared" ca="1" si="2"/>
        <v>607.07311898145417</v>
      </c>
      <c r="AO66" s="11">
        <f t="shared" ca="1" si="3"/>
        <v>222.9881884259521</v>
      </c>
      <c r="AP66" s="2" t="str">
        <f t="shared" ca="1" si="4"/>
        <v>&gt; Year</v>
      </c>
    </row>
    <row r="67" spans="1:42" hidden="1">
      <c r="A67" s="2" t="s">
        <v>517</v>
      </c>
      <c r="B67" s="3" t="s">
        <v>518</v>
      </c>
      <c r="C67" s="4">
        <v>45258.393726851798</v>
      </c>
      <c r="D67" s="2" t="s">
        <v>151</v>
      </c>
      <c r="E67" s="3" t="s">
        <v>216</v>
      </c>
      <c r="F67" s="3" t="s">
        <v>519</v>
      </c>
      <c r="G67" s="3" t="s">
        <v>522</v>
      </c>
      <c r="H67" s="3" t="s">
        <v>520</v>
      </c>
      <c r="I67" s="3" t="s">
        <v>509</v>
      </c>
      <c r="J67" s="3" t="s">
        <v>510</v>
      </c>
      <c r="K67" s="3" t="s">
        <v>82</v>
      </c>
      <c r="L67" s="3" t="s">
        <v>93</v>
      </c>
      <c r="M67" s="3" t="s">
        <v>521</v>
      </c>
      <c r="N67" s="2" t="s">
        <v>48</v>
      </c>
      <c r="O67" s="3" t="s">
        <v>70</v>
      </c>
      <c r="P67" s="3" t="s">
        <v>406</v>
      </c>
      <c r="Q67" s="3" t="s">
        <v>71</v>
      </c>
      <c r="R67" s="3" t="s">
        <v>407</v>
      </c>
      <c r="S67" s="3" t="s">
        <v>408</v>
      </c>
      <c r="T67" s="5">
        <v>0</v>
      </c>
      <c r="U67" s="5">
        <v>341100</v>
      </c>
      <c r="V67" s="6">
        <v>90</v>
      </c>
      <c r="W67" s="3" t="s">
        <v>54</v>
      </c>
      <c r="X67" s="3" t="s">
        <v>123</v>
      </c>
      <c r="Y67" s="3" t="s">
        <v>56</v>
      </c>
      <c r="AA67" s="4">
        <v>44874.475648148102</v>
      </c>
      <c r="AB67" s="4">
        <v>45258.560393518499</v>
      </c>
      <c r="AC67" s="7">
        <v>44890</v>
      </c>
      <c r="AD67" s="7">
        <v>44962</v>
      </c>
      <c r="AE67" s="3" t="s">
        <v>409</v>
      </c>
      <c r="AF67" s="4">
        <v>44903.283692129597</v>
      </c>
      <c r="AG67" s="4">
        <v>44903.283692129597</v>
      </c>
      <c r="AH67" s="6">
        <v>0</v>
      </c>
      <c r="AI67" s="4">
        <v>44903.450300925899</v>
      </c>
      <c r="AK67" s="3" t="s">
        <v>57</v>
      </c>
      <c r="AL67" s="2" t="str">
        <f t="shared" ref="AL67:AL130" ca="1" si="6">IF(AC67&lt;=TODAY(),"Expired","NA")</f>
        <v>Expired</v>
      </c>
      <c r="AM67" s="2" t="str">
        <f t="shared" si="5"/>
        <v>IFM</v>
      </c>
      <c r="AN67" s="11">
        <f t="shared" ref="AN67:AN130" ca="1" si="7">IF(ISBLANK(AF67),NOW()-AA67,NOW()-AF67)</f>
        <v>578.2648435185547</v>
      </c>
      <c r="AO67" s="11">
        <f t="shared" ref="AO67:AO130" ca="1" si="8">NOW()-AB67</f>
        <v>222.98814224539092</v>
      </c>
      <c r="AP67" s="2" t="str">
        <f t="shared" ref="AP67:AP130" ca="1" si="9">IF(AND(AL67&gt;0,AL67&lt;=30),"Month",IF(AND(AL67&gt;31,AL67&lt;=60),"2 Month",IF(AND(AL67&gt;61,AL67&lt;=120),"4 Month",IF(AND(AL67&gt;121,AL67&lt;=240),"8 Months",IF(AND(AL67&gt;241,AL67&lt;=300),"10 Months",IF(AND(AL67&gt;301,AL67&lt;=365),"1 Year","&gt; Year"))))))</f>
        <v>&gt; Year</v>
      </c>
    </row>
    <row r="68" spans="1:42" hidden="1">
      <c r="A68" s="2" t="s">
        <v>523</v>
      </c>
      <c r="B68" s="3" t="s">
        <v>524</v>
      </c>
      <c r="C68" s="4">
        <v>45258.393738425897</v>
      </c>
      <c r="D68" s="2" t="s">
        <v>151</v>
      </c>
      <c r="E68" s="3" t="s">
        <v>113</v>
      </c>
      <c r="F68" s="3" t="s">
        <v>525</v>
      </c>
      <c r="G68" s="3" t="s">
        <v>527</v>
      </c>
      <c r="H68" s="3" t="s">
        <v>526</v>
      </c>
      <c r="I68" s="3" t="s">
        <v>248</v>
      </c>
      <c r="J68" s="3" t="s">
        <v>249</v>
      </c>
      <c r="K68" s="3" t="s">
        <v>258</v>
      </c>
      <c r="L68" s="3" t="s">
        <v>93</v>
      </c>
      <c r="M68" s="3" t="s">
        <v>83</v>
      </c>
      <c r="N68" s="2" t="s">
        <v>68</v>
      </c>
      <c r="O68" s="3" t="s">
        <v>70</v>
      </c>
      <c r="P68" s="3" t="s">
        <v>51</v>
      </c>
      <c r="Q68" s="3" t="s">
        <v>109</v>
      </c>
      <c r="R68" s="3" t="s">
        <v>72</v>
      </c>
      <c r="S68" s="3" t="s">
        <v>113</v>
      </c>
      <c r="T68" s="5">
        <v>0</v>
      </c>
      <c r="U68" s="5">
        <v>534942</v>
      </c>
      <c r="V68" s="6">
        <v>25</v>
      </c>
      <c r="W68" s="3" t="s">
        <v>54</v>
      </c>
      <c r="X68" s="3" t="s">
        <v>123</v>
      </c>
      <c r="Y68" s="3" t="s">
        <v>56</v>
      </c>
      <c r="AA68" s="4">
        <v>44874.475879629601</v>
      </c>
      <c r="AB68" s="4">
        <v>45258.560405092598</v>
      </c>
      <c r="AC68" s="7">
        <v>44265</v>
      </c>
      <c r="AD68" s="7">
        <v>44965</v>
      </c>
      <c r="AE68" s="3" t="s">
        <v>51</v>
      </c>
      <c r="AF68" s="4">
        <v>44966.4913773148</v>
      </c>
      <c r="AI68" s="4">
        <v>44966.4913773148</v>
      </c>
      <c r="AK68" s="3" t="s">
        <v>57</v>
      </c>
      <c r="AL68" s="2" t="str">
        <f t="shared" ca="1" si="6"/>
        <v>Expired</v>
      </c>
      <c r="AM68" s="2" t="str">
        <f t="shared" si="5"/>
        <v>Digital</v>
      </c>
      <c r="AN68" s="11">
        <f t="shared" ca="1" si="7"/>
        <v>515.05715833335125</v>
      </c>
      <c r="AO68" s="11">
        <f t="shared" ca="1" si="8"/>
        <v>222.98813055555365</v>
      </c>
      <c r="AP68" s="2" t="str">
        <f t="shared" ca="1" si="9"/>
        <v>&gt; Year</v>
      </c>
    </row>
    <row r="69" spans="1:42" hidden="1">
      <c r="A69" s="2" t="s">
        <v>528</v>
      </c>
      <c r="B69" s="3" t="s">
        <v>529</v>
      </c>
      <c r="C69" s="4">
        <v>45258.393807870401</v>
      </c>
      <c r="D69" s="2" t="s">
        <v>112</v>
      </c>
      <c r="E69" s="3" t="s">
        <v>113</v>
      </c>
      <c r="F69" s="3" t="s">
        <v>530</v>
      </c>
      <c r="G69" s="3" t="s">
        <v>531</v>
      </c>
      <c r="H69" s="3" t="s">
        <v>531</v>
      </c>
      <c r="I69" s="3" t="s">
        <v>532</v>
      </c>
      <c r="J69" s="3" t="s">
        <v>533</v>
      </c>
      <c r="K69" s="3" t="s">
        <v>66</v>
      </c>
      <c r="L69" s="3" t="s">
        <v>93</v>
      </c>
      <c r="M69" s="3" t="s">
        <v>83</v>
      </c>
      <c r="N69" s="2" t="s">
        <v>68</v>
      </c>
      <c r="O69" s="3" t="s">
        <v>70</v>
      </c>
      <c r="P69" s="3" t="s">
        <v>51</v>
      </c>
      <c r="Q69" s="3" t="s">
        <v>71</v>
      </c>
      <c r="R69" s="3" t="s">
        <v>72</v>
      </c>
      <c r="S69" s="3" t="s">
        <v>112</v>
      </c>
      <c r="T69" s="5">
        <v>0</v>
      </c>
      <c r="U69" s="5">
        <v>19800</v>
      </c>
      <c r="V69" s="6">
        <v>50</v>
      </c>
      <c r="W69" s="3" t="s">
        <v>54</v>
      </c>
      <c r="X69" s="3" t="s">
        <v>123</v>
      </c>
      <c r="Y69" s="3" t="s">
        <v>56</v>
      </c>
      <c r="AA69" s="4">
        <v>44874.475960648102</v>
      </c>
      <c r="AB69" s="4">
        <v>45258.560474537</v>
      </c>
      <c r="AC69" s="7">
        <v>44500</v>
      </c>
      <c r="AD69" s="7">
        <v>44964</v>
      </c>
      <c r="AE69" s="3" t="s">
        <v>51</v>
      </c>
      <c r="AF69" s="4">
        <v>44965.592094907399</v>
      </c>
      <c r="AI69" s="4">
        <v>44965.592094907399</v>
      </c>
      <c r="AK69" s="3" t="s">
        <v>74</v>
      </c>
      <c r="AL69" s="2" t="str">
        <f t="shared" ca="1" si="6"/>
        <v>Expired</v>
      </c>
      <c r="AM69" s="2" t="str">
        <f t="shared" si="5"/>
        <v>Digital</v>
      </c>
      <c r="AN69" s="11">
        <f t="shared" ca="1" si="7"/>
        <v>515.95644074075244</v>
      </c>
      <c r="AO69" s="11">
        <f t="shared" ca="1" si="8"/>
        <v>222.98806111115118</v>
      </c>
      <c r="AP69" s="2" t="str">
        <f t="shared" ca="1" si="9"/>
        <v>&gt; Year</v>
      </c>
    </row>
    <row r="70" spans="1:42" hidden="1">
      <c r="A70" s="2" t="s">
        <v>534</v>
      </c>
      <c r="B70" s="3" t="s">
        <v>535</v>
      </c>
      <c r="C70" s="4">
        <v>45405.350925925901</v>
      </c>
      <c r="D70" s="2" t="s">
        <v>112</v>
      </c>
      <c r="E70" s="3" t="s">
        <v>40</v>
      </c>
      <c r="F70" s="3" t="s">
        <v>536</v>
      </c>
      <c r="G70" s="3" t="s">
        <v>540</v>
      </c>
      <c r="H70" s="3" t="s">
        <v>537</v>
      </c>
      <c r="I70" s="3" t="s">
        <v>538</v>
      </c>
      <c r="J70" s="3" t="s">
        <v>539</v>
      </c>
      <c r="K70" s="3" t="s">
        <v>82</v>
      </c>
      <c r="L70" s="3" t="s">
        <v>46</v>
      </c>
      <c r="M70" s="3" t="s">
        <v>83</v>
      </c>
      <c r="N70" s="2" t="s">
        <v>68</v>
      </c>
      <c r="O70" s="3" t="s">
        <v>50</v>
      </c>
      <c r="P70" s="3" t="s">
        <v>96</v>
      </c>
      <c r="Q70" s="3" t="s">
        <v>50</v>
      </c>
      <c r="R70" s="3" t="s">
        <v>202</v>
      </c>
      <c r="S70" s="3" t="s">
        <v>203</v>
      </c>
      <c r="T70" s="5">
        <v>500000</v>
      </c>
      <c r="U70" s="5">
        <v>563360</v>
      </c>
      <c r="V70" s="6">
        <v>90</v>
      </c>
      <c r="W70" s="3" t="s">
        <v>54</v>
      </c>
      <c r="X70" s="3" t="s">
        <v>123</v>
      </c>
      <c r="Y70" s="3" t="s">
        <v>56</v>
      </c>
      <c r="AA70" s="4">
        <v>44874.476122685199</v>
      </c>
      <c r="AB70" s="4">
        <v>45405.517592592601</v>
      </c>
      <c r="AC70" s="7">
        <v>45260</v>
      </c>
      <c r="AD70" s="7">
        <v>45257</v>
      </c>
      <c r="AE70" s="3" t="s">
        <v>96</v>
      </c>
      <c r="AF70" s="4">
        <v>45257.631574074097</v>
      </c>
      <c r="AI70" s="4">
        <v>45257.631574074097</v>
      </c>
      <c r="AK70" s="3" t="s">
        <v>74</v>
      </c>
      <c r="AL70" s="2" t="str">
        <f t="shared" ca="1" si="6"/>
        <v>Expired</v>
      </c>
      <c r="AM70" s="2" t="str">
        <f t="shared" si="5"/>
        <v>Digital</v>
      </c>
      <c r="AN70" s="11">
        <f t="shared" ca="1" si="7"/>
        <v>223.91696157405386</v>
      </c>
      <c r="AO70" s="11">
        <f t="shared" ca="1" si="8"/>
        <v>76.030943055549869</v>
      </c>
      <c r="AP70" s="2" t="str">
        <f t="shared" ca="1" si="9"/>
        <v>&gt; Year</v>
      </c>
    </row>
    <row r="71" spans="1:42" hidden="1">
      <c r="A71" s="2" t="s">
        <v>541</v>
      </c>
      <c r="B71" s="3" t="s">
        <v>542</v>
      </c>
      <c r="C71" s="4">
        <v>45258.393842592603</v>
      </c>
      <c r="D71" s="2" t="s">
        <v>151</v>
      </c>
      <c r="E71" s="3" t="s">
        <v>113</v>
      </c>
      <c r="F71" s="3" t="s">
        <v>543</v>
      </c>
      <c r="G71" s="3" t="s">
        <v>547</v>
      </c>
      <c r="H71" s="3" t="s">
        <v>544</v>
      </c>
      <c r="I71" s="3" t="s">
        <v>545</v>
      </c>
      <c r="J71" s="3" t="s">
        <v>546</v>
      </c>
      <c r="K71" s="3" t="s">
        <v>258</v>
      </c>
      <c r="L71" s="3" t="s">
        <v>93</v>
      </c>
      <c r="M71" s="3" t="s">
        <v>83</v>
      </c>
      <c r="N71" s="2" t="s">
        <v>48</v>
      </c>
      <c r="O71" s="3" t="s">
        <v>70</v>
      </c>
      <c r="P71" s="3" t="s">
        <v>51</v>
      </c>
      <c r="Q71" s="3" t="s">
        <v>71</v>
      </c>
      <c r="R71" s="3" t="s">
        <v>72</v>
      </c>
      <c r="S71" s="3" t="s">
        <v>151</v>
      </c>
      <c r="T71" s="5">
        <v>0</v>
      </c>
      <c r="U71" s="5">
        <v>102300</v>
      </c>
      <c r="V71" s="6">
        <v>100</v>
      </c>
      <c r="W71" s="3" t="s">
        <v>54</v>
      </c>
      <c r="X71" s="3" t="s">
        <v>123</v>
      </c>
      <c r="Y71" s="3" t="s">
        <v>56</v>
      </c>
      <c r="AA71" s="4">
        <v>44874.4762037037</v>
      </c>
      <c r="AB71" s="4">
        <v>45258.560509259303</v>
      </c>
      <c r="AC71" s="7">
        <v>44089</v>
      </c>
      <c r="AD71" s="7">
        <v>44965</v>
      </c>
      <c r="AE71" s="3" t="s">
        <v>51</v>
      </c>
      <c r="AF71" s="4">
        <v>44966.691469907397</v>
      </c>
      <c r="AI71" s="4">
        <v>44966.691469907397</v>
      </c>
      <c r="AK71" s="3" t="s">
        <v>57</v>
      </c>
      <c r="AL71" s="2" t="str">
        <f t="shared" ca="1" si="6"/>
        <v>Expired</v>
      </c>
      <c r="AM71" s="2" t="str">
        <f t="shared" si="5"/>
        <v>IFM</v>
      </c>
      <c r="AN71" s="11">
        <f t="shared" ca="1" si="7"/>
        <v>514.85706574075448</v>
      </c>
      <c r="AO71" s="11">
        <f t="shared" ca="1" si="8"/>
        <v>222.98802638884808</v>
      </c>
      <c r="AP71" s="2" t="str">
        <f t="shared" ca="1" si="9"/>
        <v>&gt; Year</v>
      </c>
    </row>
    <row r="72" spans="1:42" hidden="1">
      <c r="A72" s="2" t="s">
        <v>548</v>
      </c>
      <c r="B72" s="3" t="s">
        <v>549</v>
      </c>
      <c r="C72" s="4">
        <v>45258.393981481502</v>
      </c>
      <c r="D72" s="2" t="s">
        <v>151</v>
      </c>
      <c r="E72" s="3" t="s">
        <v>113</v>
      </c>
      <c r="F72" s="3" t="s">
        <v>550</v>
      </c>
      <c r="G72" s="3" t="s">
        <v>552</v>
      </c>
      <c r="H72" s="3" t="s">
        <v>551</v>
      </c>
      <c r="I72" s="3" t="s">
        <v>545</v>
      </c>
      <c r="J72" s="3" t="s">
        <v>546</v>
      </c>
      <c r="K72" s="3" t="s">
        <v>146</v>
      </c>
      <c r="L72" s="3" t="s">
        <v>93</v>
      </c>
      <c r="M72" s="3" t="s">
        <v>83</v>
      </c>
      <c r="N72" s="2" t="s">
        <v>48</v>
      </c>
      <c r="O72" s="3" t="s">
        <v>70</v>
      </c>
      <c r="P72" s="3" t="s">
        <v>51</v>
      </c>
      <c r="Q72" s="3" t="s">
        <v>71</v>
      </c>
      <c r="R72" s="3" t="s">
        <v>72</v>
      </c>
      <c r="S72" s="3" t="s">
        <v>553</v>
      </c>
      <c r="T72" s="5">
        <v>0</v>
      </c>
      <c r="U72" s="5">
        <v>0</v>
      </c>
      <c r="V72" s="6">
        <v>70</v>
      </c>
      <c r="W72" s="3" t="s">
        <v>54</v>
      </c>
      <c r="X72" s="3" t="s">
        <v>123</v>
      </c>
      <c r="Y72" s="3" t="s">
        <v>56</v>
      </c>
      <c r="AA72" s="4">
        <v>44874.476458333302</v>
      </c>
      <c r="AB72" s="4">
        <v>45258.560648148101</v>
      </c>
      <c r="AC72" s="7">
        <v>44895</v>
      </c>
      <c r="AD72" s="7">
        <v>44969</v>
      </c>
      <c r="AE72" s="3" t="s">
        <v>51</v>
      </c>
      <c r="AF72" s="4">
        <v>44931.326122685197</v>
      </c>
      <c r="AI72" s="4">
        <v>44931.492789351898</v>
      </c>
      <c r="AK72" s="3" t="s">
        <v>57</v>
      </c>
      <c r="AL72" s="2" t="str">
        <f t="shared" ca="1" si="6"/>
        <v>Expired</v>
      </c>
      <c r="AM72" s="2" t="str">
        <f t="shared" si="5"/>
        <v>IFM</v>
      </c>
      <c r="AN72" s="11">
        <f t="shared" ca="1" si="7"/>
        <v>550.22241307869263</v>
      </c>
      <c r="AO72" s="11">
        <f t="shared" ca="1" si="8"/>
        <v>222.98788750005042</v>
      </c>
      <c r="AP72" s="2" t="str">
        <f t="shared" ca="1" si="9"/>
        <v>&gt; Year</v>
      </c>
    </row>
    <row r="73" spans="1:42" hidden="1">
      <c r="A73" s="2" t="s">
        <v>554</v>
      </c>
      <c r="B73" s="3" t="s">
        <v>555</v>
      </c>
      <c r="C73" s="4">
        <v>45405.351481481499</v>
      </c>
      <c r="D73" s="2" t="s">
        <v>133</v>
      </c>
      <c r="E73" s="3" t="s">
        <v>40</v>
      </c>
      <c r="F73" s="3" t="s">
        <v>556</v>
      </c>
      <c r="G73" s="3" t="s">
        <v>438</v>
      </c>
      <c r="H73" s="3" t="s">
        <v>557</v>
      </c>
      <c r="I73" s="3" t="s">
        <v>144</v>
      </c>
      <c r="J73" s="3" t="s">
        <v>145</v>
      </c>
      <c r="K73" s="3" t="s">
        <v>146</v>
      </c>
      <c r="L73" s="3" t="s">
        <v>93</v>
      </c>
      <c r="M73" s="3" t="s">
        <v>147</v>
      </c>
      <c r="N73" s="2" t="s">
        <v>48</v>
      </c>
      <c r="O73" s="3" t="s">
        <v>50</v>
      </c>
      <c r="P73" s="3" t="s">
        <v>406</v>
      </c>
      <c r="Q73" s="3" t="s">
        <v>50</v>
      </c>
      <c r="R73" s="3" t="s">
        <v>407</v>
      </c>
      <c r="S73" s="3" t="s">
        <v>408</v>
      </c>
      <c r="T73" s="5">
        <v>0</v>
      </c>
      <c r="U73" s="5">
        <v>3602332</v>
      </c>
      <c r="V73" s="6">
        <v>100</v>
      </c>
      <c r="W73" s="3" t="s">
        <v>54</v>
      </c>
      <c r="X73" s="3" t="s">
        <v>123</v>
      </c>
      <c r="Y73" s="3" t="s">
        <v>56</v>
      </c>
      <c r="AA73" s="4">
        <v>44874.476631944402</v>
      </c>
      <c r="AB73" s="4">
        <v>45405.518148148098</v>
      </c>
      <c r="AC73" s="7">
        <v>44911</v>
      </c>
      <c r="AD73" s="7">
        <v>44916</v>
      </c>
      <c r="AE73" s="3" t="s">
        <v>409</v>
      </c>
      <c r="AF73" s="4">
        <v>44930.283240740697</v>
      </c>
      <c r="AG73" s="4">
        <v>44930.283240740697</v>
      </c>
      <c r="AH73" s="6">
        <v>0</v>
      </c>
      <c r="AI73" s="4">
        <v>44930.449907407397</v>
      </c>
      <c r="AK73" s="3" t="s">
        <v>57</v>
      </c>
      <c r="AL73" s="2" t="str">
        <f t="shared" ca="1" si="6"/>
        <v>Expired</v>
      </c>
      <c r="AM73" s="2" t="str">
        <f t="shared" si="5"/>
        <v>IFM</v>
      </c>
      <c r="AN73" s="11">
        <f t="shared" ca="1" si="7"/>
        <v>551.26529490745452</v>
      </c>
      <c r="AO73" s="11">
        <f t="shared" ca="1" si="8"/>
        <v>76.030387500053621</v>
      </c>
      <c r="AP73" s="2" t="str">
        <f t="shared" ca="1" si="9"/>
        <v>&gt; Year</v>
      </c>
    </row>
    <row r="74" spans="1:42" hidden="1">
      <c r="A74" s="2" t="s">
        <v>558</v>
      </c>
      <c r="B74" s="3" t="s">
        <v>559</v>
      </c>
      <c r="C74" s="4">
        <v>45405.351539351897</v>
      </c>
      <c r="D74" s="2" t="s">
        <v>133</v>
      </c>
      <c r="E74" s="3" t="s">
        <v>113</v>
      </c>
      <c r="F74" s="3" t="s">
        <v>560</v>
      </c>
      <c r="G74" s="3" t="s">
        <v>562</v>
      </c>
      <c r="H74" s="3" t="s">
        <v>561</v>
      </c>
      <c r="I74" s="3" t="s">
        <v>144</v>
      </c>
      <c r="J74" s="3" t="s">
        <v>145</v>
      </c>
      <c r="K74" s="3" t="s">
        <v>146</v>
      </c>
      <c r="L74" s="3" t="s">
        <v>93</v>
      </c>
      <c r="M74" s="3" t="s">
        <v>83</v>
      </c>
      <c r="N74" s="2" t="s">
        <v>118</v>
      </c>
      <c r="O74" s="3" t="s">
        <v>50</v>
      </c>
      <c r="P74" s="3" t="s">
        <v>96</v>
      </c>
      <c r="Q74" s="3" t="s">
        <v>50</v>
      </c>
      <c r="R74" s="3" t="s">
        <v>202</v>
      </c>
      <c r="S74" s="3" t="s">
        <v>203</v>
      </c>
      <c r="T74" s="5">
        <v>0</v>
      </c>
      <c r="U74" s="5">
        <v>47834316</v>
      </c>
      <c r="V74" s="6">
        <v>100</v>
      </c>
      <c r="W74" s="3" t="s">
        <v>54</v>
      </c>
      <c r="X74" s="3" t="s">
        <v>123</v>
      </c>
      <c r="Y74" s="3" t="s">
        <v>56</v>
      </c>
      <c r="AA74" s="4">
        <v>44874.476898148103</v>
      </c>
      <c r="AB74" s="4">
        <v>45405.518206018503</v>
      </c>
      <c r="AC74" s="7">
        <v>44895</v>
      </c>
      <c r="AD74" s="7">
        <v>44921</v>
      </c>
      <c r="AE74" s="3" t="s">
        <v>96</v>
      </c>
      <c r="AF74" s="4">
        <v>44914.462650463</v>
      </c>
      <c r="AI74" s="4">
        <v>44914.629317129598</v>
      </c>
      <c r="AK74" s="3" t="s">
        <v>57</v>
      </c>
      <c r="AL74" s="2" t="str">
        <f t="shared" ca="1" si="6"/>
        <v>Expired</v>
      </c>
      <c r="AM74" s="2" t="str">
        <f t="shared" si="5"/>
        <v>HR</v>
      </c>
      <c r="AN74" s="11">
        <f t="shared" ca="1" si="7"/>
        <v>567.08588518515171</v>
      </c>
      <c r="AO74" s="11">
        <f t="shared" ca="1" si="8"/>
        <v>76.030329629647895</v>
      </c>
      <c r="AP74" s="2" t="str">
        <f t="shared" ca="1" si="9"/>
        <v>&gt; Year</v>
      </c>
    </row>
    <row r="75" spans="1:42" hidden="1">
      <c r="A75" s="2" t="s">
        <v>563</v>
      </c>
      <c r="B75" s="3" t="s">
        <v>564</v>
      </c>
      <c r="C75" s="4">
        <v>45258.394016203703</v>
      </c>
      <c r="D75" s="2" t="s">
        <v>133</v>
      </c>
      <c r="F75" s="3" t="s">
        <v>565</v>
      </c>
      <c r="G75" s="3" t="s">
        <v>449</v>
      </c>
      <c r="H75" s="3" t="s">
        <v>566</v>
      </c>
      <c r="I75" s="3" t="s">
        <v>144</v>
      </c>
      <c r="J75" s="3" t="s">
        <v>145</v>
      </c>
      <c r="K75" s="3" t="s">
        <v>146</v>
      </c>
      <c r="L75" s="3" t="s">
        <v>93</v>
      </c>
      <c r="N75" s="2" t="s">
        <v>48</v>
      </c>
      <c r="O75" s="3" t="s">
        <v>50</v>
      </c>
      <c r="P75" s="3" t="s">
        <v>406</v>
      </c>
      <c r="Q75" s="3" t="s">
        <v>50</v>
      </c>
      <c r="R75" s="3" t="s">
        <v>407</v>
      </c>
      <c r="S75" s="3" t="s">
        <v>408</v>
      </c>
      <c r="T75" s="5">
        <v>0</v>
      </c>
      <c r="U75" s="5">
        <v>95971</v>
      </c>
      <c r="V75" s="6">
        <v>100</v>
      </c>
      <c r="W75" s="3" t="s">
        <v>54</v>
      </c>
      <c r="X75" s="3" t="s">
        <v>123</v>
      </c>
      <c r="Y75" s="3" t="s">
        <v>56</v>
      </c>
      <c r="AA75" s="4">
        <v>44874.476979166699</v>
      </c>
      <c r="AB75" s="4">
        <v>45258.560682870397</v>
      </c>
      <c r="AC75" s="7">
        <v>44895</v>
      </c>
      <c r="AD75" s="7">
        <v>44869</v>
      </c>
      <c r="AE75" s="3" t="s">
        <v>409</v>
      </c>
      <c r="AF75" s="4">
        <v>44894.629675925898</v>
      </c>
      <c r="AG75" s="4">
        <v>44894.629675925898</v>
      </c>
      <c r="AH75" s="6">
        <v>0</v>
      </c>
      <c r="AI75" s="4">
        <v>44894.796342592599</v>
      </c>
      <c r="AK75" s="3" t="s">
        <v>57</v>
      </c>
      <c r="AL75" s="2" t="str">
        <f t="shared" ca="1" si="6"/>
        <v>Expired</v>
      </c>
      <c r="AM75" s="2" t="str">
        <f t="shared" si="5"/>
        <v>IFM</v>
      </c>
      <c r="AN75" s="11">
        <f t="shared" ca="1" si="7"/>
        <v>586.91885972225282</v>
      </c>
      <c r="AO75" s="11">
        <f t="shared" ca="1" si="8"/>
        <v>222.98785289349325</v>
      </c>
      <c r="AP75" s="2" t="str">
        <f t="shared" ca="1" si="9"/>
        <v>&gt; Year</v>
      </c>
    </row>
    <row r="76" spans="1:42" hidden="1">
      <c r="A76" s="2" t="s">
        <v>567</v>
      </c>
      <c r="B76" s="3" t="s">
        <v>568</v>
      </c>
      <c r="C76" s="4">
        <v>45405.351550925901</v>
      </c>
      <c r="D76" s="2" t="s">
        <v>133</v>
      </c>
      <c r="F76" s="3" t="s">
        <v>569</v>
      </c>
      <c r="G76" s="3" t="s">
        <v>571</v>
      </c>
      <c r="H76" s="3" t="s">
        <v>570</v>
      </c>
      <c r="I76" s="3" t="s">
        <v>144</v>
      </c>
      <c r="J76" s="3" t="s">
        <v>145</v>
      </c>
      <c r="K76" s="3" t="s">
        <v>146</v>
      </c>
      <c r="L76" s="3" t="s">
        <v>46</v>
      </c>
      <c r="M76" s="3" t="s">
        <v>147</v>
      </c>
      <c r="N76" s="2" t="s">
        <v>48</v>
      </c>
      <c r="O76" s="3" t="s">
        <v>50</v>
      </c>
      <c r="P76" s="3" t="s">
        <v>120</v>
      </c>
      <c r="Q76" s="3" t="s">
        <v>50</v>
      </c>
      <c r="R76" s="3" t="s">
        <v>121</v>
      </c>
      <c r="S76" s="3" t="s">
        <v>122</v>
      </c>
      <c r="T76" s="5">
        <v>0</v>
      </c>
      <c r="U76" s="5">
        <v>117272</v>
      </c>
      <c r="V76" s="6">
        <v>100</v>
      </c>
      <c r="W76" s="3" t="s">
        <v>54</v>
      </c>
      <c r="X76" s="3" t="s">
        <v>123</v>
      </c>
      <c r="Y76" s="3" t="s">
        <v>56</v>
      </c>
      <c r="AA76" s="4">
        <v>44874.4770601852</v>
      </c>
      <c r="AB76" s="4">
        <v>45405.518217592602</v>
      </c>
      <c r="AC76" s="7">
        <v>44895</v>
      </c>
      <c r="AD76" s="7">
        <v>44881</v>
      </c>
      <c r="AE76" s="3" t="s">
        <v>120</v>
      </c>
      <c r="AF76" s="4">
        <v>44882.1797800926</v>
      </c>
      <c r="AG76" s="4">
        <v>44882.180219907401</v>
      </c>
      <c r="AH76" s="6">
        <v>1</v>
      </c>
      <c r="AI76" s="4">
        <v>44888.431412037004</v>
      </c>
      <c r="AK76" s="3" t="s">
        <v>57</v>
      </c>
      <c r="AL76" s="2" t="str">
        <f t="shared" ca="1" si="6"/>
        <v>Expired</v>
      </c>
      <c r="AM76" s="2" t="str">
        <f t="shared" si="5"/>
        <v>IFM</v>
      </c>
      <c r="AN76" s="11">
        <f t="shared" ca="1" si="7"/>
        <v>599.36875555555162</v>
      </c>
      <c r="AO76" s="11">
        <f t="shared" ca="1" si="8"/>
        <v>76.030318055549287</v>
      </c>
      <c r="AP76" s="2" t="str">
        <f t="shared" ca="1" si="9"/>
        <v>&gt; Year</v>
      </c>
    </row>
    <row r="77" spans="1:42" hidden="1">
      <c r="A77" s="2" t="s">
        <v>572</v>
      </c>
      <c r="B77" s="3" t="s">
        <v>573</v>
      </c>
      <c r="C77" s="4">
        <v>45258.394027777802</v>
      </c>
      <c r="D77" s="2" t="s">
        <v>133</v>
      </c>
      <c r="E77" s="3" t="s">
        <v>40</v>
      </c>
      <c r="F77" s="3" t="s">
        <v>574</v>
      </c>
      <c r="G77" s="3" t="s">
        <v>438</v>
      </c>
      <c r="H77" s="3" t="s">
        <v>575</v>
      </c>
      <c r="I77" s="3" t="s">
        <v>144</v>
      </c>
      <c r="J77" s="3" t="s">
        <v>145</v>
      </c>
      <c r="K77" s="3" t="s">
        <v>146</v>
      </c>
      <c r="L77" s="3" t="s">
        <v>93</v>
      </c>
      <c r="M77" s="3" t="s">
        <v>147</v>
      </c>
      <c r="N77" s="2" t="s">
        <v>48</v>
      </c>
      <c r="O77" s="3" t="s">
        <v>70</v>
      </c>
      <c r="P77" s="3" t="s">
        <v>51</v>
      </c>
      <c r="Q77" s="3" t="s">
        <v>71</v>
      </c>
      <c r="R77" s="3" t="s">
        <v>226</v>
      </c>
      <c r="S77" s="3" t="s">
        <v>576</v>
      </c>
      <c r="T77" s="5">
        <v>0</v>
      </c>
      <c r="U77" s="5">
        <v>1118772.02</v>
      </c>
      <c r="V77" s="6">
        <v>70</v>
      </c>
      <c r="W77" s="3" t="s">
        <v>54</v>
      </c>
      <c r="X77" s="3" t="s">
        <v>55</v>
      </c>
      <c r="Y77" s="3" t="s">
        <v>56</v>
      </c>
      <c r="AA77" s="4">
        <v>44874.477129629602</v>
      </c>
      <c r="AB77" s="4">
        <v>45258.560694444401</v>
      </c>
      <c r="AC77" s="7">
        <v>45169</v>
      </c>
      <c r="AD77" s="7">
        <v>44972</v>
      </c>
      <c r="AE77" s="3" t="s">
        <v>51</v>
      </c>
      <c r="AF77" s="4">
        <v>44970.654074074097</v>
      </c>
      <c r="AI77" s="4">
        <v>44970.654074074097</v>
      </c>
      <c r="AK77" s="3" t="s">
        <v>57</v>
      </c>
      <c r="AL77" s="2" t="str">
        <f t="shared" ca="1" si="6"/>
        <v>Expired</v>
      </c>
      <c r="AM77" s="2" t="str">
        <f t="shared" si="5"/>
        <v>IFM</v>
      </c>
      <c r="AN77" s="11">
        <f t="shared" ca="1" si="7"/>
        <v>510.89446157405473</v>
      </c>
      <c r="AO77" s="11">
        <f t="shared" ca="1" si="8"/>
        <v>222.98784120375058</v>
      </c>
      <c r="AP77" s="2" t="str">
        <f t="shared" ca="1" si="9"/>
        <v>&gt; Year</v>
      </c>
    </row>
    <row r="78" spans="1:42" hidden="1">
      <c r="A78" s="2" t="s">
        <v>577</v>
      </c>
      <c r="B78" s="3" t="s">
        <v>578</v>
      </c>
      <c r="C78" s="4">
        <v>45258.394027777802</v>
      </c>
      <c r="D78" s="2" t="s">
        <v>133</v>
      </c>
      <c r="E78" s="3" t="s">
        <v>40</v>
      </c>
      <c r="F78" s="3" t="s">
        <v>579</v>
      </c>
      <c r="G78" s="3" t="s">
        <v>449</v>
      </c>
      <c r="H78" s="3" t="s">
        <v>580</v>
      </c>
      <c r="I78" s="3" t="s">
        <v>144</v>
      </c>
      <c r="J78" s="3" t="s">
        <v>145</v>
      </c>
      <c r="K78" s="3" t="s">
        <v>146</v>
      </c>
      <c r="L78" s="3" t="s">
        <v>93</v>
      </c>
      <c r="M78" s="3" t="s">
        <v>147</v>
      </c>
      <c r="N78" s="2" t="s">
        <v>48</v>
      </c>
      <c r="O78" s="3" t="s">
        <v>70</v>
      </c>
      <c r="P78" s="3" t="s">
        <v>51</v>
      </c>
      <c r="Q78" s="3" t="s">
        <v>71</v>
      </c>
      <c r="R78" s="3" t="s">
        <v>72</v>
      </c>
      <c r="S78" s="3" t="s">
        <v>553</v>
      </c>
      <c r="T78" s="5">
        <v>0</v>
      </c>
      <c r="U78" s="5">
        <v>484500</v>
      </c>
      <c r="V78" s="6">
        <v>70</v>
      </c>
      <c r="W78" s="3" t="s">
        <v>54</v>
      </c>
      <c r="X78" s="3" t="s">
        <v>123</v>
      </c>
      <c r="Y78" s="3" t="s">
        <v>56</v>
      </c>
      <c r="AA78" s="4">
        <v>44874.477256944403</v>
      </c>
      <c r="AB78" s="4">
        <v>45258.560694444401</v>
      </c>
      <c r="AC78" s="7">
        <v>45016</v>
      </c>
      <c r="AD78" s="7">
        <v>44966</v>
      </c>
      <c r="AE78" s="3" t="s">
        <v>51</v>
      </c>
      <c r="AF78" s="4">
        <v>44932.280671296299</v>
      </c>
      <c r="AI78" s="4">
        <v>44932.447337963</v>
      </c>
      <c r="AK78" s="3" t="s">
        <v>57</v>
      </c>
      <c r="AL78" s="2" t="str">
        <f t="shared" ca="1" si="6"/>
        <v>Expired</v>
      </c>
      <c r="AM78" s="2" t="str">
        <f t="shared" si="5"/>
        <v>IFM</v>
      </c>
      <c r="AN78" s="11">
        <f t="shared" ca="1" si="7"/>
        <v>549.26786435185204</v>
      </c>
      <c r="AO78" s="11">
        <f t="shared" ca="1" si="8"/>
        <v>222.98784120375058</v>
      </c>
      <c r="AP78" s="2" t="str">
        <f t="shared" ca="1" si="9"/>
        <v>&gt; Year</v>
      </c>
    </row>
    <row r="79" spans="1:42" hidden="1">
      <c r="A79" s="2" t="s">
        <v>581</v>
      </c>
      <c r="B79" s="3" t="s">
        <v>582</v>
      </c>
      <c r="C79" s="4">
        <v>45405.3516550926</v>
      </c>
      <c r="D79" s="2" t="s">
        <v>133</v>
      </c>
      <c r="E79" s="3" t="s">
        <v>113</v>
      </c>
      <c r="F79" s="3" t="s">
        <v>583</v>
      </c>
      <c r="G79" s="3" t="s">
        <v>585</v>
      </c>
      <c r="H79" s="3" t="s">
        <v>584</v>
      </c>
      <c r="I79" s="3" t="s">
        <v>144</v>
      </c>
      <c r="J79" s="3" t="s">
        <v>145</v>
      </c>
      <c r="K79" s="3" t="s">
        <v>146</v>
      </c>
      <c r="L79" s="3" t="s">
        <v>46</v>
      </c>
      <c r="M79" s="3" t="s">
        <v>147</v>
      </c>
      <c r="N79" s="2" t="s">
        <v>68</v>
      </c>
      <c r="O79" s="3" t="s">
        <v>50</v>
      </c>
      <c r="P79" s="3" t="s">
        <v>96</v>
      </c>
      <c r="Q79" s="3" t="s">
        <v>50</v>
      </c>
      <c r="R79" s="3" t="s">
        <v>202</v>
      </c>
      <c r="S79" s="3" t="s">
        <v>203</v>
      </c>
      <c r="T79" s="5">
        <v>0</v>
      </c>
      <c r="U79" s="5">
        <v>376762</v>
      </c>
      <c r="V79" s="6">
        <v>100</v>
      </c>
      <c r="W79" s="3" t="s">
        <v>99</v>
      </c>
      <c r="Y79" s="3" t="s">
        <v>56</v>
      </c>
      <c r="AA79" s="4">
        <v>44874.477407407401</v>
      </c>
      <c r="AB79" s="4">
        <v>45405.5183217593</v>
      </c>
      <c r="AC79" s="7">
        <v>44895</v>
      </c>
      <c r="AD79" s="7">
        <v>44886</v>
      </c>
      <c r="AE79" s="3" t="s">
        <v>96</v>
      </c>
      <c r="AF79" s="4">
        <v>44908.825254629599</v>
      </c>
      <c r="AI79" s="4">
        <v>44908.9919212963</v>
      </c>
      <c r="AK79" s="3" t="s">
        <v>57</v>
      </c>
      <c r="AL79" s="2" t="str">
        <f t="shared" ca="1" si="6"/>
        <v>Expired</v>
      </c>
      <c r="AM79" s="2" t="str">
        <f t="shared" si="5"/>
        <v>Digital</v>
      </c>
      <c r="AN79" s="11">
        <f t="shared" ca="1" si="7"/>
        <v>572.72328101855237</v>
      </c>
      <c r="AO79" s="11">
        <f t="shared" ca="1" si="8"/>
        <v>76.030213888850994</v>
      </c>
      <c r="AP79" s="2" t="str">
        <f t="shared" ca="1" si="9"/>
        <v>&gt; Year</v>
      </c>
    </row>
    <row r="80" spans="1:42" hidden="1">
      <c r="A80" s="2" t="s">
        <v>586</v>
      </c>
      <c r="B80" s="3" t="s">
        <v>587</v>
      </c>
      <c r="C80" s="4">
        <v>45405.3517013889</v>
      </c>
      <c r="D80" s="2" t="s">
        <v>133</v>
      </c>
      <c r="E80" s="3" t="s">
        <v>113</v>
      </c>
      <c r="F80" s="3" t="s">
        <v>588</v>
      </c>
      <c r="G80" s="3" t="s">
        <v>449</v>
      </c>
      <c r="H80" s="3" t="s">
        <v>589</v>
      </c>
      <c r="I80" s="3" t="s">
        <v>144</v>
      </c>
      <c r="J80" s="3" t="s">
        <v>145</v>
      </c>
      <c r="K80" s="3" t="s">
        <v>146</v>
      </c>
      <c r="L80" s="3" t="s">
        <v>46</v>
      </c>
      <c r="M80" s="3" t="s">
        <v>147</v>
      </c>
      <c r="N80" s="2" t="s">
        <v>68</v>
      </c>
      <c r="O80" s="3" t="s">
        <v>50</v>
      </c>
      <c r="P80" s="3" t="s">
        <v>120</v>
      </c>
      <c r="Q80" s="3" t="s">
        <v>50</v>
      </c>
      <c r="R80" s="3" t="s">
        <v>121</v>
      </c>
      <c r="S80" s="3" t="s">
        <v>122</v>
      </c>
      <c r="T80" s="5">
        <v>0</v>
      </c>
      <c r="U80" s="5">
        <v>11500000</v>
      </c>
      <c r="V80" s="6">
        <v>100</v>
      </c>
      <c r="W80" s="3" t="s">
        <v>54</v>
      </c>
      <c r="X80" s="3" t="s">
        <v>123</v>
      </c>
      <c r="Y80" s="3" t="s">
        <v>56</v>
      </c>
      <c r="AA80" s="4">
        <v>44874.4776388889</v>
      </c>
      <c r="AB80" s="4">
        <v>45405.5183680556</v>
      </c>
      <c r="AC80" s="7">
        <v>44925</v>
      </c>
      <c r="AD80" s="7">
        <v>44921</v>
      </c>
      <c r="AE80" s="3" t="s">
        <v>120</v>
      </c>
      <c r="AF80" s="4">
        <v>44921.447858796302</v>
      </c>
      <c r="AG80" s="4">
        <v>44921.447939814803</v>
      </c>
      <c r="AH80" s="6">
        <v>1</v>
      </c>
      <c r="AI80" s="4">
        <v>44921.614606481497</v>
      </c>
      <c r="AK80" s="3" t="s">
        <v>57</v>
      </c>
      <c r="AL80" s="2" t="str">
        <f t="shared" ca="1" si="6"/>
        <v>Expired</v>
      </c>
      <c r="AM80" s="2" t="str">
        <f t="shared" si="5"/>
        <v>Digital</v>
      </c>
      <c r="AN80" s="11">
        <f t="shared" ca="1" si="7"/>
        <v>560.10067696758779</v>
      </c>
      <c r="AO80" s="11">
        <f t="shared" ca="1" si="8"/>
        <v>76.030167592551152</v>
      </c>
      <c r="AP80" s="2" t="str">
        <f t="shared" ca="1" si="9"/>
        <v>&gt; Year</v>
      </c>
    </row>
    <row r="81" spans="1:42" hidden="1">
      <c r="A81" s="2" t="s">
        <v>590</v>
      </c>
      <c r="B81" s="3" t="s">
        <v>591</v>
      </c>
      <c r="C81" s="4">
        <v>45295.508379629602</v>
      </c>
      <c r="D81" s="2" t="s">
        <v>133</v>
      </c>
      <c r="E81" s="3" t="s">
        <v>40</v>
      </c>
      <c r="F81" s="3" t="s">
        <v>592</v>
      </c>
      <c r="G81" s="3" t="s">
        <v>449</v>
      </c>
      <c r="H81" s="3" t="s">
        <v>593</v>
      </c>
      <c r="I81" s="3" t="s">
        <v>144</v>
      </c>
      <c r="J81" s="3" t="s">
        <v>145</v>
      </c>
      <c r="K81" s="3" t="s">
        <v>146</v>
      </c>
      <c r="L81" s="3" t="s">
        <v>46</v>
      </c>
      <c r="M81" s="3" t="s">
        <v>147</v>
      </c>
      <c r="N81" s="2" t="s">
        <v>48</v>
      </c>
      <c r="O81" s="3" t="s">
        <v>594</v>
      </c>
      <c r="P81" s="3" t="s">
        <v>51</v>
      </c>
      <c r="Q81" s="3" t="s">
        <v>595</v>
      </c>
      <c r="R81" s="3" t="s">
        <v>72</v>
      </c>
      <c r="S81" s="3" t="s">
        <v>452</v>
      </c>
      <c r="T81" s="5">
        <v>1516200</v>
      </c>
      <c r="U81" s="5">
        <v>1516200</v>
      </c>
      <c r="V81" s="6">
        <v>70</v>
      </c>
      <c r="W81" s="3" t="s">
        <v>54</v>
      </c>
      <c r="X81" s="3" t="s">
        <v>55</v>
      </c>
      <c r="Y81" s="3" t="s">
        <v>56</v>
      </c>
      <c r="AA81" s="4">
        <v>44874.477719907401</v>
      </c>
      <c r="AB81" s="4">
        <v>45295.675046296303</v>
      </c>
      <c r="AC81" s="7">
        <v>45382</v>
      </c>
      <c r="AE81" s="3" t="s">
        <v>51</v>
      </c>
      <c r="AF81" s="4">
        <v>44973.474236111098</v>
      </c>
      <c r="AI81" s="4">
        <v>44973.474236111098</v>
      </c>
      <c r="AJ81" s="3" t="s">
        <v>56</v>
      </c>
      <c r="AK81" s="3" t="s">
        <v>57</v>
      </c>
      <c r="AL81" s="2" t="str">
        <f t="shared" ca="1" si="6"/>
        <v>Expired</v>
      </c>
      <c r="AM81" s="2" t="str">
        <f t="shared" si="5"/>
        <v>IFM</v>
      </c>
      <c r="AN81" s="11">
        <f t="shared" ca="1" si="7"/>
        <v>508.07429953705287</v>
      </c>
      <c r="AO81" s="11">
        <f t="shared" ca="1" si="8"/>
        <v>185.87348935184855</v>
      </c>
      <c r="AP81" s="2" t="str">
        <f t="shared" ca="1" si="9"/>
        <v>&gt; Year</v>
      </c>
    </row>
    <row r="82" spans="1:42" hidden="1">
      <c r="A82" s="2" t="s">
        <v>596</v>
      </c>
      <c r="B82" s="3" t="s">
        <v>597</v>
      </c>
      <c r="C82" s="4">
        <v>45405.3518287037</v>
      </c>
      <c r="D82" s="2" t="s">
        <v>133</v>
      </c>
      <c r="E82" s="3" t="s">
        <v>113</v>
      </c>
      <c r="F82" s="3" t="s">
        <v>598</v>
      </c>
      <c r="G82" s="3" t="s">
        <v>600</v>
      </c>
      <c r="H82" s="3" t="s">
        <v>599</v>
      </c>
      <c r="I82" s="3" t="s">
        <v>144</v>
      </c>
      <c r="J82" s="3" t="s">
        <v>145</v>
      </c>
      <c r="K82" s="3" t="s">
        <v>146</v>
      </c>
      <c r="L82" s="3" t="s">
        <v>93</v>
      </c>
      <c r="M82" s="3" t="s">
        <v>138</v>
      </c>
      <c r="N82" s="2" t="s">
        <v>470</v>
      </c>
      <c r="O82" s="3" t="s">
        <v>50</v>
      </c>
      <c r="P82" s="3" t="s">
        <v>120</v>
      </c>
      <c r="Q82" s="3" t="s">
        <v>50</v>
      </c>
      <c r="R82" s="3" t="s">
        <v>121</v>
      </c>
      <c r="S82" s="3" t="s">
        <v>122</v>
      </c>
      <c r="T82" s="5">
        <v>0</v>
      </c>
      <c r="U82" s="5">
        <v>33003684</v>
      </c>
      <c r="V82" s="6">
        <v>90</v>
      </c>
      <c r="W82" s="3" t="s">
        <v>99</v>
      </c>
      <c r="Y82" s="3" t="s">
        <v>56</v>
      </c>
      <c r="AA82" s="4">
        <v>44874.4778703704</v>
      </c>
      <c r="AB82" s="4">
        <v>45405.518495370401</v>
      </c>
      <c r="AC82" s="7">
        <v>44883</v>
      </c>
      <c r="AD82" s="7">
        <v>44872</v>
      </c>
      <c r="AE82" s="3" t="s">
        <v>120</v>
      </c>
      <c r="AF82" s="4">
        <v>44909.483217592599</v>
      </c>
      <c r="AG82" s="4">
        <v>44909.484398148103</v>
      </c>
      <c r="AH82" s="6">
        <v>2</v>
      </c>
      <c r="AI82" s="4">
        <v>44909.651064814803</v>
      </c>
      <c r="AK82" s="3" t="s">
        <v>57</v>
      </c>
      <c r="AL82" s="2" t="str">
        <f t="shared" ca="1" si="6"/>
        <v>Expired</v>
      </c>
      <c r="AM82" s="2" t="str">
        <f t="shared" si="5"/>
        <v>Finance</v>
      </c>
      <c r="AN82" s="11">
        <f t="shared" ca="1" si="7"/>
        <v>572.06531805555278</v>
      </c>
      <c r="AO82" s="11">
        <f t="shared" ca="1" si="8"/>
        <v>76.030040277750231</v>
      </c>
      <c r="AP82" s="2" t="str">
        <f t="shared" ca="1" si="9"/>
        <v>&gt; Year</v>
      </c>
    </row>
    <row r="83" spans="1:42" hidden="1">
      <c r="A83" s="2" t="s">
        <v>601</v>
      </c>
      <c r="B83" s="3" t="s">
        <v>602</v>
      </c>
      <c r="C83" s="4">
        <v>45405.351840277799</v>
      </c>
      <c r="D83" s="2" t="s">
        <v>133</v>
      </c>
      <c r="E83" s="3" t="s">
        <v>113</v>
      </c>
      <c r="F83" s="3" t="s">
        <v>603</v>
      </c>
      <c r="G83" s="3" t="s">
        <v>605</v>
      </c>
      <c r="H83" s="3" t="s">
        <v>604</v>
      </c>
      <c r="I83" s="3" t="s">
        <v>272</v>
      </c>
      <c r="J83" s="3" t="s">
        <v>273</v>
      </c>
      <c r="K83" s="3" t="s">
        <v>146</v>
      </c>
      <c r="L83" s="3" t="s">
        <v>46</v>
      </c>
      <c r="M83" s="3" t="s">
        <v>147</v>
      </c>
      <c r="N83" s="2" t="s">
        <v>48</v>
      </c>
      <c r="O83" s="3" t="s">
        <v>50</v>
      </c>
      <c r="P83" s="3" t="s">
        <v>51</v>
      </c>
      <c r="Q83" s="3" t="s">
        <v>50</v>
      </c>
      <c r="R83" s="3" t="s">
        <v>606</v>
      </c>
      <c r="S83" s="3" t="s">
        <v>607</v>
      </c>
      <c r="T83" s="5">
        <v>0</v>
      </c>
      <c r="U83" s="5">
        <v>455868</v>
      </c>
      <c r="V83" s="6">
        <v>100</v>
      </c>
      <c r="W83" s="3" t="s">
        <v>54</v>
      </c>
      <c r="X83" s="3" t="s">
        <v>123</v>
      </c>
      <c r="Y83" s="3" t="s">
        <v>56</v>
      </c>
      <c r="AA83" s="4">
        <v>44874.477951388901</v>
      </c>
      <c r="AB83" s="4">
        <v>45405.518506944398</v>
      </c>
      <c r="AC83" s="7">
        <v>44895</v>
      </c>
      <c r="AD83" s="7">
        <v>45050</v>
      </c>
      <c r="AE83" s="3" t="s">
        <v>51</v>
      </c>
      <c r="AF83" s="4">
        <v>45050.513321759303</v>
      </c>
      <c r="AI83" s="4">
        <v>45050.513321759303</v>
      </c>
      <c r="AK83" s="3" t="s">
        <v>57</v>
      </c>
      <c r="AL83" s="2" t="str">
        <f t="shared" ca="1" si="6"/>
        <v>Expired</v>
      </c>
      <c r="AM83" s="2" t="str">
        <f t="shared" si="5"/>
        <v>IFM</v>
      </c>
      <c r="AN83" s="11">
        <f t="shared" ca="1" si="7"/>
        <v>431.03521388884838</v>
      </c>
      <c r="AO83" s="11">
        <f t="shared" ca="1" si="8"/>
        <v>76.030028819492145</v>
      </c>
      <c r="AP83" s="2" t="str">
        <f t="shared" ca="1" si="9"/>
        <v>&gt; Year</v>
      </c>
    </row>
    <row r="84" spans="1:42" hidden="1">
      <c r="A84" s="2" t="s">
        <v>608</v>
      </c>
      <c r="B84" s="3" t="s">
        <v>609</v>
      </c>
      <c r="C84" s="4">
        <v>45405.351840277799</v>
      </c>
      <c r="D84" s="2" t="s">
        <v>133</v>
      </c>
      <c r="E84" s="3" t="s">
        <v>113</v>
      </c>
      <c r="F84" s="3" t="s">
        <v>610</v>
      </c>
      <c r="G84" s="3" t="s">
        <v>612</v>
      </c>
      <c r="H84" s="3" t="s">
        <v>611</v>
      </c>
      <c r="I84" s="3" t="s">
        <v>144</v>
      </c>
      <c r="J84" s="3" t="s">
        <v>145</v>
      </c>
      <c r="K84" s="3" t="s">
        <v>146</v>
      </c>
      <c r="L84" s="3" t="s">
        <v>93</v>
      </c>
      <c r="M84" s="3" t="s">
        <v>147</v>
      </c>
      <c r="N84" s="2" t="s">
        <v>48</v>
      </c>
      <c r="O84" s="3" t="s">
        <v>50</v>
      </c>
      <c r="P84" s="3" t="s">
        <v>120</v>
      </c>
      <c r="Q84" s="3" t="s">
        <v>50</v>
      </c>
      <c r="R84" s="3" t="s">
        <v>121</v>
      </c>
      <c r="S84" s="3" t="s">
        <v>122</v>
      </c>
      <c r="T84" s="5">
        <v>0</v>
      </c>
      <c r="U84" s="5">
        <v>387468</v>
      </c>
      <c r="V84" s="6">
        <v>100</v>
      </c>
      <c r="W84" s="3" t="s">
        <v>54</v>
      </c>
      <c r="X84" s="3" t="s">
        <v>123</v>
      </c>
      <c r="Y84" s="3" t="s">
        <v>56</v>
      </c>
      <c r="AA84" s="4">
        <v>44874.478020833303</v>
      </c>
      <c r="AB84" s="4">
        <v>45405.518506944398</v>
      </c>
      <c r="AC84" s="7">
        <v>44895</v>
      </c>
      <c r="AD84" s="7">
        <v>44910</v>
      </c>
      <c r="AE84" s="3" t="s">
        <v>120</v>
      </c>
      <c r="AF84" s="4">
        <v>44910.298425925903</v>
      </c>
      <c r="AG84" s="4">
        <v>44910.300196759301</v>
      </c>
      <c r="AH84" s="6">
        <v>3</v>
      </c>
      <c r="AI84" s="4">
        <v>44910.4668634259</v>
      </c>
      <c r="AK84" s="3" t="s">
        <v>57</v>
      </c>
      <c r="AL84" s="2" t="str">
        <f t="shared" ca="1" si="6"/>
        <v>Expired</v>
      </c>
      <c r="AM84" s="2" t="str">
        <f t="shared" si="5"/>
        <v>IFM</v>
      </c>
      <c r="AN84" s="11">
        <f t="shared" ca="1" si="7"/>
        <v>571.25010972224845</v>
      </c>
      <c r="AO84" s="11">
        <f t="shared" ca="1" si="8"/>
        <v>76.030028703753487</v>
      </c>
      <c r="AP84" s="2" t="str">
        <f t="shared" ca="1" si="9"/>
        <v>&gt; Year</v>
      </c>
    </row>
    <row r="85" spans="1:42" hidden="1">
      <c r="A85" s="2" t="s">
        <v>613</v>
      </c>
      <c r="B85" s="3" t="s">
        <v>614</v>
      </c>
      <c r="C85" s="4">
        <v>45405.351851851898</v>
      </c>
      <c r="D85" s="2" t="s">
        <v>133</v>
      </c>
      <c r="E85" s="3" t="s">
        <v>40</v>
      </c>
      <c r="F85" s="3" t="s">
        <v>615</v>
      </c>
      <c r="G85" s="3" t="s">
        <v>617</v>
      </c>
      <c r="H85" s="3" t="s">
        <v>616</v>
      </c>
      <c r="I85" s="3" t="s">
        <v>144</v>
      </c>
      <c r="J85" s="3" t="s">
        <v>145</v>
      </c>
      <c r="K85" s="3" t="s">
        <v>146</v>
      </c>
      <c r="L85" s="3" t="s">
        <v>46</v>
      </c>
      <c r="M85" s="3" t="s">
        <v>147</v>
      </c>
      <c r="N85" s="2" t="s">
        <v>48</v>
      </c>
      <c r="O85" s="3" t="s">
        <v>50</v>
      </c>
      <c r="P85" s="3" t="s">
        <v>120</v>
      </c>
      <c r="Q85" s="3" t="s">
        <v>50</v>
      </c>
      <c r="R85" s="3" t="s">
        <v>121</v>
      </c>
      <c r="S85" s="3" t="s">
        <v>122</v>
      </c>
      <c r="T85" s="5">
        <v>0</v>
      </c>
      <c r="U85" s="5">
        <v>1196104</v>
      </c>
      <c r="V85" s="6">
        <v>100</v>
      </c>
      <c r="W85" s="3" t="s">
        <v>54</v>
      </c>
      <c r="X85" s="3" t="s">
        <v>123</v>
      </c>
      <c r="Y85" s="3" t="s">
        <v>56</v>
      </c>
      <c r="AA85" s="4">
        <v>44874.478101851899</v>
      </c>
      <c r="AB85" s="4">
        <v>45405.518518518496</v>
      </c>
      <c r="AC85" s="7">
        <v>44925</v>
      </c>
      <c r="AD85" s="7">
        <v>44904</v>
      </c>
      <c r="AE85" s="3" t="s">
        <v>120</v>
      </c>
      <c r="AF85" s="4">
        <v>44904.450983796298</v>
      </c>
      <c r="AG85" s="4">
        <v>44904.451064814799</v>
      </c>
      <c r="AH85" s="6">
        <v>0</v>
      </c>
      <c r="AI85" s="4">
        <v>44904.6177314815</v>
      </c>
      <c r="AK85" s="3" t="s">
        <v>57</v>
      </c>
      <c r="AL85" s="2" t="str">
        <f t="shared" ca="1" si="6"/>
        <v>Expired</v>
      </c>
      <c r="AM85" s="2" t="str">
        <f t="shared" si="5"/>
        <v>IFM</v>
      </c>
      <c r="AN85" s="11">
        <f t="shared" ca="1" si="7"/>
        <v>577.0975518518535</v>
      </c>
      <c r="AO85" s="11">
        <f t="shared" ca="1" si="8"/>
        <v>76.03001712965488</v>
      </c>
      <c r="AP85" s="2" t="str">
        <f t="shared" ca="1" si="9"/>
        <v>&gt; Year</v>
      </c>
    </row>
    <row r="86" spans="1:42" hidden="1">
      <c r="A86" s="2" t="s">
        <v>618</v>
      </c>
      <c r="B86" s="3" t="s">
        <v>619</v>
      </c>
      <c r="C86" s="4">
        <v>45258.394120370402</v>
      </c>
      <c r="D86" s="2" t="s">
        <v>133</v>
      </c>
      <c r="F86" s="3" t="s">
        <v>620</v>
      </c>
      <c r="G86" s="3" t="s">
        <v>449</v>
      </c>
      <c r="H86" s="3" t="s">
        <v>621</v>
      </c>
      <c r="I86" s="3" t="s">
        <v>144</v>
      </c>
      <c r="J86" s="3" t="s">
        <v>145</v>
      </c>
      <c r="K86" s="3" t="s">
        <v>146</v>
      </c>
      <c r="L86" s="3" t="s">
        <v>93</v>
      </c>
      <c r="N86" s="2" t="s">
        <v>48</v>
      </c>
      <c r="O86" s="3" t="s">
        <v>50</v>
      </c>
      <c r="P86" s="3" t="s">
        <v>406</v>
      </c>
      <c r="Q86" s="3" t="s">
        <v>50</v>
      </c>
      <c r="R86" s="3" t="s">
        <v>407</v>
      </c>
      <c r="S86" s="3" t="s">
        <v>408</v>
      </c>
      <c r="T86" s="5">
        <v>0</v>
      </c>
      <c r="U86" s="5">
        <v>366430.02</v>
      </c>
      <c r="V86" s="6">
        <v>100</v>
      </c>
      <c r="W86" s="3" t="s">
        <v>54</v>
      </c>
      <c r="X86" s="3" t="s">
        <v>123</v>
      </c>
      <c r="Y86" s="3" t="s">
        <v>56</v>
      </c>
      <c r="AA86" s="4">
        <v>44874.478333333303</v>
      </c>
      <c r="AB86" s="4">
        <v>45258.560787037</v>
      </c>
      <c r="AC86" s="7">
        <v>44865</v>
      </c>
      <c r="AD86" s="7">
        <v>44869</v>
      </c>
      <c r="AE86" s="3" t="s">
        <v>409</v>
      </c>
      <c r="AF86" s="4">
        <v>44930.460960648103</v>
      </c>
      <c r="AG86" s="4">
        <v>44930.460960648103</v>
      </c>
      <c r="AH86" s="6">
        <v>0</v>
      </c>
      <c r="AI86" s="4">
        <v>44930.627627314803</v>
      </c>
      <c r="AK86" s="3" t="s">
        <v>57</v>
      </c>
      <c r="AL86" s="2" t="str">
        <f t="shared" ca="1" si="6"/>
        <v>Expired</v>
      </c>
      <c r="AM86" s="2" t="str">
        <f t="shared" si="5"/>
        <v>IFM</v>
      </c>
      <c r="AN86" s="11">
        <f t="shared" ca="1" si="7"/>
        <v>551.08757500004867</v>
      </c>
      <c r="AO86" s="11">
        <f t="shared" ca="1" si="8"/>
        <v>222.98774861115089</v>
      </c>
      <c r="AP86" s="2" t="str">
        <f t="shared" ca="1" si="9"/>
        <v>&gt; Year</v>
      </c>
    </row>
    <row r="87" spans="1:42" hidden="1">
      <c r="A87" s="2" t="s">
        <v>622</v>
      </c>
      <c r="B87" s="3" t="s">
        <v>623</v>
      </c>
      <c r="C87" s="4">
        <v>45300.325300925899</v>
      </c>
      <c r="D87" s="2" t="s">
        <v>133</v>
      </c>
      <c r="E87" s="3" t="s">
        <v>40</v>
      </c>
      <c r="F87" s="3" t="s">
        <v>624</v>
      </c>
      <c r="G87" s="3" t="s">
        <v>626</v>
      </c>
      <c r="H87" s="3" t="s">
        <v>625</v>
      </c>
      <c r="I87" s="3" t="s">
        <v>144</v>
      </c>
      <c r="J87" s="3" t="s">
        <v>145</v>
      </c>
      <c r="K87" s="3" t="s">
        <v>146</v>
      </c>
      <c r="L87" s="3" t="s">
        <v>46</v>
      </c>
      <c r="M87" s="3" t="s">
        <v>83</v>
      </c>
      <c r="N87" s="2" t="s">
        <v>48</v>
      </c>
      <c r="O87" s="3" t="s">
        <v>70</v>
      </c>
      <c r="P87" s="3" t="s">
        <v>51</v>
      </c>
      <c r="Q87" s="3" t="s">
        <v>71</v>
      </c>
      <c r="R87" s="3" t="s">
        <v>72</v>
      </c>
      <c r="S87" s="3" t="s">
        <v>379</v>
      </c>
      <c r="T87" s="5">
        <v>489154</v>
      </c>
      <c r="U87" s="5">
        <v>489154</v>
      </c>
      <c r="V87" s="6">
        <v>70</v>
      </c>
      <c r="W87" s="3" t="s">
        <v>99</v>
      </c>
      <c r="Y87" s="3" t="s">
        <v>56</v>
      </c>
      <c r="AA87" s="4">
        <v>44874.478414351899</v>
      </c>
      <c r="AB87" s="4">
        <v>45300.491967592599</v>
      </c>
      <c r="AC87" s="7">
        <v>44773</v>
      </c>
      <c r="AD87" s="7">
        <v>45300</v>
      </c>
      <c r="AE87" s="3" t="s">
        <v>51</v>
      </c>
      <c r="AF87" s="4">
        <v>44966.496192129598</v>
      </c>
      <c r="AI87" s="4">
        <v>44966.496192129598</v>
      </c>
      <c r="AJ87" s="3" t="s">
        <v>56</v>
      </c>
      <c r="AK87" s="3" t="s">
        <v>57</v>
      </c>
      <c r="AL87" s="2" t="str">
        <f t="shared" ca="1" si="6"/>
        <v>Expired</v>
      </c>
      <c r="AM87" s="2" t="str">
        <f t="shared" si="5"/>
        <v>IFM</v>
      </c>
      <c r="AN87" s="11">
        <f t="shared" ca="1" si="7"/>
        <v>515.05234351855324</v>
      </c>
      <c r="AO87" s="11">
        <f t="shared" ca="1" si="8"/>
        <v>181.05656805555191</v>
      </c>
      <c r="AP87" s="2" t="str">
        <f t="shared" ca="1" si="9"/>
        <v>&gt; Year</v>
      </c>
    </row>
    <row r="88" spans="1:42" hidden="1">
      <c r="A88" s="2" t="s">
        <v>627</v>
      </c>
      <c r="B88" s="3" t="s">
        <v>628</v>
      </c>
      <c r="C88" s="4">
        <v>45405.351956018501</v>
      </c>
      <c r="D88" s="2" t="s">
        <v>133</v>
      </c>
      <c r="E88" s="3" t="s">
        <v>113</v>
      </c>
      <c r="F88" s="3" t="s">
        <v>629</v>
      </c>
      <c r="G88" s="3" t="s">
        <v>449</v>
      </c>
      <c r="H88" s="3" t="s">
        <v>630</v>
      </c>
      <c r="I88" s="3" t="s">
        <v>144</v>
      </c>
      <c r="J88" s="3" t="s">
        <v>145</v>
      </c>
      <c r="K88" s="3" t="s">
        <v>146</v>
      </c>
      <c r="L88" s="3" t="s">
        <v>46</v>
      </c>
      <c r="M88" s="3" t="s">
        <v>147</v>
      </c>
      <c r="N88" s="2" t="s">
        <v>48</v>
      </c>
      <c r="O88" s="3" t="s">
        <v>50</v>
      </c>
      <c r="P88" s="3" t="s">
        <v>120</v>
      </c>
      <c r="Q88" s="3" t="s">
        <v>50</v>
      </c>
      <c r="R88" s="3" t="s">
        <v>121</v>
      </c>
      <c r="S88" s="3" t="s">
        <v>122</v>
      </c>
      <c r="T88" s="5">
        <v>0</v>
      </c>
      <c r="U88" s="5">
        <v>968573</v>
      </c>
      <c r="V88" s="6">
        <v>100</v>
      </c>
      <c r="W88" s="3" t="s">
        <v>54</v>
      </c>
      <c r="X88" s="3" t="s">
        <v>123</v>
      </c>
      <c r="Y88" s="3" t="s">
        <v>56</v>
      </c>
      <c r="AA88" s="4">
        <v>44874.4784953704</v>
      </c>
      <c r="AB88" s="4">
        <v>45405.518622685202</v>
      </c>
      <c r="AC88" s="7">
        <v>44890</v>
      </c>
      <c r="AD88" s="7">
        <v>44916</v>
      </c>
      <c r="AE88" s="3" t="s">
        <v>120</v>
      </c>
      <c r="AF88" s="4">
        <v>44916.470289351899</v>
      </c>
      <c r="AG88" s="4">
        <v>44916.470358796301</v>
      </c>
      <c r="AH88" s="6">
        <v>0</v>
      </c>
      <c r="AI88" s="4">
        <v>44916.637025463002</v>
      </c>
      <c r="AK88" s="3" t="s">
        <v>57</v>
      </c>
      <c r="AL88" s="2" t="str">
        <f t="shared" ca="1" si="6"/>
        <v>Expired</v>
      </c>
      <c r="AM88" s="2" t="str">
        <f t="shared" si="5"/>
        <v>IFM</v>
      </c>
      <c r="AN88" s="11">
        <f t="shared" ca="1" si="7"/>
        <v>565.07824641199113</v>
      </c>
      <c r="AO88" s="11">
        <f t="shared" ca="1" si="8"/>
        <v>76.029912962949311</v>
      </c>
      <c r="AP88" s="2" t="str">
        <f t="shared" ca="1" si="9"/>
        <v>&gt; Year</v>
      </c>
    </row>
    <row r="89" spans="1:42" hidden="1">
      <c r="A89" s="2" t="s">
        <v>631</v>
      </c>
      <c r="B89" s="3" t="s">
        <v>632</v>
      </c>
      <c r="C89" s="4">
        <v>45258.394155092603</v>
      </c>
      <c r="D89" s="2" t="s">
        <v>133</v>
      </c>
      <c r="F89" s="3" t="s">
        <v>633</v>
      </c>
      <c r="G89" s="3" t="s">
        <v>449</v>
      </c>
      <c r="H89" s="3" t="s">
        <v>634</v>
      </c>
      <c r="I89" s="3" t="s">
        <v>144</v>
      </c>
      <c r="J89" s="3" t="s">
        <v>145</v>
      </c>
      <c r="K89" s="3" t="s">
        <v>146</v>
      </c>
      <c r="L89" s="3" t="s">
        <v>93</v>
      </c>
      <c r="N89" s="2" t="s">
        <v>68</v>
      </c>
      <c r="O89" s="3" t="s">
        <v>50</v>
      </c>
      <c r="P89" s="3" t="s">
        <v>406</v>
      </c>
      <c r="Q89" s="3" t="s">
        <v>50</v>
      </c>
      <c r="R89" s="3" t="s">
        <v>407</v>
      </c>
      <c r="S89" s="3" t="s">
        <v>408</v>
      </c>
      <c r="T89" s="5">
        <v>0</v>
      </c>
      <c r="U89" s="5">
        <v>4735400</v>
      </c>
      <c r="V89" s="6">
        <v>100</v>
      </c>
      <c r="W89" s="3" t="s">
        <v>54</v>
      </c>
      <c r="X89" s="3" t="s">
        <v>123</v>
      </c>
      <c r="Y89" s="3" t="s">
        <v>56</v>
      </c>
      <c r="AA89" s="4">
        <v>44874.478645833296</v>
      </c>
      <c r="AB89" s="4">
        <v>45258.560821759304</v>
      </c>
      <c r="AC89" s="7">
        <v>44865</v>
      </c>
      <c r="AD89" s="7">
        <v>44866</v>
      </c>
      <c r="AE89" s="3" t="s">
        <v>409</v>
      </c>
      <c r="AF89" s="4">
        <v>44901.451041666704</v>
      </c>
      <c r="AG89" s="4">
        <v>44901.451041666704</v>
      </c>
      <c r="AH89" s="6">
        <v>0</v>
      </c>
      <c r="AI89" s="4">
        <v>44901.617719907401</v>
      </c>
      <c r="AK89" s="3" t="s">
        <v>57</v>
      </c>
      <c r="AL89" s="2" t="str">
        <f t="shared" ca="1" si="6"/>
        <v>Expired</v>
      </c>
      <c r="AM89" s="2" t="str">
        <f t="shared" si="5"/>
        <v>Digital</v>
      </c>
      <c r="AN89" s="11">
        <f t="shared" ca="1" si="7"/>
        <v>580.09749398144777</v>
      </c>
      <c r="AO89" s="11">
        <f t="shared" ca="1" si="8"/>
        <v>222.98771388884779</v>
      </c>
      <c r="AP89" s="2" t="str">
        <f t="shared" ca="1" si="9"/>
        <v>&gt; Year</v>
      </c>
    </row>
    <row r="90" spans="1:42" hidden="1">
      <c r="A90" s="2" t="s">
        <v>635</v>
      </c>
      <c r="B90" s="3" t="s">
        <v>636</v>
      </c>
      <c r="C90" s="4">
        <v>45405.3520138889</v>
      </c>
      <c r="D90" s="2" t="s">
        <v>133</v>
      </c>
      <c r="E90" s="3" t="s">
        <v>113</v>
      </c>
      <c r="F90" s="3" t="s">
        <v>637</v>
      </c>
      <c r="G90" s="3" t="s">
        <v>449</v>
      </c>
      <c r="H90" s="3" t="s">
        <v>638</v>
      </c>
      <c r="I90" s="3" t="s">
        <v>144</v>
      </c>
      <c r="J90" s="3" t="s">
        <v>145</v>
      </c>
      <c r="K90" s="3" t="s">
        <v>146</v>
      </c>
      <c r="L90" s="3" t="s">
        <v>93</v>
      </c>
      <c r="M90" s="3" t="s">
        <v>147</v>
      </c>
      <c r="N90" s="2" t="s">
        <v>48</v>
      </c>
      <c r="O90" s="3" t="s">
        <v>50</v>
      </c>
      <c r="P90" s="3" t="s">
        <v>120</v>
      </c>
      <c r="Q90" s="3" t="s">
        <v>50</v>
      </c>
      <c r="R90" s="3" t="s">
        <v>121</v>
      </c>
      <c r="S90" s="3" t="s">
        <v>122</v>
      </c>
      <c r="T90" s="5">
        <v>0</v>
      </c>
      <c r="U90" s="5">
        <v>324444</v>
      </c>
      <c r="V90" s="6">
        <v>100</v>
      </c>
      <c r="W90" s="3" t="s">
        <v>54</v>
      </c>
      <c r="X90" s="3" t="s">
        <v>123</v>
      </c>
      <c r="Y90" s="3" t="s">
        <v>56</v>
      </c>
      <c r="AA90" s="4">
        <v>44874.478726851798</v>
      </c>
      <c r="AB90" s="4">
        <v>45405.5186805556</v>
      </c>
      <c r="AC90" s="7">
        <v>44890</v>
      </c>
      <c r="AD90" s="7">
        <v>44916</v>
      </c>
      <c r="AE90" s="3" t="s">
        <v>120</v>
      </c>
      <c r="AF90" s="4">
        <v>44909.5793865741</v>
      </c>
      <c r="AI90" s="4">
        <v>44909.746053240699</v>
      </c>
      <c r="AK90" s="3" t="s">
        <v>57</v>
      </c>
      <c r="AL90" s="2" t="str">
        <f t="shared" ca="1" si="6"/>
        <v>Expired</v>
      </c>
      <c r="AM90" s="2" t="str">
        <f t="shared" si="5"/>
        <v>IFM</v>
      </c>
      <c r="AN90" s="11">
        <f t="shared" ca="1" si="7"/>
        <v>571.96914907405153</v>
      </c>
      <c r="AO90" s="11">
        <f t="shared" ca="1" si="8"/>
        <v>76.029855092550861</v>
      </c>
      <c r="AP90" s="2" t="str">
        <f t="shared" ca="1" si="9"/>
        <v>&gt; Year</v>
      </c>
    </row>
    <row r="91" spans="1:42" hidden="1">
      <c r="A91" s="2" t="s">
        <v>639</v>
      </c>
      <c r="B91" s="3" t="s">
        <v>640</v>
      </c>
      <c r="C91" s="4">
        <v>45299.488738425898</v>
      </c>
      <c r="D91" s="2" t="s">
        <v>133</v>
      </c>
      <c r="E91" s="3" t="s">
        <v>40</v>
      </c>
      <c r="F91" s="3" t="s">
        <v>641</v>
      </c>
      <c r="G91" s="3" t="s">
        <v>643</v>
      </c>
      <c r="H91" s="3" t="s">
        <v>642</v>
      </c>
      <c r="I91" s="3" t="s">
        <v>144</v>
      </c>
      <c r="J91" s="3" t="s">
        <v>145</v>
      </c>
      <c r="K91" s="3" t="s">
        <v>146</v>
      </c>
      <c r="L91" s="3" t="s">
        <v>46</v>
      </c>
      <c r="M91" s="3" t="s">
        <v>147</v>
      </c>
      <c r="N91" s="2" t="s">
        <v>48</v>
      </c>
      <c r="O91" s="3" t="s">
        <v>70</v>
      </c>
      <c r="P91" s="3" t="s">
        <v>51</v>
      </c>
      <c r="Q91" s="3" t="s">
        <v>71</v>
      </c>
      <c r="R91" s="3" t="s">
        <v>72</v>
      </c>
      <c r="S91" s="3" t="s">
        <v>452</v>
      </c>
      <c r="T91" s="5">
        <v>144444</v>
      </c>
      <c r="U91" s="5">
        <v>144444</v>
      </c>
      <c r="V91" s="6">
        <v>60</v>
      </c>
      <c r="W91" s="3" t="s">
        <v>54</v>
      </c>
      <c r="X91" s="3" t="s">
        <v>123</v>
      </c>
      <c r="Y91" s="3" t="s">
        <v>56</v>
      </c>
      <c r="AA91" s="4">
        <v>44874.478888888902</v>
      </c>
      <c r="AB91" s="4">
        <v>45299.655405092599</v>
      </c>
      <c r="AC91" s="7">
        <v>44742</v>
      </c>
      <c r="AD91" s="7">
        <v>45299</v>
      </c>
      <c r="AE91" s="3" t="s">
        <v>51</v>
      </c>
      <c r="AF91" s="4">
        <v>44970.548344907402</v>
      </c>
      <c r="AI91" s="4">
        <v>44970.548344907402</v>
      </c>
      <c r="AJ91" s="3" t="s">
        <v>56</v>
      </c>
      <c r="AK91" s="3" t="s">
        <v>57</v>
      </c>
      <c r="AL91" s="2" t="str">
        <f t="shared" ca="1" si="6"/>
        <v>Expired</v>
      </c>
      <c r="AM91" s="2" t="str">
        <f t="shared" si="5"/>
        <v>IFM</v>
      </c>
      <c r="AN91" s="11">
        <f t="shared" ca="1" si="7"/>
        <v>511.00019074074953</v>
      </c>
      <c r="AO91" s="11">
        <f t="shared" ca="1" si="8"/>
        <v>181.89313067129115</v>
      </c>
      <c r="AP91" s="2" t="str">
        <f t="shared" ca="1" si="9"/>
        <v>&gt; Year</v>
      </c>
    </row>
    <row r="92" spans="1:42" hidden="1">
      <c r="A92" s="2" t="s">
        <v>644</v>
      </c>
      <c r="B92" s="3" t="s">
        <v>645</v>
      </c>
      <c r="C92" s="4">
        <v>45258.394305555601</v>
      </c>
      <c r="D92" s="2" t="s">
        <v>133</v>
      </c>
      <c r="E92" s="3" t="s">
        <v>113</v>
      </c>
      <c r="F92" s="3" t="s">
        <v>646</v>
      </c>
      <c r="G92" s="3" t="s">
        <v>647</v>
      </c>
      <c r="H92" s="3" t="s">
        <v>647</v>
      </c>
      <c r="I92" s="3" t="s">
        <v>144</v>
      </c>
      <c r="J92" s="3" t="s">
        <v>145</v>
      </c>
      <c r="K92" s="3" t="s">
        <v>258</v>
      </c>
      <c r="L92" s="3" t="s">
        <v>93</v>
      </c>
      <c r="M92" s="3" t="s">
        <v>83</v>
      </c>
      <c r="N92" s="2" t="s">
        <v>68</v>
      </c>
      <c r="O92" s="3" t="s">
        <v>70</v>
      </c>
      <c r="P92" s="3" t="s">
        <v>51</v>
      </c>
      <c r="Q92" s="3" t="s">
        <v>71</v>
      </c>
      <c r="R92" s="3" t="s">
        <v>72</v>
      </c>
      <c r="S92" s="3" t="s">
        <v>452</v>
      </c>
      <c r="T92" s="5">
        <v>0</v>
      </c>
      <c r="U92" s="5">
        <v>500000</v>
      </c>
      <c r="V92" s="6">
        <v>75</v>
      </c>
      <c r="W92" s="3" t="s">
        <v>54</v>
      </c>
      <c r="X92" s="3" t="s">
        <v>123</v>
      </c>
      <c r="Y92" s="3" t="s">
        <v>56</v>
      </c>
      <c r="AA92" s="4">
        <v>44874.478958333297</v>
      </c>
      <c r="AB92" s="4">
        <v>45258.5609722222</v>
      </c>
      <c r="AC92" s="7">
        <v>44255</v>
      </c>
      <c r="AD92" s="7">
        <v>44965</v>
      </c>
      <c r="AE92" s="3" t="s">
        <v>51</v>
      </c>
      <c r="AF92" s="4">
        <v>44966.593171296299</v>
      </c>
      <c r="AI92" s="4">
        <v>44966.593171296299</v>
      </c>
      <c r="AK92" s="3" t="s">
        <v>57</v>
      </c>
      <c r="AL92" s="2" t="str">
        <f t="shared" ca="1" si="6"/>
        <v>Expired</v>
      </c>
      <c r="AM92" s="2" t="str">
        <f t="shared" si="5"/>
        <v>Digital</v>
      </c>
      <c r="AN92" s="11">
        <f t="shared" ca="1" si="7"/>
        <v>514.95536435185204</v>
      </c>
      <c r="AO92" s="11">
        <f t="shared" ca="1" si="8"/>
        <v>222.98756342595152</v>
      </c>
      <c r="AP92" s="2" t="str">
        <f t="shared" ca="1" si="9"/>
        <v>&gt; Year</v>
      </c>
    </row>
    <row r="93" spans="1:42" hidden="1">
      <c r="A93" s="2" t="s">
        <v>648</v>
      </c>
      <c r="B93" s="3" t="s">
        <v>649</v>
      </c>
      <c r="C93" s="4">
        <v>45405.3524189815</v>
      </c>
      <c r="D93" s="2" t="s">
        <v>151</v>
      </c>
      <c r="E93" s="3" t="s">
        <v>113</v>
      </c>
      <c r="F93" s="3" t="s">
        <v>650</v>
      </c>
      <c r="G93" s="3" t="s">
        <v>655</v>
      </c>
      <c r="H93" s="3" t="s">
        <v>651</v>
      </c>
      <c r="I93" s="3" t="s">
        <v>652</v>
      </c>
      <c r="J93" s="3" t="s">
        <v>653</v>
      </c>
      <c r="K93" s="3" t="s">
        <v>92</v>
      </c>
      <c r="L93" s="3" t="s">
        <v>93</v>
      </c>
      <c r="M93" s="3" t="s">
        <v>654</v>
      </c>
      <c r="N93" s="2" t="s">
        <v>48</v>
      </c>
      <c r="O93" s="3" t="s">
        <v>50</v>
      </c>
      <c r="P93" s="3" t="s">
        <v>120</v>
      </c>
      <c r="Q93" s="3" t="s">
        <v>50</v>
      </c>
      <c r="R93" s="3" t="s">
        <v>121</v>
      </c>
      <c r="S93" s="3" t="s">
        <v>122</v>
      </c>
      <c r="T93" s="5">
        <v>0</v>
      </c>
      <c r="U93" s="5">
        <v>857395</v>
      </c>
      <c r="V93" s="6">
        <v>90</v>
      </c>
      <c r="W93" s="3" t="s">
        <v>99</v>
      </c>
      <c r="Y93" s="3" t="s">
        <v>56</v>
      </c>
      <c r="AA93" s="4">
        <v>44874.479212963</v>
      </c>
      <c r="AB93" s="4">
        <v>45405.519085648099</v>
      </c>
      <c r="AC93" s="7">
        <v>44904</v>
      </c>
      <c r="AD93" s="7">
        <v>44909</v>
      </c>
      <c r="AE93" s="3" t="s">
        <v>120</v>
      </c>
      <c r="AF93" s="4">
        <v>44901.460069444402</v>
      </c>
      <c r="AG93" s="4">
        <v>44901.460150462997</v>
      </c>
      <c r="AH93" s="6">
        <v>0</v>
      </c>
      <c r="AI93" s="4">
        <v>44901.626817129603</v>
      </c>
      <c r="AK93" s="3" t="s">
        <v>74</v>
      </c>
      <c r="AL93" s="2" t="str">
        <f t="shared" ca="1" si="6"/>
        <v>Expired</v>
      </c>
      <c r="AM93" s="2" t="str">
        <f t="shared" si="5"/>
        <v>IFM</v>
      </c>
      <c r="AN93" s="11">
        <f t="shared" ca="1" si="7"/>
        <v>580.0884662037497</v>
      </c>
      <c r="AO93" s="11">
        <f t="shared" ca="1" si="8"/>
        <v>76.029450000052748</v>
      </c>
      <c r="AP93" s="2" t="str">
        <f t="shared" ca="1" si="9"/>
        <v>&gt; Year</v>
      </c>
    </row>
    <row r="94" spans="1:42" hidden="1">
      <c r="A94" s="2" t="s">
        <v>656</v>
      </c>
      <c r="B94" s="3" t="s">
        <v>657</v>
      </c>
      <c r="C94" s="4">
        <v>45258.394409722197</v>
      </c>
      <c r="D94" s="2" t="s">
        <v>151</v>
      </c>
      <c r="E94" s="3" t="s">
        <v>113</v>
      </c>
      <c r="F94" s="3" t="s">
        <v>658</v>
      </c>
      <c r="G94" s="3" t="s">
        <v>662</v>
      </c>
      <c r="H94" s="3" t="s">
        <v>659</v>
      </c>
      <c r="I94" s="3" t="s">
        <v>660</v>
      </c>
      <c r="J94" s="3" t="s">
        <v>661</v>
      </c>
      <c r="K94" s="3" t="s">
        <v>82</v>
      </c>
      <c r="L94" s="3" t="s">
        <v>93</v>
      </c>
      <c r="M94" s="3" t="s">
        <v>46</v>
      </c>
      <c r="N94" s="2" t="s">
        <v>68</v>
      </c>
      <c r="O94" s="3" t="s">
        <v>70</v>
      </c>
      <c r="P94" s="3" t="s">
        <v>51</v>
      </c>
      <c r="Q94" s="3" t="s">
        <v>109</v>
      </c>
      <c r="R94" s="3" t="s">
        <v>72</v>
      </c>
      <c r="S94" s="3" t="s">
        <v>170</v>
      </c>
      <c r="T94" s="5">
        <v>0</v>
      </c>
      <c r="U94" s="5">
        <v>3135000</v>
      </c>
      <c r="V94" s="6">
        <v>60</v>
      </c>
      <c r="W94" s="3" t="s">
        <v>54</v>
      </c>
      <c r="X94" s="3" t="s">
        <v>123</v>
      </c>
      <c r="Y94" s="3" t="s">
        <v>56</v>
      </c>
      <c r="AA94" s="4">
        <v>44874.479293981502</v>
      </c>
      <c r="AB94" s="4">
        <v>45258.561076388898</v>
      </c>
      <c r="AC94" s="7">
        <v>44957</v>
      </c>
      <c r="AD94" s="7">
        <v>44964</v>
      </c>
      <c r="AE94" s="3" t="s">
        <v>51</v>
      </c>
      <c r="AF94" s="4">
        <v>44908.502939814804</v>
      </c>
      <c r="AI94" s="4">
        <v>44908.669618055603</v>
      </c>
      <c r="AK94" s="3" t="s">
        <v>74</v>
      </c>
      <c r="AL94" s="2" t="str">
        <f t="shared" ca="1" si="6"/>
        <v>Expired</v>
      </c>
      <c r="AM94" s="2" t="str">
        <f t="shared" si="5"/>
        <v>Digital</v>
      </c>
      <c r="AN94" s="11">
        <f t="shared" ca="1" si="7"/>
        <v>573.04559583334776</v>
      </c>
      <c r="AO94" s="11">
        <f t="shared" ca="1" si="8"/>
        <v>222.98745925925323</v>
      </c>
      <c r="AP94" s="2" t="str">
        <f t="shared" ca="1" si="9"/>
        <v>&gt; Year</v>
      </c>
    </row>
    <row r="95" spans="1:42" hidden="1">
      <c r="A95" s="2" t="s">
        <v>663</v>
      </c>
      <c r="B95" s="3" t="s">
        <v>664</v>
      </c>
      <c r="C95" s="4">
        <v>45258.394490740699</v>
      </c>
      <c r="D95" s="2" t="s">
        <v>151</v>
      </c>
      <c r="E95" s="3" t="s">
        <v>113</v>
      </c>
      <c r="F95" s="3" t="s">
        <v>665</v>
      </c>
      <c r="G95" s="3" t="s">
        <v>669</v>
      </c>
      <c r="H95" s="3" t="s">
        <v>666</v>
      </c>
      <c r="I95" s="3" t="s">
        <v>667</v>
      </c>
      <c r="J95" s="3" t="s">
        <v>668</v>
      </c>
      <c r="K95" s="3" t="s">
        <v>66</v>
      </c>
      <c r="L95" s="3" t="s">
        <v>93</v>
      </c>
      <c r="M95" s="3" t="s">
        <v>83</v>
      </c>
      <c r="N95" s="2" t="s">
        <v>68</v>
      </c>
      <c r="O95" s="3" t="s">
        <v>70</v>
      </c>
      <c r="P95" s="3" t="s">
        <v>406</v>
      </c>
      <c r="Q95" s="3" t="s">
        <v>71</v>
      </c>
      <c r="R95" s="3" t="s">
        <v>407</v>
      </c>
      <c r="S95" s="3" t="s">
        <v>408</v>
      </c>
      <c r="T95" s="5">
        <v>98000</v>
      </c>
      <c r="U95" s="5">
        <v>106897</v>
      </c>
      <c r="V95" s="6">
        <v>60</v>
      </c>
      <c r="W95" s="3" t="s">
        <v>54</v>
      </c>
      <c r="X95" s="3" t="s">
        <v>123</v>
      </c>
      <c r="Y95" s="3" t="s">
        <v>56</v>
      </c>
      <c r="AA95" s="4">
        <v>44874.479375000003</v>
      </c>
      <c r="AB95" s="4">
        <v>45258.561157407399</v>
      </c>
      <c r="AC95" s="7">
        <v>44712</v>
      </c>
      <c r="AD95" s="7">
        <v>44969</v>
      </c>
      <c r="AE95" s="3" t="s">
        <v>409</v>
      </c>
      <c r="AF95" s="4">
        <v>44942.267615740697</v>
      </c>
      <c r="AG95" s="4">
        <v>44942.267615740697</v>
      </c>
      <c r="AH95" s="6">
        <v>0</v>
      </c>
      <c r="AI95" s="4">
        <v>44942.433414351799</v>
      </c>
      <c r="AK95" s="3" t="s">
        <v>57</v>
      </c>
      <c r="AL95" s="2" t="str">
        <f t="shared" ca="1" si="6"/>
        <v>Expired</v>
      </c>
      <c r="AM95" s="2" t="str">
        <f t="shared" si="5"/>
        <v>Digital</v>
      </c>
      <c r="AN95" s="11">
        <f t="shared" ca="1" si="7"/>
        <v>539.28091990745452</v>
      </c>
      <c r="AO95" s="11">
        <f t="shared" ca="1" si="8"/>
        <v>222.98737824075215</v>
      </c>
      <c r="AP95" s="2" t="str">
        <f t="shared" ca="1" si="9"/>
        <v>&gt; Year</v>
      </c>
    </row>
    <row r="96" spans="1:42" hidden="1">
      <c r="A96" s="2" t="s">
        <v>670</v>
      </c>
      <c r="B96" s="3" t="s">
        <v>671</v>
      </c>
      <c r="C96" s="4">
        <v>45405.352928240703</v>
      </c>
      <c r="D96" s="2" t="s">
        <v>151</v>
      </c>
      <c r="E96" s="3" t="s">
        <v>113</v>
      </c>
      <c r="F96" s="3" t="s">
        <v>672</v>
      </c>
      <c r="G96" s="3" t="s">
        <v>676</v>
      </c>
      <c r="H96" s="3" t="s">
        <v>673</v>
      </c>
      <c r="I96" s="3" t="s">
        <v>674</v>
      </c>
      <c r="J96" s="3" t="s">
        <v>675</v>
      </c>
      <c r="K96" s="3" t="s">
        <v>92</v>
      </c>
      <c r="L96" s="3" t="s">
        <v>189</v>
      </c>
      <c r="M96" s="3" t="s">
        <v>83</v>
      </c>
      <c r="N96" s="2" t="s">
        <v>68</v>
      </c>
      <c r="O96" s="3" t="s">
        <v>50</v>
      </c>
      <c r="P96" s="3" t="s">
        <v>120</v>
      </c>
      <c r="Q96" s="3" t="s">
        <v>50</v>
      </c>
      <c r="R96" s="3" t="s">
        <v>121</v>
      </c>
      <c r="S96" s="3" t="s">
        <v>122</v>
      </c>
      <c r="T96" s="5">
        <v>0</v>
      </c>
      <c r="U96" s="5">
        <v>519535.5</v>
      </c>
      <c r="V96" s="6">
        <v>80</v>
      </c>
      <c r="W96" s="3" t="s">
        <v>99</v>
      </c>
      <c r="Y96" s="3" t="s">
        <v>56</v>
      </c>
      <c r="AA96" s="4">
        <v>44874.479791666701</v>
      </c>
      <c r="AB96" s="4">
        <v>45405.519594907397</v>
      </c>
      <c r="AC96" s="7">
        <v>44926</v>
      </c>
      <c r="AD96" s="7">
        <v>44916</v>
      </c>
      <c r="AE96" s="3" t="s">
        <v>120</v>
      </c>
      <c r="AF96" s="4">
        <v>44916.4063425926</v>
      </c>
      <c r="AG96" s="4">
        <v>44916.406412037002</v>
      </c>
      <c r="AH96" s="6">
        <v>0</v>
      </c>
      <c r="AI96" s="4">
        <v>44916.573078703703</v>
      </c>
      <c r="AK96" s="3" t="s">
        <v>57</v>
      </c>
      <c r="AL96" s="2" t="str">
        <f t="shared" ca="1" si="6"/>
        <v>Expired</v>
      </c>
      <c r="AM96" s="2" t="str">
        <f t="shared" si="5"/>
        <v>Digital</v>
      </c>
      <c r="AN96" s="11">
        <f t="shared" ca="1" si="7"/>
        <v>565.14219317129027</v>
      </c>
      <c r="AO96" s="11">
        <f t="shared" ca="1" si="8"/>
        <v>76.028940740754479</v>
      </c>
      <c r="AP96" s="2" t="str">
        <f t="shared" ca="1" si="9"/>
        <v>&gt; Year</v>
      </c>
    </row>
    <row r="97" spans="1:42" hidden="1">
      <c r="A97" s="2" t="s">
        <v>677</v>
      </c>
      <c r="B97" s="3" t="s">
        <v>678</v>
      </c>
      <c r="C97" s="4">
        <v>45258.394618055601</v>
      </c>
      <c r="D97" s="2" t="s">
        <v>151</v>
      </c>
      <c r="E97" s="3" t="s">
        <v>113</v>
      </c>
      <c r="F97" s="3" t="s">
        <v>679</v>
      </c>
      <c r="G97" s="3" t="s">
        <v>681</v>
      </c>
      <c r="H97" s="3" t="s">
        <v>680</v>
      </c>
      <c r="I97" s="3" t="s">
        <v>545</v>
      </c>
      <c r="J97" s="3" t="s">
        <v>546</v>
      </c>
      <c r="K97" s="3" t="s">
        <v>258</v>
      </c>
      <c r="L97" s="3" t="s">
        <v>93</v>
      </c>
      <c r="M97" s="3" t="s">
        <v>83</v>
      </c>
      <c r="N97" s="2" t="s">
        <v>68</v>
      </c>
      <c r="O97" s="3" t="s">
        <v>70</v>
      </c>
      <c r="P97" s="3" t="s">
        <v>51</v>
      </c>
      <c r="Q97" s="3" t="s">
        <v>71</v>
      </c>
      <c r="R97" s="3" t="s">
        <v>72</v>
      </c>
      <c r="S97" s="3" t="s">
        <v>151</v>
      </c>
      <c r="T97" s="5">
        <v>0</v>
      </c>
      <c r="U97" s="5">
        <v>1250974</v>
      </c>
      <c r="V97" s="6">
        <v>75</v>
      </c>
      <c r="W97" s="3" t="s">
        <v>54</v>
      </c>
      <c r="X97" s="3" t="s">
        <v>123</v>
      </c>
      <c r="Y97" s="3" t="s">
        <v>56</v>
      </c>
      <c r="AA97" s="4">
        <v>44874.480347222197</v>
      </c>
      <c r="AB97" s="4">
        <v>45258.5612847222</v>
      </c>
      <c r="AC97" s="7">
        <v>44073</v>
      </c>
      <c r="AD97" s="7">
        <v>44966</v>
      </c>
      <c r="AE97" s="3" t="s">
        <v>51</v>
      </c>
      <c r="AF97" s="4">
        <v>44967.452337962997</v>
      </c>
      <c r="AI97" s="4">
        <v>44967.452337962997</v>
      </c>
      <c r="AK97" s="3" t="s">
        <v>57</v>
      </c>
      <c r="AL97" s="2" t="str">
        <f t="shared" ca="1" si="6"/>
        <v>Expired</v>
      </c>
      <c r="AM97" s="2" t="str">
        <f t="shared" si="5"/>
        <v>Digital</v>
      </c>
      <c r="AN97" s="11">
        <f t="shared" ca="1" si="7"/>
        <v>514.09619768515404</v>
      </c>
      <c r="AO97" s="11">
        <f t="shared" ca="1" si="8"/>
        <v>222.98725092595123</v>
      </c>
      <c r="AP97" s="2" t="str">
        <f t="shared" ca="1" si="9"/>
        <v>&gt; Year</v>
      </c>
    </row>
    <row r="98" spans="1:42" hidden="1">
      <c r="A98" s="2" t="s">
        <v>682</v>
      </c>
      <c r="B98" s="3" t="s">
        <v>683</v>
      </c>
      <c r="C98" s="4">
        <v>45258.394664351901</v>
      </c>
      <c r="D98" s="2" t="s">
        <v>151</v>
      </c>
      <c r="E98" s="3" t="s">
        <v>113</v>
      </c>
      <c r="F98" s="3" t="s">
        <v>684</v>
      </c>
      <c r="G98" s="3" t="s">
        <v>686</v>
      </c>
      <c r="H98" s="3" t="s">
        <v>685</v>
      </c>
      <c r="I98" s="3" t="s">
        <v>154</v>
      </c>
      <c r="J98" s="3" t="s">
        <v>155</v>
      </c>
      <c r="K98" s="3" t="s">
        <v>258</v>
      </c>
      <c r="L98" s="3" t="s">
        <v>93</v>
      </c>
      <c r="M98" s="3" t="s">
        <v>83</v>
      </c>
      <c r="N98" s="2" t="s">
        <v>48</v>
      </c>
      <c r="O98" s="3" t="s">
        <v>70</v>
      </c>
      <c r="P98" s="3" t="s">
        <v>51</v>
      </c>
      <c r="Q98" s="3" t="s">
        <v>71</v>
      </c>
      <c r="R98" s="3" t="s">
        <v>72</v>
      </c>
      <c r="S98" s="3" t="s">
        <v>151</v>
      </c>
      <c r="T98" s="5">
        <v>0</v>
      </c>
      <c r="U98" s="5">
        <v>5963944</v>
      </c>
      <c r="V98" s="6">
        <v>60</v>
      </c>
      <c r="W98" s="3" t="s">
        <v>54</v>
      </c>
      <c r="X98" s="3" t="s">
        <v>123</v>
      </c>
      <c r="Y98" s="3" t="s">
        <v>56</v>
      </c>
      <c r="AA98" s="4">
        <v>44874.480416666702</v>
      </c>
      <c r="AB98" s="4">
        <v>45258.5613310185</v>
      </c>
      <c r="AC98" s="7">
        <v>44227</v>
      </c>
      <c r="AD98" s="7">
        <v>44972</v>
      </c>
      <c r="AE98" s="3" t="s">
        <v>51</v>
      </c>
      <c r="AF98" s="4">
        <v>44970.5638078704</v>
      </c>
      <c r="AI98" s="4">
        <v>44970.5638078704</v>
      </c>
      <c r="AK98" s="3" t="s">
        <v>57</v>
      </c>
      <c r="AL98" s="2" t="str">
        <f t="shared" ca="1" si="6"/>
        <v>Expired</v>
      </c>
      <c r="AM98" s="2" t="str">
        <f t="shared" si="5"/>
        <v>IFM</v>
      </c>
      <c r="AN98" s="11">
        <f t="shared" ca="1" si="7"/>
        <v>510.98472777775169</v>
      </c>
      <c r="AO98" s="11">
        <f t="shared" ca="1" si="8"/>
        <v>222.98720462965139</v>
      </c>
      <c r="AP98" s="2" t="str">
        <f t="shared" ca="1" si="9"/>
        <v>&gt; Year</v>
      </c>
    </row>
    <row r="99" spans="1:42" hidden="1">
      <c r="A99" s="2" t="s">
        <v>687</v>
      </c>
      <c r="B99" s="3" t="s">
        <v>688</v>
      </c>
      <c r="C99" s="4">
        <v>45258.394675925898</v>
      </c>
      <c r="D99" s="2" t="s">
        <v>151</v>
      </c>
      <c r="E99" s="3" t="s">
        <v>113</v>
      </c>
      <c r="F99" s="3" t="s">
        <v>689</v>
      </c>
      <c r="G99" s="3" t="s">
        <v>691</v>
      </c>
      <c r="H99" s="3" t="s">
        <v>690</v>
      </c>
      <c r="I99" s="3" t="s">
        <v>154</v>
      </c>
      <c r="J99" s="3" t="s">
        <v>155</v>
      </c>
      <c r="K99" s="3" t="s">
        <v>66</v>
      </c>
      <c r="L99" s="3" t="s">
        <v>93</v>
      </c>
      <c r="M99" s="3" t="s">
        <v>83</v>
      </c>
      <c r="N99" s="2" t="s">
        <v>470</v>
      </c>
      <c r="O99" s="3" t="s">
        <v>70</v>
      </c>
      <c r="P99" s="3" t="s">
        <v>51</v>
      </c>
      <c r="Q99" s="3" t="s">
        <v>71</v>
      </c>
      <c r="R99" s="3" t="s">
        <v>72</v>
      </c>
      <c r="S99" s="3" t="s">
        <v>113</v>
      </c>
      <c r="T99" s="5">
        <v>0</v>
      </c>
      <c r="U99" s="5">
        <v>105934</v>
      </c>
      <c r="V99" s="6">
        <v>70</v>
      </c>
      <c r="W99" s="3" t="s">
        <v>54</v>
      </c>
      <c r="X99" s="3" t="s">
        <v>123</v>
      </c>
      <c r="Y99" s="3" t="s">
        <v>56</v>
      </c>
      <c r="AA99" s="4">
        <v>44874.480497685203</v>
      </c>
      <c r="AB99" s="4">
        <v>45258.561342592599</v>
      </c>
      <c r="AC99" s="7">
        <v>44561</v>
      </c>
      <c r="AD99" s="7">
        <v>44966</v>
      </c>
      <c r="AE99" s="3" t="s">
        <v>51</v>
      </c>
      <c r="AF99" s="4">
        <v>44966.501805555599</v>
      </c>
      <c r="AI99" s="4">
        <v>44966.501805555599</v>
      </c>
      <c r="AK99" s="3" t="s">
        <v>57</v>
      </c>
      <c r="AL99" s="2" t="str">
        <f t="shared" ca="1" si="6"/>
        <v>Expired</v>
      </c>
      <c r="AM99" s="2" t="str">
        <f t="shared" si="5"/>
        <v>Finance</v>
      </c>
      <c r="AN99" s="11">
        <f t="shared" ca="1" si="7"/>
        <v>515.04673009255202</v>
      </c>
      <c r="AO99" s="11">
        <f t="shared" ca="1" si="8"/>
        <v>222.98719317129144</v>
      </c>
      <c r="AP99" s="2" t="str">
        <f t="shared" ca="1" si="9"/>
        <v>&gt; Year</v>
      </c>
    </row>
    <row r="100" spans="1:42" hidden="1">
      <c r="A100" s="2" t="s">
        <v>692</v>
      </c>
      <c r="B100" s="3" t="s">
        <v>693</v>
      </c>
      <c r="C100" s="4">
        <v>45258.394687499997</v>
      </c>
      <c r="D100" s="2" t="s">
        <v>133</v>
      </c>
      <c r="F100" s="3" t="s">
        <v>694</v>
      </c>
      <c r="G100" s="3" t="s">
        <v>697</v>
      </c>
      <c r="H100" s="3" t="s">
        <v>695</v>
      </c>
      <c r="I100" s="3" t="s">
        <v>144</v>
      </c>
      <c r="J100" s="3" t="s">
        <v>145</v>
      </c>
      <c r="K100" s="3" t="s">
        <v>258</v>
      </c>
      <c r="L100" s="3" t="s">
        <v>93</v>
      </c>
      <c r="M100" s="3" t="s">
        <v>83</v>
      </c>
      <c r="N100" s="2" t="s">
        <v>696</v>
      </c>
      <c r="O100" s="3" t="s">
        <v>70</v>
      </c>
      <c r="P100" s="3" t="s">
        <v>406</v>
      </c>
      <c r="Q100" s="3" t="s">
        <v>71</v>
      </c>
      <c r="R100" s="3" t="s">
        <v>407</v>
      </c>
      <c r="S100" s="3" t="s">
        <v>408</v>
      </c>
      <c r="T100" s="5">
        <v>0</v>
      </c>
      <c r="U100" s="5">
        <v>48316764</v>
      </c>
      <c r="V100" s="6">
        <v>30</v>
      </c>
      <c r="W100" s="3" t="s">
        <v>99</v>
      </c>
      <c r="Y100" s="3" t="s">
        <v>56</v>
      </c>
      <c r="AA100" s="4">
        <v>44874.480578703697</v>
      </c>
      <c r="AB100" s="4">
        <v>45258.561354166697</v>
      </c>
      <c r="AC100" s="7">
        <v>43923</v>
      </c>
      <c r="AD100" s="7">
        <v>44955</v>
      </c>
      <c r="AE100" s="3" t="s">
        <v>409</v>
      </c>
      <c r="AF100" s="4">
        <v>44942.442326388897</v>
      </c>
      <c r="AG100" s="4">
        <v>44942.442326388897</v>
      </c>
      <c r="AH100" s="6">
        <v>0</v>
      </c>
      <c r="AI100" s="4">
        <v>44942.608124999999</v>
      </c>
      <c r="AK100" s="3" t="s">
        <v>57</v>
      </c>
      <c r="AL100" s="2" t="str">
        <f t="shared" ca="1" si="6"/>
        <v>Expired</v>
      </c>
      <c r="AM100" s="2" t="str">
        <f t="shared" si="5"/>
        <v xml:space="preserve">Multi </v>
      </c>
      <c r="AN100" s="11">
        <f t="shared" ca="1" si="7"/>
        <v>539.10620925925468</v>
      </c>
      <c r="AO100" s="11">
        <f t="shared" ca="1" si="8"/>
        <v>222.98718148145417</v>
      </c>
      <c r="AP100" s="2" t="str">
        <f t="shared" ca="1" si="9"/>
        <v>&gt; Year</v>
      </c>
    </row>
    <row r="101" spans="1:42" hidden="1">
      <c r="A101" s="2" t="s">
        <v>698</v>
      </c>
      <c r="B101" s="3" t="s">
        <v>699</v>
      </c>
      <c r="C101" s="4">
        <v>45258.394687499997</v>
      </c>
      <c r="D101" s="2" t="s">
        <v>151</v>
      </c>
      <c r="E101" s="3" t="s">
        <v>113</v>
      </c>
      <c r="F101" s="3" t="s">
        <v>700</v>
      </c>
      <c r="G101" s="3" t="s">
        <v>701</v>
      </c>
      <c r="H101" s="3" t="s">
        <v>701</v>
      </c>
      <c r="I101" s="3" t="s">
        <v>154</v>
      </c>
      <c r="J101" s="3" t="s">
        <v>155</v>
      </c>
      <c r="K101" s="3" t="s">
        <v>258</v>
      </c>
      <c r="L101" s="3" t="s">
        <v>93</v>
      </c>
      <c r="M101" s="3" t="s">
        <v>83</v>
      </c>
      <c r="N101" s="2" t="s">
        <v>68</v>
      </c>
      <c r="O101" s="3" t="s">
        <v>70</v>
      </c>
      <c r="P101" s="3" t="s">
        <v>51</v>
      </c>
      <c r="Q101" s="3" t="s">
        <v>109</v>
      </c>
      <c r="R101" s="3" t="s">
        <v>72</v>
      </c>
      <c r="S101" s="3" t="s">
        <v>113</v>
      </c>
      <c r="T101" s="5">
        <v>0</v>
      </c>
      <c r="U101" s="5">
        <v>0</v>
      </c>
      <c r="V101" s="6">
        <v>50</v>
      </c>
      <c r="W101" s="3" t="s">
        <v>54</v>
      </c>
      <c r="X101" s="3" t="s">
        <v>123</v>
      </c>
      <c r="Y101" s="3" t="s">
        <v>56</v>
      </c>
      <c r="AA101" s="4">
        <v>44874.480648148201</v>
      </c>
      <c r="AB101" s="4">
        <v>45258.561354166697</v>
      </c>
      <c r="AC101" s="7">
        <v>44012</v>
      </c>
      <c r="AD101" s="7">
        <v>44965</v>
      </c>
      <c r="AE101" s="3" t="s">
        <v>51</v>
      </c>
      <c r="AF101" s="4">
        <v>44966.4932638889</v>
      </c>
      <c r="AI101" s="4">
        <v>44966.4932638889</v>
      </c>
      <c r="AK101" s="3" t="s">
        <v>57</v>
      </c>
      <c r="AL101" s="2" t="str">
        <f t="shared" ca="1" si="6"/>
        <v>Expired</v>
      </c>
      <c r="AM101" s="2" t="str">
        <f t="shared" si="5"/>
        <v>Digital</v>
      </c>
      <c r="AN101" s="11">
        <f t="shared" ca="1" si="7"/>
        <v>515.0552717592509</v>
      </c>
      <c r="AO101" s="11">
        <f t="shared" ca="1" si="8"/>
        <v>222.98718148145417</v>
      </c>
      <c r="AP101" s="2" t="str">
        <f t="shared" ca="1" si="9"/>
        <v>&gt; Year</v>
      </c>
    </row>
    <row r="102" spans="1:42" hidden="1">
      <c r="A102" s="2" t="s">
        <v>702</v>
      </c>
      <c r="B102" s="3" t="s">
        <v>703</v>
      </c>
      <c r="C102" s="4">
        <v>45258.394699074102</v>
      </c>
      <c r="D102" s="2" t="s">
        <v>112</v>
      </c>
      <c r="E102" s="3" t="s">
        <v>113</v>
      </c>
      <c r="F102" s="3" t="s">
        <v>704</v>
      </c>
      <c r="G102" s="3" t="s">
        <v>706</v>
      </c>
      <c r="H102" s="3" t="s">
        <v>705</v>
      </c>
      <c r="I102" s="3" t="s">
        <v>532</v>
      </c>
      <c r="J102" s="3" t="s">
        <v>533</v>
      </c>
      <c r="K102" s="3" t="s">
        <v>66</v>
      </c>
      <c r="L102" s="3" t="s">
        <v>93</v>
      </c>
      <c r="M102" s="3" t="s">
        <v>83</v>
      </c>
      <c r="N102" s="2" t="s">
        <v>68</v>
      </c>
      <c r="O102" s="3" t="s">
        <v>70</v>
      </c>
      <c r="P102" s="3" t="s">
        <v>51</v>
      </c>
      <c r="Q102" s="3" t="s">
        <v>71</v>
      </c>
      <c r="R102" s="3" t="s">
        <v>72</v>
      </c>
      <c r="S102" s="3" t="s">
        <v>112</v>
      </c>
      <c r="T102" s="5">
        <v>0</v>
      </c>
      <c r="U102" s="5">
        <v>1155826</v>
      </c>
      <c r="V102" s="6">
        <v>100</v>
      </c>
      <c r="W102" s="3" t="s">
        <v>54</v>
      </c>
      <c r="X102" s="3" t="s">
        <v>123</v>
      </c>
      <c r="Y102" s="3" t="s">
        <v>56</v>
      </c>
      <c r="AA102" s="4">
        <v>44874.480729166702</v>
      </c>
      <c r="AB102" s="4">
        <v>45258.561365740701</v>
      </c>
      <c r="AC102" s="7">
        <v>44662</v>
      </c>
      <c r="AD102" s="7">
        <v>44964</v>
      </c>
      <c r="AE102" s="3" t="s">
        <v>51</v>
      </c>
      <c r="AF102" s="4">
        <v>44965.5991782407</v>
      </c>
      <c r="AI102" s="4">
        <v>44965.5991782407</v>
      </c>
      <c r="AK102" s="3" t="s">
        <v>74</v>
      </c>
      <c r="AL102" s="2" t="str">
        <f t="shared" ca="1" si="6"/>
        <v>Expired</v>
      </c>
      <c r="AM102" s="2" t="str">
        <f t="shared" si="5"/>
        <v>Digital</v>
      </c>
      <c r="AN102" s="11">
        <f t="shared" ca="1" si="7"/>
        <v>515.94935740745132</v>
      </c>
      <c r="AO102" s="11">
        <f t="shared" ca="1" si="8"/>
        <v>222.98716990745015</v>
      </c>
      <c r="AP102" s="2" t="str">
        <f t="shared" ca="1" si="9"/>
        <v>&gt; Year</v>
      </c>
    </row>
    <row r="103" spans="1:42" hidden="1">
      <c r="A103" s="2" t="s">
        <v>707</v>
      </c>
      <c r="B103" s="3" t="s">
        <v>708</v>
      </c>
      <c r="C103" s="4">
        <v>45258.394733796304</v>
      </c>
      <c r="D103" s="2" t="s">
        <v>112</v>
      </c>
      <c r="E103" s="3" t="s">
        <v>113</v>
      </c>
      <c r="F103" s="3" t="s">
        <v>709</v>
      </c>
      <c r="G103" s="3" t="s">
        <v>713</v>
      </c>
      <c r="H103" s="3" t="s">
        <v>710</v>
      </c>
      <c r="I103" s="3" t="s">
        <v>711</v>
      </c>
      <c r="J103" s="3" t="s">
        <v>712</v>
      </c>
      <c r="K103" s="3" t="s">
        <v>66</v>
      </c>
      <c r="L103" s="3" t="s">
        <v>93</v>
      </c>
      <c r="M103" s="3" t="s">
        <v>83</v>
      </c>
      <c r="N103" s="2" t="s">
        <v>48</v>
      </c>
      <c r="O103" s="3" t="s">
        <v>70</v>
      </c>
      <c r="P103" s="3" t="s">
        <v>51</v>
      </c>
      <c r="Q103" s="3" t="s">
        <v>71</v>
      </c>
      <c r="R103" s="3" t="s">
        <v>72</v>
      </c>
      <c r="S103" s="3" t="s">
        <v>112</v>
      </c>
      <c r="T103" s="5">
        <v>0</v>
      </c>
      <c r="U103" s="5">
        <v>82998.42</v>
      </c>
      <c r="V103" s="6">
        <v>50</v>
      </c>
      <c r="W103" s="3" t="s">
        <v>54</v>
      </c>
      <c r="X103" s="3" t="s">
        <v>123</v>
      </c>
      <c r="Y103" s="3" t="s">
        <v>56</v>
      </c>
      <c r="AA103" s="4">
        <v>44874.480810185203</v>
      </c>
      <c r="AB103" s="4">
        <v>45258.561400462997</v>
      </c>
      <c r="AC103" s="7">
        <v>44890</v>
      </c>
      <c r="AD103" s="7">
        <v>44966</v>
      </c>
      <c r="AE103" s="3" t="s">
        <v>51</v>
      </c>
      <c r="AF103" s="4">
        <v>44967.4613425926</v>
      </c>
      <c r="AI103" s="4">
        <v>44967.4613425926</v>
      </c>
      <c r="AK103" s="3" t="s">
        <v>74</v>
      </c>
      <c r="AL103" s="2" t="str">
        <f t="shared" ca="1" si="6"/>
        <v>Expired</v>
      </c>
      <c r="AM103" s="2" t="str">
        <f t="shared" si="5"/>
        <v>IFM</v>
      </c>
      <c r="AN103" s="11">
        <f t="shared" ca="1" si="7"/>
        <v>514.08719305555132</v>
      </c>
      <c r="AO103" s="11">
        <f t="shared" ca="1" si="8"/>
        <v>222.98713518515433</v>
      </c>
      <c r="AP103" s="2" t="str">
        <f t="shared" ca="1" si="9"/>
        <v>&gt; Year</v>
      </c>
    </row>
    <row r="104" spans="1:42" hidden="1">
      <c r="A104" s="2" t="s">
        <v>714</v>
      </c>
      <c r="B104" s="3" t="s">
        <v>715</v>
      </c>
      <c r="C104" s="4">
        <v>45405.359791666699</v>
      </c>
      <c r="D104" s="2" t="s">
        <v>133</v>
      </c>
      <c r="E104" s="3" t="s">
        <v>40</v>
      </c>
      <c r="F104" s="3" t="s">
        <v>716</v>
      </c>
      <c r="G104" s="3" t="s">
        <v>719</v>
      </c>
      <c r="H104" s="3" t="s">
        <v>717</v>
      </c>
      <c r="I104" s="3" t="s">
        <v>144</v>
      </c>
      <c r="J104" s="3" t="s">
        <v>145</v>
      </c>
      <c r="K104" s="3" t="s">
        <v>146</v>
      </c>
      <c r="L104" s="3" t="s">
        <v>46</v>
      </c>
      <c r="M104" s="3" t="s">
        <v>106</v>
      </c>
      <c r="N104" s="2" t="s">
        <v>718</v>
      </c>
      <c r="O104" s="3" t="s">
        <v>50</v>
      </c>
      <c r="P104" s="3" t="s">
        <v>120</v>
      </c>
      <c r="Q104" s="3" t="s">
        <v>50</v>
      </c>
      <c r="R104" s="3" t="s">
        <v>121</v>
      </c>
      <c r="S104" s="3" t="s">
        <v>122</v>
      </c>
      <c r="T104" s="5">
        <v>0</v>
      </c>
      <c r="U104" s="5">
        <v>47229</v>
      </c>
      <c r="V104" s="6">
        <v>100</v>
      </c>
      <c r="W104" s="3" t="s">
        <v>99</v>
      </c>
      <c r="X104" s="3" t="s">
        <v>55</v>
      </c>
      <c r="Y104" s="3" t="s">
        <v>56</v>
      </c>
      <c r="AA104" s="4">
        <v>44874.480891203697</v>
      </c>
      <c r="AB104" s="4">
        <v>45405.526458333297</v>
      </c>
      <c r="AC104" s="7">
        <v>44957</v>
      </c>
      <c r="AD104" s="7">
        <v>45030</v>
      </c>
      <c r="AE104" s="3" t="s">
        <v>120</v>
      </c>
      <c r="AF104" s="4">
        <v>45030.405671296299</v>
      </c>
      <c r="AG104" s="4">
        <v>45030.4057523148</v>
      </c>
      <c r="AH104" s="6">
        <v>0</v>
      </c>
      <c r="AI104" s="4">
        <v>45030.4057523148</v>
      </c>
      <c r="AK104" s="3" t="s">
        <v>57</v>
      </c>
      <c r="AL104" s="2" t="str">
        <f t="shared" ca="1" si="6"/>
        <v>Expired</v>
      </c>
      <c r="AM104" s="2" t="str">
        <f t="shared" si="5"/>
        <v>Audit</v>
      </c>
      <c r="AN104" s="11">
        <f t="shared" ca="1" si="7"/>
        <v>451.1428644675907</v>
      </c>
      <c r="AO104" s="11">
        <f t="shared" ca="1" si="8"/>
        <v>76.022077314853959</v>
      </c>
      <c r="AP104" s="2" t="str">
        <f t="shared" ca="1" si="9"/>
        <v>&gt; Year</v>
      </c>
    </row>
    <row r="105" spans="1:42" hidden="1">
      <c r="A105" s="2" t="s">
        <v>720</v>
      </c>
      <c r="B105" s="3" t="s">
        <v>721</v>
      </c>
      <c r="C105" s="4">
        <v>45258.394837963002</v>
      </c>
      <c r="D105" s="2" t="s">
        <v>151</v>
      </c>
      <c r="E105" s="3" t="s">
        <v>113</v>
      </c>
      <c r="F105" s="3" t="s">
        <v>722</v>
      </c>
      <c r="G105" s="3" t="s">
        <v>725</v>
      </c>
      <c r="H105" s="3" t="s">
        <v>723</v>
      </c>
      <c r="I105" s="3" t="s">
        <v>180</v>
      </c>
      <c r="J105" s="3" t="s">
        <v>724</v>
      </c>
      <c r="K105" s="3" t="s">
        <v>82</v>
      </c>
      <c r="L105" s="3" t="s">
        <v>93</v>
      </c>
      <c r="M105" s="3" t="s">
        <v>83</v>
      </c>
      <c r="N105" s="2" t="s">
        <v>68</v>
      </c>
      <c r="O105" s="3" t="s">
        <v>70</v>
      </c>
      <c r="P105" s="3" t="s">
        <v>51</v>
      </c>
      <c r="Q105" s="3" t="s">
        <v>109</v>
      </c>
      <c r="R105" s="3" t="s">
        <v>72</v>
      </c>
      <c r="S105" s="3" t="s">
        <v>113</v>
      </c>
      <c r="T105" s="5">
        <v>7000000</v>
      </c>
      <c r="U105" s="5">
        <v>0</v>
      </c>
      <c r="V105" s="6">
        <v>50</v>
      </c>
      <c r="W105" s="3" t="s">
        <v>54</v>
      </c>
      <c r="X105" s="3" t="s">
        <v>123</v>
      </c>
      <c r="Y105" s="3" t="s">
        <v>56</v>
      </c>
      <c r="AA105" s="4">
        <v>44874.480972222198</v>
      </c>
      <c r="AB105" s="4">
        <v>45258.561504629601</v>
      </c>
      <c r="AC105" s="7">
        <v>44926</v>
      </c>
      <c r="AD105" s="7">
        <v>44957</v>
      </c>
      <c r="AE105" s="3" t="s">
        <v>51</v>
      </c>
      <c r="AF105" s="4">
        <v>44958.440810185202</v>
      </c>
      <c r="AI105" s="4">
        <v>44958.440810185202</v>
      </c>
      <c r="AK105" s="3" t="s">
        <v>74</v>
      </c>
      <c r="AL105" s="2" t="str">
        <f t="shared" ca="1" si="6"/>
        <v>Expired</v>
      </c>
      <c r="AM105" s="2" t="str">
        <f t="shared" si="5"/>
        <v>Digital</v>
      </c>
      <c r="AN105" s="11">
        <f t="shared" ca="1" si="7"/>
        <v>523.10772546294902</v>
      </c>
      <c r="AO105" s="11">
        <f t="shared" ca="1" si="8"/>
        <v>222.98703101855062</v>
      </c>
      <c r="AP105" s="2" t="str">
        <f t="shared" ca="1" si="9"/>
        <v>&gt; Year</v>
      </c>
    </row>
    <row r="106" spans="1:42" hidden="1">
      <c r="A106" s="2" t="s">
        <v>726</v>
      </c>
      <c r="B106" s="3" t="s">
        <v>727</v>
      </c>
      <c r="C106" s="4">
        <v>45258.394907407397</v>
      </c>
      <c r="D106" s="2" t="s">
        <v>39</v>
      </c>
      <c r="E106" s="3" t="s">
        <v>113</v>
      </c>
      <c r="F106" s="3" t="s">
        <v>728</v>
      </c>
      <c r="G106" s="3" t="s">
        <v>732</v>
      </c>
      <c r="H106" s="3" t="s">
        <v>729</v>
      </c>
      <c r="I106" s="3" t="s">
        <v>730</v>
      </c>
      <c r="J106" s="3" t="s">
        <v>731</v>
      </c>
      <c r="K106" s="3" t="s">
        <v>258</v>
      </c>
      <c r="L106" s="3" t="s">
        <v>93</v>
      </c>
      <c r="M106" s="3" t="s">
        <v>83</v>
      </c>
      <c r="N106" s="2" t="s">
        <v>48</v>
      </c>
      <c r="O106" s="3" t="s">
        <v>70</v>
      </c>
      <c r="P106" s="3" t="s">
        <v>51</v>
      </c>
      <c r="Q106" s="3" t="s">
        <v>71</v>
      </c>
      <c r="R106" s="3" t="s">
        <v>72</v>
      </c>
      <c r="S106" s="3" t="s">
        <v>113</v>
      </c>
      <c r="T106" s="5">
        <v>58000</v>
      </c>
      <c r="U106" s="5">
        <v>80951</v>
      </c>
      <c r="V106" s="6">
        <v>80</v>
      </c>
      <c r="W106" s="3" t="s">
        <v>54</v>
      </c>
      <c r="X106" s="3" t="s">
        <v>123</v>
      </c>
      <c r="Y106" s="3" t="s">
        <v>56</v>
      </c>
      <c r="AA106" s="4">
        <v>44874.481307870403</v>
      </c>
      <c r="AB106" s="4">
        <v>45258.561574074098</v>
      </c>
      <c r="AC106" s="7">
        <v>44469</v>
      </c>
      <c r="AD106" s="7">
        <v>44966</v>
      </c>
      <c r="AE106" s="3" t="s">
        <v>51</v>
      </c>
      <c r="AF106" s="4">
        <v>44966.417465277802</v>
      </c>
      <c r="AI106" s="4">
        <v>44966.417465277802</v>
      </c>
      <c r="AK106" s="3" t="s">
        <v>74</v>
      </c>
      <c r="AL106" s="2" t="str">
        <f t="shared" ca="1" si="6"/>
        <v>Expired</v>
      </c>
      <c r="AM106" s="2" t="str">
        <f t="shared" si="5"/>
        <v>IFM</v>
      </c>
      <c r="AN106" s="11">
        <f t="shared" ca="1" si="7"/>
        <v>515.13107037034933</v>
      </c>
      <c r="AO106" s="11">
        <f t="shared" ca="1" si="8"/>
        <v>222.98696157405357</v>
      </c>
      <c r="AP106" s="2" t="str">
        <f t="shared" ca="1" si="9"/>
        <v>&gt; Year</v>
      </c>
    </row>
    <row r="107" spans="1:42" hidden="1">
      <c r="A107" s="2" t="s">
        <v>733</v>
      </c>
      <c r="B107" s="3" t="s">
        <v>734</v>
      </c>
      <c r="C107" s="4">
        <v>45258.394965277803</v>
      </c>
      <c r="D107" s="2" t="s">
        <v>133</v>
      </c>
      <c r="E107" s="3" t="s">
        <v>113</v>
      </c>
      <c r="F107" s="3" t="s">
        <v>735</v>
      </c>
      <c r="G107" s="3" t="s">
        <v>737</v>
      </c>
      <c r="H107" s="3" t="s">
        <v>736</v>
      </c>
      <c r="I107" s="3" t="s">
        <v>136</v>
      </c>
      <c r="J107" s="3" t="s">
        <v>137</v>
      </c>
      <c r="K107" s="3" t="s">
        <v>258</v>
      </c>
      <c r="L107" s="3" t="s">
        <v>93</v>
      </c>
      <c r="M107" s="3" t="s">
        <v>83</v>
      </c>
      <c r="N107" s="2" t="s">
        <v>68</v>
      </c>
      <c r="O107" s="3" t="s">
        <v>70</v>
      </c>
      <c r="P107" s="3" t="s">
        <v>51</v>
      </c>
      <c r="Q107" s="3" t="s">
        <v>71</v>
      </c>
      <c r="R107" s="3" t="s">
        <v>72</v>
      </c>
      <c r="S107" s="3" t="s">
        <v>133</v>
      </c>
      <c r="T107" s="5">
        <v>0</v>
      </c>
      <c r="U107" s="5">
        <v>995000</v>
      </c>
      <c r="V107" s="6">
        <v>50</v>
      </c>
      <c r="W107" s="3" t="s">
        <v>54</v>
      </c>
      <c r="X107" s="3" t="s">
        <v>123</v>
      </c>
      <c r="Y107" s="3" t="s">
        <v>56</v>
      </c>
      <c r="AA107" s="4">
        <v>44874.4816319444</v>
      </c>
      <c r="AB107" s="4">
        <v>45258.561631944402</v>
      </c>
      <c r="AC107" s="7">
        <v>44561</v>
      </c>
      <c r="AD107" s="7">
        <v>44965</v>
      </c>
      <c r="AE107" s="3" t="s">
        <v>51</v>
      </c>
      <c r="AF107" s="4">
        <v>44966.557233796302</v>
      </c>
      <c r="AI107" s="4">
        <v>44966.557233796302</v>
      </c>
      <c r="AK107" s="3" t="s">
        <v>57</v>
      </c>
      <c r="AL107" s="2" t="str">
        <f t="shared" ca="1" si="6"/>
        <v>Expired</v>
      </c>
      <c r="AM107" s="2" t="str">
        <f t="shared" si="5"/>
        <v>Digital</v>
      </c>
      <c r="AN107" s="11">
        <f t="shared" ca="1" si="7"/>
        <v>514.99130185184913</v>
      </c>
      <c r="AO107" s="11">
        <f t="shared" ca="1" si="8"/>
        <v>222.98690381948836</v>
      </c>
      <c r="AP107" s="2" t="str">
        <f t="shared" ca="1" si="9"/>
        <v>&gt; Year</v>
      </c>
    </row>
    <row r="108" spans="1:42" hidden="1">
      <c r="A108" s="2" t="s">
        <v>738</v>
      </c>
      <c r="B108" s="3" t="s">
        <v>739</v>
      </c>
      <c r="C108" s="4">
        <v>45405.354074074101</v>
      </c>
      <c r="D108" s="2" t="s">
        <v>73</v>
      </c>
      <c r="E108" s="3" t="s">
        <v>40</v>
      </c>
      <c r="F108" s="3" t="s">
        <v>740</v>
      </c>
      <c r="G108" s="3" t="s">
        <v>742</v>
      </c>
      <c r="H108" s="3" t="s">
        <v>741</v>
      </c>
      <c r="I108" s="3" t="s">
        <v>272</v>
      </c>
      <c r="J108" s="3" t="s">
        <v>273</v>
      </c>
      <c r="K108" s="3" t="s">
        <v>146</v>
      </c>
      <c r="L108" s="3" t="s">
        <v>46</v>
      </c>
      <c r="M108" s="3" t="s">
        <v>147</v>
      </c>
      <c r="N108" s="2" t="s">
        <v>68</v>
      </c>
      <c r="O108" s="3" t="s">
        <v>50</v>
      </c>
      <c r="P108" s="3" t="s">
        <v>96</v>
      </c>
      <c r="Q108" s="3" t="s">
        <v>50</v>
      </c>
      <c r="R108" s="3" t="s">
        <v>130</v>
      </c>
      <c r="S108" s="3" t="s">
        <v>73</v>
      </c>
      <c r="T108" s="5">
        <v>1539120</v>
      </c>
      <c r="U108" s="5">
        <v>1539120</v>
      </c>
      <c r="V108" s="6">
        <v>100</v>
      </c>
      <c r="W108" s="3" t="s">
        <v>54</v>
      </c>
      <c r="X108" s="3" t="s">
        <v>55</v>
      </c>
      <c r="Y108" s="3" t="s">
        <v>56</v>
      </c>
      <c r="AA108" s="4">
        <v>44874.482013888897</v>
      </c>
      <c r="AB108" s="4">
        <v>45405.5207407407</v>
      </c>
      <c r="AC108" s="7">
        <v>45205</v>
      </c>
      <c r="AD108" s="7">
        <v>45250</v>
      </c>
      <c r="AE108" s="3" t="s">
        <v>96</v>
      </c>
      <c r="AF108" s="4">
        <v>45250.439803240697</v>
      </c>
      <c r="AI108" s="4">
        <v>45250.439803240697</v>
      </c>
      <c r="AK108" s="3" t="s">
        <v>57</v>
      </c>
      <c r="AL108" s="2" t="str">
        <f t="shared" ca="1" si="6"/>
        <v>Expired</v>
      </c>
      <c r="AM108" s="2" t="str">
        <f t="shared" si="5"/>
        <v>Digital</v>
      </c>
      <c r="AN108" s="11">
        <f t="shared" ca="1" si="7"/>
        <v>231.10873240745423</v>
      </c>
      <c r="AO108" s="11">
        <f t="shared" ca="1" si="8"/>
        <v>76.027794907451607</v>
      </c>
      <c r="AP108" s="2" t="str">
        <f t="shared" ca="1" si="9"/>
        <v>&gt; Year</v>
      </c>
    </row>
    <row r="109" spans="1:42" hidden="1">
      <c r="A109" s="2" t="s">
        <v>743</v>
      </c>
      <c r="B109" s="3" t="s">
        <v>744</v>
      </c>
      <c r="C109" s="4">
        <v>45405.354085648098</v>
      </c>
      <c r="D109" s="2" t="s">
        <v>133</v>
      </c>
      <c r="E109" s="3" t="s">
        <v>113</v>
      </c>
      <c r="F109" s="3" t="s">
        <v>745</v>
      </c>
      <c r="G109" s="3" t="s">
        <v>747</v>
      </c>
      <c r="H109" s="3" t="s">
        <v>746</v>
      </c>
      <c r="I109" s="3" t="s">
        <v>144</v>
      </c>
      <c r="J109" s="3" t="s">
        <v>145</v>
      </c>
      <c r="K109" s="3" t="s">
        <v>92</v>
      </c>
      <c r="L109" s="3" t="s">
        <v>93</v>
      </c>
      <c r="M109" s="3" t="s">
        <v>147</v>
      </c>
      <c r="N109" s="2" t="s">
        <v>68</v>
      </c>
      <c r="O109" s="3" t="s">
        <v>50</v>
      </c>
      <c r="P109" s="3" t="s">
        <v>120</v>
      </c>
      <c r="Q109" s="3" t="s">
        <v>50</v>
      </c>
      <c r="R109" s="3" t="s">
        <v>121</v>
      </c>
      <c r="S109" s="3" t="s">
        <v>122</v>
      </c>
      <c r="T109" s="5">
        <v>0</v>
      </c>
      <c r="U109" s="5">
        <v>100000</v>
      </c>
      <c r="V109" s="6">
        <v>100</v>
      </c>
      <c r="W109" s="3" t="s">
        <v>99</v>
      </c>
      <c r="Y109" s="3" t="s">
        <v>56</v>
      </c>
      <c r="AA109" s="4">
        <v>44874.4820833333</v>
      </c>
      <c r="AB109" s="4">
        <v>45405.520752314798</v>
      </c>
      <c r="AC109" s="7">
        <v>44926</v>
      </c>
      <c r="AD109" s="7">
        <v>44921</v>
      </c>
      <c r="AE109" s="3" t="s">
        <v>120</v>
      </c>
      <c r="AF109" s="4">
        <v>44921.299247685201</v>
      </c>
      <c r="AG109" s="4">
        <v>44921.299386574101</v>
      </c>
      <c r="AH109" s="6">
        <v>1</v>
      </c>
      <c r="AI109" s="4">
        <v>44921.4660532407</v>
      </c>
      <c r="AK109" s="3" t="s">
        <v>57</v>
      </c>
      <c r="AL109" s="2" t="str">
        <f t="shared" ca="1" si="6"/>
        <v>Expired</v>
      </c>
      <c r="AM109" s="2" t="str">
        <f t="shared" si="5"/>
        <v>Digital</v>
      </c>
      <c r="AN109" s="11">
        <f t="shared" ca="1" si="7"/>
        <v>560.24928796294989</v>
      </c>
      <c r="AO109" s="11">
        <f t="shared" ca="1" si="8"/>
        <v>76.027783333353</v>
      </c>
      <c r="AP109" s="2" t="str">
        <f t="shared" ca="1" si="9"/>
        <v>&gt; Year</v>
      </c>
    </row>
    <row r="110" spans="1:42" hidden="1">
      <c r="A110" s="2" t="s">
        <v>748</v>
      </c>
      <c r="B110" s="3" t="s">
        <v>749</v>
      </c>
      <c r="C110" s="4">
        <v>45405.354120370401</v>
      </c>
      <c r="D110" s="2" t="s">
        <v>133</v>
      </c>
      <c r="E110" s="3" t="s">
        <v>113</v>
      </c>
      <c r="F110" s="3" t="s">
        <v>750</v>
      </c>
      <c r="G110" s="3" t="s">
        <v>753</v>
      </c>
      <c r="H110" s="3" t="s">
        <v>751</v>
      </c>
      <c r="I110" s="3" t="s">
        <v>144</v>
      </c>
      <c r="J110" s="3" t="s">
        <v>145</v>
      </c>
      <c r="K110" s="3" t="s">
        <v>92</v>
      </c>
      <c r="L110" s="3" t="s">
        <v>93</v>
      </c>
      <c r="M110" s="3" t="s">
        <v>752</v>
      </c>
      <c r="N110" s="2" t="s">
        <v>118</v>
      </c>
      <c r="O110" s="3" t="s">
        <v>50</v>
      </c>
      <c r="P110" s="3" t="s">
        <v>96</v>
      </c>
      <c r="Q110" s="3" t="s">
        <v>50</v>
      </c>
      <c r="R110" s="3" t="s">
        <v>202</v>
      </c>
      <c r="S110" s="3" t="s">
        <v>203</v>
      </c>
      <c r="T110" s="5">
        <v>0</v>
      </c>
      <c r="U110" s="5">
        <v>34272622</v>
      </c>
      <c r="V110" s="6">
        <v>90</v>
      </c>
      <c r="W110" s="3" t="s">
        <v>99</v>
      </c>
      <c r="Y110" s="3" t="s">
        <v>56</v>
      </c>
      <c r="AA110" s="4">
        <v>44874.482164351903</v>
      </c>
      <c r="AB110" s="4">
        <v>45405.520787037</v>
      </c>
      <c r="AC110" s="7">
        <v>44926</v>
      </c>
      <c r="AD110" s="7">
        <v>44907</v>
      </c>
      <c r="AE110" s="3" t="s">
        <v>96</v>
      </c>
      <c r="AF110" s="4">
        <v>44908.455925925897</v>
      </c>
      <c r="AI110" s="4">
        <v>44908.622592592597</v>
      </c>
      <c r="AK110" s="3" t="s">
        <v>57</v>
      </c>
      <c r="AL110" s="2" t="str">
        <f t="shared" ca="1" si="6"/>
        <v>Expired</v>
      </c>
      <c r="AM110" s="2" t="str">
        <f t="shared" si="5"/>
        <v>HR</v>
      </c>
      <c r="AN110" s="11">
        <f t="shared" ca="1" si="7"/>
        <v>573.09260972225456</v>
      </c>
      <c r="AO110" s="11">
        <f t="shared" ca="1" si="8"/>
        <v>76.027748611151765</v>
      </c>
      <c r="AP110" s="2" t="str">
        <f t="shared" ca="1" si="9"/>
        <v>&gt; Year</v>
      </c>
    </row>
    <row r="111" spans="1:42" hidden="1">
      <c r="A111" s="2" t="s">
        <v>754</v>
      </c>
      <c r="B111" s="3" t="s">
        <v>755</v>
      </c>
      <c r="C111" s="4">
        <v>45405.354282407403</v>
      </c>
      <c r="D111" s="2" t="s">
        <v>133</v>
      </c>
      <c r="E111" s="3" t="s">
        <v>113</v>
      </c>
      <c r="F111" s="3" t="s">
        <v>756</v>
      </c>
      <c r="G111" s="3" t="s">
        <v>759</v>
      </c>
      <c r="H111" s="3" t="s">
        <v>757</v>
      </c>
      <c r="I111" s="3" t="s">
        <v>144</v>
      </c>
      <c r="J111" s="3" t="s">
        <v>145</v>
      </c>
      <c r="K111" s="3" t="s">
        <v>92</v>
      </c>
      <c r="L111" s="3" t="s">
        <v>189</v>
      </c>
      <c r="M111" s="3" t="s">
        <v>758</v>
      </c>
      <c r="N111" s="2" t="s">
        <v>68</v>
      </c>
      <c r="O111" s="3" t="s">
        <v>50</v>
      </c>
      <c r="P111" s="3" t="s">
        <v>406</v>
      </c>
      <c r="Q111" s="3" t="s">
        <v>50</v>
      </c>
      <c r="R111" s="3" t="s">
        <v>407</v>
      </c>
      <c r="S111" s="3" t="s">
        <v>408</v>
      </c>
      <c r="T111" s="5">
        <v>0</v>
      </c>
      <c r="U111" s="5">
        <v>0</v>
      </c>
      <c r="V111" s="6">
        <v>90</v>
      </c>
      <c r="W111" s="3" t="s">
        <v>54</v>
      </c>
      <c r="X111" s="3" t="s">
        <v>123</v>
      </c>
      <c r="Y111" s="3" t="s">
        <v>56</v>
      </c>
      <c r="AA111" s="4">
        <v>44874.4823958333</v>
      </c>
      <c r="AB111" s="4">
        <v>45405.520949074104</v>
      </c>
      <c r="AC111" s="7">
        <v>44847</v>
      </c>
      <c r="AD111" s="7">
        <v>44894</v>
      </c>
      <c r="AE111" s="3" t="s">
        <v>409</v>
      </c>
      <c r="AF111" s="4">
        <v>44894.409756944398</v>
      </c>
      <c r="AG111" s="4">
        <v>44894.409756944398</v>
      </c>
      <c r="AH111" s="6">
        <v>0</v>
      </c>
      <c r="AI111" s="4">
        <v>44894.576423611099</v>
      </c>
      <c r="AK111" s="3" t="s">
        <v>57</v>
      </c>
      <c r="AL111" s="2" t="str">
        <f t="shared" ca="1" si="6"/>
        <v>Expired</v>
      </c>
      <c r="AM111" s="2" t="str">
        <f t="shared" si="5"/>
        <v>Digital</v>
      </c>
      <c r="AN111" s="11">
        <f t="shared" ca="1" si="7"/>
        <v>587.13877870375291</v>
      </c>
      <c r="AO111" s="11">
        <f t="shared" ca="1" si="8"/>
        <v>76.027586574047746</v>
      </c>
      <c r="AP111" s="2" t="str">
        <f t="shared" ca="1" si="9"/>
        <v>&gt; Year</v>
      </c>
    </row>
    <row r="112" spans="1:42" hidden="1">
      <c r="A112" s="2" t="s">
        <v>760</v>
      </c>
      <c r="B112" s="3" t="s">
        <v>761</v>
      </c>
      <c r="C112" s="4">
        <v>45352.193368055603</v>
      </c>
      <c r="D112" s="2" t="s">
        <v>112</v>
      </c>
      <c r="E112" s="3" t="s">
        <v>40</v>
      </c>
      <c r="F112" s="3" t="s">
        <v>762</v>
      </c>
      <c r="G112" s="3" t="s">
        <v>764</v>
      </c>
      <c r="H112" s="3" t="s">
        <v>763</v>
      </c>
      <c r="I112" s="3" t="s">
        <v>532</v>
      </c>
      <c r="J112" s="3" t="s">
        <v>533</v>
      </c>
      <c r="K112" s="3" t="s">
        <v>45</v>
      </c>
      <c r="L112" s="3" t="s">
        <v>189</v>
      </c>
      <c r="M112" s="3" t="s">
        <v>83</v>
      </c>
      <c r="N112" s="2" t="s">
        <v>68</v>
      </c>
      <c r="O112" s="3" t="s">
        <v>594</v>
      </c>
      <c r="P112" s="3" t="s">
        <v>96</v>
      </c>
      <c r="Q112" s="3" t="s">
        <v>765</v>
      </c>
      <c r="R112" s="3" t="s">
        <v>72</v>
      </c>
      <c r="S112" s="3" t="s">
        <v>112</v>
      </c>
      <c r="T112" s="5">
        <v>75900</v>
      </c>
      <c r="U112" s="5">
        <v>75900</v>
      </c>
      <c r="V112" s="6">
        <v>80</v>
      </c>
      <c r="W112" s="3" t="s">
        <v>56</v>
      </c>
      <c r="X112" s="3" t="s">
        <v>123</v>
      </c>
      <c r="Y112" s="3" t="s">
        <v>56</v>
      </c>
      <c r="AA112" s="4">
        <v>44874.482546296298</v>
      </c>
      <c r="AB112" s="4">
        <v>45352.360034722202</v>
      </c>
      <c r="AC112" s="7">
        <v>45379</v>
      </c>
      <c r="AE112" s="3" t="s">
        <v>51</v>
      </c>
      <c r="AF112" s="4">
        <v>45028.409085648098</v>
      </c>
      <c r="AI112" s="4">
        <v>45028.409085648098</v>
      </c>
      <c r="AJ112" s="3" t="s">
        <v>56</v>
      </c>
      <c r="AK112" s="3" t="s">
        <v>74</v>
      </c>
      <c r="AL112" s="2" t="str">
        <f t="shared" ca="1" si="6"/>
        <v>Expired</v>
      </c>
      <c r="AM112" s="2" t="str">
        <f t="shared" si="5"/>
        <v>Digital</v>
      </c>
      <c r="AN112" s="11">
        <f t="shared" ca="1" si="7"/>
        <v>453.13945011579199</v>
      </c>
      <c r="AO112" s="11">
        <f t="shared" ca="1" si="8"/>
        <v>129.18850092594948</v>
      </c>
      <c r="AP112" s="2" t="str">
        <f t="shared" ca="1" si="9"/>
        <v>&gt; Year</v>
      </c>
    </row>
    <row r="113" spans="1:42" hidden="1">
      <c r="A113" s="2" t="s">
        <v>766</v>
      </c>
      <c r="B113" s="3" t="s">
        <v>767</v>
      </c>
      <c r="C113" s="4">
        <v>45258.395081018498</v>
      </c>
      <c r="D113" s="2" t="s">
        <v>133</v>
      </c>
      <c r="F113" s="3" t="s">
        <v>768</v>
      </c>
      <c r="G113" s="3" t="s">
        <v>770</v>
      </c>
      <c r="H113" s="3" t="s">
        <v>769</v>
      </c>
      <c r="I113" s="3" t="s">
        <v>144</v>
      </c>
      <c r="J113" s="3" t="s">
        <v>145</v>
      </c>
      <c r="K113" s="3" t="s">
        <v>146</v>
      </c>
      <c r="L113" s="3" t="s">
        <v>93</v>
      </c>
      <c r="N113" s="2" t="s">
        <v>68</v>
      </c>
      <c r="O113" s="3" t="s">
        <v>50</v>
      </c>
      <c r="P113" s="3" t="s">
        <v>406</v>
      </c>
      <c r="Q113" s="3" t="s">
        <v>50</v>
      </c>
      <c r="R113" s="3" t="s">
        <v>407</v>
      </c>
      <c r="S113" s="3" t="s">
        <v>408</v>
      </c>
      <c r="T113" s="5">
        <v>0</v>
      </c>
      <c r="U113" s="5">
        <v>134000</v>
      </c>
      <c r="V113" s="6">
        <v>90</v>
      </c>
      <c r="W113" s="3" t="s">
        <v>54</v>
      </c>
      <c r="X113" s="3" t="s">
        <v>123</v>
      </c>
      <c r="Y113" s="3" t="s">
        <v>56</v>
      </c>
      <c r="AA113" s="4">
        <v>44874.482627314799</v>
      </c>
      <c r="AB113" s="4">
        <v>45258.561747685198</v>
      </c>
      <c r="AC113" s="7">
        <v>44834</v>
      </c>
      <c r="AD113" s="7">
        <v>44872</v>
      </c>
      <c r="AE113" s="3" t="s">
        <v>409</v>
      </c>
      <c r="AF113" s="4">
        <v>44894.469641203701</v>
      </c>
      <c r="AG113" s="4">
        <v>44894.469641203701</v>
      </c>
      <c r="AH113" s="6">
        <v>0</v>
      </c>
      <c r="AI113" s="4">
        <v>44894.636307870402</v>
      </c>
      <c r="AK113" s="3" t="s">
        <v>57</v>
      </c>
      <c r="AL113" s="2" t="str">
        <f t="shared" ca="1" si="6"/>
        <v>Expired</v>
      </c>
      <c r="AM113" s="2" t="str">
        <f t="shared" si="5"/>
        <v>Digital</v>
      </c>
      <c r="AN113" s="11">
        <f t="shared" ca="1" si="7"/>
        <v>587.07889444445027</v>
      </c>
      <c r="AO113" s="11">
        <f t="shared" ca="1" si="8"/>
        <v>222.9867879629528</v>
      </c>
      <c r="AP113" s="2" t="str">
        <f t="shared" ca="1" si="9"/>
        <v>&gt; Year</v>
      </c>
    </row>
    <row r="114" spans="1:42" hidden="1">
      <c r="A114" s="2" t="s">
        <v>771</v>
      </c>
      <c r="B114" s="3" t="s">
        <v>772</v>
      </c>
      <c r="C114" s="4">
        <v>45405.354432870401</v>
      </c>
      <c r="D114" s="2" t="s">
        <v>133</v>
      </c>
      <c r="E114" s="3" t="s">
        <v>113</v>
      </c>
      <c r="F114" s="3" t="s">
        <v>773</v>
      </c>
      <c r="G114" s="3" t="s">
        <v>775</v>
      </c>
      <c r="H114" s="3" t="s">
        <v>774</v>
      </c>
      <c r="I114" s="3" t="s">
        <v>144</v>
      </c>
      <c r="J114" s="3" t="s">
        <v>145</v>
      </c>
      <c r="K114" s="3" t="s">
        <v>146</v>
      </c>
      <c r="L114" s="3" t="s">
        <v>46</v>
      </c>
      <c r="M114" s="3" t="s">
        <v>250</v>
      </c>
      <c r="N114" s="2" t="s">
        <v>68</v>
      </c>
      <c r="O114" s="3" t="s">
        <v>50</v>
      </c>
      <c r="P114" s="3" t="s">
        <v>51</v>
      </c>
      <c r="Q114" s="3" t="s">
        <v>50</v>
      </c>
      <c r="R114" s="3" t="s">
        <v>72</v>
      </c>
      <c r="S114" s="3" t="s">
        <v>113</v>
      </c>
      <c r="T114" s="5">
        <v>0</v>
      </c>
      <c r="U114" s="5">
        <v>8461607</v>
      </c>
      <c r="V114" s="6">
        <v>100</v>
      </c>
      <c r="W114" s="3" t="s">
        <v>54</v>
      </c>
      <c r="X114" s="3" t="s">
        <v>55</v>
      </c>
      <c r="Y114" s="3" t="s">
        <v>56</v>
      </c>
      <c r="AA114" s="4">
        <v>44874.4828009259</v>
      </c>
      <c r="AB114" s="4">
        <v>45405.521099537</v>
      </c>
      <c r="AC114" s="7">
        <v>44911</v>
      </c>
      <c r="AD114" s="7">
        <v>44888</v>
      </c>
      <c r="AE114" s="3" t="s">
        <v>51</v>
      </c>
      <c r="AF114" s="4">
        <v>44886.316331018497</v>
      </c>
      <c r="AI114" s="4">
        <v>44886.482997685198</v>
      </c>
      <c r="AK114" s="3" t="s">
        <v>57</v>
      </c>
      <c r="AL114" s="2" t="str">
        <f t="shared" ca="1" si="6"/>
        <v>Expired</v>
      </c>
      <c r="AM114" s="2" t="str">
        <f t="shared" si="5"/>
        <v>Digital</v>
      </c>
      <c r="AN114" s="11">
        <f t="shared" ca="1" si="7"/>
        <v>595.23220462965401</v>
      </c>
      <c r="AO114" s="11">
        <f t="shared" ca="1" si="8"/>
        <v>76.027436111151474</v>
      </c>
      <c r="AP114" s="2" t="str">
        <f t="shared" ca="1" si="9"/>
        <v>&gt; Year</v>
      </c>
    </row>
    <row r="115" spans="1:42" hidden="1">
      <c r="A115" s="2" t="s">
        <v>776</v>
      </c>
      <c r="B115" s="3" t="s">
        <v>777</v>
      </c>
      <c r="C115" s="4">
        <v>45258.395104166702</v>
      </c>
      <c r="D115" s="2" t="s">
        <v>133</v>
      </c>
      <c r="F115" s="3" t="s">
        <v>778</v>
      </c>
      <c r="G115" s="3" t="s">
        <v>780</v>
      </c>
      <c r="H115" s="3" t="s">
        <v>779</v>
      </c>
      <c r="I115" s="3" t="s">
        <v>144</v>
      </c>
      <c r="J115" s="3" t="s">
        <v>145</v>
      </c>
      <c r="K115" s="3" t="s">
        <v>82</v>
      </c>
      <c r="L115" s="3" t="s">
        <v>93</v>
      </c>
      <c r="O115" s="3" t="s">
        <v>50</v>
      </c>
      <c r="P115" s="3" t="s">
        <v>406</v>
      </c>
      <c r="Q115" s="3" t="s">
        <v>50</v>
      </c>
      <c r="R115" s="3" t="s">
        <v>407</v>
      </c>
      <c r="S115" s="3" t="s">
        <v>408</v>
      </c>
      <c r="T115" s="5">
        <v>0</v>
      </c>
      <c r="U115" s="5">
        <v>2495798</v>
      </c>
      <c r="V115" s="6">
        <v>90</v>
      </c>
      <c r="W115" s="3" t="s">
        <v>99</v>
      </c>
      <c r="Y115" s="3" t="s">
        <v>56</v>
      </c>
      <c r="AA115" s="4">
        <v>44874.482962962997</v>
      </c>
      <c r="AB115" s="4">
        <v>45258.561770833301</v>
      </c>
      <c r="AC115" s="7">
        <v>44897</v>
      </c>
      <c r="AD115" s="7">
        <v>44876</v>
      </c>
      <c r="AE115" s="3" t="s">
        <v>409</v>
      </c>
      <c r="AF115" s="4">
        <v>44943.456979166702</v>
      </c>
      <c r="AG115" s="4">
        <v>44943.456979166702</v>
      </c>
      <c r="AH115" s="6">
        <v>0</v>
      </c>
      <c r="AI115" s="4">
        <v>44943.6227546296</v>
      </c>
      <c r="AK115" s="3" t="s">
        <v>57</v>
      </c>
      <c r="AL115" s="2" t="str">
        <f t="shared" ca="1" si="6"/>
        <v>Expired</v>
      </c>
      <c r="AM115" s="2" t="str">
        <f t="shared" si="5"/>
        <v>NA</v>
      </c>
      <c r="AN115" s="11">
        <f t="shared" ca="1" si="7"/>
        <v>538.09155648144952</v>
      </c>
      <c r="AO115" s="11">
        <f t="shared" ca="1" si="8"/>
        <v>222.98676493058883</v>
      </c>
      <c r="AP115" s="2" t="str">
        <f t="shared" ca="1" si="9"/>
        <v>&gt; Year</v>
      </c>
    </row>
    <row r="116" spans="1:42" hidden="1">
      <c r="A116" s="2" t="s">
        <v>781</v>
      </c>
      <c r="B116" s="3" t="s">
        <v>782</v>
      </c>
      <c r="C116" s="4">
        <v>45405.354537036997</v>
      </c>
      <c r="D116" s="2" t="s">
        <v>133</v>
      </c>
      <c r="E116" s="3" t="s">
        <v>113</v>
      </c>
      <c r="F116" s="3" t="s">
        <v>783</v>
      </c>
      <c r="G116" s="3" t="s">
        <v>785</v>
      </c>
      <c r="H116" s="3" t="s">
        <v>784</v>
      </c>
      <c r="I116" s="3" t="s">
        <v>144</v>
      </c>
      <c r="J116" s="3" t="s">
        <v>145</v>
      </c>
      <c r="K116" s="3" t="s">
        <v>146</v>
      </c>
      <c r="L116" s="3" t="s">
        <v>46</v>
      </c>
      <c r="M116" s="3" t="s">
        <v>147</v>
      </c>
      <c r="N116" s="2" t="s">
        <v>68</v>
      </c>
      <c r="O116" s="3" t="s">
        <v>50</v>
      </c>
      <c r="P116" s="3" t="s">
        <v>120</v>
      </c>
      <c r="Q116" s="3" t="s">
        <v>50</v>
      </c>
      <c r="R116" s="3" t="s">
        <v>121</v>
      </c>
      <c r="S116" s="3" t="s">
        <v>122</v>
      </c>
      <c r="T116" s="5">
        <v>5000000</v>
      </c>
      <c r="U116" s="5">
        <v>6906650</v>
      </c>
      <c r="V116" s="6">
        <v>90</v>
      </c>
      <c r="W116" s="3" t="s">
        <v>54</v>
      </c>
      <c r="X116" s="3" t="s">
        <v>123</v>
      </c>
      <c r="Y116" s="3" t="s">
        <v>56</v>
      </c>
      <c r="AA116" s="4">
        <v>44874.483043981498</v>
      </c>
      <c r="AB116" s="4">
        <v>45405.521203703698</v>
      </c>
      <c r="AC116" s="7">
        <v>44890</v>
      </c>
      <c r="AD116" s="7">
        <v>44944</v>
      </c>
      <c r="AE116" s="3" t="s">
        <v>120</v>
      </c>
      <c r="AF116" s="4">
        <v>44944.412060185197</v>
      </c>
      <c r="AI116" s="4">
        <v>44944.412060185197</v>
      </c>
      <c r="AK116" s="3" t="s">
        <v>57</v>
      </c>
      <c r="AL116" s="2" t="str">
        <f t="shared" ca="1" si="6"/>
        <v>Expired</v>
      </c>
      <c r="AM116" s="2" t="str">
        <f t="shared" si="5"/>
        <v>Digital</v>
      </c>
      <c r="AN116" s="11">
        <f t="shared" ca="1" si="7"/>
        <v>537.13647546295397</v>
      </c>
      <c r="AO116" s="11">
        <f t="shared" ca="1" si="8"/>
        <v>76.027331944453181</v>
      </c>
      <c r="AP116" s="2" t="str">
        <f t="shared" ca="1" si="9"/>
        <v>&gt; Year</v>
      </c>
    </row>
    <row r="117" spans="1:42" hidden="1">
      <c r="A117" s="2" t="s">
        <v>786</v>
      </c>
      <c r="B117" s="3" t="s">
        <v>787</v>
      </c>
      <c r="C117" s="4">
        <v>45258.395115740699</v>
      </c>
      <c r="D117" s="2" t="s">
        <v>133</v>
      </c>
      <c r="E117" s="3" t="s">
        <v>113</v>
      </c>
      <c r="F117" s="3" t="s">
        <v>788</v>
      </c>
      <c r="G117" s="3" t="s">
        <v>790</v>
      </c>
      <c r="H117" s="3" t="s">
        <v>789</v>
      </c>
      <c r="I117" s="3" t="s">
        <v>144</v>
      </c>
      <c r="J117" s="3" t="s">
        <v>145</v>
      </c>
      <c r="K117" s="3" t="s">
        <v>146</v>
      </c>
      <c r="L117" s="3" t="s">
        <v>93</v>
      </c>
      <c r="M117" s="3" t="s">
        <v>83</v>
      </c>
      <c r="N117" s="2" t="s">
        <v>68</v>
      </c>
      <c r="O117" s="3" t="s">
        <v>70</v>
      </c>
      <c r="P117" s="3" t="s">
        <v>51</v>
      </c>
      <c r="Q117" s="3" t="s">
        <v>71</v>
      </c>
      <c r="R117" s="3" t="s">
        <v>72</v>
      </c>
      <c r="S117" s="3" t="s">
        <v>452</v>
      </c>
      <c r="T117" s="5">
        <v>0</v>
      </c>
      <c r="U117" s="5">
        <v>847550</v>
      </c>
      <c r="V117" s="6">
        <v>70</v>
      </c>
      <c r="W117" s="3" t="s">
        <v>99</v>
      </c>
      <c r="Y117" s="3" t="s">
        <v>56</v>
      </c>
      <c r="AA117" s="4">
        <v>44874.4831134259</v>
      </c>
      <c r="AB117" s="4">
        <v>45258.5617824074</v>
      </c>
      <c r="AC117" s="7">
        <v>44803</v>
      </c>
      <c r="AD117" s="7">
        <v>44969</v>
      </c>
      <c r="AE117" s="3" t="s">
        <v>51</v>
      </c>
      <c r="AF117" s="4">
        <v>44970.553032407399</v>
      </c>
      <c r="AI117" s="4">
        <v>44970.553032407399</v>
      </c>
      <c r="AK117" s="3" t="s">
        <v>57</v>
      </c>
      <c r="AL117" s="2" t="str">
        <f t="shared" ca="1" si="6"/>
        <v>Expired</v>
      </c>
      <c r="AM117" s="2" t="str">
        <f t="shared" si="5"/>
        <v>Digital</v>
      </c>
      <c r="AN117" s="11">
        <f t="shared" ca="1" si="7"/>
        <v>510.99550324075244</v>
      </c>
      <c r="AO117" s="11">
        <f t="shared" ca="1" si="8"/>
        <v>222.98675324075157</v>
      </c>
      <c r="AP117" s="2" t="str">
        <f t="shared" ca="1" si="9"/>
        <v>&gt; Year</v>
      </c>
    </row>
    <row r="118" spans="1:42" hidden="1">
      <c r="A118" s="2" t="s">
        <v>791</v>
      </c>
      <c r="B118" s="3" t="s">
        <v>792</v>
      </c>
      <c r="C118" s="4">
        <v>45405.349710648101</v>
      </c>
      <c r="D118" s="2" t="s">
        <v>112</v>
      </c>
      <c r="E118" s="3" t="s">
        <v>40</v>
      </c>
      <c r="F118" s="3" t="s">
        <v>793</v>
      </c>
      <c r="G118" s="3" t="s">
        <v>796</v>
      </c>
      <c r="H118" s="3" t="s">
        <v>794</v>
      </c>
      <c r="I118" s="3" t="s">
        <v>264</v>
      </c>
      <c r="J118" s="3" t="s">
        <v>265</v>
      </c>
      <c r="K118" s="3" t="s">
        <v>92</v>
      </c>
      <c r="L118" s="3" t="s">
        <v>189</v>
      </c>
      <c r="M118" s="3" t="s">
        <v>795</v>
      </c>
      <c r="N118" s="2" t="s">
        <v>118</v>
      </c>
      <c r="O118" s="3" t="s">
        <v>50</v>
      </c>
      <c r="P118" s="3" t="s">
        <v>120</v>
      </c>
      <c r="Q118" s="3" t="s">
        <v>50</v>
      </c>
      <c r="R118" s="3" t="s">
        <v>121</v>
      </c>
      <c r="S118" s="3" t="s">
        <v>122</v>
      </c>
      <c r="T118" s="5">
        <v>400000</v>
      </c>
      <c r="U118" s="5">
        <v>349372</v>
      </c>
      <c r="V118" s="6">
        <v>80</v>
      </c>
      <c r="W118" s="3" t="s">
        <v>54</v>
      </c>
      <c r="X118" s="3" t="s">
        <v>55</v>
      </c>
      <c r="Y118" s="3" t="s">
        <v>56</v>
      </c>
      <c r="AA118" s="4">
        <v>44874.483379629601</v>
      </c>
      <c r="AB118" s="4">
        <v>45405.516377314802</v>
      </c>
      <c r="AC118" s="7">
        <v>45260</v>
      </c>
      <c r="AD118" s="7">
        <v>45275</v>
      </c>
      <c r="AE118" s="3" t="s">
        <v>120</v>
      </c>
      <c r="AF118" s="4">
        <v>45275.619062500002</v>
      </c>
      <c r="AG118" s="4">
        <v>45275.619143518503</v>
      </c>
      <c r="AH118" s="6">
        <v>0</v>
      </c>
      <c r="AI118" s="4">
        <v>45275.619143518503</v>
      </c>
      <c r="AJ118" s="3" t="s">
        <v>56</v>
      </c>
      <c r="AK118" s="3" t="s">
        <v>57</v>
      </c>
      <c r="AL118" s="2" t="str">
        <f t="shared" ca="1" si="6"/>
        <v>Expired</v>
      </c>
      <c r="AM118" s="2" t="str">
        <f t="shared" si="5"/>
        <v>HR</v>
      </c>
      <c r="AN118" s="11">
        <f t="shared" ca="1" si="7"/>
        <v>205.92947314814955</v>
      </c>
      <c r="AO118" s="11">
        <f t="shared" ca="1" si="8"/>
        <v>76.032158333349798</v>
      </c>
      <c r="AP118" s="2" t="str">
        <f t="shared" ca="1" si="9"/>
        <v>&gt; Year</v>
      </c>
    </row>
    <row r="119" spans="1:42" hidden="1">
      <c r="A119" s="2" t="s">
        <v>797</v>
      </c>
      <c r="B119" s="3" t="s">
        <v>798</v>
      </c>
      <c r="C119" s="4">
        <v>45258.395138888904</v>
      </c>
      <c r="D119" s="2" t="s">
        <v>112</v>
      </c>
      <c r="E119" s="3" t="s">
        <v>113</v>
      </c>
      <c r="F119" s="3" t="s">
        <v>799</v>
      </c>
      <c r="G119" s="3" t="s">
        <v>306</v>
      </c>
      <c r="H119" s="3" t="s">
        <v>800</v>
      </c>
      <c r="I119" s="3" t="s">
        <v>532</v>
      </c>
      <c r="J119" s="3" t="s">
        <v>533</v>
      </c>
      <c r="K119" s="3" t="s">
        <v>82</v>
      </c>
      <c r="L119" s="3" t="s">
        <v>93</v>
      </c>
      <c r="M119" s="3" t="s">
        <v>83</v>
      </c>
      <c r="N119" s="2" t="s">
        <v>68</v>
      </c>
      <c r="O119" s="3" t="s">
        <v>70</v>
      </c>
      <c r="P119" s="3" t="s">
        <v>51</v>
      </c>
      <c r="Q119" s="3" t="s">
        <v>71</v>
      </c>
      <c r="R119" s="3" t="s">
        <v>72</v>
      </c>
      <c r="S119" s="3" t="s">
        <v>112</v>
      </c>
      <c r="T119" s="5">
        <v>0</v>
      </c>
      <c r="U119" s="5">
        <v>0</v>
      </c>
      <c r="V119" s="6">
        <v>100</v>
      </c>
      <c r="W119" s="3" t="s">
        <v>54</v>
      </c>
      <c r="X119" s="3" t="s">
        <v>123</v>
      </c>
      <c r="Y119" s="3" t="s">
        <v>56</v>
      </c>
      <c r="AA119" s="4">
        <v>44874.483460648102</v>
      </c>
      <c r="AB119" s="4">
        <v>45258.561805555597</v>
      </c>
      <c r="AC119" s="7">
        <v>44925</v>
      </c>
      <c r="AD119" s="7">
        <v>44959</v>
      </c>
      <c r="AE119" s="3" t="s">
        <v>51</v>
      </c>
      <c r="AF119" s="4">
        <v>44931.326828703699</v>
      </c>
      <c r="AI119" s="4">
        <v>44931.4934953704</v>
      </c>
      <c r="AK119" s="3" t="s">
        <v>74</v>
      </c>
      <c r="AL119" s="2" t="str">
        <f t="shared" ca="1" si="6"/>
        <v>Expired</v>
      </c>
      <c r="AM119" s="2" t="str">
        <f t="shared" si="5"/>
        <v>Digital</v>
      </c>
      <c r="AN119" s="11">
        <f t="shared" ca="1" si="7"/>
        <v>550.22170694445231</v>
      </c>
      <c r="AO119" s="11">
        <f t="shared" ca="1" si="8"/>
        <v>222.98673009255435</v>
      </c>
      <c r="AP119" s="2" t="str">
        <f t="shared" ca="1" si="9"/>
        <v>&gt; Year</v>
      </c>
    </row>
    <row r="120" spans="1:42" hidden="1">
      <c r="A120" s="2" t="s">
        <v>801</v>
      </c>
      <c r="B120" s="3" t="s">
        <v>802</v>
      </c>
      <c r="C120" s="4">
        <v>45258.395150463002</v>
      </c>
      <c r="D120" s="2" t="s">
        <v>112</v>
      </c>
      <c r="E120" s="3" t="s">
        <v>113</v>
      </c>
      <c r="F120" s="3" t="s">
        <v>803</v>
      </c>
      <c r="G120" s="3" t="s">
        <v>805</v>
      </c>
      <c r="H120" s="3" t="s">
        <v>804</v>
      </c>
      <c r="I120" s="3" t="s">
        <v>264</v>
      </c>
      <c r="J120" s="3" t="s">
        <v>265</v>
      </c>
      <c r="K120" s="3" t="s">
        <v>66</v>
      </c>
      <c r="L120" s="3" t="s">
        <v>93</v>
      </c>
      <c r="M120" s="3" t="s">
        <v>83</v>
      </c>
      <c r="N120" s="2" t="s">
        <v>68</v>
      </c>
      <c r="O120" s="3" t="s">
        <v>70</v>
      </c>
      <c r="P120" s="3" t="s">
        <v>51</v>
      </c>
      <c r="Q120" s="3" t="s">
        <v>71</v>
      </c>
      <c r="R120" s="3" t="s">
        <v>72</v>
      </c>
      <c r="S120" s="3" t="s">
        <v>112</v>
      </c>
      <c r="T120" s="5">
        <v>0</v>
      </c>
      <c r="U120" s="5">
        <v>97020</v>
      </c>
      <c r="V120" s="6">
        <v>100</v>
      </c>
      <c r="W120" s="3" t="s">
        <v>54</v>
      </c>
      <c r="X120" s="3" t="s">
        <v>123</v>
      </c>
      <c r="Y120" s="3" t="s">
        <v>56</v>
      </c>
      <c r="AA120" s="4">
        <v>44874.483541666697</v>
      </c>
      <c r="AB120" s="4">
        <v>45258.561817129601</v>
      </c>
      <c r="AC120" s="7">
        <v>44679</v>
      </c>
      <c r="AD120" s="7">
        <v>44964</v>
      </c>
      <c r="AE120" s="3" t="s">
        <v>51</v>
      </c>
      <c r="AF120" s="4">
        <v>44965.600428240701</v>
      </c>
      <c r="AI120" s="4">
        <v>44965.600428240701</v>
      </c>
      <c r="AK120" s="3" t="s">
        <v>57</v>
      </c>
      <c r="AL120" s="2" t="str">
        <f t="shared" ca="1" si="6"/>
        <v>Expired</v>
      </c>
      <c r="AM120" s="2" t="str">
        <f t="shared" si="5"/>
        <v>Digital</v>
      </c>
      <c r="AN120" s="11">
        <f t="shared" ca="1" si="7"/>
        <v>515.94810752318881</v>
      </c>
      <c r="AO120" s="11">
        <f t="shared" ca="1" si="8"/>
        <v>222.98671851855033</v>
      </c>
      <c r="AP120" s="2" t="str">
        <f t="shared" ca="1" si="9"/>
        <v>&gt; Year</v>
      </c>
    </row>
    <row r="121" spans="1:42" hidden="1">
      <c r="A121" s="2" t="s">
        <v>806</v>
      </c>
      <c r="B121" s="3" t="s">
        <v>807</v>
      </c>
      <c r="C121" s="4">
        <v>45258.395150463002</v>
      </c>
      <c r="D121" s="2" t="s">
        <v>112</v>
      </c>
      <c r="E121" s="3" t="s">
        <v>113</v>
      </c>
      <c r="F121" s="3" t="s">
        <v>808</v>
      </c>
      <c r="G121" s="3" t="s">
        <v>810</v>
      </c>
      <c r="H121" s="3" t="s">
        <v>809</v>
      </c>
      <c r="I121" s="3" t="s">
        <v>264</v>
      </c>
      <c r="J121" s="3" t="s">
        <v>265</v>
      </c>
      <c r="K121" s="3" t="s">
        <v>66</v>
      </c>
      <c r="L121" s="3" t="s">
        <v>93</v>
      </c>
      <c r="M121" s="3" t="s">
        <v>83</v>
      </c>
      <c r="N121" s="2" t="s">
        <v>68</v>
      </c>
      <c r="O121" s="3" t="s">
        <v>70</v>
      </c>
      <c r="P121" s="3" t="s">
        <v>51</v>
      </c>
      <c r="Q121" s="3" t="s">
        <v>109</v>
      </c>
      <c r="R121" s="3" t="s">
        <v>72</v>
      </c>
      <c r="S121" s="3" t="s">
        <v>112</v>
      </c>
      <c r="T121" s="5">
        <v>0</v>
      </c>
      <c r="U121" s="5">
        <v>43753</v>
      </c>
      <c r="V121" s="6">
        <v>60</v>
      </c>
      <c r="W121" s="3" t="s">
        <v>54</v>
      </c>
      <c r="X121" s="3" t="s">
        <v>123</v>
      </c>
      <c r="Y121" s="3" t="s">
        <v>56</v>
      </c>
      <c r="AA121" s="4">
        <v>44874.483622685198</v>
      </c>
      <c r="AB121" s="4">
        <v>45258.561817129601</v>
      </c>
      <c r="AC121" s="7">
        <v>44904</v>
      </c>
      <c r="AD121" s="7">
        <v>44943</v>
      </c>
      <c r="AE121" s="3" t="s">
        <v>51</v>
      </c>
      <c r="AF121" s="4">
        <v>44931.327777777798</v>
      </c>
      <c r="AI121" s="4">
        <v>44931.494444444397</v>
      </c>
      <c r="AK121" s="3" t="s">
        <v>57</v>
      </c>
      <c r="AL121" s="2" t="str">
        <f t="shared" ca="1" si="6"/>
        <v>Expired</v>
      </c>
      <c r="AM121" s="2" t="str">
        <f t="shared" si="5"/>
        <v>Digital</v>
      </c>
      <c r="AN121" s="11">
        <f t="shared" ca="1" si="7"/>
        <v>550.22075787035283</v>
      </c>
      <c r="AO121" s="11">
        <f t="shared" ca="1" si="8"/>
        <v>222.98671851855033</v>
      </c>
      <c r="AP121" s="2" t="str">
        <f t="shared" ca="1" si="9"/>
        <v>&gt; Year</v>
      </c>
    </row>
    <row r="122" spans="1:42" hidden="1">
      <c r="A122" s="2" t="s">
        <v>811</v>
      </c>
      <c r="B122" s="3" t="s">
        <v>812</v>
      </c>
      <c r="C122" s="4">
        <v>45258.395173611098</v>
      </c>
      <c r="D122" s="2" t="s">
        <v>133</v>
      </c>
      <c r="F122" s="3" t="s">
        <v>813</v>
      </c>
      <c r="G122" s="3" t="s">
        <v>815</v>
      </c>
      <c r="H122" s="3" t="s">
        <v>814</v>
      </c>
      <c r="I122" s="3" t="s">
        <v>144</v>
      </c>
      <c r="J122" s="3" t="s">
        <v>145</v>
      </c>
      <c r="K122" s="3" t="s">
        <v>92</v>
      </c>
      <c r="L122" s="3" t="s">
        <v>93</v>
      </c>
      <c r="N122" s="2" t="s">
        <v>68</v>
      </c>
      <c r="O122" s="3" t="s">
        <v>50</v>
      </c>
      <c r="P122" s="3" t="s">
        <v>406</v>
      </c>
      <c r="Q122" s="3" t="s">
        <v>50</v>
      </c>
      <c r="R122" s="3" t="s">
        <v>407</v>
      </c>
      <c r="S122" s="3" t="s">
        <v>408</v>
      </c>
      <c r="T122" s="5">
        <v>0</v>
      </c>
      <c r="U122" s="5">
        <v>38992</v>
      </c>
      <c r="V122" s="6">
        <v>90</v>
      </c>
      <c r="W122" s="3" t="s">
        <v>99</v>
      </c>
      <c r="Y122" s="3" t="s">
        <v>56</v>
      </c>
      <c r="AA122" s="4">
        <v>44874.4837037037</v>
      </c>
      <c r="AB122" s="4">
        <v>45258.561840277798</v>
      </c>
      <c r="AC122" s="7">
        <v>44895</v>
      </c>
      <c r="AD122" s="7">
        <v>44869</v>
      </c>
      <c r="AE122" s="3" t="s">
        <v>409</v>
      </c>
      <c r="AF122" s="4">
        <v>44929.215902777803</v>
      </c>
      <c r="AG122" s="4">
        <v>44929.215902777803</v>
      </c>
      <c r="AH122" s="6">
        <v>0</v>
      </c>
      <c r="AI122" s="4">
        <v>44929.382569444402</v>
      </c>
      <c r="AK122" s="3" t="s">
        <v>57</v>
      </c>
      <c r="AL122" s="2" t="str">
        <f t="shared" ca="1" si="6"/>
        <v>Expired</v>
      </c>
      <c r="AM122" s="2" t="str">
        <f t="shared" si="5"/>
        <v>Digital</v>
      </c>
      <c r="AN122" s="11">
        <f t="shared" ca="1" si="7"/>
        <v>552.33263287034788</v>
      </c>
      <c r="AO122" s="11">
        <f t="shared" ca="1" si="8"/>
        <v>222.98669537035312</v>
      </c>
      <c r="AP122" s="2" t="str">
        <f t="shared" ca="1" si="9"/>
        <v>&gt; Year</v>
      </c>
    </row>
    <row r="123" spans="1:42" hidden="1">
      <c r="A123" s="2" t="s">
        <v>816</v>
      </c>
      <c r="B123" s="3" t="s">
        <v>817</v>
      </c>
      <c r="C123" s="4">
        <v>45258.395185185203</v>
      </c>
      <c r="D123" s="2" t="s">
        <v>133</v>
      </c>
      <c r="E123" s="3" t="s">
        <v>113</v>
      </c>
      <c r="F123" s="3" t="s">
        <v>818</v>
      </c>
      <c r="G123" s="3" t="s">
        <v>820</v>
      </c>
      <c r="H123" s="3" t="s">
        <v>819</v>
      </c>
      <c r="I123" s="3" t="s">
        <v>144</v>
      </c>
      <c r="J123" s="3" t="s">
        <v>145</v>
      </c>
      <c r="K123" s="3" t="s">
        <v>82</v>
      </c>
      <c r="L123" s="3" t="s">
        <v>93</v>
      </c>
      <c r="M123" s="3" t="s">
        <v>83</v>
      </c>
      <c r="N123" s="2" t="s">
        <v>48</v>
      </c>
      <c r="O123" s="3" t="s">
        <v>70</v>
      </c>
      <c r="P123" s="3" t="s">
        <v>51</v>
      </c>
      <c r="Q123" s="3" t="s">
        <v>71</v>
      </c>
      <c r="R123" s="3" t="s">
        <v>226</v>
      </c>
      <c r="S123" s="3" t="s">
        <v>576</v>
      </c>
      <c r="T123" s="5">
        <v>0</v>
      </c>
      <c r="U123" s="5">
        <v>0</v>
      </c>
      <c r="V123" s="6">
        <v>50</v>
      </c>
      <c r="W123" s="3" t="s">
        <v>54</v>
      </c>
      <c r="X123" s="3" t="s">
        <v>123</v>
      </c>
      <c r="Y123" s="3" t="s">
        <v>56</v>
      </c>
      <c r="AA123" s="4">
        <v>44874.483773148102</v>
      </c>
      <c r="AB123" s="4">
        <v>45258.561851851897</v>
      </c>
      <c r="AC123" s="7">
        <v>44651</v>
      </c>
      <c r="AD123" s="7">
        <v>44983</v>
      </c>
      <c r="AE123" s="3" t="s">
        <v>51</v>
      </c>
      <c r="AF123" s="4">
        <v>44970.591666666704</v>
      </c>
      <c r="AI123" s="4">
        <v>44970.591666666704</v>
      </c>
      <c r="AK123" s="3" t="s">
        <v>57</v>
      </c>
      <c r="AL123" s="2" t="str">
        <f t="shared" ca="1" si="6"/>
        <v>Expired</v>
      </c>
      <c r="AM123" s="2" t="str">
        <f t="shared" si="5"/>
        <v>IFM</v>
      </c>
      <c r="AN123" s="11">
        <f t="shared" ca="1" si="7"/>
        <v>510.95686898144777</v>
      </c>
      <c r="AO123" s="11">
        <f t="shared" ca="1" si="8"/>
        <v>222.98668391199317</v>
      </c>
      <c r="AP123" s="2" t="str">
        <f t="shared" ca="1" si="9"/>
        <v>&gt; Year</v>
      </c>
    </row>
    <row r="124" spans="1:42" hidden="1">
      <c r="A124" s="2" t="s">
        <v>821</v>
      </c>
      <c r="B124" s="3" t="s">
        <v>822</v>
      </c>
      <c r="C124" s="4">
        <v>45258.395185185203</v>
      </c>
      <c r="D124" s="2" t="s">
        <v>133</v>
      </c>
      <c r="E124" s="3" t="s">
        <v>40</v>
      </c>
      <c r="F124" s="3" t="s">
        <v>823</v>
      </c>
      <c r="G124" s="3" t="s">
        <v>825</v>
      </c>
      <c r="H124" s="3" t="s">
        <v>824</v>
      </c>
      <c r="I124" s="3" t="s">
        <v>144</v>
      </c>
      <c r="J124" s="3" t="s">
        <v>145</v>
      </c>
      <c r="K124" s="3" t="s">
        <v>45</v>
      </c>
      <c r="L124" s="3" t="s">
        <v>46</v>
      </c>
      <c r="M124" s="3" t="s">
        <v>147</v>
      </c>
      <c r="N124" s="2" t="s">
        <v>68</v>
      </c>
      <c r="O124" s="3" t="s">
        <v>70</v>
      </c>
      <c r="P124" s="3" t="s">
        <v>51</v>
      </c>
      <c r="Q124" s="3" t="s">
        <v>71</v>
      </c>
      <c r="R124" s="3" t="s">
        <v>72</v>
      </c>
      <c r="S124" s="3" t="s">
        <v>452</v>
      </c>
      <c r="T124" s="5">
        <v>0</v>
      </c>
      <c r="U124" s="5">
        <v>77200</v>
      </c>
      <c r="V124" s="6">
        <v>60</v>
      </c>
      <c r="W124" s="3" t="s">
        <v>54</v>
      </c>
      <c r="X124" s="3" t="s">
        <v>123</v>
      </c>
      <c r="Y124" s="3" t="s">
        <v>56</v>
      </c>
      <c r="AA124" s="4">
        <v>44874.483854166698</v>
      </c>
      <c r="AB124" s="4">
        <v>45258.561851851897</v>
      </c>
      <c r="AC124" s="7">
        <v>44910</v>
      </c>
      <c r="AD124" s="7">
        <v>45076</v>
      </c>
      <c r="AE124" s="3" t="s">
        <v>51</v>
      </c>
      <c r="AF124" s="4">
        <v>44970.568807870397</v>
      </c>
      <c r="AI124" s="4">
        <v>44970.568807870397</v>
      </c>
      <c r="AK124" s="3" t="s">
        <v>57</v>
      </c>
      <c r="AL124" s="2" t="str">
        <f t="shared" ca="1" si="6"/>
        <v>Expired</v>
      </c>
      <c r="AM124" s="2" t="str">
        <f t="shared" si="5"/>
        <v>Digital</v>
      </c>
      <c r="AN124" s="11">
        <f t="shared" ca="1" si="7"/>
        <v>510.97972777775431</v>
      </c>
      <c r="AO124" s="11">
        <f t="shared" ca="1" si="8"/>
        <v>222.98668379625451</v>
      </c>
      <c r="AP124" s="2" t="str">
        <f t="shared" ca="1" si="9"/>
        <v>&gt; Year</v>
      </c>
    </row>
    <row r="125" spans="1:42" hidden="1">
      <c r="A125" s="2" t="s">
        <v>826</v>
      </c>
      <c r="B125" s="3" t="s">
        <v>827</v>
      </c>
      <c r="C125" s="4">
        <v>45258.395208333299</v>
      </c>
      <c r="D125" s="2" t="s">
        <v>151</v>
      </c>
      <c r="E125" s="3" t="s">
        <v>113</v>
      </c>
      <c r="F125" s="3" t="s">
        <v>828</v>
      </c>
      <c r="G125" s="3" t="s">
        <v>830</v>
      </c>
      <c r="H125" s="3" t="s">
        <v>829</v>
      </c>
      <c r="I125" s="3" t="s">
        <v>154</v>
      </c>
      <c r="J125" s="3" t="s">
        <v>155</v>
      </c>
      <c r="K125" s="3" t="s">
        <v>258</v>
      </c>
      <c r="L125" s="3" t="s">
        <v>93</v>
      </c>
      <c r="M125" s="3" t="s">
        <v>83</v>
      </c>
      <c r="N125" s="2" t="s">
        <v>68</v>
      </c>
      <c r="O125" s="3" t="s">
        <v>70</v>
      </c>
      <c r="P125" s="3" t="s">
        <v>51</v>
      </c>
      <c r="Q125" s="3" t="s">
        <v>109</v>
      </c>
      <c r="R125" s="3" t="s">
        <v>72</v>
      </c>
      <c r="S125" s="3" t="s">
        <v>151</v>
      </c>
      <c r="T125" s="5">
        <v>1300000</v>
      </c>
      <c r="U125" s="5">
        <v>35391021</v>
      </c>
      <c r="V125" s="6">
        <v>80</v>
      </c>
      <c r="W125" s="3" t="s">
        <v>54</v>
      </c>
      <c r="X125" s="3" t="s">
        <v>123</v>
      </c>
      <c r="Y125" s="3" t="s">
        <v>56</v>
      </c>
      <c r="AA125" s="4">
        <v>44874.483993055597</v>
      </c>
      <c r="AB125" s="4">
        <v>45258.561874999999</v>
      </c>
      <c r="AC125" s="7">
        <v>43877</v>
      </c>
      <c r="AD125" s="7">
        <v>44965</v>
      </c>
      <c r="AE125" s="3" t="s">
        <v>51</v>
      </c>
      <c r="AF125" s="4">
        <v>44966.696458333303</v>
      </c>
      <c r="AI125" s="4">
        <v>44966.696458333303</v>
      </c>
      <c r="AK125" s="3" t="s">
        <v>57</v>
      </c>
      <c r="AL125" s="2" t="str">
        <f t="shared" ca="1" si="6"/>
        <v>Expired</v>
      </c>
      <c r="AM125" s="2" t="str">
        <f t="shared" si="5"/>
        <v>Digital</v>
      </c>
      <c r="AN125" s="11">
        <f t="shared" ca="1" si="7"/>
        <v>514.85207731484843</v>
      </c>
      <c r="AO125" s="11">
        <f t="shared" ca="1" si="8"/>
        <v>222.98666064815188</v>
      </c>
      <c r="AP125" s="2" t="str">
        <f t="shared" ca="1" si="9"/>
        <v>&gt; Year</v>
      </c>
    </row>
    <row r="126" spans="1:42" hidden="1">
      <c r="A126" s="2" t="s">
        <v>831</v>
      </c>
      <c r="B126" s="3" t="s">
        <v>832</v>
      </c>
      <c r="C126" s="4">
        <v>45405.355486111097</v>
      </c>
      <c r="D126" s="2" t="s">
        <v>151</v>
      </c>
      <c r="E126" s="3" t="s">
        <v>40</v>
      </c>
      <c r="F126" s="3" t="s">
        <v>833</v>
      </c>
      <c r="G126" s="3" t="s">
        <v>836</v>
      </c>
      <c r="H126" s="3" t="s">
        <v>834</v>
      </c>
      <c r="I126" s="3" t="s">
        <v>154</v>
      </c>
      <c r="J126" s="3" t="s">
        <v>155</v>
      </c>
      <c r="K126" s="3" t="s">
        <v>92</v>
      </c>
      <c r="L126" s="3" t="s">
        <v>93</v>
      </c>
      <c r="M126" s="3" t="s">
        <v>835</v>
      </c>
      <c r="N126" s="2" t="s">
        <v>68</v>
      </c>
      <c r="O126" s="3" t="s">
        <v>50</v>
      </c>
      <c r="P126" s="3" t="s">
        <v>120</v>
      </c>
      <c r="Q126" s="3" t="s">
        <v>50</v>
      </c>
      <c r="R126" s="3" t="s">
        <v>121</v>
      </c>
      <c r="S126" s="3" t="s">
        <v>122</v>
      </c>
      <c r="T126" s="5">
        <v>0</v>
      </c>
      <c r="U126" s="5">
        <v>0</v>
      </c>
      <c r="V126" s="6">
        <v>50</v>
      </c>
      <c r="W126" s="3" t="s">
        <v>56</v>
      </c>
      <c r="Y126" s="3" t="s">
        <v>56</v>
      </c>
      <c r="AA126" s="4">
        <v>44874.484074074098</v>
      </c>
      <c r="AB126" s="4">
        <v>45405.522152777798</v>
      </c>
      <c r="AC126" s="7">
        <v>45382</v>
      </c>
      <c r="AD126" s="7">
        <v>45350</v>
      </c>
      <c r="AE126" s="3" t="s">
        <v>120</v>
      </c>
      <c r="AF126" s="4">
        <v>45350.351400462998</v>
      </c>
      <c r="AG126" s="4">
        <v>45350.351712962998</v>
      </c>
      <c r="AH126" s="6">
        <v>0</v>
      </c>
      <c r="AI126" s="4">
        <v>45350.351712962998</v>
      </c>
      <c r="AJ126" s="3" t="s">
        <v>56</v>
      </c>
      <c r="AK126" s="3" t="s">
        <v>57</v>
      </c>
      <c r="AL126" s="2" t="str">
        <f t="shared" ca="1" si="6"/>
        <v>Expired</v>
      </c>
      <c r="AM126" s="2" t="str">
        <f t="shared" si="5"/>
        <v>Digital</v>
      </c>
      <c r="AN126" s="11">
        <f t="shared" ca="1" si="7"/>
        <v>131.19713518515346</v>
      </c>
      <c r="AO126" s="11">
        <f t="shared" ca="1" si="8"/>
        <v>76.0263828703537</v>
      </c>
      <c r="AP126" s="2" t="str">
        <f t="shared" ca="1" si="9"/>
        <v>&gt; Year</v>
      </c>
    </row>
    <row r="127" spans="1:42" hidden="1">
      <c r="A127" s="2" t="s">
        <v>837</v>
      </c>
      <c r="B127" s="3" t="s">
        <v>838</v>
      </c>
      <c r="C127" s="4">
        <v>45258.395231481503</v>
      </c>
      <c r="D127" s="2" t="s">
        <v>151</v>
      </c>
      <c r="E127" s="3" t="s">
        <v>113</v>
      </c>
      <c r="F127" s="3" t="s">
        <v>839</v>
      </c>
      <c r="G127" s="3" t="s">
        <v>306</v>
      </c>
      <c r="H127" s="3" t="s">
        <v>840</v>
      </c>
      <c r="I127" s="3" t="s">
        <v>154</v>
      </c>
      <c r="J127" s="3" t="s">
        <v>155</v>
      </c>
      <c r="K127" s="3" t="s">
        <v>66</v>
      </c>
      <c r="L127" s="3" t="s">
        <v>93</v>
      </c>
      <c r="M127" s="3" t="s">
        <v>83</v>
      </c>
      <c r="N127" s="2" t="s">
        <v>68</v>
      </c>
      <c r="O127" s="3" t="s">
        <v>70</v>
      </c>
      <c r="P127" s="3" t="s">
        <v>51</v>
      </c>
      <c r="Q127" s="3" t="s">
        <v>71</v>
      </c>
      <c r="R127" s="3" t="s">
        <v>72</v>
      </c>
      <c r="S127" s="3" t="s">
        <v>113</v>
      </c>
      <c r="T127" s="5">
        <v>0</v>
      </c>
      <c r="U127" s="5">
        <v>0</v>
      </c>
      <c r="V127" s="6">
        <v>100</v>
      </c>
      <c r="W127" s="3" t="s">
        <v>54</v>
      </c>
      <c r="X127" s="3" t="s">
        <v>123</v>
      </c>
      <c r="Y127" s="3" t="s">
        <v>56</v>
      </c>
      <c r="AA127" s="4">
        <v>44874.484143518501</v>
      </c>
      <c r="AB127" s="4">
        <v>45258.561898148102</v>
      </c>
      <c r="AC127" s="7">
        <v>44799</v>
      </c>
      <c r="AD127" s="7">
        <v>44969</v>
      </c>
      <c r="AE127" s="3" t="s">
        <v>51</v>
      </c>
      <c r="AF127" s="4">
        <v>44966.506701388898</v>
      </c>
      <c r="AI127" s="4">
        <v>44966.506701388898</v>
      </c>
      <c r="AK127" s="3" t="s">
        <v>57</v>
      </c>
      <c r="AL127" s="2" t="str">
        <f t="shared" ca="1" si="6"/>
        <v>Expired</v>
      </c>
      <c r="AM127" s="2" t="str">
        <f t="shared" si="5"/>
        <v>Digital</v>
      </c>
      <c r="AN127" s="11">
        <f t="shared" ca="1" si="7"/>
        <v>515.04183425925294</v>
      </c>
      <c r="AO127" s="11">
        <f t="shared" ca="1" si="8"/>
        <v>222.98663750004926</v>
      </c>
      <c r="AP127" s="2" t="str">
        <f t="shared" ca="1" si="9"/>
        <v>&gt; Year</v>
      </c>
    </row>
    <row r="128" spans="1:42" hidden="1">
      <c r="A128" s="2" t="s">
        <v>841</v>
      </c>
      <c r="B128" s="3" t="s">
        <v>842</v>
      </c>
      <c r="C128" s="4">
        <v>45258.395231481503</v>
      </c>
      <c r="D128" s="2" t="s">
        <v>151</v>
      </c>
      <c r="E128" s="3" t="s">
        <v>113</v>
      </c>
      <c r="F128" s="3" t="s">
        <v>843</v>
      </c>
      <c r="G128" s="3" t="s">
        <v>775</v>
      </c>
      <c r="H128" s="3" t="s">
        <v>844</v>
      </c>
      <c r="I128" s="3" t="s">
        <v>154</v>
      </c>
      <c r="J128" s="3" t="s">
        <v>155</v>
      </c>
      <c r="K128" s="3" t="s">
        <v>146</v>
      </c>
      <c r="L128" s="3" t="s">
        <v>93</v>
      </c>
      <c r="M128" s="3" t="s">
        <v>83</v>
      </c>
      <c r="N128" s="2" t="s">
        <v>68</v>
      </c>
      <c r="O128" s="3" t="s">
        <v>70</v>
      </c>
      <c r="P128" s="3" t="s">
        <v>51</v>
      </c>
      <c r="Q128" s="3" t="s">
        <v>71</v>
      </c>
      <c r="R128" s="3" t="s">
        <v>72</v>
      </c>
      <c r="S128" s="3" t="s">
        <v>151</v>
      </c>
      <c r="T128" s="5">
        <v>0</v>
      </c>
      <c r="U128" s="5">
        <v>7469871.9199999999</v>
      </c>
      <c r="V128" s="6">
        <v>70</v>
      </c>
      <c r="W128" s="3" t="s">
        <v>54</v>
      </c>
      <c r="X128" s="3" t="s">
        <v>123</v>
      </c>
      <c r="Y128" s="3" t="s">
        <v>56</v>
      </c>
      <c r="AA128" s="4">
        <v>44874.484293981499</v>
      </c>
      <c r="AB128" s="4">
        <v>45258.561898148102</v>
      </c>
      <c r="AC128" s="7">
        <v>44926</v>
      </c>
      <c r="AD128" s="7">
        <v>44959</v>
      </c>
      <c r="AE128" s="3" t="s">
        <v>51</v>
      </c>
      <c r="AF128" s="4">
        <v>44945.620300925897</v>
      </c>
      <c r="AI128" s="4">
        <v>44945.620300925897</v>
      </c>
      <c r="AK128" s="3" t="s">
        <v>57</v>
      </c>
      <c r="AL128" s="2" t="str">
        <f t="shared" ca="1" si="6"/>
        <v>Expired</v>
      </c>
      <c r="AM128" s="2" t="str">
        <f t="shared" si="5"/>
        <v>Digital</v>
      </c>
      <c r="AN128" s="11">
        <f t="shared" ca="1" si="7"/>
        <v>535.92823483799293</v>
      </c>
      <c r="AO128" s="11">
        <f t="shared" ca="1" si="8"/>
        <v>222.98663750004926</v>
      </c>
      <c r="AP128" s="2" t="str">
        <f t="shared" ca="1" si="9"/>
        <v>&gt; Year</v>
      </c>
    </row>
    <row r="129" spans="1:42" hidden="1">
      <c r="A129" s="2" t="s">
        <v>845</v>
      </c>
      <c r="B129" s="3" t="s">
        <v>846</v>
      </c>
      <c r="C129" s="4">
        <v>45405.355231481502</v>
      </c>
      <c r="D129" s="2" t="s">
        <v>151</v>
      </c>
      <c r="E129" s="3" t="s">
        <v>40</v>
      </c>
      <c r="F129" s="3" t="s">
        <v>847</v>
      </c>
      <c r="G129" s="3" t="s">
        <v>849</v>
      </c>
      <c r="H129" s="3" t="s">
        <v>848</v>
      </c>
      <c r="I129" s="3" t="s">
        <v>154</v>
      </c>
      <c r="J129" s="3" t="s">
        <v>155</v>
      </c>
      <c r="K129" s="3" t="s">
        <v>92</v>
      </c>
      <c r="L129" s="3" t="s">
        <v>189</v>
      </c>
      <c r="M129" s="3" t="s">
        <v>250</v>
      </c>
      <c r="N129" s="2" t="s">
        <v>48</v>
      </c>
      <c r="O129" s="3" t="s">
        <v>50</v>
      </c>
      <c r="P129" s="3" t="s">
        <v>120</v>
      </c>
      <c r="Q129" s="3" t="s">
        <v>50</v>
      </c>
      <c r="R129" s="3" t="s">
        <v>121</v>
      </c>
      <c r="S129" s="3" t="s">
        <v>122</v>
      </c>
      <c r="T129" s="5">
        <v>0</v>
      </c>
      <c r="U129" s="5">
        <v>2239776</v>
      </c>
      <c r="V129" s="6">
        <v>100</v>
      </c>
      <c r="W129" s="3" t="s">
        <v>99</v>
      </c>
      <c r="X129" s="3" t="s">
        <v>55</v>
      </c>
      <c r="Y129" s="3" t="s">
        <v>56</v>
      </c>
      <c r="AA129" s="4">
        <v>44874.484375</v>
      </c>
      <c r="AB129" s="4">
        <v>45405.521898148101</v>
      </c>
      <c r="AC129" s="7">
        <v>44925</v>
      </c>
      <c r="AD129" s="7">
        <v>45062</v>
      </c>
      <c r="AE129" s="3" t="s">
        <v>120</v>
      </c>
      <c r="AF129" s="4">
        <v>45062.649641203701</v>
      </c>
      <c r="AG129" s="4">
        <v>45062.649791666699</v>
      </c>
      <c r="AH129" s="6">
        <v>0</v>
      </c>
      <c r="AI129" s="4">
        <v>45062.649791666699</v>
      </c>
      <c r="AK129" s="3" t="s">
        <v>57</v>
      </c>
      <c r="AL129" s="2" t="str">
        <f t="shared" ca="1" si="6"/>
        <v>Expired</v>
      </c>
      <c r="AM129" s="2" t="str">
        <f t="shared" si="5"/>
        <v>IFM</v>
      </c>
      <c r="AN129" s="11">
        <f t="shared" ca="1" si="7"/>
        <v>418.89889444444998</v>
      </c>
      <c r="AO129" s="11">
        <f t="shared" ca="1" si="8"/>
        <v>76.026637500050128</v>
      </c>
      <c r="AP129" s="2" t="str">
        <f t="shared" ca="1" si="9"/>
        <v>&gt; Year</v>
      </c>
    </row>
    <row r="130" spans="1:42" hidden="1">
      <c r="A130" s="2" t="s">
        <v>850</v>
      </c>
      <c r="B130" s="3" t="s">
        <v>851</v>
      </c>
      <c r="C130" s="4">
        <v>45258.395243055602</v>
      </c>
      <c r="D130" s="2" t="s">
        <v>151</v>
      </c>
      <c r="E130" s="3" t="s">
        <v>113</v>
      </c>
      <c r="F130" s="3" t="s">
        <v>852</v>
      </c>
      <c r="G130" s="3" t="s">
        <v>854</v>
      </c>
      <c r="H130" s="3" t="s">
        <v>853</v>
      </c>
      <c r="I130" s="3" t="s">
        <v>154</v>
      </c>
      <c r="J130" s="3" t="s">
        <v>155</v>
      </c>
      <c r="K130" s="3" t="s">
        <v>66</v>
      </c>
      <c r="L130" s="3" t="s">
        <v>93</v>
      </c>
      <c r="M130" s="3" t="s">
        <v>83</v>
      </c>
      <c r="N130" s="2" t="s">
        <v>68</v>
      </c>
      <c r="O130" s="3" t="s">
        <v>70</v>
      </c>
      <c r="P130" s="3" t="s">
        <v>51</v>
      </c>
      <c r="Q130" s="3" t="s">
        <v>71</v>
      </c>
      <c r="R130" s="3" t="s">
        <v>72</v>
      </c>
      <c r="S130" s="3" t="s">
        <v>113</v>
      </c>
      <c r="T130" s="5">
        <v>0</v>
      </c>
      <c r="U130" s="5">
        <v>1484440</v>
      </c>
      <c r="V130" s="6">
        <v>60</v>
      </c>
      <c r="W130" s="3" t="s">
        <v>54</v>
      </c>
      <c r="X130" s="3" t="s">
        <v>123</v>
      </c>
      <c r="Y130" s="3" t="s">
        <v>56</v>
      </c>
      <c r="AA130" s="4">
        <v>44874.484444444402</v>
      </c>
      <c r="AB130" s="4">
        <v>45258.561909722201</v>
      </c>
      <c r="AC130" s="7">
        <v>44712</v>
      </c>
      <c r="AD130" s="7">
        <v>44965</v>
      </c>
      <c r="AE130" s="3" t="s">
        <v>51</v>
      </c>
      <c r="AF130" s="4">
        <v>44966.509548611102</v>
      </c>
      <c r="AI130" s="4">
        <v>44966.509548611102</v>
      </c>
      <c r="AK130" s="3" t="s">
        <v>57</v>
      </c>
      <c r="AL130" s="2" t="str">
        <f t="shared" ca="1" si="6"/>
        <v>Expired</v>
      </c>
      <c r="AM130" s="2" t="str">
        <f t="shared" ref="AM130:AM193" si="10">IF(N130="Digital","Digital",IF(N130=" Strategy and Innovation"," Strategy &amp; Innov.",IF(N130="Consultancy Services","Consultancy",IF(N130="Contact Center","Contact Center",IF(N130="Sustainability Services","Sustainability",IF(N130="Finance Services","Finance",IF(N130="HR Services","HR",IF(N130="IFM Services","IFM",IF(N130="Internal Audit &amp; ERM","Audit",IF(N130="Procurement Services","Procurement",IF(N130="","NA","Multi ")))))))))))</f>
        <v>Digital</v>
      </c>
      <c r="AN130" s="11">
        <f t="shared" ca="1" si="7"/>
        <v>515.03898703704908</v>
      </c>
      <c r="AO130" s="11">
        <f t="shared" ca="1" si="8"/>
        <v>222.98662592595065</v>
      </c>
      <c r="AP130" s="2" t="str">
        <f t="shared" ca="1" si="9"/>
        <v>&gt; Year</v>
      </c>
    </row>
    <row r="131" spans="1:42" hidden="1">
      <c r="A131" s="2" t="s">
        <v>855</v>
      </c>
      <c r="B131" s="3" t="s">
        <v>856</v>
      </c>
      <c r="C131" s="4">
        <v>45405.356261574103</v>
      </c>
      <c r="D131" s="2" t="s">
        <v>151</v>
      </c>
      <c r="E131" s="3" t="s">
        <v>40</v>
      </c>
      <c r="F131" s="3" t="s">
        <v>857</v>
      </c>
      <c r="G131" s="3" t="s">
        <v>859</v>
      </c>
      <c r="H131" s="3" t="s">
        <v>858</v>
      </c>
      <c r="I131" s="3" t="s">
        <v>154</v>
      </c>
      <c r="J131" s="3" t="s">
        <v>155</v>
      </c>
      <c r="K131" s="3" t="s">
        <v>66</v>
      </c>
      <c r="L131" s="3" t="s">
        <v>93</v>
      </c>
      <c r="M131" s="3" t="s">
        <v>138</v>
      </c>
      <c r="N131" s="2" t="s">
        <v>118</v>
      </c>
      <c r="O131" s="3" t="s">
        <v>50</v>
      </c>
      <c r="P131" s="3" t="s">
        <v>96</v>
      </c>
      <c r="Q131" s="3" t="s">
        <v>50</v>
      </c>
      <c r="R131" s="3" t="s">
        <v>97</v>
      </c>
      <c r="S131" s="3" t="s">
        <v>98</v>
      </c>
      <c r="T131" s="5">
        <v>0</v>
      </c>
      <c r="U131" s="5">
        <v>349870.5</v>
      </c>
      <c r="V131" s="6">
        <v>100</v>
      </c>
      <c r="W131" s="3" t="s">
        <v>99</v>
      </c>
      <c r="X131" s="3" t="s">
        <v>55</v>
      </c>
      <c r="Y131" s="3" t="s">
        <v>56</v>
      </c>
      <c r="AA131" s="4">
        <v>44874.484525462998</v>
      </c>
      <c r="AB131" s="4">
        <v>45405.522928240702</v>
      </c>
      <c r="AC131" s="7">
        <v>44890</v>
      </c>
      <c r="AD131" s="7">
        <v>45222</v>
      </c>
      <c r="AE131" s="3" t="s">
        <v>96</v>
      </c>
      <c r="AF131" s="4">
        <v>45222.406643518501</v>
      </c>
      <c r="AI131" s="4">
        <v>45222.406643518501</v>
      </c>
      <c r="AK131" s="3" t="s">
        <v>57</v>
      </c>
      <c r="AL131" s="2" t="str">
        <f t="shared" ref="AL131:AL194" ca="1" si="11">IF(AC131&lt;=TODAY(),"Expired","NA")</f>
        <v>Expired</v>
      </c>
      <c r="AM131" s="2" t="str">
        <f t="shared" si="10"/>
        <v>HR</v>
      </c>
      <c r="AN131" s="11">
        <f t="shared" ref="AN131:AN194" ca="1" si="12">IF(ISBLANK(AF131),NOW()-AA131,NOW()-AF131)</f>
        <v>259.14189212964993</v>
      </c>
      <c r="AO131" s="11">
        <f t="shared" ref="AO131:AO194" ca="1" si="13">NOW()-AB131</f>
        <v>76.025607523188228</v>
      </c>
      <c r="AP131" s="2" t="str">
        <f t="shared" ref="AP131:AP194" ca="1" si="14">IF(AND(AL131&gt;0,AL131&lt;=30),"Month",IF(AND(AL131&gt;31,AL131&lt;=60),"2 Month",IF(AND(AL131&gt;61,AL131&lt;=120),"4 Month",IF(AND(AL131&gt;121,AL131&lt;=240),"8 Months",IF(AND(AL131&gt;241,AL131&lt;=300),"10 Months",IF(AND(AL131&gt;301,AL131&lt;=365),"1 Year","&gt; Year"))))))</f>
        <v>&gt; Year</v>
      </c>
    </row>
    <row r="132" spans="1:42" hidden="1">
      <c r="A132" s="2" t="s">
        <v>860</v>
      </c>
      <c r="B132" s="3" t="s">
        <v>861</v>
      </c>
      <c r="C132" s="4">
        <v>45348.863634259302</v>
      </c>
      <c r="D132" s="2" t="s">
        <v>133</v>
      </c>
      <c r="E132" s="3" t="s">
        <v>113</v>
      </c>
      <c r="F132" s="3" t="s">
        <v>862</v>
      </c>
      <c r="G132" s="3" t="s">
        <v>864</v>
      </c>
      <c r="H132" s="3" t="s">
        <v>863</v>
      </c>
      <c r="I132" s="3" t="s">
        <v>144</v>
      </c>
      <c r="J132" s="3" t="s">
        <v>145</v>
      </c>
      <c r="K132" s="3" t="s">
        <v>82</v>
      </c>
      <c r="L132" s="3" t="s">
        <v>93</v>
      </c>
      <c r="M132" s="3" t="s">
        <v>83</v>
      </c>
      <c r="N132" s="2" t="s">
        <v>118</v>
      </c>
      <c r="O132" s="3" t="s">
        <v>70</v>
      </c>
      <c r="P132" s="3" t="s">
        <v>406</v>
      </c>
      <c r="Q132" s="3" t="s">
        <v>71</v>
      </c>
      <c r="R132" s="3" t="s">
        <v>407</v>
      </c>
      <c r="S132" s="3" t="s">
        <v>408</v>
      </c>
      <c r="T132" s="5">
        <v>0</v>
      </c>
      <c r="U132" s="5">
        <v>0</v>
      </c>
      <c r="V132" s="6">
        <v>70</v>
      </c>
      <c r="W132" s="3" t="s">
        <v>99</v>
      </c>
      <c r="Y132" s="3" t="s">
        <v>56</v>
      </c>
      <c r="AA132" s="4">
        <v>44874.484756944403</v>
      </c>
      <c r="AB132" s="4">
        <v>45349.030300925901</v>
      </c>
      <c r="AC132" s="7">
        <v>44561</v>
      </c>
      <c r="AD132" s="7">
        <v>44965</v>
      </c>
      <c r="AE132" s="3" t="s">
        <v>409</v>
      </c>
      <c r="AF132" s="4">
        <v>45348.863634259302</v>
      </c>
      <c r="AG132" s="4">
        <v>45348.863634259302</v>
      </c>
      <c r="AH132" s="6">
        <v>0</v>
      </c>
      <c r="AI132" s="4">
        <v>45349.030300925901</v>
      </c>
      <c r="AK132" s="3" t="s">
        <v>57</v>
      </c>
      <c r="AL132" s="2" t="str">
        <f t="shared" ca="1" si="11"/>
        <v>Expired</v>
      </c>
      <c r="AM132" s="2" t="str">
        <f t="shared" si="10"/>
        <v>HR</v>
      </c>
      <c r="AN132" s="11">
        <f t="shared" ca="1" si="12"/>
        <v>132.68490138884954</v>
      </c>
      <c r="AO132" s="11">
        <f t="shared" ca="1" si="13"/>
        <v>132.51823472225078</v>
      </c>
      <c r="AP132" s="2" t="str">
        <f t="shared" ca="1" si="14"/>
        <v>&gt; Year</v>
      </c>
    </row>
    <row r="133" spans="1:42" hidden="1">
      <c r="A133" s="2" t="s">
        <v>865</v>
      </c>
      <c r="B133" s="3" t="s">
        <v>866</v>
      </c>
      <c r="C133" s="4">
        <v>45258.395347222198</v>
      </c>
      <c r="D133" s="2" t="s">
        <v>133</v>
      </c>
      <c r="E133" s="3" t="s">
        <v>113</v>
      </c>
      <c r="F133" s="3" t="s">
        <v>867</v>
      </c>
      <c r="G133" s="3" t="s">
        <v>869</v>
      </c>
      <c r="H133" s="3" t="s">
        <v>868</v>
      </c>
      <c r="I133" s="3" t="s">
        <v>144</v>
      </c>
      <c r="J133" s="3" t="s">
        <v>145</v>
      </c>
      <c r="K133" s="3" t="s">
        <v>258</v>
      </c>
      <c r="L133" s="3" t="s">
        <v>93</v>
      </c>
      <c r="M133" s="3" t="s">
        <v>83</v>
      </c>
      <c r="N133" s="2" t="s">
        <v>107</v>
      </c>
      <c r="O133" s="3" t="s">
        <v>70</v>
      </c>
      <c r="P133" s="3" t="s">
        <v>51</v>
      </c>
      <c r="Q133" s="3" t="s">
        <v>71</v>
      </c>
      <c r="R133" s="3" t="s">
        <v>72</v>
      </c>
      <c r="S133" s="3" t="s">
        <v>113</v>
      </c>
      <c r="T133" s="5">
        <v>0</v>
      </c>
      <c r="U133" s="5">
        <v>0</v>
      </c>
      <c r="V133" s="6">
        <v>30</v>
      </c>
      <c r="W133" s="3" t="s">
        <v>54</v>
      </c>
      <c r="X133" s="3" t="s">
        <v>123</v>
      </c>
      <c r="Y133" s="3" t="s">
        <v>56</v>
      </c>
      <c r="AA133" s="4">
        <v>44874.484837962998</v>
      </c>
      <c r="AB133" s="4">
        <v>45258.562013888899</v>
      </c>
      <c r="AC133" s="7">
        <v>44561</v>
      </c>
      <c r="AD133" s="7">
        <v>44965</v>
      </c>
      <c r="AE133" s="3" t="s">
        <v>51</v>
      </c>
      <c r="AF133" s="4">
        <v>44966.505312499998</v>
      </c>
      <c r="AI133" s="4">
        <v>44966.505312499998</v>
      </c>
      <c r="AK133" s="3" t="s">
        <v>57</v>
      </c>
      <c r="AL133" s="2" t="str">
        <f t="shared" ca="1" si="11"/>
        <v>Expired</v>
      </c>
      <c r="AM133" s="2" t="str">
        <f t="shared" si="10"/>
        <v>Procurement</v>
      </c>
      <c r="AN133" s="11">
        <f t="shared" ca="1" si="12"/>
        <v>515.04322314815363</v>
      </c>
      <c r="AO133" s="11">
        <f t="shared" ca="1" si="13"/>
        <v>222.98652175925235</v>
      </c>
      <c r="AP133" s="2" t="str">
        <f t="shared" ca="1" si="14"/>
        <v>&gt; Year</v>
      </c>
    </row>
    <row r="134" spans="1:42" hidden="1">
      <c r="A134" s="2" t="s">
        <v>870</v>
      </c>
      <c r="B134" s="3" t="s">
        <v>871</v>
      </c>
      <c r="C134" s="4">
        <v>45258.395439814798</v>
      </c>
      <c r="D134" s="2" t="s">
        <v>133</v>
      </c>
      <c r="E134" s="3" t="s">
        <v>113</v>
      </c>
      <c r="F134" s="3" t="s">
        <v>872</v>
      </c>
      <c r="G134" s="3" t="s">
        <v>874</v>
      </c>
      <c r="H134" s="3" t="s">
        <v>873</v>
      </c>
      <c r="I134" s="3" t="s">
        <v>144</v>
      </c>
      <c r="J134" s="3" t="s">
        <v>145</v>
      </c>
      <c r="K134" s="3" t="s">
        <v>258</v>
      </c>
      <c r="L134" s="3" t="s">
        <v>93</v>
      </c>
      <c r="M134" s="3" t="s">
        <v>83</v>
      </c>
      <c r="N134" s="2" t="s">
        <v>68</v>
      </c>
      <c r="O134" s="3" t="s">
        <v>70</v>
      </c>
      <c r="P134" s="3" t="s">
        <v>51</v>
      </c>
      <c r="Q134" s="3" t="s">
        <v>71</v>
      </c>
      <c r="R134" s="3" t="s">
        <v>72</v>
      </c>
      <c r="S134" s="3" t="s">
        <v>452</v>
      </c>
      <c r="T134" s="5">
        <v>0</v>
      </c>
      <c r="U134" s="5">
        <v>178750</v>
      </c>
      <c r="V134" s="6">
        <v>30</v>
      </c>
      <c r="W134" s="3" t="s">
        <v>54</v>
      </c>
      <c r="X134" s="3" t="s">
        <v>123</v>
      </c>
      <c r="Y134" s="3" t="s">
        <v>56</v>
      </c>
      <c r="AA134" s="4">
        <v>44874.484988425902</v>
      </c>
      <c r="AB134" s="4">
        <v>45258.562106481499</v>
      </c>
      <c r="AC134" s="7">
        <v>43952</v>
      </c>
      <c r="AD134" s="7">
        <v>44965</v>
      </c>
      <c r="AE134" s="3" t="s">
        <v>51</v>
      </c>
      <c r="AF134" s="4">
        <v>44966.608402777798</v>
      </c>
      <c r="AI134" s="4">
        <v>44966.608402777798</v>
      </c>
      <c r="AK134" s="3" t="s">
        <v>57</v>
      </c>
      <c r="AL134" s="2" t="str">
        <f t="shared" ca="1" si="11"/>
        <v>Expired</v>
      </c>
      <c r="AM134" s="2" t="str">
        <f t="shared" si="10"/>
        <v>Digital</v>
      </c>
      <c r="AN134" s="11">
        <f t="shared" ca="1" si="12"/>
        <v>514.94013287035341</v>
      </c>
      <c r="AO134" s="11">
        <f t="shared" ca="1" si="13"/>
        <v>222.98642916665267</v>
      </c>
      <c r="AP134" s="2" t="str">
        <f t="shared" ca="1" si="14"/>
        <v>&gt; Year</v>
      </c>
    </row>
    <row r="135" spans="1:42" hidden="1">
      <c r="A135" s="2" t="s">
        <v>875</v>
      </c>
      <c r="B135" s="3" t="s">
        <v>876</v>
      </c>
      <c r="C135" s="4">
        <v>45258.395567129599</v>
      </c>
      <c r="D135" s="2" t="s">
        <v>151</v>
      </c>
      <c r="E135" s="3" t="s">
        <v>113</v>
      </c>
      <c r="F135" s="3" t="s">
        <v>877</v>
      </c>
      <c r="G135" s="3" t="s">
        <v>881</v>
      </c>
      <c r="H135" s="3" t="s">
        <v>878</v>
      </c>
      <c r="I135" s="3" t="s">
        <v>879</v>
      </c>
      <c r="J135" s="3" t="s">
        <v>880</v>
      </c>
      <c r="K135" s="3" t="s">
        <v>66</v>
      </c>
      <c r="L135" s="3" t="s">
        <v>93</v>
      </c>
      <c r="M135" s="3" t="s">
        <v>83</v>
      </c>
      <c r="N135" s="2" t="s">
        <v>48</v>
      </c>
      <c r="O135" s="3" t="s">
        <v>70</v>
      </c>
      <c r="P135" s="3" t="s">
        <v>51</v>
      </c>
      <c r="Q135" s="3" t="s">
        <v>109</v>
      </c>
      <c r="R135" s="3" t="s">
        <v>72</v>
      </c>
      <c r="S135" s="3" t="s">
        <v>113</v>
      </c>
      <c r="T135" s="5">
        <v>0</v>
      </c>
      <c r="U135" s="5">
        <v>0</v>
      </c>
      <c r="V135" s="6">
        <v>60</v>
      </c>
      <c r="W135" s="3" t="s">
        <v>54</v>
      </c>
      <c r="X135" s="3" t="s">
        <v>123</v>
      </c>
      <c r="Y135" s="3" t="s">
        <v>56</v>
      </c>
      <c r="AA135" s="4">
        <v>44874.485104166699</v>
      </c>
      <c r="AB135" s="4">
        <v>45258.5622337963</v>
      </c>
      <c r="AC135" s="7">
        <v>44742</v>
      </c>
      <c r="AD135" s="7">
        <v>44965</v>
      </c>
      <c r="AE135" s="3" t="s">
        <v>51</v>
      </c>
      <c r="AF135" s="4">
        <v>44966.4987384259</v>
      </c>
      <c r="AI135" s="4">
        <v>44966.4987384259</v>
      </c>
      <c r="AK135" s="3" t="s">
        <v>74</v>
      </c>
      <c r="AL135" s="2" t="str">
        <f t="shared" ca="1" si="11"/>
        <v>Expired</v>
      </c>
      <c r="AM135" s="2" t="str">
        <f t="shared" si="10"/>
        <v>IFM</v>
      </c>
      <c r="AN135" s="11">
        <f t="shared" ca="1" si="12"/>
        <v>515.04979722225107</v>
      </c>
      <c r="AO135" s="11">
        <f t="shared" ca="1" si="13"/>
        <v>222.98630185185175</v>
      </c>
      <c r="AP135" s="2" t="str">
        <f t="shared" ca="1" si="14"/>
        <v>&gt; Year</v>
      </c>
    </row>
    <row r="136" spans="1:42" hidden="1">
      <c r="A136" s="2" t="s">
        <v>882</v>
      </c>
      <c r="B136" s="3" t="s">
        <v>883</v>
      </c>
      <c r="C136" s="4">
        <v>45258.395567129599</v>
      </c>
      <c r="D136" s="2" t="s">
        <v>151</v>
      </c>
      <c r="E136" s="3" t="s">
        <v>216</v>
      </c>
      <c r="F136" s="3" t="s">
        <v>884</v>
      </c>
      <c r="G136" s="3" t="s">
        <v>886</v>
      </c>
      <c r="H136" s="3" t="s">
        <v>885</v>
      </c>
      <c r="I136" s="3" t="s">
        <v>879</v>
      </c>
      <c r="J136" s="3" t="s">
        <v>880</v>
      </c>
      <c r="K136" s="3" t="s">
        <v>258</v>
      </c>
      <c r="L136" s="3" t="s">
        <v>93</v>
      </c>
      <c r="M136" s="3" t="s">
        <v>83</v>
      </c>
      <c r="N136" s="2" t="s">
        <v>48</v>
      </c>
      <c r="O136" s="3" t="s">
        <v>70</v>
      </c>
      <c r="P136" s="3" t="s">
        <v>51</v>
      </c>
      <c r="Q136" s="3" t="s">
        <v>71</v>
      </c>
      <c r="R136" s="3" t="s">
        <v>72</v>
      </c>
      <c r="S136" s="3" t="s">
        <v>216</v>
      </c>
      <c r="T136" s="5">
        <v>423695880</v>
      </c>
      <c r="U136" s="5">
        <v>4236958.5999999996</v>
      </c>
      <c r="V136" s="6">
        <v>90</v>
      </c>
      <c r="W136" s="3" t="s">
        <v>54</v>
      </c>
      <c r="X136" s="3" t="s">
        <v>123</v>
      </c>
      <c r="Y136" s="3" t="s">
        <v>56</v>
      </c>
      <c r="AA136" s="4">
        <v>44874.485173611101</v>
      </c>
      <c r="AB136" s="4">
        <v>45258.5622337963</v>
      </c>
      <c r="AC136" s="7">
        <v>44074</v>
      </c>
      <c r="AD136" s="7">
        <v>44965</v>
      </c>
      <c r="AE136" s="3" t="s">
        <v>51</v>
      </c>
      <c r="AF136" s="4">
        <v>44966.510497685202</v>
      </c>
      <c r="AI136" s="4">
        <v>44966.510497685202</v>
      </c>
      <c r="AK136" s="3" t="s">
        <v>74</v>
      </c>
      <c r="AL136" s="2" t="str">
        <f t="shared" ca="1" si="11"/>
        <v>Expired</v>
      </c>
      <c r="AM136" s="2" t="str">
        <f t="shared" si="10"/>
        <v>IFM</v>
      </c>
      <c r="AN136" s="11">
        <f t="shared" ca="1" si="12"/>
        <v>515.03803807868826</v>
      </c>
      <c r="AO136" s="11">
        <f t="shared" ca="1" si="13"/>
        <v>222.98630185185175</v>
      </c>
      <c r="AP136" s="2" t="str">
        <f t="shared" ca="1" si="14"/>
        <v>&gt; Year</v>
      </c>
    </row>
    <row r="137" spans="1:42" hidden="1">
      <c r="A137" s="2" t="s">
        <v>887</v>
      </c>
      <c r="B137" s="3" t="s">
        <v>888</v>
      </c>
      <c r="C137" s="4">
        <v>45258.395578703698</v>
      </c>
      <c r="D137" s="2" t="s">
        <v>39</v>
      </c>
      <c r="E137" s="3" t="s">
        <v>216</v>
      </c>
      <c r="F137" s="3" t="s">
        <v>889</v>
      </c>
      <c r="G137" s="3" t="s">
        <v>893</v>
      </c>
      <c r="H137" s="3" t="s">
        <v>890</v>
      </c>
      <c r="I137" s="3" t="s">
        <v>891</v>
      </c>
      <c r="J137" s="3" t="s">
        <v>892</v>
      </c>
      <c r="K137" s="3" t="s">
        <v>258</v>
      </c>
      <c r="L137" s="3" t="s">
        <v>93</v>
      </c>
      <c r="M137" s="3" t="s">
        <v>83</v>
      </c>
      <c r="N137" s="2" t="s">
        <v>68</v>
      </c>
      <c r="O137" s="3" t="s">
        <v>70</v>
      </c>
      <c r="P137" s="3" t="s">
        <v>51</v>
      </c>
      <c r="Q137" s="3" t="s">
        <v>71</v>
      </c>
      <c r="R137" s="3" t="s">
        <v>72</v>
      </c>
      <c r="S137" s="3" t="s">
        <v>216</v>
      </c>
      <c r="T137" s="5">
        <v>0</v>
      </c>
      <c r="U137" s="5">
        <v>0</v>
      </c>
      <c r="V137" s="6">
        <v>10</v>
      </c>
      <c r="W137" s="3" t="s">
        <v>54</v>
      </c>
      <c r="X137" s="3" t="s">
        <v>123</v>
      </c>
      <c r="Y137" s="3" t="s">
        <v>56</v>
      </c>
      <c r="AA137" s="4">
        <v>44874.485254629602</v>
      </c>
      <c r="AB137" s="4">
        <v>45258.562245370398</v>
      </c>
      <c r="AC137" s="7">
        <v>44561</v>
      </c>
      <c r="AD137" s="7">
        <v>44966</v>
      </c>
      <c r="AE137" s="3" t="s">
        <v>51</v>
      </c>
      <c r="AF137" s="4">
        <v>44966.511192129597</v>
      </c>
      <c r="AI137" s="4">
        <v>44966.511192129597</v>
      </c>
      <c r="AK137" s="3" t="s">
        <v>57</v>
      </c>
      <c r="AL137" s="2" t="str">
        <f t="shared" ca="1" si="11"/>
        <v>Expired</v>
      </c>
      <c r="AM137" s="2" t="str">
        <f t="shared" si="10"/>
        <v>Digital</v>
      </c>
      <c r="AN137" s="11">
        <f t="shared" ca="1" si="12"/>
        <v>515.03734351855383</v>
      </c>
      <c r="AO137" s="11">
        <f t="shared" ca="1" si="13"/>
        <v>222.98629027775314</v>
      </c>
      <c r="AP137" s="2" t="str">
        <f t="shared" ca="1" si="14"/>
        <v>&gt; Year</v>
      </c>
    </row>
    <row r="138" spans="1:42" hidden="1">
      <c r="A138" s="2" t="s">
        <v>894</v>
      </c>
      <c r="B138" s="3" t="s">
        <v>895</v>
      </c>
      <c r="C138" s="4">
        <v>45258.395601851902</v>
      </c>
      <c r="D138" s="2" t="s">
        <v>133</v>
      </c>
      <c r="F138" s="3" t="s">
        <v>896</v>
      </c>
      <c r="G138" s="3" t="s">
        <v>898</v>
      </c>
      <c r="H138" s="3" t="s">
        <v>897</v>
      </c>
      <c r="I138" s="3" t="s">
        <v>144</v>
      </c>
      <c r="J138" s="3" t="s">
        <v>145</v>
      </c>
      <c r="K138" s="3" t="s">
        <v>82</v>
      </c>
      <c r="L138" s="3" t="s">
        <v>93</v>
      </c>
      <c r="M138" s="3" t="s">
        <v>83</v>
      </c>
      <c r="N138" s="2" t="s">
        <v>48</v>
      </c>
      <c r="O138" s="3" t="s">
        <v>70</v>
      </c>
      <c r="P138" s="3" t="s">
        <v>406</v>
      </c>
      <c r="Q138" s="3" t="s">
        <v>71</v>
      </c>
      <c r="R138" s="3" t="s">
        <v>407</v>
      </c>
      <c r="S138" s="3" t="s">
        <v>408</v>
      </c>
      <c r="T138" s="5">
        <v>0</v>
      </c>
      <c r="U138" s="5">
        <v>0</v>
      </c>
      <c r="V138" s="6">
        <v>100</v>
      </c>
      <c r="W138" s="3" t="s">
        <v>54</v>
      </c>
      <c r="X138" s="3" t="s">
        <v>123</v>
      </c>
      <c r="Y138" s="3" t="s">
        <v>56</v>
      </c>
      <c r="AA138" s="4">
        <v>44874.485324074099</v>
      </c>
      <c r="AB138" s="4">
        <v>45258.562268518501</v>
      </c>
      <c r="AC138" s="7">
        <v>44439</v>
      </c>
      <c r="AD138" s="7">
        <v>44955</v>
      </c>
      <c r="AE138" s="3" t="s">
        <v>409</v>
      </c>
      <c r="AF138" s="4">
        <v>44939.312418981499</v>
      </c>
      <c r="AG138" s="4">
        <v>44939.312418981499</v>
      </c>
      <c r="AH138" s="6">
        <v>0</v>
      </c>
      <c r="AI138" s="4">
        <v>44939.478263888901</v>
      </c>
      <c r="AK138" s="3" t="s">
        <v>57</v>
      </c>
      <c r="AL138" s="2" t="str">
        <f t="shared" ca="1" si="11"/>
        <v>Expired</v>
      </c>
      <c r="AM138" s="2" t="str">
        <f t="shared" si="10"/>
        <v>IFM</v>
      </c>
      <c r="AN138" s="11">
        <f t="shared" ca="1" si="12"/>
        <v>542.23611666665238</v>
      </c>
      <c r="AO138" s="11">
        <f t="shared" ca="1" si="13"/>
        <v>222.98626712965051</v>
      </c>
      <c r="AP138" s="2" t="str">
        <f t="shared" ca="1" si="14"/>
        <v>&gt; Year</v>
      </c>
    </row>
    <row r="139" spans="1:42" hidden="1">
      <c r="A139" s="2" t="s">
        <v>899</v>
      </c>
      <c r="B139" s="3" t="s">
        <v>900</v>
      </c>
      <c r="C139" s="4">
        <v>45405.357731481497</v>
      </c>
      <c r="D139" s="2" t="s">
        <v>133</v>
      </c>
      <c r="E139" s="3" t="s">
        <v>113</v>
      </c>
      <c r="F139" s="3" t="s">
        <v>901</v>
      </c>
      <c r="G139" s="3" t="s">
        <v>905</v>
      </c>
      <c r="H139" s="3" t="s">
        <v>902</v>
      </c>
      <c r="I139" s="3" t="s">
        <v>903</v>
      </c>
      <c r="J139" s="3" t="s">
        <v>903</v>
      </c>
      <c r="K139" s="3" t="s">
        <v>82</v>
      </c>
      <c r="L139" s="3" t="s">
        <v>189</v>
      </c>
      <c r="M139" s="3" t="s">
        <v>904</v>
      </c>
      <c r="N139" s="2" t="s">
        <v>458</v>
      </c>
      <c r="O139" s="3" t="s">
        <v>50</v>
      </c>
      <c r="P139" s="3" t="s">
        <v>120</v>
      </c>
      <c r="Q139" s="3" t="s">
        <v>50</v>
      </c>
      <c r="R139" s="3" t="s">
        <v>121</v>
      </c>
      <c r="S139" s="3" t="s">
        <v>122</v>
      </c>
      <c r="T139" s="5">
        <v>4000000</v>
      </c>
      <c r="U139" s="5">
        <v>3914400</v>
      </c>
      <c r="V139" s="6">
        <v>100</v>
      </c>
      <c r="W139" s="3" t="s">
        <v>99</v>
      </c>
      <c r="X139" s="3" t="s">
        <v>55</v>
      </c>
      <c r="Y139" s="3" t="s">
        <v>56</v>
      </c>
      <c r="AA139" s="4">
        <v>44874.485393518502</v>
      </c>
      <c r="AB139" s="4">
        <v>45405.524398148104</v>
      </c>
      <c r="AC139" s="7">
        <v>44988</v>
      </c>
      <c r="AD139" s="7">
        <v>45006</v>
      </c>
      <c r="AE139" s="3" t="s">
        <v>120</v>
      </c>
      <c r="AF139" s="4">
        <v>45005.748622685198</v>
      </c>
      <c r="AI139" s="4">
        <v>45005.748622685198</v>
      </c>
      <c r="AK139" s="3" t="s">
        <v>57</v>
      </c>
      <c r="AL139" s="2" t="str">
        <f t="shared" ca="1" si="11"/>
        <v>Expired</v>
      </c>
      <c r="AM139" s="2" t="str">
        <f t="shared" si="10"/>
        <v xml:space="preserve">Multi </v>
      </c>
      <c r="AN139" s="11">
        <f t="shared" ca="1" si="12"/>
        <v>475.79991296295339</v>
      </c>
      <c r="AO139" s="11">
        <f t="shared" ca="1" si="13"/>
        <v>76.024137615786458</v>
      </c>
      <c r="AP139" s="2" t="str">
        <f t="shared" ca="1" si="14"/>
        <v>&gt; Year</v>
      </c>
    </row>
    <row r="140" spans="1:42" hidden="1">
      <c r="A140" s="2" t="s">
        <v>906</v>
      </c>
      <c r="B140" s="3" t="s">
        <v>907</v>
      </c>
      <c r="C140" s="4">
        <v>45295.609039351897</v>
      </c>
      <c r="D140" s="2" t="s">
        <v>151</v>
      </c>
      <c r="E140" s="3" t="s">
        <v>379</v>
      </c>
      <c r="F140" s="3" t="s">
        <v>908</v>
      </c>
      <c r="G140" s="3" t="s">
        <v>912</v>
      </c>
      <c r="H140" s="3" t="s">
        <v>909</v>
      </c>
      <c r="I140" s="3" t="s">
        <v>910</v>
      </c>
      <c r="J140" s="3" t="s">
        <v>911</v>
      </c>
      <c r="K140" s="3" t="s">
        <v>82</v>
      </c>
      <c r="L140" s="3" t="s">
        <v>93</v>
      </c>
      <c r="M140" s="3" t="s">
        <v>83</v>
      </c>
      <c r="N140" s="2" t="s">
        <v>470</v>
      </c>
      <c r="O140" s="3" t="s">
        <v>70</v>
      </c>
      <c r="P140" s="3" t="s">
        <v>51</v>
      </c>
      <c r="Q140" s="3" t="s">
        <v>71</v>
      </c>
      <c r="R140" s="3" t="s">
        <v>72</v>
      </c>
      <c r="S140" s="3" t="s">
        <v>379</v>
      </c>
      <c r="T140" s="5">
        <v>10579680</v>
      </c>
      <c r="U140" s="5">
        <v>0</v>
      </c>
      <c r="V140" s="6">
        <v>100</v>
      </c>
      <c r="W140" s="3" t="s">
        <v>54</v>
      </c>
      <c r="X140" s="3" t="s">
        <v>123</v>
      </c>
      <c r="Y140" s="3" t="s">
        <v>56</v>
      </c>
      <c r="AA140" s="4">
        <v>44874.485729166699</v>
      </c>
      <c r="AB140" s="4">
        <v>45295.775706018503</v>
      </c>
      <c r="AC140" s="7">
        <v>44592</v>
      </c>
      <c r="AD140" s="7">
        <v>45295</v>
      </c>
      <c r="AE140" s="3" t="s">
        <v>51</v>
      </c>
      <c r="AF140" s="4">
        <v>44966.388657407399</v>
      </c>
      <c r="AI140" s="4">
        <v>44966.388657407399</v>
      </c>
      <c r="AJ140" s="3" t="s">
        <v>56</v>
      </c>
      <c r="AK140" s="3" t="s">
        <v>74</v>
      </c>
      <c r="AL140" s="2" t="str">
        <f t="shared" ca="1" si="11"/>
        <v>Expired</v>
      </c>
      <c r="AM140" s="2" t="str">
        <f t="shared" si="10"/>
        <v>Finance</v>
      </c>
      <c r="AN140" s="11">
        <f t="shared" ca="1" si="12"/>
        <v>515.15987824075273</v>
      </c>
      <c r="AO140" s="11">
        <f t="shared" ca="1" si="13"/>
        <v>185.77282962964819</v>
      </c>
      <c r="AP140" s="2" t="str">
        <f t="shared" ca="1" si="14"/>
        <v>&gt; Year</v>
      </c>
    </row>
    <row r="141" spans="1:42" hidden="1">
      <c r="A141" s="2" t="s">
        <v>913</v>
      </c>
      <c r="B141" s="3" t="s">
        <v>914</v>
      </c>
      <c r="C141" s="4">
        <v>45258.395960648202</v>
      </c>
      <c r="D141" s="2" t="s">
        <v>151</v>
      </c>
      <c r="E141" s="3" t="s">
        <v>113</v>
      </c>
      <c r="F141" s="3" t="s">
        <v>915</v>
      </c>
      <c r="G141" s="3" t="s">
        <v>917</v>
      </c>
      <c r="H141" s="3" t="s">
        <v>916</v>
      </c>
      <c r="I141" s="3" t="s">
        <v>154</v>
      </c>
      <c r="J141" s="3" t="s">
        <v>155</v>
      </c>
      <c r="K141" s="3" t="s">
        <v>66</v>
      </c>
      <c r="L141" s="3" t="s">
        <v>93</v>
      </c>
      <c r="M141" s="3" t="s">
        <v>83</v>
      </c>
      <c r="N141" s="2" t="s">
        <v>68</v>
      </c>
      <c r="O141" s="3" t="s">
        <v>70</v>
      </c>
      <c r="P141" s="3" t="s">
        <v>51</v>
      </c>
      <c r="Q141" s="3" t="s">
        <v>71</v>
      </c>
      <c r="R141" s="3" t="s">
        <v>72</v>
      </c>
      <c r="S141" s="3" t="s">
        <v>151</v>
      </c>
      <c r="T141" s="5">
        <v>0</v>
      </c>
      <c r="U141" s="5">
        <v>153720</v>
      </c>
      <c r="V141" s="6">
        <v>100</v>
      </c>
      <c r="W141" s="3" t="s">
        <v>99</v>
      </c>
      <c r="Y141" s="3" t="s">
        <v>56</v>
      </c>
      <c r="AA141" s="4">
        <v>44874.485798611102</v>
      </c>
      <c r="AB141" s="4">
        <v>45258.562627314801</v>
      </c>
      <c r="AC141" s="7">
        <v>44561</v>
      </c>
      <c r="AD141" s="7">
        <v>44966</v>
      </c>
      <c r="AE141" s="3" t="s">
        <v>51</v>
      </c>
      <c r="AF141" s="4">
        <v>44967.456053240698</v>
      </c>
      <c r="AI141" s="4">
        <v>44967.456053240698</v>
      </c>
      <c r="AK141" s="3" t="s">
        <v>57</v>
      </c>
      <c r="AL141" s="2" t="str">
        <f t="shared" ca="1" si="11"/>
        <v>Expired</v>
      </c>
      <c r="AM141" s="2" t="str">
        <f t="shared" si="10"/>
        <v>Digital</v>
      </c>
      <c r="AN141" s="11">
        <f t="shared" ca="1" si="12"/>
        <v>514.09248240745364</v>
      </c>
      <c r="AO141" s="11">
        <f t="shared" ca="1" si="13"/>
        <v>222.98590833335038</v>
      </c>
      <c r="AP141" s="2" t="str">
        <f t="shared" ca="1" si="14"/>
        <v>&gt; Year</v>
      </c>
    </row>
    <row r="142" spans="1:42" hidden="1">
      <c r="A142" s="2" t="s">
        <v>918</v>
      </c>
      <c r="B142" s="3" t="s">
        <v>919</v>
      </c>
      <c r="C142" s="4">
        <v>45258.395983796298</v>
      </c>
      <c r="D142" s="2" t="s">
        <v>379</v>
      </c>
      <c r="F142" s="3" t="s">
        <v>920</v>
      </c>
      <c r="G142" s="3" t="s">
        <v>449</v>
      </c>
      <c r="H142" s="3" t="s">
        <v>921</v>
      </c>
      <c r="I142" s="3" t="s">
        <v>922</v>
      </c>
      <c r="J142" s="3" t="s">
        <v>922</v>
      </c>
      <c r="K142" s="3" t="s">
        <v>258</v>
      </c>
      <c r="L142" s="3" t="s">
        <v>93</v>
      </c>
      <c r="N142" s="2" t="s">
        <v>48</v>
      </c>
      <c r="O142" s="3" t="s">
        <v>70</v>
      </c>
      <c r="P142" s="3" t="s">
        <v>406</v>
      </c>
      <c r="Q142" s="3" t="s">
        <v>71</v>
      </c>
      <c r="R142" s="3" t="s">
        <v>407</v>
      </c>
      <c r="S142" s="3" t="s">
        <v>408</v>
      </c>
      <c r="T142" s="5">
        <v>0</v>
      </c>
      <c r="U142" s="5">
        <v>1883233</v>
      </c>
      <c r="V142" s="6">
        <v>70</v>
      </c>
      <c r="W142" s="3" t="s">
        <v>54</v>
      </c>
      <c r="X142" s="3" t="s">
        <v>123</v>
      </c>
      <c r="Y142" s="3" t="s">
        <v>56</v>
      </c>
      <c r="AA142" s="4">
        <v>44874.485879629603</v>
      </c>
      <c r="AB142" s="4">
        <v>45258.562650462998</v>
      </c>
      <c r="AC142" s="7">
        <v>44926</v>
      </c>
      <c r="AD142" s="7">
        <v>44876</v>
      </c>
      <c r="AE142" s="3" t="s">
        <v>409</v>
      </c>
      <c r="AF142" s="4">
        <v>44928.392418981501</v>
      </c>
      <c r="AG142" s="4">
        <v>44928.392418981501</v>
      </c>
      <c r="AH142" s="6">
        <v>0</v>
      </c>
      <c r="AI142" s="4">
        <v>44928.559085648201</v>
      </c>
      <c r="AK142" s="3" t="s">
        <v>74</v>
      </c>
      <c r="AL142" s="2" t="str">
        <f t="shared" ca="1" si="11"/>
        <v>Expired</v>
      </c>
      <c r="AM142" s="2" t="str">
        <f t="shared" si="10"/>
        <v>IFM</v>
      </c>
      <c r="AN142" s="11">
        <f t="shared" ca="1" si="12"/>
        <v>553.15611666665063</v>
      </c>
      <c r="AO142" s="11">
        <f t="shared" ca="1" si="13"/>
        <v>222.98588518515317</v>
      </c>
      <c r="AP142" s="2" t="str">
        <f t="shared" ca="1" si="14"/>
        <v>&gt; Year</v>
      </c>
    </row>
    <row r="143" spans="1:42" hidden="1">
      <c r="A143" s="2" t="s">
        <v>923</v>
      </c>
      <c r="B143" s="3" t="s">
        <v>924</v>
      </c>
      <c r="C143" s="4">
        <v>45258.395983796298</v>
      </c>
      <c r="D143" s="2" t="s">
        <v>73</v>
      </c>
      <c r="E143" s="3" t="s">
        <v>113</v>
      </c>
      <c r="F143" s="3" t="s">
        <v>925</v>
      </c>
      <c r="G143" s="3" t="s">
        <v>449</v>
      </c>
      <c r="H143" s="3" t="s">
        <v>926</v>
      </c>
      <c r="I143" s="3" t="s">
        <v>927</v>
      </c>
      <c r="J143" s="3" t="s">
        <v>928</v>
      </c>
      <c r="K143" s="3" t="s">
        <v>82</v>
      </c>
      <c r="L143" s="3" t="s">
        <v>46</v>
      </c>
      <c r="M143" s="3" t="s">
        <v>83</v>
      </c>
      <c r="N143" s="2" t="s">
        <v>68</v>
      </c>
      <c r="O143" s="3" t="s">
        <v>70</v>
      </c>
      <c r="P143" s="3" t="s">
        <v>406</v>
      </c>
      <c r="Q143" s="3" t="s">
        <v>71</v>
      </c>
      <c r="R143" s="3" t="s">
        <v>407</v>
      </c>
      <c r="S143" s="3" t="s">
        <v>408</v>
      </c>
      <c r="T143" s="5">
        <v>1400000</v>
      </c>
      <c r="U143" s="5">
        <v>1439366</v>
      </c>
      <c r="V143" s="6">
        <v>10</v>
      </c>
      <c r="W143" s="3" t="s">
        <v>54</v>
      </c>
      <c r="X143" s="3" t="s">
        <v>123</v>
      </c>
      <c r="Y143" s="3" t="s">
        <v>56</v>
      </c>
      <c r="AA143" s="4">
        <v>44874.486030092601</v>
      </c>
      <c r="AB143" s="4">
        <v>45258.562650462998</v>
      </c>
      <c r="AC143" s="7">
        <v>44911</v>
      </c>
      <c r="AD143" s="7">
        <v>45005</v>
      </c>
      <c r="AE143" s="3" t="s">
        <v>409</v>
      </c>
      <c r="AF143" s="4">
        <v>44942.2824189815</v>
      </c>
      <c r="AG143" s="4">
        <v>44942.2824189815</v>
      </c>
      <c r="AH143" s="6">
        <v>0</v>
      </c>
      <c r="AI143" s="4">
        <v>44942.448206018496</v>
      </c>
      <c r="AK143" s="3" t="s">
        <v>74</v>
      </c>
      <c r="AL143" s="2" t="str">
        <f t="shared" ca="1" si="11"/>
        <v>Expired</v>
      </c>
      <c r="AM143" s="2" t="str">
        <f t="shared" si="10"/>
        <v>Digital</v>
      </c>
      <c r="AN143" s="11">
        <f t="shared" ca="1" si="12"/>
        <v>539.26611666665121</v>
      </c>
      <c r="AO143" s="11">
        <f t="shared" ca="1" si="13"/>
        <v>222.98588518515317</v>
      </c>
      <c r="AP143" s="2" t="str">
        <f t="shared" ca="1" si="14"/>
        <v>&gt; Year</v>
      </c>
    </row>
    <row r="144" spans="1:42" hidden="1">
      <c r="A144" s="2" t="s">
        <v>929</v>
      </c>
      <c r="B144" s="3" t="s">
        <v>930</v>
      </c>
      <c r="C144" s="4">
        <v>45258.395405092597</v>
      </c>
      <c r="D144" s="2" t="s">
        <v>39</v>
      </c>
      <c r="E144" s="3" t="s">
        <v>40</v>
      </c>
      <c r="F144" s="3" t="s">
        <v>931</v>
      </c>
      <c r="G144" s="3" t="s">
        <v>933</v>
      </c>
      <c r="H144" s="3" t="s">
        <v>932</v>
      </c>
      <c r="I144" s="3" t="s">
        <v>144</v>
      </c>
      <c r="J144" s="3" t="s">
        <v>145</v>
      </c>
      <c r="K144" s="3" t="s">
        <v>146</v>
      </c>
      <c r="L144" s="3" t="s">
        <v>46</v>
      </c>
      <c r="M144" s="3" t="s">
        <v>83</v>
      </c>
      <c r="N144" s="2" t="s">
        <v>48</v>
      </c>
      <c r="O144" s="3" t="s">
        <v>70</v>
      </c>
      <c r="P144" s="3" t="s">
        <v>51</v>
      </c>
      <c r="Q144" s="3" t="s">
        <v>71</v>
      </c>
      <c r="R144" s="3" t="s">
        <v>72</v>
      </c>
      <c r="S144" s="3" t="s">
        <v>379</v>
      </c>
      <c r="T144" s="5">
        <v>0</v>
      </c>
      <c r="U144" s="5">
        <v>0</v>
      </c>
      <c r="V144" s="6">
        <v>70</v>
      </c>
      <c r="W144" s="3" t="s">
        <v>54</v>
      </c>
      <c r="X144" s="3" t="s">
        <v>123</v>
      </c>
      <c r="Y144" s="3" t="s">
        <v>56</v>
      </c>
      <c r="AA144" s="4">
        <v>44874.486099537004</v>
      </c>
      <c r="AB144" s="4">
        <v>45258.562071759297</v>
      </c>
      <c r="AC144" s="7">
        <v>44865</v>
      </c>
      <c r="AD144" s="7">
        <v>45167</v>
      </c>
      <c r="AE144" s="3" t="s">
        <v>51</v>
      </c>
      <c r="AF144" s="4">
        <v>44966.496562499997</v>
      </c>
      <c r="AI144" s="4">
        <v>44966.496562499997</v>
      </c>
      <c r="AK144" s="3" t="s">
        <v>57</v>
      </c>
      <c r="AL144" s="2" t="str">
        <f t="shared" ca="1" si="11"/>
        <v>Expired</v>
      </c>
      <c r="AM144" s="2" t="str">
        <f t="shared" si="10"/>
        <v>IFM</v>
      </c>
      <c r="AN144" s="11">
        <f t="shared" ca="1" si="12"/>
        <v>515.05197326389316</v>
      </c>
      <c r="AO144" s="11">
        <f t="shared" ca="1" si="13"/>
        <v>222.9864638888539</v>
      </c>
      <c r="AP144" s="2" t="str">
        <f t="shared" ca="1" si="14"/>
        <v>&gt; Year</v>
      </c>
    </row>
    <row r="145" spans="1:42" hidden="1">
      <c r="A145" s="2" t="s">
        <v>934</v>
      </c>
      <c r="B145" s="3" t="s">
        <v>935</v>
      </c>
      <c r="C145" s="4">
        <v>45405.359097222201</v>
      </c>
      <c r="D145" s="2" t="s">
        <v>112</v>
      </c>
      <c r="E145" s="3" t="s">
        <v>40</v>
      </c>
      <c r="F145" s="3" t="s">
        <v>936</v>
      </c>
      <c r="G145" s="3" t="s">
        <v>939</v>
      </c>
      <c r="H145" s="3" t="s">
        <v>937</v>
      </c>
      <c r="I145" s="3" t="s">
        <v>264</v>
      </c>
      <c r="J145" s="3" t="s">
        <v>265</v>
      </c>
      <c r="K145" s="3" t="s">
        <v>258</v>
      </c>
      <c r="L145" s="3" t="s">
        <v>46</v>
      </c>
      <c r="M145" s="3" t="s">
        <v>938</v>
      </c>
      <c r="N145" s="2" t="s">
        <v>68</v>
      </c>
      <c r="O145" s="3" t="s">
        <v>50</v>
      </c>
      <c r="P145" s="3" t="s">
        <v>120</v>
      </c>
      <c r="Q145" s="3" t="s">
        <v>50</v>
      </c>
      <c r="R145" s="3" t="s">
        <v>121</v>
      </c>
      <c r="S145" s="3" t="s">
        <v>122</v>
      </c>
      <c r="T145" s="5">
        <v>0</v>
      </c>
      <c r="U145" s="5">
        <v>216400</v>
      </c>
      <c r="V145" s="6">
        <v>90</v>
      </c>
      <c r="W145" s="3" t="s">
        <v>99</v>
      </c>
      <c r="X145" s="3" t="s">
        <v>123</v>
      </c>
      <c r="Y145" s="3" t="s">
        <v>56</v>
      </c>
      <c r="AA145" s="4">
        <v>44874.486180555599</v>
      </c>
      <c r="AB145" s="4">
        <v>45405.525763888902</v>
      </c>
      <c r="AC145" s="7">
        <v>44941</v>
      </c>
      <c r="AD145" s="7">
        <v>44925</v>
      </c>
      <c r="AE145" s="3" t="s">
        <v>120</v>
      </c>
      <c r="AF145" s="4">
        <v>44925.441585648201</v>
      </c>
      <c r="AI145" s="4">
        <v>44925.6082523148</v>
      </c>
      <c r="AK145" s="3" t="s">
        <v>57</v>
      </c>
      <c r="AL145" s="2" t="str">
        <f t="shared" ca="1" si="11"/>
        <v>Expired</v>
      </c>
      <c r="AM145" s="2" t="str">
        <f t="shared" si="10"/>
        <v>Digital</v>
      </c>
      <c r="AN145" s="11">
        <f t="shared" ca="1" si="12"/>
        <v>556.1069499999503</v>
      </c>
      <c r="AO145" s="11">
        <f t="shared" ca="1" si="13"/>
        <v>76.022771759249736</v>
      </c>
      <c r="AP145" s="2" t="str">
        <f t="shared" ca="1" si="14"/>
        <v>&gt; Year</v>
      </c>
    </row>
    <row r="146" spans="1:42" hidden="1">
      <c r="A146" s="2" t="s">
        <v>940</v>
      </c>
      <c r="B146" s="3" t="s">
        <v>941</v>
      </c>
      <c r="C146" s="4">
        <v>45258.3960069444</v>
      </c>
      <c r="D146" s="2" t="s">
        <v>39</v>
      </c>
      <c r="E146" s="3" t="s">
        <v>40</v>
      </c>
      <c r="F146" s="3" t="s">
        <v>942</v>
      </c>
      <c r="G146" s="3" t="s">
        <v>449</v>
      </c>
      <c r="H146" s="3" t="s">
        <v>943</v>
      </c>
      <c r="I146" s="3" t="s">
        <v>944</v>
      </c>
      <c r="J146" s="3" t="s">
        <v>945</v>
      </c>
      <c r="K146" s="3" t="s">
        <v>66</v>
      </c>
      <c r="L146" s="3" t="s">
        <v>93</v>
      </c>
      <c r="M146" s="3" t="s">
        <v>106</v>
      </c>
      <c r="N146" s="2" t="s">
        <v>946</v>
      </c>
      <c r="O146" s="3" t="s">
        <v>70</v>
      </c>
      <c r="P146" s="3" t="s">
        <v>51</v>
      </c>
      <c r="Q146" s="3" t="s">
        <v>71</v>
      </c>
      <c r="R146" s="3" t="s">
        <v>72</v>
      </c>
      <c r="S146" s="3" t="s">
        <v>553</v>
      </c>
      <c r="T146" s="5">
        <v>500000</v>
      </c>
      <c r="U146" s="5">
        <v>2026057</v>
      </c>
      <c r="V146" s="6">
        <v>70</v>
      </c>
      <c r="W146" s="3" t="s">
        <v>54</v>
      </c>
      <c r="X146" s="3" t="s">
        <v>55</v>
      </c>
      <c r="Y146" s="3" t="s">
        <v>56</v>
      </c>
      <c r="AA146" s="4">
        <v>44874.4862615741</v>
      </c>
      <c r="AB146" s="4">
        <v>45258.562673611101</v>
      </c>
      <c r="AC146" s="7">
        <v>44985</v>
      </c>
      <c r="AD146" s="7">
        <v>45212</v>
      </c>
      <c r="AE146" s="3" t="s">
        <v>51</v>
      </c>
      <c r="AF146" s="4">
        <v>44932.284976851799</v>
      </c>
      <c r="AI146" s="4">
        <v>44932.4516435185</v>
      </c>
      <c r="AK146" s="3" t="s">
        <v>57</v>
      </c>
      <c r="AL146" s="2" t="str">
        <f t="shared" ca="1" si="11"/>
        <v>Expired</v>
      </c>
      <c r="AM146" s="2" t="str">
        <f t="shared" si="10"/>
        <v xml:space="preserve">Multi </v>
      </c>
      <c r="AN146" s="11">
        <f t="shared" ca="1" si="12"/>
        <v>549.2635587963523</v>
      </c>
      <c r="AO146" s="11">
        <f t="shared" ca="1" si="13"/>
        <v>222.98586203705054</v>
      </c>
      <c r="AP146" s="2" t="str">
        <f t="shared" ca="1" si="14"/>
        <v>&gt; Year</v>
      </c>
    </row>
    <row r="147" spans="1:42" hidden="1">
      <c r="A147" s="2" t="s">
        <v>947</v>
      </c>
      <c r="B147" s="3" t="s">
        <v>948</v>
      </c>
      <c r="C147" s="4">
        <v>45258.396018518499</v>
      </c>
      <c r="D147" s="2" t="s">
        <v>151</v>
      </c>
      <c r="E147" s="3" t="s">
        <v>113</v>
      </c>
      <c r="F147" s="3" t="s">
        <v>949</v>
      </c>
      <c r="G147" s="3" t="s">
        <v>950</v>
      </c>
      <c r="H147" s="3" t="s">
        <v>950</v>
      </c>
      <c r="I147" s="3" t="s">
        <v>248</v>
      </c>
      <c r="J147" s="3" t="s">
        <v>249</v>
      </c>
      <c r="K147" s="3" t="s">
        <v>66</v>
      </c>
      <c r="L147" s="3" t="s">
        <v>93</v>
      </c>
      <c r="M147" s="3" t="s">
        <v>83</v>
      </c>
      <c r="N147" s="2" t="s">
        <v>68</v>
      </c>
      <c r="O147" s="3" t="s">
        <v>70</v>
      </c>
      <c r="P147" s="3" t="s">
        <v>51</v>
      </c>
      <c r="Q147" s="3" t="s">
        <v>109</v>
      </c>
      <c r="R147" s="3" t="s">
        <v>72</v>
      </c>
      <c r="S147" s="3" t="s">
        <v>151</v>
      </c>
      <c r="T147" s="5">
        <v>0</v>
      </c>
      <c r="U147" s="5">
        <v>24200</v>
      </c>
      <c r="V147" s="6">
        <v>100</v>
      </c>
      <c r="W147" s="3" t="s">
        <v>99</v>
      </c>
      <c r="Y147" s="3" t="s">
        <v>56</v>
      </c>
      <c r="AA147" s="4">
        <v>44874.486388888901</v>
      </c>
      <c r="AB147" s="4">
        <v>45258.562685185199</v>
      </c>
      <c r="AC147" s="7">
        <v>44560</v>
      </c>
      <c r="AD147" s="7">
        <v>44965</v>
      </c>
      <c r="AE147" s="3" t="s">
        <v>51</v>
      </c>
      <c r="AF147" s="4">
        <v>44966.698067129597</v>
      </c>
      <c r="AI147" s="4">
        <v>44966.698067129597</v>
      </c>
      <c r="AK147" s="3" t="s">
        <v>57</v>
      </c>
      <c r="AL147" s="2" t="str">
        <f t="shared" ca="1" si="11"/>
        <v>Expired</v>
      </c>
      <c r="AM147" s="2" t="str">
        <f t="shared" si="10"/>
        <v>Digital</v>
      </c>
      <c r="AN147" s="11">
        <f t="shared" ca="1" si="12"/>
        <v>514.85046851855441</v>
      </c>
      <c r="AO147" s="11">
        <f t="shared" ca="1" si="13"/>
        <v>222.98585057869059</v>
      </c>
      <c r="AP147" s="2" t="str">
        <f t="shared" ca="1" si="14"/>
        <v>&gt; Year</v>
      </c>
    </row>
    <row r="148" spans="1:42" hidden="1">
      <c r="A148" s="2" t="s">
        <v>951</v>
      </c>
      <c r="B148" s="3" t="s">
        <v>952</v>
      </c>
      <c r="C148" s="4">
        <v>45258.396215277797</v>
      </c>
      <c r="D148" s="2" t="s">
        <v>112</v>
      </c>
      <c r="E148" s="3" t="s">
        <v>379</v>
      </c>
      <c r="F148" s="3" t="s">
        <v>953</v>
      </c>
      <c r="G148" s="3" t="s">
        <v>957</v>
      </c>
      <c r="H148" s="3" t="s">
        <v>954</v>
      </c>
      <c r="I148" s="3" t="s">
        <v>955</v>
      </c>
      <c r="J148" s="3" t="s">
        <v>956</v>
      </c>
      <c r="K148" s="3" t="s">
        <v>66</v>
      </c>
      <c r="L148" s="3" t="s">
        <v>93</v>
      </c>
      <c r="M148" s="3" t="s">
        <v>83</v>
      </c>
      <c r="N148" s="2" t="s">
        <v>68</v>
      </c>
      <c r="O148" s="3" t="s">
        <v>70</v>
      </c>
      <c r="P148" s="3" t="s">
        <v>51</v>
      </c>
      <c r="Q148" s="3" t="s">
        <v>71</v>
      </c>
      <c r="R148" s="3" t="s">
        <v>72</v>
      </c>
      <c r="S148" s="3" t="s">
        <v>112</v>
      </c>
      <c r="T148" s="5">
        <v>0</v>
      </c>
      <c r="U148" s="5">
        <v>2954293</v>
      </c>
      <c r="V148" s="6">
        <v>50</v>
      </c>
      <c r="W148" s="3" t="s">
        <v>54</v>
      </c>
      <c r="X148" s="3" t="s">
        <v>123</v>
      </c>
      <c r="Y148" s="3" t="s">
        <v>56</v>
      </c>
      <c r="AA148" s="4">
        <v>44874.486469907402</v>
      </c>
      <c r="AB148" s="4">
        <v>45258.562881944403</v>
      </c>
      <c r="AC148" s="7">
        <v>44742</v>
      </c>
      <c r="AD148" s="7">
        <v>44966</v>
      </c>
      <c r="AE148" s="3" t="s">
        <v>51</v>
      </c>
      <c r="AF148" s="4">
        <v>44967.462731481501</v>
      </c>
      <c r="AI148" s="4">
        <v>44967.462731481501</v>
      </c>
      <c r="AK148" s="3" t="s">
        <v>57</v>
      </c>
      <c r="AL148" s="2" t="str">
        <f t="shared" ca="1" si="11"/>
        <v>Expired</v>
      </c>
      <c r="AM148" s="2" t="str">
        <f t="shared" si="10"/>
        <v>Digital</v>
      </c>
      <c r="AN148" s="11">
        <f t="shared" ca="1" si="12"/>
        <v>514.08580416665063</v>
      </c>
      <c r="AO148" s="11">
        <f t="shared" ca="1" si="13"/>
        <v>222.98565370374854</v>
      </c>
      <c r="AP148" s="2" t="str">
        <f t="shared" ca="1" si="14"/>
        <v>&gt; Year</v>
      </c>
    </row>
    <row r="149" spans="1:42" hidden="1">
      <c r="A149" s="2" t="s">
        <v>958</v>
      </c>
      <c r="B149" s="3" t="s">
        <v>959</v>
      </c>
      <c r="C149" s="4">
        <v>45258.396215277797</v>
      </c>
      <c r="D149" s="2" t="s">
        <v>112</v>
      </c>
      <c r="E149" s="3" t="s">
        <v>379</v>
      </c>
      <c r="F149" s="3" t="s">
        <v>960</v>
      </c>
      <c r="G149" s="3" t="s">
        <v>962</v>
      </c>
      <c r="H149" s="3" t="s">
        <v>961</v>
      </c>
      <c r="I149" s="3" t="s">
        <v>955</v>
      </c>
      <c r="J149" s="3" t="s">
        <v>956</v>
      </c>
      <c r="K149" s="3" t="s">
        <v>66</v>
      </c>
      <c r="L149" s="3" t="s">
        <v>93</v>
      </c>
      <c r="M149" s="3" t="s">
        <v>83</v>
      </c>
      <c r="N149" s="2" t="s">
        <v>48</v>
      </c>
      <c r="O149" s="3" t="s">
        <v>70</v>
      </c>
      <c r="P149" s="3" t="s">
        <v>51</v>
      </c>
      <c r="Q149" s="3" t="s">
        <v>71</v>
      </c>
      <c r="R149" s="3" t="s">
        <v>72</v>
      </c>
      <c r="S149" s="3" t="s">
        <v>112</v>
      </c>
      <c r="T149" s="5">
        <v>0</v>
      </c>
      <c r="U149" s="5">
        <v>502776</v>
      </c>
      <c r="V149" s="6">
        <v>70</v>
      </c>
      <c r="W149" s="3" t="s">
        <v>99</v>
      </c>
      <c r="Y149" s="3" t="s">
        <v>56</v>
      </c>
      <c r="AA149" s="4">
        <v>44874.486562500002</v>
      </c>
      <c r="AB149" s="4">
        <v>45258.562881944403</v>
      </c>
      <c r="AC149" s="7">
        <v>44712</v>
      </c>
      <c r="AD149" s="7">
        <v>44966</v>
      </c>
      <c r="AE149" s="3" t="s">
        <v>51</v>
      </c>
      <c r="AF149" s="4">
        <v>44967.463703703703</v>
      </c>
      <c r="AI149" s="4">
        <v>44967.463703703703</v>
      </c>
      <c r="AK149" s="3" t="s">
        <v>57</v>
      </c>
      <c r="AL149" s="2" t="str">
        <f t="shared" ca="1" si="11"/>
        <v>Expired</v>
      </c>
      <c r="AM149" s="2" t="str">
        <f t="shared" si="10"/>
        <v>IFM</v>
      </c>
      <c r="AN149" s="11">
        <f t="shared" ca="1" si="12"/>
        <v>514.08483194444852</v>
      </c>
      <c r="AO149" s="11">
        <f t="shared" ca="1" si="13"/>
        <v>222.98565370374854</v>
      </c>
      <c r="AP149" s="2" t="str">
        <f t="shared" ca="1" si="14"/>
        <v>&gt; Year</v>
      </c>
    </row>
    <row r="150" spans="1:42" hidden="1">
      <c r="A150" s="2" t="s">
        <v>963</v>
      </c>
      <c r="B150" s="3" t="s">
        <v>964</v>
      </c>
      <c r="C150" s="4">
        <v>45365.265243055597</v>
      </c>
      <c r="D150" s="2" t="s">
        <v>39</v>
      </c>
      <c r="E150" s="3" t="s">
        <v>379</v>
      </c>
      <c r="F150" s="3" t="s">
        <v>965</v>
      </c>
      <c r="G150" s="3" t="s">
        <v>968</v>
      </c>
      <c r="H150" s="3" t="s">
        <v>966</v>
      </c>
      <c r="I150" s="3" t="s">
        <v>336</v>
      </c>
      <c r="J150" s="3" t="s">
        <v>337</v>
      </c>
      <c r="K150" s="3" t="s">
        <v>82</v>
      </c>
      <c r="L150" s="3" t="s">
        <v>93</v>
      </c>
      <c r="M150" s="3" t="s">
        <v>83</v>
      </c>
      <c r="N150" s="2" t="s">
        <v>967</v>
      </c>
      <c r="O150" s="3" t="s">
        <v>70</v>
      </c>
      <c r="P150" s="3" t="s">
        <v>51</v>
      </c>
      <c r="Q150" s="3" t="s">
        <v>71</v>
      </c>
      <c r="R150" s="3" t="s">
        <v>72</v>
      </c>
      <c r="S150" s="3" t="s">
        <v>379</v>
      </c>
      <c r="T150" s="5">
        <v>0</v>
      </c>
      <c r="U150" s="5">
        <v>0</v>
      </c>
      <c r="V150" s="6">
        <v>40</v>
      </c>
      <c r="W150" s="3" t="s">
        <v>54</v>
      </c>
      <c r="X150" s="3" t="s">
        <v>123</v>
      </c>
      <c r="Y150" s="3" t="s">
        <v>56</v>
      </c>
      <c r="AA150" s="4">
        <v>44874.486643518503</v>
      </c>
      <c r="AB150" s="4">
        <v>45365.431909722203</v>
      </c>
      <c r="AC150" s="7">
        <v>44681</v>
      </c>
      <c r="AD150" s="7">
        <v>44966</v>
      </c>
      <c r="AE150" s="3" t="s">
        <v>51</v>
      </c>
      <c r="AF150" s="4">
        <v>44966.500347222202</v>
      </c>
      <c r="AI150" s="4">
        <v>44966.500347222202</v>
      </c>
      <c r="AK150" s="3" t="s">
        <v>74</v>
      </c>
      <c r="AL150" s="2" t="str">
        <f t="shared" ca="1" si="11"/>
        <v>Expired</v>
      </c>
      <c r="AM150" s="2" t="str">
        <f t="shared" si="10"/>
        <v xml:space="preserve">Multi </v>
      </c>
      <c r="AN150" s="11">
        <f t="shared" ca="1" si="12"/>
        <v>515.04818842594977</v>
      </c>
      <c r="AO150" s="11">
        <f t="shared" ca="1" si="13"/>
        <v>116.11662592594803</v>
      </c>
      <c r="AP150" s="2" t="str">
        <f t="shared" ca="1" si="14"/>
        <v>&gt; Year</v>
      </c>
    </row>
    <row r="151" spans="1:42" hidden="1">
      <c r="A151" s="2" t="s">
        <v>969</v>
      </c>
      <c r="B151" s="3" t="s">
        <v>970</v>
      </c>
      <c r="C151" s="4">
        <v>45405.3589699074</v>
      </c>
      <c r="D151" s="2" t="s">
        <v>151</v>
      </c>
      <c r="E151" s="3" t="s">
        <v>113</v>
      </c>
      <c r="F151" s="3" t="s">
        <v>971</v>
      </c>
      <c r="G151" s="3" t="s">
        <v>974</v>
      </c>
      <c r="H151" s="3" t="s">
        <v>972</v>
      </c>
      <c r="I151" s="3" t="s">
        <v>545</v>
      </c>
      <c r="J151" s="3" t="s">
        <v>546</v>
      </c>
      <c r="K151" s="3" t="s">
        <v>66</v>
      </c>
      <c r="L151" s="3" t="s">
        <v>46</v>
      </c>
      <c r="M151" s="3" t="s">
        <v>973</v>
      </c>
      <c r="N151" s="2" t="s">
        <v>48</v>
      </c>
      <c r="O151" s="3" t="s">
        <v>50</v>
      </c>
      <c r="P151" s="3" t="s">
        <v>51</v>
      </c>
      <c r="Q151" s="3" t="s">
        <v>50</v>
      </c>
      <c r="R151" s="3" t="s">
        <v>226</v>
      </c>
      <c r="S151" s="3" t="s">
        <v>113</v>
      </c>
      <c r="T151" s="5">
        <v>0</v>
      </c>
      <c r="U151" s="5">
        <v>227732</v>
      </c>
      <c r="V151" s="6">
        <v>90</v>
      </c>
      <c r="W151" s="3" t="s">
        <v>54</v>
      </c>
      <c r="X151" s="3" t="s">
        <v>123</v>
      </c>
      <c r="Y151" s="3" t="s">
        <v>56</v>
      </c>
      <c r="AA151" s="4">
        <v>44874.486793981501</v>
      </c>
      <c r="AB151" s="4">
        <v>45405.525636574101</v>
      </c>
      <c r="AC151" s="7">
        <v>44890</v>
      </c>
      <c r="AD151" s="7">
        <v>44890</v>
      </c>
      <c r="AE151" s="3" t="s">
        <v>51</v>
      </c>
      <c r="AF151" s="4">
        <v>44886.374201388899</v>
      </c>
      <c r="AI151" s="4">
        <v>44886.540868055599</v>
      </c>
      <c r="AK151" s="3" t="s">
        <v>57</v>
      </c>
      <c r="AL151" s="2" t="str">
        <f t="shared" ca="1" si="11"/>
        <v>Expired</v>
      </c>
      <c r="AM151" s="2" t="str">
        <f t="shared" si="10"/>
        <v>IFM</v>
      </c>
      <c r="AN151" s="11">
        <f t="shared" ca="1" si="12"/>
        <v>595.17433425925265</v>
      </c>
      <c r="AO151" s="11">
        <f t="shared" ca="1" si="13"/>
        <v>76.022899074050656</v>
      </c>
      <c r="AP151" s="2" t="str">
        <f t="shared" ca="1" si="14"/>
        <v>&gt; Year</v>
      </c>
    </row>
    <row r="152" spans="1:42" hidden="1">
      <c r="A152" s="2" t="s">
        <v>975</v>
      </c>
      <c r="B152" s="3" t="s">
        <v>976</v>
      </c>
      <c r="C152" s="4">
        <v>45258.396261574097</v>
      </c>
      <c r="D152" s="2" t="s">
        <v>133</v>
      </c>
      <c r="E152" s="3" t="s">
        <v>113</v>
      </c>
      <c r="F152" s="3" t="s">
        <v>977</v>
      </c>
      <c r="G152" s="3" t="s">
        <v>979</v>
      </c>
      <c r="H152" s="3" t="s">
        <v>978</v>
      </c>
      <c r="I152" s="3" t="s">
        <v>136</v>
      </c>
      <c r="J152" s="3" t="s">
        <v>137</v>
      </c>
      <c r="K152" s="3" t="s">
        <v>66</v>
      </c>
      <c r="L152" s="3" t="s">
        <v>93</v>
      </c>
      <c r="M152" s="3" t="s">
        <v>83</v>
      </c>
      <c r="N152" s="2" t="s">
        <v>68</v>
      </c>
      <c r="O152" s="3" t="s">
        <v>70</v>
      </c>
      <c r="P152" s="3" t="s">
        <v>51</v>
      </c>
      <c r="Q152" s="3" t="s">
        <v>71</v>
      </c>
      <c r="R152" s="3" t="s">
        <v>72</v>
      </c>
      <c r="S152" s="3" t="s">
        <v>85</v>
      </c>
      <c r="T152" s="5">
        <v>0</v>
      </c>
      <c r="U152" s="5">
        <v>0</v>
      </c>
      <c r="V152" s="6">
        <v>100</v>
      </c>
      <c r="W152" s="3" t="s">
        <v>54</v>
      </c>
      <c r="X152" s="3" t="s">
        <v>123</v>
      </c>
      <c r="Y152" s="3" t="s">
        <v>56</v>
      </c>
      <c r="AA152" s="4">
        <v>44874.487141203703</v>
      </c>
      <c r="AB152" s="4">
        <v>45258.562928240703</v>
      </c>
      <c r="AC152" s="7">
        <v>44802</v>
      </c>
      <c r="AD152" s="7">
        <v>45050</v>
      </c>
      <c r="AE152" s="3" t="s">
        <v>51</v>
      </c>
      <c r="AF152" s="4">
        <v>44966.450937499998</v>
      </c>
      <c r="AI152" s="4">
        <v>44966.450937499998</v>
      </c>
      <c r="AK152" s="3" t="s">
        <v>57</v>
      </c>
      <c r="AL152" s="2" t="str">
        <f t="shared" ca="1" si="11"/>
        <v>Expired</v>
      </c>
      <c r="AM152" s="2" t="str">
        <f t="shared" si="10"/>
        <v>Digital</v>
      </c>
      <c r="AN152" s="11">
        <f t="shared" ca="1" si="12"/>
        <v>515.097598263892</v>
      </c>
      <c r="AO152" s="11">
        <f t="shared" ca="1" si="13"/>
        <v>222.9856074074487</v>
      </c>
      <c r="AP152" s="2" t="str">
        <f t="shared" ca="1" si="14"/>
        <v>&gt; Year</v>
      </c>
    </row>
    <row r="153" spans="1:42" hidden="1">
      <c r="A153" s="2" t="s">
        <v>980</v>
      </c>
      <c r="B153" s="3" t="s">
        <v>981</v>
      </c>
      <c r="C153" s="4">
        <v>45258.396331018499</v>
      </c>
      <c r="D153" s="2" t="s">
        <v>133</v>
      </c>
      <c r="E153" s="3" t="s">
        <v>379</v>
      </c>
      <c r="F153" s="3" t="s">
        <v>982</v>
      </c>
      <c r="G153" s="3" t="s">
        <v>984</v>
      </c>
      <c r="H153" s="3" t="s">
        <v>983</v>
      </c>
      <c r="I153" s="3" t="s">
        <v>144</v>
      </c>
      <c r="J153" s="3" t="s">
        <v>145</v>
      </c>
      <c r="K153" s="3" t="s">
        <v>66</v>
      </c>
      <c r="L153" s="3" t="s">
        <v>93</v>
      </c>
      <c r="M153" s="3" t="s">
        <v>83</v>
      </c>
      <c r="N153" s="2" t="s">
        <v>48</v>
      </c>
      <c r="O153" s="3" t="s">
        <v>70</v>
      </c>
      <c r="P153" s="3" t="s">
        <v>51</v>
      </c>
      <c r="Q153" s="3" t="s">
        <v>71</v>
      </c>
      <c r="R153" s="3" t="s">
        <v>72</v>
      </c>
      <c r="S153" s="3" t="s">
        <v>379</v>
      </c>
      <c r="T153" s="5">
        <v>0</v>
      </c>
      <c r="U153" s="5">
        <v>606992</v>
      </c>
      <c r="V153" s="6">
        <v>70</v>
      </c>
      <c r="W153" s="3" t="s">
        <v>54</v>
      </c>
      <c r="X153" s="3" t="s">
        <v>123</v>
      </c>
      <c r="Y153" s="3" t="s">
        <v>56</v>
      </c>
      <c r="AA153" s="4">
        <v>44874.487303240698</v>
      </c>
      <c r="AB153" s="4">
        <v>45258.5629976852</v>
      </c>
      <c r="AC153" s="7">
        <v>44771</v>
      </c>
      <c r="AD153" s="7">
        <v>44965</v>
      </c>
      <c r="AE153" s="3" t="s">
        <v>51</v>
      </c>
      <c r="AF153" s="4">
        <v>44966.496932870403</v>
      </c>
      <c r="AI153" s="4">
        <v>44966.496932870403</v>
      </c>
      <c r="AK153" s="3" t="s">
        <v>57</v>
      </c>
      <c r="AL153" s="2" t="str">
        <f t="shared" ca="1" si="11"/>
        <v>Expired</v>
      </c>
      <c r="AM153" s="2" t="str">
        <f t="shared" si="10"/>
        <v>IFM</v>
      </c>
      <c r="AN153" s="11">
        <f t="shared" ca="1" si="12"/>
        <v>515.05160277774849</v>
      </c>
      <c r="AO153" s="11">
        <f t="shared" ca="1" si="13"/>
        <v>222.98553796295164</v>
      </c>
      <c r="AP153" s="2" t="str">
        <f t="shared" ca="1" si="14"/>
        <v>&gt; Year</v>
      </c>
    </row>
    <row r="154" spans="1:42" hidden="1">
      <c r="A154" s="2" t="s">
        <v>985</v>
      </c>
      <c r="B154" s="3" t="s">
        <v>986</v>
      </c>
      <c r="C154" s="4">
        <v>45258.396400463003</v>
      </c>
      <c r="D154" s="2" t="s">
        <v>39</v>
      </c>
      <c r="E154" s="3" t="s">
        <v>113</v>
      </c>
      <c r="F154" s="3" t="s">
        <v>987</v>
      </c>
      <c r="G154" s="3" t="s">
        <v>989</v>
      </c>
      <c r="H154" s="3" t="s">
        <v>988</v>
      </c>
      <c r="I154" s="3" t="s">
        <v>494</v>
      </c>
      <c r="J154" s="3" t="s">
        <v>495</v>
      </c>
      <c r="K154" s="3" t="s">
        <v>66</v>
      </c>
      <c r="L154" s="3" t="s">
        <v>93</v>
      </c>
      <c r="M154" s="3" t="s">
        <v>83</v>
      </c>
      <c r="N154" s="2" t="s">
        <v>470</v>
      </c>
      <c r="O154" s="3" t="s">
        <v>70</v>
      </c>
      <c r="P154" s="3" t="s">
        <v>51</v>
      </c>
      <c r="Q154" s="3" t="s">
        <v>71</v>
      </c>
      <c r="R154" s="3" t="s">
        <v>72</v>
      </c>
      <c r="S154" s="3" t="s">
        <v>39</v>
      </c>
      <c r="T154" s="5">
        <v>0</v>
      </c>
      <c r="U154" s="5">
        <v>0</v>
      </c>
      <c r="V154" s="6">
        <v>70</v>
      </c>
      <c r="W154" s="3" t="s">
        <v>54</v>
      </c>
      <c r="X154" s="3" t="s">
        <v>123</v>
      </c>
      <c r="Y154" s="3" t="s">
        <v>56</v>
      </c>
      <c r="AA154" s="4">
        <v>44874.487662036998</v>
      </c>
      <c r="AB154" s="4">
        <v>45258.563067129602</v>
      </c>
      <c r="AC154" s="7">
        <v>44773</v>
      </c>
      <c r="AD154" s="7">
        <v>45008</v>
      </c>
      <c r="AE154" s="3" t="s">
        <v>51</v>
      </c>
      <c r="AF154" s="4">
        <v>44937.427488425899</v>
      </c>
      <c r="AI154" s="4">
        <v>44937.427488425899</v>
      </c>
      <c r="AK154" s="3" t="s">
        <v>57</v>
      </c>
      <c r="AL154" s="2" t="str">
        <f t="shared" ca="1" si="11"/>
        <v>Expired</v>
      </c>
      <c r="AM154" s="2" t="str">
        <f t="shared" si="10"/>
        <v>Finance</v>
      </c>
      <c r="AN154" s="11">
        <f t="shared" ca="1" si="12"/>
        <v>544.12104722225195</v>
      </c>
      <c r="AO154" s="11">
        <f t="shared" ca="1" si="13"/>
        <v>222.98546851854917</v>
      </c>
      <c r="AP154" s="2" t="str">
        <f t="shared" ca="1" si="14"/>
        <v>&gt; Year</v>
      </c>
    </row>
    <row r="155" spans="1:42" hidden="1">
      <c r="A155" s="2" t="s">
        <v>990</v>
      </c>
      <c r="B155" s="3" t="s">
        <v>991</v>
      </c>
      <c r="C155" s="4">
        <v>45258.396412037</v>
      </c>
      <c r="D155" s="2" t="s">
        <v>39</v>
      </c>
      <c r="E155" s="3" t="s">
        <v>40</v>
      </c>
      <c r="F155" s="3" t="s">
        <v>992</v>
      </c>
      <c r="G155" s="3" t="s">
        <v>996</v>
      </c>
      <c r="H155" s="3" t="s">
        <v>993</v>
      </c>
      <c r="I155" s="3" t="s">
        <v>994</v>
      </c>
      <c r="J155" s="3" t="s">
        <v>995</v>
      </c>
      <c r="K155" s="3" t="s">
        <v>66</v>
      </c>
      <c r="L155" s="3" t="s">
        <v>93</v>
      </c>
      <c r="M155" s="3" t="s">
        <v>106</v>
      </c>
      <c r="N155" s="2" t="s">
        <v>48</v>
      </c>
      <c r="O155" s="3" t="s">
        <v>70</v>
      </c>
      <c r="P155" s="3" t="s">
        <v>51</v>
      </c>
      <c r="Q155" s="3" t="s">
        <v>71</v>
      </c>
      <c r="R155" s="3" t="s">
        <v>72</v>
      </c>
      <c r="S155" s="3" t="s">
        <v>553</v>
      </c>
      <c r="T155" s="5">
        <v>0</v>
      </c>
      <c r="U155" s="5">
        <v>252000</v>
      </c>
      <c r="V155" s="6">
        <v>70</v>
      </c>
      <c r="W155" s="3" t="s">
        <v>54</v>
      </c>
      <c r="X155" s="3" t="s">
        <v>55</v>
      </c>
      <c r="Y155" s="3" t="s">
        <v>56</v>
      </c>
      <c r="AA155" s="4">
        <v>44874.487916666701</v>
      </c>
      <c r="AB155" s="4">
        <v>45258.563078703701</v>
      </c>
      <c r="AC155" s="7">
        <v>45015</v>
      </c>
      <c r="AD155" s="7">
        <v>44937</v>
      </c>
      <c r="AE155" s="3" t="s">
        <v>51</v>
      </c>
      <c r="AF155" s="4">
        <v>44932.287974537001</v>
      </c>
      <c r="AI155" s="4">
        <v>44932.454641203702</v>
      </c>
      <c r="AK155" s="3" t="s">
        <v>57</v>
      </c>
      <c r="AL155" s="2" t="str">
        <f t="shared" ca="1" si="11"/>
        <v>Expired</v>
      </c>
      <c r="AM155" s="2" t="str">
        <f t="shared" si="10"/>
        <v>IFM</v>
      </c>
      <c r="AN155" s="11">
        <f t="shared" ca="1" si="12"/>
        <v>549.26056111115031</v>
      </c>
      <c r="AO155" s="11">
        <f t="shared" ca="1" si="13"/>
        <v>222.98545706018922</v>
      </c>
      <c r="AP155" s="2" t="str">
        <f t="shared" ca="1" si="14"/>
        <v>&gt; Year</v>
      </c>
    </row>
    <row r="156" spans="1:42" hidden="1">
      <c r="A156" s="2" t="s">
        <v>997</v>
      </c>
      <c r="B156" s="3" t="s">
        <v>998</v>
      </c>
      <c r="C156" s="4">
        <v>45258.3965046296</v>
      </c>
      <c r="D156" s="2" t="s">
        <v>133</v>
      </c>
      <c r="F156" s="3" t="s">
        <v>999</v>
      </c>
      <c r="G156" s="3" t="s">
        <v>449</v>
      </c>
      <c r="H156" s="3" t="s">
        <v>1000</v>
      </c>
      <c r="I156" s="3" t="s">
        <v>136</v>
      </c>
      <c r="J156" s="3" t="s">
        <v>137</v>
      </c>
      <c r="K156" s="3" t="s">
        <v>258</v>
      </c>
      <c r="L156" s="3" t="s">
        <v>93</v>
      </c>
      <c r="N156" s="2" t="s">
        <v>68</v>
      </c>
      <c r="O156" s="3" t="s">
        <v>50</v>
      </c>
      <c r="P156" s="3" t="s">
        <v>406</v>
      </c>
      <c r="Q156" s="3" t="s">
        <v>50</v>
      </c>
      <c r="R156" s="3" t="s">
        <v>407</v>
      </c>
      <c r="S156" s="3" t="s">
        <v>408</v>
      </c>
      <c r="T156" s="5">
        <v>0</v>
      </c>
      <c r="U156" s="5">
        <v>22071</v>
      </c>
      <c r="V156" s="6">
        <v>70</v>
      </c>
      <c r="W156" s="3" t="s">
        <v>54</v>
      </c>
      <c r="X156" s="3" t="s">
        <v>123</v>
      </c>
      <c r="Y156" s="3" t="s">
        <v>56</v>
      </c>
      <c r="AA156" s="4">
        <v>44874.487997685203</v>
      </c>
      <c r="AB156" s="4">
        <v>45258.5631712963</v>
      </c>
      <c r="AC156" s="7">
        <v>44865</v>
      </c>
      <c r="AD156" s="7">
        <v>44874</v>
      </c>
      <c r="AE156" s="3" t="s">
        <v>409</v>
      </c>
      <c r="AF156" s="4">
        <v>44893.423587963</v>
      </c>
      <c r="AG156" s="4">
        <v>44893.423587963</v>
      </c>
      <c r="AH156" s="6">
        <v>0</v>
      </c>
      <c r="AI156" s="4">
        <v>44893.590254629598</v>
      </c>
      <c r="AK156" s="3" t="s">
        <v>57</v>
      </c>
      <c r="AL156" s="2" t="str">
        <f t="shared" ca="1" si="11"/>
        <v>Expired</v>
      </c>
      <c r="AM156" s="2" t="str">
        <f t="shared" si="10"/>
        <v>Digital</v>
      </c>
      <c r="AN156" s="11">
        <f t="shared" ca="1" si="12"/>
        <v>588.12494768515171</v>
      </c>
      <c r="AO156" s="11">
        <f t="shared" ca="1" si="13"/>
        <v>222.98536435185088</v>
      </c>
      <c r="AP156" s="2" t="str">
        <f t="shared" ca="1" si="14"/>
        <v>&gt; Year</v>
      </c>
    </row>
    <row r="157" spans="1:42" hidden="1">
      <c r="A157" s="2" t="s">
        <v>1001</v>
      </c>
      <c r="B157" s="3" t="s">
        <v>1002</v>
      </c>
      <c r="C157" s="4">
        <v>45405.359537037002</v>
      </c>
      <c r="D157" s="2" t="s">
        <v>112</v>
      </c>
      <c r="E157" s="3" t="s">
        <v>40</v>
      </c>
      <c r="F157" s="3" t="s">
        <v>1003</v>
      </c>
      <c r="G157" s="3" t="s">
        <v>1006</v>
      </c>
      <c r="H157" s="3" t="s">
        <v>1004</v>
      </c>
      <c r="I157" s="3" t="s">
        <v>955</v>
      </c>
      <c r="J157" s="3" t="s">
        <v>956</v>
      </c>
      <c r="K157" s="3" t="s">
        <v>66</v>
      </c>
      <c r="L157" s="3" t="s">
        <v>189</v>
      </c>
      <c r="M157" s="3" t="s">
        <v>1005</v>
      </c>
      <c r="N157" s="2" t="s">
        <v>967</v>
      </c>
      <c r="O157" s="3" t="s">
        <v>50</v>
      </c>
      <c r="P157" s="3" t="s">
        <v>120</v>
      </c>
      <c r="Q157" s="3" t="s">
        <v>50</v>
      </c>
      <c r="R157" s="3" t="s">
        <v>121</v>
      </c>
      <c r="S157" s="3" t="s">
        <v>122</v>
      </c>
      <c r="T157" s="5">
        <v>0</v>
      </c>
      <c r="U157" s="5">
        <v>3754200</v>
      </c>
      <c r="V157" s="6">
        <v>100</v>
      </c>
      <c r="W157" s="3" t="s">
        <v>99</v>
      </c>
      <c r="X157" s="3" t="s">
        <v>55</v>
      </c>
      <c r="Y157" s="3" t="s">
        <v>56</v>
      </c>
      <c r="AA157" s="4">
        <v>44874.488067129598</v>
      </c>
      <c r="AB157" s="4">
        <v>45405.526203703703</v>
      </c>
      <c r="AC157" s="7">
        <v>44947</v>
      </c>
      <c r="AD157" s="7">
        <v>45021</v>
      </c>
      <c r="AE157" s="3" t="s">
        <v>120</v>
      </c>
      <c r="AF157" s="4">
        <v>45019.466956018499</v>
      </c>
      <c r="AG157" s="4">
        <v>45019.468530092599</v>
      </c>
      <c r="AH157" s="6">
        <v>2</v>
      </c>
      <c r="AI157" s="4">
        <v>45019.468530092599</v>
      </c>
      <c r="AK157" s="3" t="s">
        <v>57</v>
      </c>
      <c r="AL157" s="2" t="str">
        <f t="shared" ca="1" si="11"/>
        <v>Expired</v>
      </c>
      <c r="AM157" s="2" t="str">
        <f t="shared" si="10"/>
        <v xml:space="preserve">Multi </v>
      </c>
      <c r="AN157" s="11">
        <f t="shared" ca="1" si="12"/>
        <v>462.08157962965197</v>
      </c>
      <c r="AO157" s="11">
        <f t="shared" ca="1" si="13"/>
        <v>76.022331944448524</v>
      </c>
      <c r="AP157" s="2" t="str">
        <f t="shared" ca="1" si="14"/>
        <v>&gt; Year</v>
      </c>
    </row>
    <row r="158" spans="1:42" hidden="1">
      <c r="A158" s="2" t="s">
        <v>1007</v>
      </c>
      <c r="B158" s="3" t="s">
        <v>1008</v>
      </c>
      <c r="C158" s="4">
        <v>45258.396608796298</v>
      </c>
      <c r="D158" s="2" t="s">
        <v>39</v>
      </c>
      <c r="E158" s="3" t="s">
        <v>113</v>
      </c>
      <c r="F158" s="3" t="s">
        <v>1009</v>
      </c>
      <c r="G158" s="3" t="s">
        <v>1013</v>
      </c>
      <c r="H158" s="3" t="s">
        <v>1010</v>
      </c>
      <c r="I158" s="3" t="s">
        <v>1011</v>
      </c>
      <c r="J158" s="3" t="s">
        <v>1012</v>
      </c>
      <c r="K158" s="3" t="s">
        <v>82</v>
      </c>
      <c r="L158" s="3" t="s">
        <v>93</v>
      </c>
      <c r="M158" s="3" t="s">
        <v>83</v>
      </c>
      <c r="N158" s="2" t="s">
        <v>48</v>
      </c>
      <c r="O158" s="3" t="s">
        <v>70</v>
      </c>
      <c r="P158" s="3" t="s">
        <v>51</v>
      </c>
      <c r="Q158" s="3" t="s">
        <v>71</v>
      </c>
      <c r="R158" s="3" t="s">
        <v>72</v>
      </c>
      <c r="S158" s="3" t="s">
        <v>113</v>
      </c>
      <c r="T158" s="5">
        <v>0</v>
      </c>
      <c r="U158" s="5">
        <v>26209177</v>
      </c>
      <c r="V158" s="6">
        <v>50</v>
      </c>
      <c r="W158" s="3" t="s">
        <v>54</v>
      </c>
      <c r="X158" s="3" t="s">
        <v>123</v>
      </c>
      <c r="Y158" s="3" t="s">
        <v>56</v>
      </c>
      <c r="AA158" s="4">
        <v>44874.488206018497</v>
      </c>
      <c r="AB158" s="4">
        <v>45258.563275462999</v>
      </c>
      <c r="AC158" s="7">
        <v>44679</v>
      </c>
      <c r="AD158" s="7">
        <v>44966</v>
      </c>
      <c r="AE158" s="3" t="s">
        <v>51</v>
      </c>
      <c r="AF158" s="4">
        <v>44966.502210648097</v>
      </c>
      <c r="AI158" s="4">
        <v>44966.502222222203</v>
      </c>
      <c r="AK158" s="3" t="s">
        <v>74</v>
      </c>
      <c r="AL158" s="2" t="str">
        <f t="shared" ca="1" si="11"/>
        <v>Expired</v>
      </c>
      <c r="AM158" s="2" t="str">
        <f t="shared" si="10"/>
        <v>IFM</v>
      </c>
      <c r="AN158" s="11">
        <f t="shared" ca="1" si="12"/>
        <v>515.04632500005391</v>
      </c>
      <c r="AO158" s="11">
        <f t="shared" ca="1" si="13"/>
        <v>222.98526018515258</v>
      </c>
      <c r="AP158" s="2" t="str">
        <f t="shared" ca="1" si="14"/>
        <v>&gt; Year</v>
      </c>
    </row>
    <row r="159" spans="1:42" hidden="1">
      <c r="A159" s="2" t="s">
        <v>1014</v>
      </c>
      <c r="B159" s="3" t="s">
        <v>1015</v>
      </c>
      <c r="C159" s="4">
        <v>45258.396608796298</v>
      </c>
      <c r="D159" s="2" t="s">
        <v>39</v>
      </c>
      <c r="E159" s="3" t="s">
        <v>113</v>
      </c>
      <c r="F159" s="3" t="s">
        <v>1016</v>
      </c>
      <c r="G159" s="3" t="s">
        <v>1020</v>
      </c>
      <c r="H159" s="3" t="s">
        <v>1017</v>
      </c>
      <c r="I159" s="3" t="s">
        <v>1018</v>
      </c>
      <c r="J159" s="3" t="s">
        <v>1019</v>
      </c>
      <c r="K159" s="3" t="s">
        <v>82</v>
      </c>
      <c r="L159" s="3" t="s">
        <v>93</v>
      </c>
      <c r="M159" s="3" t="s">
        <v>83</v>
      </c>
      <c r="N159" s="2" t="s">
        <v>48</v>
      </c>
      <c r="O159" s="3" t="s">
        <v>70</v>
      </c>
      <c r="P159" s="3" t="s">
        <v>51</v>
      </c>
      <c r="Q159" s="3" t="s">
        <v>71</v>
      </c>
      <c r="R159" s="3" t="s">
        <v>72</v>
      </c>
      <c r="S159" s="3" t="s">
        <v>113</v>
      </c>
      <c r="T159" s="5">
        <v>0</v>
      </c>
      <c r="U159" s="5">
        <v>580582.61</v>
      </c>
      <c r="V159" s="6">
        <v>50</v>
      </c>
      <c r="W159" s="3" t="s">
        <v>54</v>
      </c>
      <c r="X159" s="3" t="s">
        <v>123</v>
      </c>
      <c r="Y159" s="3" t="s">
        <v>56</v>
      </c>
      <c r="AA159" s="4">
        <v>44874.488368055601</v>
      </c>
      <c r="AB159" s="4">
        <v>45258.563275462999</v>
      </c>
      <c r="AC159" s="7">
        <v>44561</v>
      </c>
      <c r="AD159" s="7">
        <v>44966</v>
      </c>
      <c r="AE159" s="3" t="s">
        <v>51</v>
      </c>
      <c r="AF159" s="4">
        <v>44966.501226851899</v>
      </c>
      <c r="AI159" s="4">
        <v>44966.501226851899</v>
      </c>
      <c r="AK159" s="3" t="s">
        <v>74</v>
      </c>
      <c r="AL159" s="2" t="str">
        <f t="shared" ca="1" si="11"/>
        <v>Expired</v>
      </c>
      <c r="AM159" s="2" t="str">
        <f t="shared" si="10"/>
        <v>IFM</v>
      </c>
      <c r="AN159" s="11">
        <f t="shared" ca="1" si="12"/>
        <v>515.04730879625276</v>
      </c>
      <c r="AO159" s="11">
        <f t="shared" ca="1" si="13"/>
        <v>222.98526018515258</v>
      </c>
      <c r="AP159" s="2" t="str">
        <f t="shared" ca="1" si="14"/>
        <v>&gt; Year</v>
      </c>
    </row>
    <row r="160" spans="1:42" hidden="1">
      <c r="A160" s="2" t="s">
        <v>1021</v>
      </c>
      <c r="B160" s="3" t="s">
        <v>1022</v>
      </c>
      <c r="C160" s="4">
        <v>45258.396643518499</v>
      </c>
      <c r="D160" s="2" t="s">
        <v>39</v>
      </c>
      <c r="E160" s="3" t="s">
        <v>113</v>
      </c>
      <c r="F160" s="3" t="s">
        <v>1023</v>
      </c>
      <c r="G160" s="3" t="s">
        <v>1027</v>
      </c>
      <c r="H160" s="3" t="s">
        <v>1024</v>
      </c>
      <c r="I160" s="3" t="s">
        <v>1025</v>
      </c>
      <c r="J160" s="3" t="s">
        <v>1026</v>
      </c>
      <c r="K160" s="3" t="s">
        <v>258</v>
      </c>
      <c r="L160" s="3" t="s">
        <v>93</v>
      </c>
      <c r="M160" s="3" t="s">
        <v>83</v>
      </c>
      <c r="N160" s="2" t="s">
        <v>68</v>
      </c>
      <c r="O160" s="3" t="s">
        <v>70</v>
      </c>
      <c r="P160" s="3" t="s">
        <v>51</v>
      </c>
      <c r="Q160" s="3" t="s">
        <v>109</v>
      </c>
      <c r="R160" s="3" t="s">
        <v>72</v>
      </c>
      <c r="S160" s="3" t="s">
        <v>553</v>
      </c>
      <c r="T160" s="5">
        <v>0</v>
      </c>
      <c r="U160" s="5">
        <v>0</v>
      </c>
      <c r="V160" s="6">
        <v>50</v>
      </c>
      <c r="W160" s="3" t="s">
        <v>54</v>
      </c>
      <c r="X160" s="3" t="s">
        <v>123</v>
      </c>
      <c r="Y160" s="3" t="s">
        <v>56</v>
      </c>
      <c r="AA160" s="4">
        <v>44874.488449074102</v>
      </c>
      <c r="AB160" s="4">
        <v>45258.5633101852</v>
      </c>
      <c r="AC160" s="7">
        <v>44895</v>
      </c>
      <c r="AD160" s="7">
        <v>44952</v>
      </c>
      <c r="AE160" s="3" t="s">
        <v>51</v>
      </c>
      <c r="AF160" s="4">
        <v>44931.330069444397</v>
      </c>
      <c r="AI160" s="4">
        <v>44931.496736111098</v>
      </c>
      <c r="AK160" s="3" t="s">
        <v>74</v>
      </c>
      <c r="AL160" s="2" t="str">
        <f t="shared" ca="1" si="11"/>
        <v>Expired</v>
      </c>
      <c r="AM160" s="2" t="str">
        <f t="shared" si="10"/>
        <v>Digital</v>
      </c>
      <c r="AN160" s="11">
        <f t="shared" ca="1" si="12"/>
        <v>550.21846631949302</v>
      </c>
      <c r="AO160" s="11">
        <f t="shared" ca="1" si="13"/>
        <v>222.98522546295135</v>
      </c>
      <c r="AP160" s="2" t="str">
        <f t="shared" ca="1" si="14"/>
        <v>&gt; Year</v>
      </c>
    </row>
    <row r="161" spans="1:42" hidden="1">
      <c r="A161" s="2" t="s">
        <v>1028</v>
      </c>
      <c r="B161" s="3" t="s">
        <v>1029</v>
      </c>
      <c r="C161" s="4">
        <v>45258.396701388898</v>
      </c>
      <c r="D161" s="2" t="s">
        <v>39</v>
      </c>
      <c r="E161" s="3" t="s">
        <v>113</v>
      </c>
      <c r="F161" s="3" t="s">
        <v>1030</v>
      </c>
      <c r="G161" s="3" t="s">
        <v>1032</v>
      </c>
      <c r="H161" s="3" t="s">
        <v>1031</v>
      </c>
      <c r="I161" s="3" t="s">
        <v>494</v>
      </c>
      <c r="J161" s="3" t="s">
        <v>495</v>
      </c>
      <c r="K161" s="3" t="s">
        <v>258</v>
      </c>
      <c r="L161" s="3" t="s">
        <v>93</v>
      </c>
      <c r="M161" s="3" t="s">
        <v>83</v>
      </c>
      <c r="N161" s="2" t="s">
        <v>68</v>
      </c>
      <c r="O161" s="3" t="s">
        <v>70</v>
      </c>
      <c r="P161" s="3" t="s">
        <v>51</v>
      </c>
      <c r="Q161" s="3" t="s">
        <v>71</v>
      </c>
      <c r="R161" s="3" t="s">
        <v>72</v>
      </c>
      <c r="S161" s="3" t="s">
        <v>113</v>
      </c>
      <c r="T161" s="5">
        <v>0</v>
      </c>
      <c r="U161" s="5">
        <v>0</v>
      </c>
      <c r="V161" s="6">
        <v>10</v>
      </c>
      <c r="W161" s="3" t="s">
        <v>54</v>
      </c>
      <c r="X161" s="3" t="s">
        <v>123</v>
      </c>
      <c r="Y161" s="3" t="s">
        <v>56</v>
      </c>
      <c r="AA161" s="4">
        <v>44874.488680555602</v>
      </c>
      <c r="AB161" s="4">
        <v>45258.563368055598</v>
      </c>
      <c r="AC161" s="7">
        <v>44561</v>
      </c>
      <c r="AD161" s="7">
        <v>44965</v>
      </c>
      <c r="AE161" s="3" t="s">
        <v>51</v>
      </c>
      <c r="AF161" s="4">
        <v>44966.402824074103</v>
      </c>
      <c r="AI161" s="4">
        <v>44966.402824074103</v>
      </c>
      <c r="AK161" s="3" t="s">
        <v>57</v>
      </c>
      <c r="AL161" s="2" t="str">
        <f t="shared" ca="1" si="11"/>
        <v>Expired</v>
      </c>
      <c r="AM161" s="2" t="str">
        <f t="shared" si="10"/>
        <v>Digital</v>
      </c>
      <c r="AN161" s="11">
        <f t="shared" ca="1" si="12"/>
        <v>515.14571157404862</v>
      </c>
      <c r="AO161" s="11">
        <f t="shared" ca="1" si="13"/>
        <v>222.9851675925529</v>
      </c>
      <c r="AP161" s="2" t="str">
        <f t="shared" ca="1" si="14"/>
        <v>&gt; Year</v>
      </c>
    </row>
    <row r="162" spans="1:42" hidden="1">
      <c r="A162" s="2" t="s">
        <v>1033</v>
      </c>
      <c r="B162" s="3" t="s">
        <v>1034</v>
      </c>
      <c r="C162" s="4">
        <v>45258.396701388898</v>
      </c>
      <c r="D162" s="2" t="s">
        <v>39</v>
      </c>
      <c r="E162" s="3" t="s">
        <v>113</v>
      </c>
      <c r="F162" s="3" t="s">
        <v>1035</v>
      </c>
      <c r="G162" s="3" t="s">
        <v>1037</v>
      </c>
      <c r="H162" s="3" t="s">
        <v>1036</v>
      </c>
      <c r="I162" s="3" t="s">
        <v>494</v>
      </c>
      <c r="J162" s="3" t="s">
        <v>495</v>
      </c>
      <c r="K162" s="3" t="s">
        <v>258</v>
      </c>
      <c r="L162" s="3" t="s">
        <v>93</v>
      </c>
      <c r="M162" s="3" t="s">
        <v>83</v>
      </c>
      <c r="N162" s="2" t="s">
        <v>68</v>
      </c>
      <c r="O162" s="3" t="s">
        <v>70</v>
      </c>
      <c r="P162" s="3" t="s">
        <v>51</v>
      </c>
      <c r="Q162" s="3" t="s">
        <v>71</v>
      </c>
      <c r="R162" s="3" t="s">
        <v>72</v>
      </c>
      <c r="S162" s="3" t="s">
        <v>113</v>
      </c>
      <c r="T162" s="5">
        <v>0</v>
      </c>
      <c r="U162" s="5">
        <v>0</v>
      </c>
      <c r="V162" s="6">
        <v>10</v>
      </c>
      <c r="W162" s="3" t="s">
        <v>54</v>
      </c>
      <c r="X162" s="3" t="s">
        <v>123</v>
      </c>
      <c r="Y162" s="3" t="s">
        <v>56</v>
      </c>
      <c r="AA162" s="4">
        <v>44874.488761574103</v>
      </c>
      <c r="AB162" s="4">
        <v>45258.563368055598</v>
      </c>
      <c r="AC162" s="7">
        <v>44561</v>
      </c>
      <c r="AD162" s="7">
        <v>44965</v>
      </c>
      <c r="AE162" s="3" t="s">
        <v>51</v>
      </c>
      <c r="AF162" s="4">
        <v>44966.404097222199</v>
      </c>
      <c r="AI162" s="4">
        <v>44966.404097222199</v>
      </c>
      <c r="AK162" s="3" t="s">
        <v>57</v>
      </c>
      <c r="AL162" s="2" t="str">
        <f t="shared" ca="1" si="11"/>
        <v>Expired</v>
      </c>
      <c r="AM162" s="2" t="str">
        <f t="shared" si="10"/>
        <v>Digital</v>
      </c>
      <c r="AN162" s="11">
        <f t="shared" ca="1" si="12"/>
        <v>515.1444384259521</v>
      </c>
      <c r="AO162" s="11">
        <f t="shared" ca="1" si="13"/>
        <v>222.9851675925529</v>
      </c>
      <c r="AP162" s="2" t="str">
        <f t="shared" ca="1" si="14"/>
        <v>&gt; Year</v>
      </c>
    </row>
    <row r="163" spans="1:42" hidden="1">
      <c r="A163" s="2" t="s">
        <v>1038</v>
      </c>
      <c r="B163" s="3" t="s">
        <v>1039</v>
      </c>
      <c r="C163" s="4">
        <v>45258.396712962996</v>
      </c>
      <c r="D163" s="2" t="s">
        <v>39</v>
      </c>
      <c r="E163" s="3" t="s">
        <v>113</v>
      </c>
      <c r="F163" s="3" t="s">
        <v>1040</v>
      </c>
      <c r="G163" s="3" t="s">
        <v>1042</v>
      </c>
      <c r="H163" s="3" t="s">
        <v>1041</v>
      </c>
      <c r="I163" s="3" t="s">
        <v>494</v>
      </c>
      <c r="J163" s="3" t="s">
        <v>495</v>
      </c>
      <c r="K163" s="3" t="s">
        <v>258</v>
      </c>
      <c r="L163" s="3" t="s">
        <v>93</v>
      </c>
      <c r="M163" s="3" t="s">
        <v>83</v>
      </c>
      <c r="N163" s="2" t="s">
        <v>68</v>
      </c>
      <c r="O163" s="3" t="s">
        <v>70</v>
      </c>
      <c r="P163" s="3" t="s">
        <v>51</v>
      </c>
      <c r="Q163" s="3" t="s">
        <v>71</v>
      </c>
      <c r="R163" s="3" t="s">
        <v>72</v>
      </c>
      <c r="S163" s="3" t="s">
        <v>113</v>
      </c>
      <c r="T163" s="5">
        <v>0</v>
      </c>
      <c r="U163" s="5">
        <v>0</v>
      </c>
      <c r="V163" s="6">
        <v>10</v>
      </c>
      <c r="W163" s="3" t="s">
        <v>54</v>
      </c>
      <c r="X163" s="3" t="s">
        <v>123</v>
      </c>
      <c r="Y163" s="3" t="s">
        <v>56</v>
      </c>
      <c r="AA163" s="4">
        <v>44874.488842592596</v>
      </c>
      <c r="AB163" s="4">
        <v>45258.563379629602</v>
      </c>
      <c r="AC163" s="7">
        <v>44561</v>
      </c>
      <c r="AD163" s="7">
        <v>44965</v>
      </c>
      <c r="AE163" s="3" t="s">
        <v>51</v>
      </c>
      <c r="AF163" s="4">
        <v>44966.405185185198</v>
      </c>
      <c r="AI163" s="4">
        <v>44966.405185185198</v>
      </c>
      <c r="AK163" s="3" t="s">
        <v>57</v>
      </c>
      <c r="AL163" s="2" t="str">
        <f t="shared" ca="1" si="11"/>
        <v>Expired</v>
      </c>
      <c r="AM163" s="2" t="str">
        <f t="shared" si="10"/>
        <v>Digital</v>
      </c>
      <c r="AN163" s="11">
        <f t="shared" ca="1" si="12"/>
        <v>515.14335046295309</v>
      </c>
      <c r="AO163" s="11">
        <f t="shared" ca="1" si="13"/>
        <v>222.98515613428754</v>
      </c>
      <c r="AP163" s="2" t="str">
        <f t="shared" ca="1" si="14"/>
        <v>&gt; Year</v>
      </c>
    </row>
    <row r="164" spans="1:42" hidden="1">
      <c r="A164" s="2" t="s">
        <v>1043</v>
      </c>
      <c r="B164" s="3" t="s">
        <v>1044</v>
      </c>
      <c r="C164" s="4">
        <v>45258.3967708333</v>
      </c>
      <c r="D164" s="2" t="s">
        <v>151</v>
      </c>
      <c r="E164" s="3" t="s">
        <v>113</v>
      </c>
      <c r="F164" s="3" t="s">
        <v>1045</v>
      </c>
      <c r="G164" s="3" t="s">
        <v>1048</v>
      </c>
      <c r="H164" s="3" t="s">
        <v>1046</v>
      </c>
      <c r="I164" s="3" t="s">
        <v>1047</v>
      </c>
      <c r="J164" s="3" t="s">
        <v>1047</v>
      </c>
      <c r="K164" s="3" t="s">
        <v>82</v>
      </c>
      <c r="L164" s="3" t="s">
        <v>93</v>
      </c>
      <c r="M164" s="3" t="s">
        <v>83</v>
      </c>
      <c r="N164" s="2" t="s">
        <v>68</v>
      </c>
      <c r="O164" s="3" t="s">
        <v>70</v>
      </c>
      <c r="P164" s="3" t="s">
        <v>51</v>
      </c>
      <c r="Q164" s="3" t="s">
        <v>109</v>
      </c>
      <c r="R164" s="3" t="s">
        <v>72</v>
      </c>
      <c r="S164" s="3" t="s">
        <v>113</v>
      </c>
      <c r="T164" s="5">
        <v>0</v>
      </c>
      <c r="U164" s="5">
        <v>5825448</v>
      </c>
      <c r="V164" s="6">
        <v>50</v>
      </c>
      <c r="W164" s="3" t="s">
        <v>54</v>
      </c>
      <c r="X164" s="3" t="s">
        <v>123</v>
      </c>
      <c r="Y164" s="3" t="s">
        <v>56</v>
      </c>
      <c r="AA164" s="4">
        <v>44874.489074074103</v>
      </c>
      <c r="AB164" s="4">
        <v>45258.563437500001</v>
      </c>
      <c r="AC164" s="7">
        <v>44895</v>
      </c>
      <c r="AD164" s="7">
        <v>44959</v>
      </c>
      <c r="AE164" s="3" t="s">
        <v>51</v>
      </c>
      <c r="AF164" s="4">
        <v>44931.330856481502</v>
      </c>
      <c r="AI164" s="4">
        <v>44931.497523148202</v>
      </c>
      <c r="AK164" s="3" t="s">
        <v>74</v>
      </c>
      <c r="AL164" s="2" t="str">
        <f t="shared" ca="1" si="11"/>
        <v>Expired</v>
      </c>
      <c r="AM164" s="2" t="str">
        <f t="shared" si="10"/>
        <v>Digital</v>
      </c>
      <c r="AN164" s="11">
        <f t="shared" ca="1" si="12"/>
        <v>550.21767916664976</v>
      </c>
      <c r="AO164" s="11">
        <f t="shared" ca="1" si="13"/>
        <v>222.98509814815043</v>
      </c>
      <c r="AP164" s="2" t="str">
        <f t="shared" ca="1" si="14"/>
        <v>&gt; Year</v>
      </c>
    </row>
    <row r="165" spans="1:42" hidden="1">
      <c r="A165" s="2" t="s">
        <v>1049</v>
      </c>
      <c r="B165" s="3" t="s">
        <v>1050</v>
      </c>
      <c r="C165" s="4">
        <v>45405.360023148103</v>
      </c>
      <c r="D165" s="2" t="s">
        <v>151</v>
      </c>
      <c r="E165" s="3" t="s">
        <v>113</v>
      </c>
      <c r="F165" s="3" t="s">
        <v>1051</v>
      </c>
      <c r="G165" s="3" t="s">
        <v>449</v>
      </c>
      <c r="H165" s="3" t="s">
        <v>1052</v>
      </c>
      <c r="I165" s="3" t="s">
        <v>501</v>
      </c>
      <c r="J165" s="3" t="s">
        <v>502</v>
      </c>
      <c r="K165" s="3" t="s">
        <v>82</v>
      </c>
      <c r="L165" s="3" t="s">
        <v>93</v>
      </c>
      <c r="M165" s="3" t="s">
        <v>46</v>
      </c>
      <c r="N165" s="2" t="s">
        <v>118</v>
      </c>
      <c r="O165" s="3" t="s">
        <v>50</v>
      </c>
      <c r="P165" s="3" t="s">
        <v>120</v>
      </c>
      <c r="Q165" s="3" t="s">
        <v>50</v>
      </c>
      <c r="R165" s="3" t="s">
        <v>121</v>
      </c>
      <c r="S165" s="3" t="s">
        <v>122</v>
      </c>
      <c r="T165" s="5">
        <v>0</v>
      </c>
      <c r="U165" s="5">
        <v>9925553</v>
      </c>
      <c r="V165" s="6">
        <v>100</v>
      </c>
      <c r="W165" s="3" t="s">
        <v>99</v>
      </c>
      <c r="Y165" s="3" t="s">
        <v>56</v>
      </c>
      <c r="AA165" s="4">
        <v>44874.489236111098</v>
      </c>
      <c r="AB165" s="4">
        <v>45405.526689814797</v>
      </c>
      <c r="AC165" s="7">
        <v>44925</v>
      </c>
      <c r="AD165" s="7">
        <v>44949</v>
      </c>
      <c r="AE165" s="3" t="s">
        <v>120</v>
      </c>
      <c r="AF165" s="4">
        <v>44938.428553240701</v>
      </c>
      <c r="AI165" s="4">
        <v>44938.428553240701</v>
      </c>
      <c r="AK165" s="3" t="s">
        <v>57</v>
      </c>
      <c r="AL165" s="2" t="str">
        <f t="shared" ca="1" si="11"/>
        <v>Expired</v>
      </c>
      <c r="AM165" s="2" t="str">
        <f t="shared" si="10"/>
        <v>HR</v>
      </c>
      <c r="AN165" s="11">
        <f t="shared" ca="1" si="12"/>
        <v>543.11998240745015</v>
      </c>
      <c r="AO165" s="11">
        <f t="shared" ca="1" si="13"/>
        <v>76.021845833354746</v>
      </c>
      <c r="AP165" s="2" t="str">
        <f t="shared" ca="1" si="14"/>
        <v>&gt; Year</v>
      </c>
    </row>
    <row r="166" spans="1:42" hidden="1">
      <c r="A166" s="2" t="s">
        <v>1053</v>
      </c>
      <c r="B166" s="3" t="s">
        <v>1054</v>
      </c>
      <c r="C166" s="4">
        <v>45405.351400462998</v>
      </c>
      <c r="D166" s="2" t="s">
        <v>151</v>
      </c>
      <c r="E166" s="3" t="s">
        <v>40</v>
      </c>
      <c r="F166" s="3" t="s">
        <v>1055</v>
      </c>
      <c r="G166" s="3" t="s">
        <v>1057</v>
      </c>
      <c r="H166" s="3" t="s">
        <v>1056</v>
      </c>
      <c r="I166" s="3" t="s">
        <v>667</v>
      </c>
      <c r="J166" s="3" t="s">
        <v>668</v>
      </c>
      <c r="K166" s="3" t="s">
        <v>146</v>
      </c>
      <c r="L166" s="3" t="s">
        <v>46</v>
      </c>
      <c r="M166" s="3" t="s">
        <v>250</v>
      </c>
      <c r="N166" s="2" t="s">
        <v>48</v>
      </c>
      <c r="O166" s="3" t="s">
        <v>50</v>
      </c>
      <c r="P166" s="3" t="s">
        <v>120</v>
      </c>
      <c r="Q166" s="3" t="s">
        <v>50</v>
      </c>
      <c r="R166" s="3" t="s">
        <v>121</v>
      </c>
      <c r="S166" s="3" t="s">
        <v>122</v>
      </c>
      <c r="T166" s="5">
        <v>0</v>
      </c>
      <c r="U166" s="5">
        <v>179766</v>
      </c>
      <c r="V166" s="6">
        <v>100</v>
      </c>
      <c r="W166" s="3" t="s">
        <v>99</v>
      </c>
      <c r="X166" s="3" t="s">
        <v>55</v>
      </c>
      <c r="Y166" s="3" t="s">
        <v>56</v>
      </c>
      <c r="AA166" s="4">
        <v>44874.489386574103</v>
      </c>
      <c r="AB166" s="4">
        <v>45405.518067129597</v>
      </c>
      <c r="AC166" s="7">
        <v>44895</v>
      </c>
      <c r="AD166" s="7">
        <v>45203</v>
      </c>
      <c r="AE166" s="3" t="s">
        <v>120</v>
      </c>
      <c r="AF166" s="4">
        <v>45203.434976851902</v>
      </c>
      <c r="AG166" s="4">
        <v>45203.435046296298</v>
      </c>
      <c r="AH166" s="6">
        <v>0</v>
      </c>
      <c r="AI166" s="4">
        <v>45203.435046296298</v>
      </c>
      <c r="AK166" s="3" t="s">
        <v>57</v>
      </c>
      <c r="AL166" s="2" t="str">
        <f t="shared" ca="1" si="11"/>
        <v>Expired</v>
      </c>
      <c r="AM166" s="2" t="str">
        <f t="shared" si="10"/>
        <v>IFM</v>
      </c>
      <c r="AN166" s="11">
        <f t="shared" ca="1" si="12"/>
        <v>278.11355879624898</v>
      </c>
      <c r="AO166" s="11">
        <f t="shared" ca="1" si="13"/>
        <v>76.030468518554699</v>
      </c>
      <c r="AP166" s="2" t="str">
        <f t="shared" ca="1" si="14"/>
        <v>&gt; Year</v>
      </c>
    </row>
    <row r="167" spans="1:42" hidden="1">
      <c r="A167" s="2" t="s">
        <v>1058</v>
      </c>
      <c r="B167" s="3" t="s">
        <v>1059</v>
      </c>
      <c r="C167" s="4">
        <v>45405.360081018502</v>
      </c>
      <c r="D167" s="2" t="s">
        <v>133</v>
      </c>
      <c r="E167" s="3" t="s">
        <v>113</v>
      </c>
      <c r="F167" s="3" t="s">
        <v>1060</v>
      </c>
      <c r="G167" s="3" t="s">
        <v>449</v>
      </c>
      <c r="H167" s="3" t="s">
        <v>1061</v>
      </c>
      <c r="I167" s="3" t="s">
        <v>1062</v>
      </c>
      <c r="J167" s="3" t="s">
        <v>1063</v>
      </c>
      <c r="K167" s="3" t="s">
        <v>82</v>
      </c>
      <c r="L167" s="3" t="s">
        <v>46</v>
      </c>
      <c r="M167" s="3" t="s">
        <v>83</v>
      </c>
      <c r="N167" s="2" t="s">
        <v>458</v>
      </c>
      <c r="O167" s="3" t="s">
        <v>50</v>
      </c>
      <c r="P167" s="3" t="s">
        <v>96</v>
      </c>
      <c r="Q167" s="3" t="s">
        <v>50</v>
      </c>
      <c r="R167" s="3" t="s">
        <v>97</v>
      </c>
      <c r="S167" s="3" t="s">
        <v>98</v>
      </c>
      <c r="T167" s="5">
        <v>0</v>
      </c>
      <c r="U167" s="5">
        <v>15933327</v>
      </c>
      <c r="V167" s="6">
        <v>100</v>
      </c>
      <c r="W167" s="3" t="s">
        <v>54</v>
      </c>
      <c r="X167" s="3" t="s">
        <v>123</v>
      </c>
      <c r="Y167" s="3" t="s">
        <v>56</v>
      </c>
      <c r="AA167" s="4">
        <v>44874.489467592597</v>
      </c>
      <c r="AB167" s="4">
        <v>45405.526747685202</v>
      </c>
      <c r="AC167" s="7">
        <v>44918</v>
      </c>
      <c r="AD167" s="7">
        <v>45023</v>
      </c>
      <c r="AE167" s="3" t="s">
        <v>96</v>
      </c>
      <c r="AF167" s="4">
        <v>45023.507534722201</v>
      </c>
      <c r="AI167" s="4">
        <v>45023.507534722201</v>
      </c>
      <c r="AK167" s="3" t="s">
        <v>57</v>
      </c>
      <c r="AL167" s="2" t="str">
        <f t="shared" ca="1" si="11"/>
        <v>Expired</v>
      </c>
      <c r="AM167" s="2" t="str">
        <f t="shared" si="10"/>
        <v xml:space="preserve">Multi </v>
      </c>
      <c r="AN167" s="11">
        <f t="shared" ca="1" si="12"/>
        <v>458.04100092595036</v>
      </c>
      <c r="AO167" s="11">
        <f t="shared" ca="1" si="13"/>
        <v>76.02178796294902</v>
      </c>
      <c r="AP167" s="2" t="str">
        <f t="shared" ca="1" si="14"/>
        <v>&gt; Year</v>
      </c>
    </row>
    <row r="168" spans="1:42" hidden="1">
      <c r="A168" s="2" t="s">
        <v>1064</v>
      </c>
      <c r="B168" s="3" t="s">
        <v>1065</v>
      </c>
      <c r="C168" s="4">
        <v>45405.360150462999</v>
      </c>
      <c r="D168" s="2" t="s">
        <v>133</v>
      </c>
      <c r="E168" s="3" t="s">
        <v>379</v>
      </c>
      <c r="F168" s="3" t="s">
        <v>1066</v>
      </c>
      <c r="G168" s="3" t="s">
        <v>1067</v>
      </c>
      <c r="H168" s="3" t="s">
        <v>1067</v>
      </c>
      <c r="I168" s="3" t="s">
        <v>1068</v>
      </c>
      <c r="J168" s="3" t="s">
        <v>1069</v>
      </c>
      <c r="K168" s="3" t="s">
        <v>82</v>
      </c>
      <c r="L168" s="3" t="s">
        <v>93</v>
      </c>
      <c r="M168" s="3" t="s">
        <v>1070</v>
      </c>
      <c r="N168" s="2" t="s">
        <v>68</v>
      </c>
      <c r="O168" s="3" t="s">
        <v>50</v>
      </c>
      <c r="P168" s="3" t="s">
        <v>120</v>
      </c>
      <c r="Q168" s="3" t="s">
        <v>50</v>
      </c>
      <c r="R168" s="3" t="s">
        <v>121</v>
      </c>
      <c r="S168" s="3" t="s">
        <v>122</v>
      </c>
      <c r="T168" s="5">
        <v>0</v>
      </c>
      <c r="U168" s="5">
        <v>704382</v>
      </c>
      <c r="V168" s="6">
        <v>100</v>
      </c>
      <c r="W168" s="3" t="s">
        <v>56</v>
      </c>
      <c r="X168" s="3" t="s">
        <v>123</v>
      </c>
      <c r="Y168" s="3" t="s">
        <v>56</v>
      </c>
      <c r="AA168" s="4">
        <v>44874.489722222199</v>
      </c>
      <c r="AB168" s="4">
        <v>45405.526817129597</v>
      </c>
      <c r="AC168" s="7">
        <v>44895</v>
      </c>
      <c r="AD168" s="7">
        <v>44886</v>
      </c>
      <c r="AE168" s="3" t="s">
        <v>120</v>
      </c>
      <c r="AF168" s="4">
        <v>44886.699178240699</v>
      </c>
      <c r="AG168" s="4">
        <v>44886.699259259301</v>
      </c>
      <c r="AH168" s="6">
        <v>0</v>
      </c>
      <c r="AI168" s="4">
        <v>44888.431400463</v>
      </c>
      <c r="AK168" s="3" t="s">
        <v>57</v>
      </c>
      <c r="AL168" s="2" t="str">
        <f t="shared" ca="1" si="11"/>
        <v>Expired</v>
      </c>
      <c r="AM168" s="2" t="str">
        <f t="shared" si="10"/>
        <v>Digital</v>
      </c>
      <c r="AN168" s="11">
        <f t="shared" ca="1" si="12"/>
        <v>594.84935752319143</v>
      </c>
      <c r="AO168" s="11">
        <f t="shared" ca="1" si="13"/>
        <v>76.021718518553826</v>
      </c>
      <c r="AP168" s="2" t="str">
        <f t="shared" ca="1" si="14"/>
        <v>&gt; Year</v>
      </c>
    </row>
    <row r="169" spans="1:42" hidden="1">
      <c r="A169" s="2" t="s">
        <v>1071</v>
      </c>
      <c r="B169" s="3" t="s">
        <v>1072</v>
      </c>
      <c r="C169" s="4">
        <v>45258.396886574097</v>
      </c>
      <c r="D169" s="2" t="s">
        <v>133</v>
      </c>
      <c r="E169" s="3" t="s">
        <v>379</v>
      </c>
      <c r="F169" s="3" t="s">
        <v>1073</v>
      </c>
      <c r="G169" s="3" t="s">
        <v>1075</v>
      </c>
      <c r="H169" s="3" t="s">
        <v>1074</v>
      </c>
      <c r="I169" s="3" t="s">
        <v>1068</v>
      </c>
      <c r="J169" s="3" t="s">
        <v>1069</v>
      </c>
      <c r="K169" s="3" t="s">
        <v>258</v>
      </c>
      <c r="L169" s="3" t="s">
        <v>93</v>
      </c>
      <c r="M169" s="3" t="s">
        <v>83</v>
      </c>
      <c r="N169" s="2" t="s">
        <v>68</v>
      </c>
      <c r="O169" s="3" t="s">
        <v>70</v>
      </c>
      <c r="P169" s="3" t="s">
        <v>51</v>
      </c>
      <c r="Q169" s="3" t="s">
        <v>71</v>
      </c>
      <c r="R169" s="3" t="s">
        <v>72</v>
      </c>
      <c r="S169" s="3" t="s">
        <v>175</v>
      </c>
      <c r="T169" s="5">
        <v>0</v>
      </c>
      <c r="U169" s="5">
        <v>121875</v>
      </c>
      <c r="V169" s="6">
        <v>75</v>
      </c>
      <c r="W169" s="3" t="s">
        <v>54</v>
      </c>
      <c r="X169" s="3" t="s">
        <v>123</v>
      </c>
      <c r="Y169" s="3" t="s">
        <v>56</v>
      </c>
      <c r="AA169" s="4">
        <v>44874.489953703698</v>
      </c>
      <c r="AB169" s="4">
        <v>45258.563553240703</v>
      </c>
      <c r="AC169" s="7">
        <v>44227</v>
      </c>
      <c r="AD169" s="7">
        <v>44965</v>
      </c>
      <c r="AE169" s="3" t="s">
        <v>51</v>
      </c>
      <c r="AF169" s="4">
        <v>44966.495706018497</v>
      </c>
      <c r="AI169" s="4">
        <v>44966.495706018497</v>
      </c>
      <c r="AK169" s="3" t="s">
        <v>57</v>
      </c>
      <c r="AL169" s="2" t="str">
        <f t="shared" ca="1" si="11"/>
        <v>Expired</v>
      </c>
      <c r="AM169" s="2" t="str">
        <f t="shared" si="10"/>
        <v>Digital</v>
      </c>
      <c r="AN169" s="11">
        <f t="shared" ca="1" si="12"/>
        <v>515.0528296296543</v>
      </c>
      <c r="AO169" s="11">
        <f t="shared" ca="1" si="13"/>
        <v>222.98498240744811</v>
      </c>
      <c r="AP169" s="2" t="str">
        <f t="shared" ca="1" si="14"/>
        <v>&gt; Year</v>
      </c>
    </row>
    <row r="170" spans="1:42" hidden="1">
      <c r="A170" s="2" t="s">
        <v>1076</v>
      </c>
      <c r="B170" s="3" t="s">
        <v>1077</v>
      </c>
      <c r="C170" s="4">
        <v>45300.322488425903</v>
      </c>
      <c r="D170" s="2" t="s">
        <v>133</v>
      </c>
      <c r="E170" s="3" t="s">
        <v>40</v>
      </c>
      <c r="F170" s="3" t="s">
        <v>1078</v>
      </c>
      <c r="G170" s="3" t="s">
        <v>1080</v>
      </c>
      <c r="H170" s="3" t="s">
        <v>1079</v>
      </c>
      <c r="I170" s="3" t="s">
        <v>1068</v>
      </c>
      <c r="J170" s="3" t="s">
        <v>1069</v>
      </c>
      <c r="K170" s="3" t="s">
        <v>66</v>
      </c>
      <c r="L170" s="3" t="s">
        <v>93</v>
      </c>
      <c r="M170" s="3" t="s">
        <v>83</v>
      </c>
      <c r="N170" s="2" t="s">
        <v>68</v>
      </c>
      <c r="O170" s="3" t="s">
        <v>70</v>
      </c>
      <c r="P170" s="3" t="s">
        <v>51</v>
      </c>
      <c r="Q170" s="3" t="s">
        <v>71</v>
      </c>
      <c r="R170" s="3" t="s">
        <v>72</v>
      </c>
      <c r="S170" s="3" t="s">
        <v>85</v>
      </c>
      <c r="T170" s="5">
        <v>111325</v>
      </c>
      <c r="U170" s="5">
        <v>111325</v>
      </c>
      <c r="V170" s="6">
        <v>30</v>
      </c>
      <c r="W170" s="3" t="s">
        <v>54</v>
      </c>
      <c r="X170" s="3" t="s">
        <v>55</v>
      </c>
      <c r="Y170" s="3" t="s">
        <v>56</v>
      </c>
      <c r="AA170" s="4">
        <v>44874.490023148202</v>
      </c>
      <c r="AB170" s="4">
        <v>45300.489155092597</v>
      </c>
      <c r="AC170" s="7">
        <v>44561</v>
      </c>
      <c r="AD170" s="7">
        <v>45300</v>
      </c>
      <c r="AE170" s="3" t="s">
        <v>51</v>
      </c>
      <c r="AF170" s="4">
        <v>45028.425104166701</v>
      </c>
      <c r="AI170" s="4">
        <v>45028.425104166701</v>
      </c>
      <c r="AJ170" s="3" t="s">
        <v>56</v>
      </c>
      <c r="AK170" s="3" t="s">
        <v>57</v>
      </c>
      <c r="AL170" s="2" t="str">
        <f t="shared" ca="1" si="11"/>
        <v>Expired</v>
      </c>
      <c r="AM170" s="2" t="str">
        <f t="shared" si="10"/>
        <v>Digital</v>
      </c>
      <c r="AN170" s="11">
        <f t="shared" ca="1" si="12"/>
        <v>453.1234314814501</v>
      </c>
      <c r="AO170" s="11">
        <f t="shared" ca="1" si="13"/>
        <v>181.05938055555453</v>
      </c>
      <c r="AP170" s="2" t="str">
        <f t="shared" ca="1" si="14"/>
        <v>&gt; Year</v>
      </c>
    </row>
    <row r="171" spans="1:42" hidden="1">
      <c r="A171" s="2" t="s">
        <v>1081</v>
      </c>
      <c r="B171" s="3" t="s">
        <v>1082</v>
      </c>
      <c r="C171" s="4">
        <v>45320.339988425898</v>
      </c>
      <c r="D171" s="2" t="s">
        <v>133</v>
      </c>
      <c r="E171" s="3" t="s">
        <v>216</v>
      </c>
      <c r="F171" s="3" t="s">
        <v>1083</v>
      </c>
      <c r="G171" s="3" t="s">
        <v>306</v>
      </c>
      <c r="H171" s="3" t="s">
        <v>1084</v>
      </c>
      <c r="I171" s="3" t="s">
        <v>435</v>
      </c>
      <c r="J171" s="3" t="s">
        <v>436</v>
      </c>
      <c r="K171" s="3" t="s">
        <v>66</v>
      </c>
      <c r="L171" s="3" t="s">
        <v>93</v>
      </c>
      <c r="M171" s="3" t="s">
        <v>83</v>
      </c>
      <c r="N171" s="2" t="s">
        <v>68</v>
      </c>
      <c r="O171" s="3" t="s">
        <v>70</v>
      </c>
      <c r="P171" s="3" t="s">
        <v>51</v>
      </c>
      <c r="Q171" s="3" t="s">
        <v>71</v>
      </c>
      <c r="R171" s="3" t="s">
        <v>72</v>
      </c>
      <c r="S171" s="3" t="s">
        <v>133</v>
      </c>
      <c r="T171" s="5">
        <v>0</v>
      </c>
      <c r="U171" s="5">
        <v>0</v>
      </c>
      <c r="V171" s="6">
        <v>100</v>
      </c>
      <c r="W171" s="3" t="s">
        <v>54</v>
      </c>
      <c r="X171" s="3" t="s">
        <v>123</v>
      </c>
      <c r="Y171" s="3" t="s">
        <v>56</v>
      </c>
      <c r="AA171" s="4">
        <v>44874.490104166704</v>
      </c>
      <c r="AB171" s="4">
        <v>45320.506655092599</v>
      </c>
      <c r="AC171" s="7">
        <v>44925</v>
      </c>
      <c r="AD171" s="7">
        <v>45320</v>
      </c>
      <c r="AE171" s="3" t="s">
        <v>51</v>
      </c>
      <c r="AF171" s="4">
        <v>44973.495729166701</v>
      </c>
      <c r="AI171" s="4">
        <v>44973.495729166701</v>
      </c>
      <c r="AJ171" s="3" t="s">
        <v>56</v>
      </c>
      <c r="AK171" s="3" t="s">
        <v>57</v>
      </c>
      <c r="AL171" s="2" t="str">
        <f t="shared" ca="1" si="11"/>
        <v>Expired</v>
      </c>
      <c r="AM171" s="2" t="str">
        <f t="shared" si="10"/>
        <v>Digital</v>
      </c>
      <c r="AN171" s="11">
        <f t="shared" ca="1" si="12"/>
        <v>508.05280648144981</v>
      </c>
      <c r="AO171" s="11">
        <f t="shared" ca="1" si="13"/>
        <v>161.04188067129144</v>
      </c>
      <c r="AP171" s="2" t="str">
        <f t="shared" ca="1" si="14"/>
        <v>&gt; Year</v>
      </c>
    </row>
    <row r="172" spans="1:42" hidden="1">
      <c r="A172" s="2" t="s">
        <v>1085</v>
      </c>
      <c r="B172" s="3" t="s">
        <v>1086</v>
      </c>
      <c r="C172" s="4">
        <v>45405.3604976852</v>
      </c>
      <c r="D172" s="2" t="s">
        <v>39</v>
      </c>
      <c r="E172" s="3" t="s">
        <v>113</v>
      </c>
      <c r="F172" s="3" t="s">
        <v>1087</v>
      </c>
      <c r="G172" s="3" t="s">
        <v>48</v>
      </c>
      <c r="H172" s="3" t="s">
        <v>1088</v>
      </c>
      <c r="I172" s="3" t="s">
        <v>1089</v>
      </c>
      <c r="J172" s="3" t="s">
        <v>1090</v>
      </c>
      <c r="K172" s="3" t="s">
        <v>82</v>
      </c>
      <c r="L172" s="3" t="s">
        <v>46</v>
      </c>
      <c r="M172" s="3" t="s">
        <v>83</v>
      </c>
      <c r="N172" s="2" t="s">
        <v>48</v>
      </c>
      <c r="O172" s="3" t="s">
        <v>50</v>
      </c>
      <c r="P172" s="3" t="s">
        <v>120</v>
      </c>
      <c r="Q172" s="3" t="s">
        <v>50</v>
      </c>
      <c r="R172" s="3" t="s">
        <v>121</v>
      </c>
      <c r="S172" s="3" t="s">
        <v>122</v>
      </c>
      <c r="T172" s="5">
        <v>0</v>
      </c>
      <c r="U172" s="5">
        <v>20000000</v>
      </c>
      <c r="V172" s="6">
        <v>95</v>
      </c>
      <c r="W172" s="3" t="s">
        <v>54</v>
      </c>
      <c r="X172" s="3" t="s">
        <v>123</v>
      </c>
      <c r="Y172" s="3" t="s">
        <v>56</v>
      </c>
      <c r="AA172" s="4">
        <v>44874.490335648101</v>
      </c>
      <c r="AB172" s="4">
        <v>45405.527164351799</v>
      </c>
      <c r="AC172" s="7">
        <v>44926</v>
      </c>
      <c r="AD172" s="7">
        <v>44971</v>
      </c>
      <c r="AE172" s="3" t="s">
        <v>120</v>
      </c>
      <c r="AF172" s="4">
        <v>44971.474594907399</v>
      </c>
      <c r="AG172" s="4">
        <v>44971.4746759259</v>
      </c>
      <c r="AH172" s="6">
        <v>0</v>
      </c>
      <c r="AI172" s="4">
        <v>44971.4746759259</v>
      </c>
      <c r="AK172" s="3" t="s">
        <v>57</v>
      </c>
      <c r="AL172" s="2" t="str">
        <f t="shared" ca="1" si="11"/>
        <v>Expired</v>
      </c>
      <c r="AM172" s="2" t="str">
        <f t="shared" si="10"/>
        <v>IFM</v>
      </c>
      <c r="AN172" s="11">
        <f t="shared" ca="1" si="12"/>
        <v>510.07394074075273</v>
      </c>
      <c r="AO172" s="11">
        <f t="shared" ca="1" si="13"/>
        <v>76.021371296352299</v>
      </c>
      <c r="AP172" s="2" t="str">
        <f t="shared" ca="1" si="14"/>
        <v>&gt; Year</v>
      </c>
    </row>
    <row r="173" spans="1:42" hidden="1">
      <c r="A173" s="2" t="s">
        <v>1091</v>
      </c>
      <c r="B173" s="3" t="s">
        <v>1092</v>
      </c>
      <c r="C173" s="4">
        <v>45258.397303240701</v>
      </c>
      <c r="D173" s="2" t="s">
        <v>112</v>
      </c>
      <c r="E173" s="3" t="s">
        <v>113</v>
      </c>
      <c r="F173" s="3" t="s">
        <v>1093</v>
      </c>
      <c r="G173" s="3" t="s">
        <v>1095</v>
      </c>
      <c r="H173" s="3" t="s">
        <v>1094</v>
      </c>
      <c r="I173" s="3" t="s">
        <v>350</v>
      </c>
      <c r="J173" s="3" t="s">
        <v>351</v>
      </c>
      <c r="K173" s="3" t="s">
        <v>45</v>
      </c>
      <c r="L173" s="3" t="s">
        <v>93</v>
      </c>
      <c r="M173" s="3" t="s">
        <v>138</v>
      </c>
      <c r="N173" s="2" t="s">
        <v>68</v>
      </c>
      <c r="O173" s="3" t="s">
        <v>70</v>
      </c>
      <c r="P173" s="3" t="s">
        <v>51</v>
      </c>
      <c r="Q173" s="3" t="s">
        <v>109</v>
      </c>
      <c r="R173" s="3" t="s">
        <v>72</v>
      </c>
      <c r="S173" s="3" t="s">
        <v>113</v>
      </c>
      <c r="T173" s="5">
        <v>0</v>
      </c>
      <c r="U173" s="5">
        <v>150200</v>
      </c>
      <c r="V173" s="6">
        <v>60</v>
      </c>
      <c r="W173" s="3" t="s">
        <v>54</v>
      </c>
      <c r="X173" s="3" t="s">
        <v>123</v>
      </c>
      <c r="Y173" s="3" t="s">
        <v>56</v>
      </c>
      <c r="AA173" s="4">
        <v>44874.490717592598</v>
      </c>
      <c r="AB173" s="4">
        <v>45258.563969907402</v>
      </c>
      <c r="AC173" s="7">
        <v>44904</v>
      </c>
      <c r="AD173" s="7">
        <v>44945</v>
      </c>
      <c r="AE173" s="3" t="s">
        <v>51</v>
      </c>
      <c r="AF173" s="4">
        <v>44931.332488425898</v>
      </c>
      <c r="AI173" s="4">
        <v>44931.499155092599</v>
      </c>
      <c r="AK173" s="3" t="s">
        <v>74</v>
      </c>
      <c r="AL173" s="2" t="str">
        <f t="shared" ca="1" si="11"/>
        <v>Expired</v>
      </c>
      <c r="AM173" s="2" t="str">
        <f t="shared" si="10"/>
        <v>Digital</v>
      </c>
      <c r="AN173" s="11">
        <f t="shared" ca="1" si="12"/>
        <v>550.21604722225311</v>
      </c>
      <c r="AO173" s="11">
        <f t="shared" ca="1" si="13"/>
        <v>222.98456574074953</v>
      </c>
      <c r="AP173" s="2" t="str">
        <f t="shared" ca="1" si="14"/>
        <v>&gt; Year</v>
      </c>
    </row>
    <row r="174" spans="1:42" hidden="1">
      <c r="A174" s="2" t="s">
        <v>1096</v>
      </c>
      <c r="B174" s="3" t="s">
        <v>1097</v>
      </c>
      <c r="C174" s="4">
        <v>45258.397430555597</v>
      </c>
      <c r="D174" s="2" t="s">
        <v>39</v>
      </c>
      <c r="E174" s="3" t="s">
        <v>216</v>
      </c>
      <c r="F174" s="3" t="s">
        <v>1098</v>
      </c>
      <c r="G174" s="3" t="s">
        <v>1100</v>
      </c>
      <c r="H174" s="3" t="s">
        <v>1099</v>
      </c>
      <c r="I174" s="3" t="s">
        <v>396</v>
      </c>
      <c r="J174" s="3" t="s">
        <v>397</v>
      </c>
      <c r="K174" s="3" t="s">
        <v>258</v>
      </c>
      <c r="L174" s="3" t="s">
        <v>93</v>
      </c>
      <c r="M174" s="3" t="s">
        <v>83</v>
      </c>
      <c r="N174" s="2" t="s">
        <v>68</v>
      </c>
      <c r="O174" s="3" t="s">
        <v>70</v>
      </c>
      <c r="P174" s="3" t="s">
        <v>51</v>
      </c>
      <c r="Q174" s="3" t="s">
        <v>109</v>
      </c>
      <c r="R174" s="3" t="s">
        <v>72</v>
      </c>
      <c r="S174" s="3" t="s">
        <v>216</v>
      </c>
      <c r="T174" s="5">
        <v>0</v>
      </c>
      <c r="U174" s="5">
        <v>0</v>
      </c>
      <c r="V174" s="6">
        <v>10</v>
      </c>
      <c r="W174" s="3" t="s">
        <v>54</v>
      </c>
      <c r="X174" s="3" t="s">
        <v>123</v>
      </c>
      <c r="Y174" s="3" t="s">
        <v>56</v>
      </c>
      <c r="AA174" s="4">
        <v>44874.490787037001</v>
      </c>
      <c r="AB174" s="4">
        <v>45258.564097222203</v>
      </c>
      <c r="AC174" s="7">
        <v>44561</v>
      </c>
      <c r="AD174" s="7">
        <v>44965</v>
      </c>
      <c r="AE174" s="3" t="s">
        <v>51</v>
      </c>
      <c r="AF174" s="4">
        <v>44966.392719907402</v>
      </c>
      <c r="AI174" s="4">
        <v>44966.392719907402</v>
      </c>
      <c r="AK174" s="3" t="s">
        <v>57</v>
      </c>
      <c r="AL174" s="2" t="str">
        <f t="shared" ca="1" si="11"/>
        <v>Expired</v>
      </c>
      <c r="AM174" s="2" t="str">
        <f t="shared" si="10"/>
        <v>Digital</v>
      </c>
      <c r="AN174" s="11">
        <f t="shared" ca="1" si="12"/>
        <v>515.15581574074895</v>
      </c>
      <c r="AO174" s="11">
        <f t="shared" ca="1" si="13"/>
        <v>222.98443842594861</v>
      </c>
      <c r="AP174" s="2" t="str">
        <f t="shared" ca="1" si="14"/>
        <v>&gt; Year</v>
      </c>
    </row>
    <row r="175" spans="1:42" hidden="1">
      <c r="A175" s="2" t="s">
        <v>1101</v>
      </c>
      <c r="B175" s="3" t="s">
        <v>1102</v>
      </c>
      <c r="C175" s="4">
        <v>45258.392858796302</v>
      </c>
      <c r="D175" s="2" t="s">
        <v>151</v>
      </c>
      <c r="E175" s="3" t="s">
        <v>113</v>
      </c>
      <c r="F175" s="3" t="s">
        <v>1103</v>
      </c>
      <c r="G175" s="3" t="s">
        <v>1105</v>
      </c>
      <c r="H175" s="3" t="s">
        <v>1104</v>
      </c>
      <c r="I175" s="3" t="s">
        <v>501</v>
      </c>
      <c r="J175" s="3" t="s">
        <v>502</v>
      </c>
      <c r="K175" s="3" t="s">
        <v>92</v>
      </c>
      <c r="L175" s="3" t="s">
        <v>93</v>
      </c>
      <c r="M175" s="3" t="s">
        <v>83</v>
      </c>
      <c r="N175" s="2" t="s">
        <v>48</v>
      </c>
      <c r="O175" s="3" t="s">
        <v>50</v>
      </c>
      <c r="P175" s="3" t="s">
        <v>51</v>
      </c>
      <c r="Q175" s="3" t="s">
        <v>50</v>
      </c>
      <c r="R175" s="3" t="s">
        <v>606</v>
      </c>
      <c r="S175" s="3" t="s">
        <v>113</v>
      </c>
      <c r="T175" s="5">
        <v>300000</v>
      </c>
      <c r="U175" s="5">
        <v>374000</v>
      </c>
      <c r="V175" s="6">
        <v>60</v>
      </c>
      <c r="W175" s="3" t="s">
        <v>54</v>
      </c>
      <c r="X175" s="3" t="s">
        <v>123</v>
      </c>
      <c r="Y175" s="3" t="s">
        <v>56</v>
      </c>
      <c r="AA175" s="4">
        <v>44874.504872685196</v>
      </c>
      <c r="AB175" s="4">
        <v>45258.559525463003</v>
      </c>
      <c r="AC175" s="7">
        <v>43982</v>
      </c>
      <c r="AD175" s="7">
        <v>44306</v>
      </c>
      <c r="AE175" s="3" t="s">
        <v>51</v>
      </c>
      <c r="AF175" s="4">
        <v>44914.2813888889</v>
      </c>
      <c r="AI175" s="4">
        <v>44914.4480555556</v>
      </c>
      <c r="AK175" s="3" t="s">
        <v>57</v>
      </c>
      <c r="AL175" s="2" t="str">
        <f t="shared" ca="1" si="11"/>
        <v>Expired</v>
      </c>
      <c r="AM175" s="2" t="str">
        <f t="shared" si="10"/>
        <v>IFM</v>
      </c>
      <c r="AN175" s="11">
        <f t="shared" ca="1" si="12"/>
        <v>567.26714675925177</v>
      </c>
      <c r="AO175" s="11">
        <f t="shared" ca="1" si="13"/>
        <v>222.9890101851488</v>
      </c>
      <c r="AP175" s="2" t="str">
        <f t="shared" ca="1" si="14"/>
        <v>&gt; Year</v>
      </c>
    </row>
    <row r="176" spans="1:42" hidden="1">
      <c r="A176" s="2" t="s">
        <v>1106</v>
      </c>
      <c r="B176" s="3" t="s">
        <v>1107</v>
      </c>
      <c r="C176" s="4">
        <v>45258.3928703704</v>
      </c>
      <c r="D176" s="2" t="s">
        <v>133</v>
      </c>
      <c r="F176" s="3" t="s">
        <v>1108</v>
      </c>
      <c r="G176" s="3" t="s">
        <v>1110</v>
      </c>
      <c r="H176" s="3" t="s">
        <v>1109</v>
      </c>
      <c r="I176" s="3" t="s">
        <v>144</v>
      </c>
      <c r="J176" s="3" t="s">
        <v>145</v>
      </c>
      <c r="K176" s="3" t="s">
        <v>82</v>
      </c>
      <c r="L176" s="3" t="s">
        <v>93</v>
      </c>
      <c r="N176" s="2" t="s">
        <v>107</v>
      </c>
      <c r="O176" s="3" t="s">
        <v>50</v>
      </c>
      <c r="P176" s="3" t="s">
        <v>406</v>
      </c>
      <c r="Q176" s="3" t="s">
        <v>50</v>
      </c>
      <c r="R176" s="3" t="s">
        <v>407</v>
      </c>
      <c r="S176" s="3" t="s">
        <v>408</v>
      </c>
      <c r="T176" s="5">
        <v>0</v>
      </c>
      <c r="U176" s="5">
        <v>1760000</v>
      </c>
      <c r="V176" s="6">
        <v>100</v>
      </c>
      <c r="W176" s="3" t="s">
        <v>54</v>
      </c>
      <c r="X176" s="3" t="s">
        <v>123</v>
      </c>
      <c r="Y176" s="3" t="s">
        <v>56</v>
      </c>
      <c r="AA176" s="4">
        <v>44874.505092592597</v>
      </c>
      <c r="AB176" s="4">
        <v>45258.559537036999</v>
      </c>
      <c r="AC176" s="7">
        <v>44561</v>
      </c>
      <c r="AD176" s="7">
        <v>44549</v>
      </c>
      <c r="AE176" s="3" t="s">
        <v>409</v>
      </c>
      <c r="AF176" s="4">
        <v>44888.709247685198</v>
      </c>
      <c r="AG176" s="4">
        <v>44888.709247685198</v>
      </c>
      <c r="AH176" s="6">
        <v>0</v>
      </c>
      <c r="AI176" s="4">
        <v>44888.875949074099</v>
      </c>
      <c r="AK176" s="3" t="s">
        <v>57</v>
      </c>
      <c r="AL176" s="2" t="str">
        <f t="shared" ca="1" si="11"/>
        <v>Expired</v>
      </c>
      <c r="AM176" s="2" t="str">
        <f t="shared" si="10"/>
        <v>Procurement</v>
      </c>
      <c r="AN176" s="11">
        <f t="shared" ca="1" si="12"/>
        <v>592.83928807869233</v>
      </c>
      <c r="AO176" s="11">
        <f t="shared" ca="1" si="13"/>
        <v>222.98899861115206</v>
      </c>
      <c r="AP176" s="2" t="str">
        <f t="shared" ca="1" si="14"/>
        <v>&gt; Year</v>
      </c>
    </row>
    <row r="177" spans="1:42" hidden="1">
      <c r="A177" s="2" t="s">
        <v>1111</v>
      </c>
      <c r="B177" s="3" t="s">
        <v>1112</v>
      </c>
      <c r="C177" s="4">
        <v>45258.392881944397</v>
      </c>
      <c r="D177" s="2" t="s">
        <v>133</v>
      </c>
      <c r="E177" s="3" t="s">
        <v>379</v>
      </c>
      <c r="F177" s="3" t="s">
        <v>1113</v>
      </c>
      <c r="G177" s="3" t="s">
        <v>1114</v>
      </c>
      <c r="H177" s="3" t="s">
        <v>1114</v>
      </c>
      <c r="I177" s="3" t="s">
        <v>144</v>
      </c>
      <c r="J177" s="3" t="s">
        <v>145</v>
      </c>
      <c r="K177" s="3" t="s">
        <v>66</v>
      </c>
      <c r="L177" s="3" t="s">
        <v>93</v>
      </c>
      <c r="M177" s="3" t="s">
        <v>83</v>
      </c>
      <c r="N177" s="2" t="s">
        <v>68</v>
      </c>
      <c r="O177" s="3" t="s">
        <v>70</v>
      </c>
      <c r="P177" s="3" t="s">
        <v>51</v>
      </c>
      <c r="Q177" s="3" t="s">
        <v>71</v>
      </c>
      <c r="R177" s="3" t="s">
        <v>72</v>
      </c>
      <c r="S177" s="3" t="s">
        <v>553</v>
      </c>
      <c r="T177" s="5">
        <v>0</v>
      </c>
      <c r="U177" s="5">
        <v>46075</v>
      </c>
      <c r="V177" s="6">
        <v>100</v>
      </c>
      <c r="W177" s="3" t="s">
        <v>54</v>
      </c>
      <c r="X177" s="3" t="s">
        <v>123</v>
      </c>
      <c r="Y177" s="3" t="s">
        <v>56</v>
      </c>
      <c r="AA177" s="4">
        <v>44874.505185185197</v>
      </c>
      <c r="AB177" s="4">
        <v>45258.559548611098</v>
      </c>
      <c r="AC177" s="7">
        <v>44712</v>
      </c>
      <c r="AD177" s="7">
        <v>44725</v>
      </c>
      <c r="AE177" s="3" t="s">
        <v>51</v>
      </c>
      <c r="AF177" s="4">
        <v>44883.741678240702</v>
      </c>
      <c r="AI177" s="4">
        <v>44883.908344907402</v>
      </c>
      <c r="AK177" s="3" t="s">
        <v>57</v>
      </c>
      <c r="AL177" s="2" t="str">
        <f t="shared" ca="1" si="11"/>
        <v>Expired</v>
      </c>
      <c r="AM177" s="2" t="str">
        <f t="shared" si="10"/>
        <v>Digital</v>
      </c>
      <c r="AN177" s="11">
        <f t="shared" ca="1" si="12"/>
        <v>597.80685740744957</v>
      </c>
      <c r="AO177" s="11">
        <f t="shared" ca="1" si="13"/>
        <v>222.98898703705345</v>
      </c>
      <c r="AP177" s="2" t="str">
        <f t="shared" ca="1" si="14"/>
        <v>&gt; Year</v>
      </c>
    </row>
    <row r="178" spans="1:42" hidden="1">
      <c r="A178" s="2" t="s">
        <v>1115</v>
      </c>
      <c r="B178" s="3" t="s">
        <v>1116</v>
      </c>
      <c r="C178" s="4">
        <v>45258.392881944397</v>
      </c>
      <c r="D178" s="2" t="s">
        <v>151</v>
      </c>
      <c r="F178" s="3" t="s">
        <v>1117</v>
      </c>
      <c r="G178" s="3" t="s">
        <v>1119</v>
      </c>
      <c r="H178" s="3" t="s">
        <v>1118</v>
      </c>
      <c r="I178" s="3" t="s">
        <v>509</v>
      </c>
      <c r="J178" s="3" t="s">
        <v>510</v>
      </c>
      <c r="K178" s="3" t="s">
        <v>258</v>
      </c>
      <c r="L178" s="3" t="s">
        <v>93</v>
      </c>
      <c r="M178" s="3" t="s">
        <v>83</v>
      </c>
      <c r="N178" s="2" t="s">
        <v>48</v>
      </c>
      <c r="O178" s="3" t="s">
        <v>70</v>
      </c>
      <c r="P178" s="3" t="s">
        <v>406</v>
      </c>
      <c r="Q178" s="3" t="s">
        <v>71</v>
      </c>
      <c r="R178" s="3" t="s">
        <v>407</v>
      </c>
      <c r="S178" s="3" t="s">
        <v>408</v>
      </c>
      <c r="T178" s="5">
        <v>0</v>
      </c>
      <c r="U178" s="5">
        <v>0</v>
      </c>
      <c r="V178" s="6">
        <v>0</v>
      </c>
      <c r="W178" s="3" t="s">
        <v>99</v>
      </c>
      <c r="Y178" s="3" t="s">
        <v>56</v>
      </c>
      <c r="AA178" s="4">
        <v>44874.505462963003</v>
      </c>
      <c r="AB178" s="4">
        <v>45258.559548611098</v>
      </c>
      <c r="AD178" s="7">
        <v>43702</v>
      </c>
      <c r="AE178" s="3" t="s">
        <v>409</v>
      </c>
      <c r="AF178" s="4">
        <v>44907.286724537</v>
      </c>
      <c r="AG178" s="4">
        <v>44907.286724537</v>
      </c>
      <c r="AH178" s="6">
        <v>0</v>
      </c>
      <c r="AI178" s="4">
        <v>44907.453310185199</v>
      </c>
      <c r="AK178" s="3" t="s">
        <v>57</v>
      </c>
      <c r="AL178" s="2" t="str">
        <f t="shared" ca="1" si="11"/>
        <v>Expired</v>
      </c>
      <c r="AM178" s="2" t="str">
        <f t="shared" si="10"/>
        <v>IFM</v>
      </c>
      <c r="AN178" s="11">
        <f t="shared" ca="1" si="12"/>
        <v>574.26181111115147</v>
      </c>
      <c r="AO178" s="11">
        <f t="shared" ca="1" si="13"/>
        <v>222.98898703705345</v>
      </c>
      <c r="AP178" s="2" t="str">
        <f t="shared" ca="1" si="14"/>
        <v>&gt; Year</v>
      </c>
    </row>
    <row r="179" spans="1:42" hidden="1">
      <c r="A179" s="2" t="s">
        <v>1120</v>
      </c>
      <c r="B179" s="3" t="s">
        <v>1121</v>
      </c>
      <c r="C179" s="4">
        <v>45258.392881944397</v>
      </c>
      <c r="D179" s="2" t="s">
        <v>133</v>
      </c>
      <c r="F179" s="3" t="s">
        <v>1122</v>
      </c>
      <c r="G179" s="3" t="s">
        <v>540</v>
      </c>
      <c r="H179" s="3" t="s">
        <v>1123</v>
      </c>
      <c r="I179" s="3" t="s">
        <v>136</v>
      </c>
      <c r="J179" s="3" t="s">
        <v>137</v>
      </c>
      <c r="K179" s="3" t="s">
        <v>66</v>
      </c>
      <c r="L179" s="3" t="s">
        <v>93</v>
      </c>
      <c r="O179" s="3" t="s">
        <v>50</v>
      </c>
      <c r="P179" s="3" t="s">
        <v>406</v>
      </c>
      <c r="Q179" s="3" t="s">
        <v>50</v>
      </c>
      <c r="R179" s="3" t="s">
        <v>407</v>
      </c>
      <c r="S179" s="3" t="s">
        <v>408</v>
      </c>
      <c r="T179" s="5">
        <v>0</v>
      </c>
      <c r="U179" s="5">
        <v>43750</v>
      </c>
      <c r="V179" s="6">
        <v>25</v>
      </c>
      <c r="W179" s="3" t="s">
        <v>54</v>
      </c>
      <c r="X179" s="3" t="s">
        <v>123</v>
      </c>
      <c r="Y179" s="3" t="s">
        <v>56</v>
      </c>
      <c r="AA179" s="4">
        <v>44874.505543981497</v>
      </c>
      <c r="AB179" s="4">
        <v>45258.559548611098</v>
      </c>
      <c r="AC179" s="7">
        <v>44042</v>
      </c>
      <c r="AD179" s="7">
        <v>44056</v>
      </c>
      <c r="AE179" s="3" t="s">
        <v>409</v>
      </c>
      <c r="AF179" s="4">
        <v>44889.163310185198</v>
      </c>
      <c r="AG179" s="4">
        <v>44889.163310185198</v>
      </c>
      <c r="AH179" s="6">
        <v>0</v>
      </c>
      <c r="AI179" s="4">
        <v>44889.3300115741</v>
      </c>
      <c r="AK179" s="3" t="s">
        <v>57</v>
      </c>
      <c r="AL179" s="2" t="str">
        <f t="shared" ca="1" si="11"/>
        <v>Expired</v>
      </c>
      <c r="AM179" s="2" t="str">
        <f t="shared" si="10"/>
        <v>NA</v>
      </c>
      <c r="AN179" s="11">
        <f t="shared" ca="1" si="12"/>
        <v>592.3852254629528</v>
      </c>
      <c r="AO179" s="11">
        <f t="shared" ca="1" si="13"/>
        <v>222.98898715279211</v>
      </c>
      <c r="AP179" s="2" t="str">
        <f t="shared" ca="1" si="14"/>
        <v>&gt; Year</v>
      </c>
    </row>
    <row r="180" spans="1:42" hidden="1">
      <c r="A180" s="2" t="s">
        <v>1124</v>
      </c>
      <c r="B180" s="3" t="s">
        <v>1125</v>
      </c>
      <c r="C180" s="4">
        <v>45365.250868055598</v>
      </c>
      <c r="D180" s="2" t="s">
        <v>175</v>
      </c>
      <c r="F180" s="3" t="s">
        <v>1126</v>
      </c>
      <c r="G180" s="3" t="s">
        <v>1128</v>
      </c>
      <c r="H180" s="3" t="s">
        <v>1127</v>
      </c>
      <c r="I180" s="3" t="s">
        <v>488</v>
      </c>
      <c r="J180" s="3" t="s">
        <v>489</v>
      </c>
      <c r="K180" s="3" t="s">
        <v>82</v>
      </c>
      <c r="L180" s="3" t="s">
        <v>93</v>
      </c>
      <c r="M180" s="3" t="s">
        <v>83</v>
      </c>
      <c r="N180" s="2" t="s">
        <v>470</v>
      </c>
      <c r="O180" s="3" t="s">
        <v>50</v>
      </c>
      <c r="P180" s="3" t="s">
        <v>406</v>
      </c>
      <c r="Q180" s="3" t="s">
        <v>50</v>
      </c>
      <c r="R180" s="3" t="s">
        <v>407</v>
      </c>
      <c r="S180" s="3" t="s">
        <v>408</v>
      </c>
      <c r="T180" s="5">
        <v>0</v>
      </c>
      <c r="U180" s="5">
        <v>119759</v>
      </c>
      <c r="V180" s="6">
        <v>0</v>
      </c>
      <c r="W180" s="3" t="s">
        <v>99</v>
      </c>
      <c r="Y180" s="3" t="s">
        <v>56</v>
      </c>
      <c r="AA180" s="4">
        <v>44874.505821759303</v>
      </c>
      <c r="AB180" s="4">
        <v>45365.417534722197</v>
      </c>
      <c r="AD180" s="7">
        <v>43584</v>
      </c>
      <c r="AE180" s="3" t="s">
        <v>409</v>
      </c>
      <c r="AF180" s="4">
        <v>44930.279143518499</v>
      </c>
      <c r="AG180" s="4">
        <v>44930.279143518499</v>
      </c>
      <c r="AH180" s="6">
        <v>0</v>
      </c>
      <c r="AI180" s="4">
        <v>44930.4458101852</v>
      </c>
      <c r="AK180" s="3" t="s">
        <v>57</v>
      </c>
      <c r="AL180" s="2" t="str">
        <f t="shared" ca="1" si="11"/>
        <v>Expired</v>
      </c>
      <c r="AM180" s="2" t="str">
        <f t="shared" si="10"/>
        <v>Finance</v>
      </c>
      <c r="AN180" s="11">
        <f t="shared" ca="1" si="12"/>
        <v>551.26939212965226</v>
      </c>
      <c r="AO180" s="11">
        <f t="shared" ca="1" si="13"/>
        <v>116.13100092595414</v>
      </c>
      <c r="AP180" s="2" t="str">
        <f t="shared" ca="1" si="14"/>
        <v>&gt; Year</v>
      </c>
    </row>
    <row r="181" spans="1:42" hidden="1">
      <c r="A181" s="2" t="s">
        <v>1129</v>
      </c>
      <c r="B181" s="3" t="s">
        <v>1130</v>
      </c>
      <c r="C181" s="4">
        <v>45258.392905092602</v>
      </c>
      <c r="D181" s="2" t="s">
        <v>39</v>
      </c>
      <c r="F181" s="3" t="s">
        <v>1131</v>
      </c>
      <c r="G181" s="3" t="s">
        <v>1133</v>
      </c>
      <c r="H181" s="3" t="s">
        <v>1132</v>
      </c>
      <c r="I181" s="3" t="s">
        <v>188</v>
      </c>
      <c r="J181" s="3" t="s">
        <v>188</v>
      </c>
      <c r="K181" s="3" t="s">
        <v>92</v>
      </c>
      <c r="L181" s="3" t="s">
        <v>93</v>
      </c>
      <c r="M181" s="3" t="s">
        <v>83</v>
      </c>
      <c r="N181" s="2" t="s">
        <v>470</v>
      </c>
      <c r="O181" s="3" t="s">
        <v>50</v>
      </c>
      <c r="P181" s="3" t="s">
        <v>406</v>
      </c>
      <c r="Q181" s="3" t="s">
        <v>50</v>
      </c>
      <c r="R181" s="3" t="s">
        <v>407</v>
      </c>
      <c r="S181" s="3" t="s">
        <v>408</v>
      </c>
      <c r="T181" s="5">
        <v>0</v>
      </c>
      <c r="U181" s="5">
        <v>1289065</v>
      </c>
      <c r="V181" s="6">
        <v>70</v>
      </c>
      <c r="W181" s="3" t="s">
        <v>99</v>
      </c>
      <c r="Y181" s="3" t="s">
        <v>56</v>
      </c>
      <c r="AA181" s="4">
        <v>44874.506030092598</v>
      </c>
      <c r="AB181" s="4">
        <v>45258.559571759302</v>
      </c>
      <c r="AC181" s="7">
        <v>44708</v>
      </c>
      <c r="AD181" s="7">
        <v>44694</v>
      </c>
      <c r="AE181" s="3" t="s">
        <v>409</v>
      </c>
      <c r="AF181" s="4">
        <v>44889.163668981499</v>
      </c>
      <c r="AG181" s="4">
        <v>44889.163668981499</v>
      </c>
      <c r="AH181" s="6">
        <v>0</v>
      </c>
      <c r="AI181" s="4">
        <v>44889.330358796302</v>
      </c>
      <c r="AK181" s="3" t="s">
        <v>74</v>
      </c>
      <c r="AL181" s="2" t="str">
        <f t="shared" ca="1" si="11"/>
        <v>Expired</v>
      </c>
      <c r="AM181" s="2" t="str">
        <f t="shared" si="10"/>
        <v>Finance</v>
      </c>
      <c r="AN181" s="11">
        <f t="shared" ca="1" si="12"/>
        <v>592.38486666665267</v>
      </c>
      <c r="AO181" s="11">
        <f t="shared" ca="1" si="13"/>
        <v>222.98896388884896</v>
      </c>
      <c r="AP181" s="2" t="str">
        <f t="shared" ca="1" si="14"/>
        <v>&gt; Year</v>
      </c>
    </row>
    <row r="182" spans="1:42" hidden="1">
      <c r="A182" s="2" t="s">
        <v>1134</v>
      </c>
      <c r="B182" s="3" t="s">
        <v>1135</v>
      </c>
      <c r="C182" s="4">
        <v>45258.392905092602</v>
      </c>
      <c r="D182" s="2" t="s">
        <v>39</v>
      </c>
      <c r="F182" s="3" t="s">
        <v>1136</v>
      </c>
      <c r="G182" s="3" t="s">
        <v>1138</v>
      </c>
      <c r="H182" s="3" t="s">
        <v>1137</v>
      </c>
      <c r="I182" s="3" t="s">
        <v>188</v>
      </c>
      <c r="J182" s="3" t="s">
        <v>188</v>
      </c>
      <c r="K182" s="3" t="s">
        <v>258</v>
      </c>
      <c r="L182" s="3" t="s">
        <v>93</v>
      </c>
      <c r="M182" s="3" t="s">
        <v>83</v>
      </c>
      <c r="O182" s="3" t="s">
        <v>50</v>
      </c>
      <c r="P182" s="3" t="s">
        <v>406</v>
      </c>
      <c r="Q182" s="3" t="s">
        <v>50</v>
      </c>
      <c r="R182" s="3" t="s">
        <v>407</v>
      </c>
      <c r="S182" s="3" t="s">
        <v>408</v>
      </c>
      <c r="T182" s="5">
        <v>0</v>
      </c>
      <c r="U182" s="5">
        <v>30409043</v>
      </c>
      <c r="V182" s="6">
        <v>0</v>
      </c>
      <c r="W182" s="3" t="s">
        <v>99</v>
      </c>
      <c r="Y182" s="3" t="s">
        <v>56</v>
      </c>
      <c r="AA182" s="4">
        <v>44874.506122685198</v>
      </c>
      <c r="AB182" s="4">
        <v>45258.559571759302</v>
      </c>
      <c r="AC182" s="7">
        <v>43188</v>
      </c>
      <c r="AD182" s="7">
        <v>43209</v>
      </c>
      <c r="AE182" s="3" t="s">
        <v>409</v>
      </c>
      <c r="AF182" s="4">
        <v>44890.319826388899</v>
      </c>
      <c r="AG182" s="4">
        <v>44890.319826388899</v>
      </c>
      <c r="AH182" s="6">
        <v>0</v>
      </c>
      <c r="AI182" s="4">
        <v>44890.486516203702</v>
      </c>
      <c r="AK182" s="3" t="s">
        <v>74</v>
      </c>
      <c r="AL182" s="2" t="str">
        <f t="shared" ca="1" si="11"/>
        <v>Expired</v>
      </c>
      <c r="AM182" s="2" t="str">
        <f t="shared" si="10"/>
        <v>NA</v>
      </c>
      <c r="AN182" s="11">
        <f t="shared" ca="1" si="12"/>
        <v>591.22870925925235</v>
      </c>
      <c r="AO182" s="11">
        <f t="shared" ca="1" si="13"/>
        <v>222.98896388884896</v>
      </c>
      <c r="AP182" s="2" t="str">
        <f t="shared" ca="1" si="14"/>
        <v>&gt; Year</v>
      </c>
    </row>
    <row r="183" spans="1:42" hidden="1">
      <c r="A183" s="2" t="s">
        <v>1139</v>
      </c>
      <c r="B183" s="3" t="s">
        <v>1140</v>
      </c>
      <c r="C183" s="4">
        <v>45258.3929166667</v>
      </c>
      <c r="D183" s="2" t="s">
        <v>133</v>
      </c>
      <c r="F183" s="3" t="s">
        <v>1141</v>
      </c>
      <c r="G183" s="3" t="s">
        <v>1143</v>
      </c>
      <c r="H183" s="3" t="s">
        <v>1142</v>
      </c>
      <c r="I183" s="3" t="s">
        <v>144</v>
      </c>
      <c r="J183" s="3" t="s">
        <v>145</v>
      </c>
      <c r="K183" s="3" t="s">
        <v>66</v>
      </c>
      <c r="L183" s="3" t="s">
        <v>93</v>
      </c>
      <c r="M183" s="3" t="s">
        <v>83</v>
      </c>
      <c r="N183" s="2" t="s">
        <v>118</v>
      </c>
      <c r="O183" s="3" t="s">
        <v>50</v>
      </c>
      <c r="P183" s="3" t="s">
        <v>406</v>
      </c>
      <c r="Q183" s="3" t="s">
        <v>50</v>
      </c>
      <c r="R183" s="3" t="s">
        <v>407</v>
      </c>
      <c r="S183" s="3" t="s">
        <v>408</v>
      </c>
      <c r="T183" s="5">
        <v>0</v>
      </c>
      <c r="U183" s="5">
        <v>9362957</v>
      </c>
      <c r="V183" s="6">
        <v>0</v>
      </c>
      <c r="W183" s="3" t="s">
        <v>99</v>
      </c>
      <c r="Y183" s="3" t="s">
        <v>56</v>
      </c>
      <c r="AA183" s="4">
        <v>44874.506319444401</v>
      </c>
      <c r="AB183" s="4">
        <v>45258.559583333299</v>
      </c>
      <c r="AD183" s="7">
        <v>43583</v>
      </c>
      <c r="AE183" s="3" t="s">
        <v>409</v>
      </c>
      <c r="AF183" s="4">
        <v>44889.476238425901</v>
      </c>
      <c r="AG183" s="4">
        <v>44889.476238425901</v>
      </c>
      <c r="AH183" s="6">
        <v>0</v>
      </c>
      <c r="AI183" s="4">
        <v>44889.643692129597</v>
      </c>
      <c r="AK183" s="3" t="s">
        <v>57</v>
      </c>
      <c r="AL183" s="2" t="str">
        <f t="shared" ca="1" si="11"/>
        <v>Expired</v>
      </c>
      <c r="AM183" s="2" t="str">
        <f t="shared" si="10"/>
        <v>HR</v>
      </c>
      <c r="AN183" s="11">
        <f t="shared" ca="1" si="12"/>
        <v>592.0722972222502</v>
      </c>
      <c r="AO183" s="11">
        <f t="shared" ca="1" si="13"/>
        <v>222.98895231485221</v>
      </c>
      <c r="AP183" s="2" t="str">
        <f t="shared" ca="1" si="14"/>
        <v>&gt; Year</v>
      </c>
    </row>
    <row r="184" spans="1:42" hidden="1">
      <c r="A184" s="2" t="s">
        <v>1144</v>
      </c>
      <c r="B184" s="3" t="s">
        <v>1145</v>
      </c>
      <c r="C184" s="4">
        <v>45258.392928240697</v>
      </c>
      <c r="D184" s="2" t="s">
        <v>112</v>
      </c>
      <c r="F184" s="3" t="s">
        <v>1146</v>
      </c>
      <c r="H184" s="3" t="s">
        <v>1147</v>
      </c>
      <c r="I184" s="3" t="s">
        <v>342</v>
      </c>
      <c r="J184" s="3" t="s">
        <v>343</v>
      </c>
      <c r="K184" s="3" t="s">
        <v>258</v>
      </c>
      <c r="L184" s="3" t="s">
        <v>93</v>
      </c>
      <c r="M184" s="3" t="s">
        <v>83</v>
      </c>
      <c r="O184" s="3" t="s">
        <v>50</v>
      </c>
      <c r="P184" s="3" t="s">
        <v>406</v>
      </c>
      <c r="Q184" s="3" t="s">
        <v>50</v>
      </c>
      <c r="R184" s="3" t="s">
        <v>407</v>
      </c>
      <c r="S184" s="3" t="s">
        <v>408</v>
      </c>
      <c r="T184" s="5">
        <v>0</v>
      </c>
      <c r="U184" s="5">
        <v>5590229</v>
      </c>
      <c r="V184" s="6">
        <v>90</v>
      </c>
      <c r="W184" s="3" t="s">
        <v>99</v>
      </c>
      <c r="Y184" s="3" t="s">
        <v>56</v>
      </c>
      <c r="AA184" s="4">
        <v>44874.5065046296</v>
      </c>
      <c r="AB184" s="4">
        <v>45258.559594907398</v>
      </c>
      <c r="AC184" s="7">
        <v>43187</v>
      </c>
      <c r="AD184" s="7">
        <v>43186</v>
      </c>
      <c r="AE184" s="3" t="s">
        <v>409</v>
      </c>
      <c r="AF184" s="4">
        <v>44890.319872685199</v>
      </c>
      <c r="AG184" s="4">
        <v>44890.319872685199</v>
      </c>
      <c r="AH184" s="6">
        <v>0</v>
      </c>
      <c r="AI184" s="4">
        <v>44890.486562500002</v>
      </c>
      <c r="AK184" s="3" t="s">
        <v>57</v>
      </c>
      <c r="AL184" s="2" t="str">
        <f t="shared" ca="1" si="11"/>
        <v>Expired</v>
      </c>
      <c r="AM184" s="2" t="str">
        <f t="shared" si="10"/>
        <v>NA</v>
      </c>
      <c r="AN184" s="11">
        <f t="shared" ca="1" si="12"/>
        <v>591.22866307869117</v>
      </c>
      <c r="AO184" s="11">
        <f t="shared" ca="1" si="13"/>
        <v>222.98894074075361</v>
      </c>
      <c r="AP184" s="2" t="str">
        <f t="shared" ca="1" si="14"/>
        <v>&gt; Year</v>
      </c>
    </row>
    <row r="185" spans="1:42" hidden="1">
      <c r="A185" s="2" t="s">
        <v>1148</v>
      </c>
      <c r="B185" s="3" t="s">
        <v>1149</v>
      </c>
      <c r="C185" s="4">
        <v>45405.252222222203</v>
      </c>
      <c r="D185" s="2" t="s">
        <v>175</v>
      </c>
      <c r="F185" s="3" t="s">
        <v>1150</v>
      </c>
      <c r="G185" s="3" t="s">
        <v>1151</v>
      </c>
      <c r="H185" s="3" t="s">
        <v>318</v>
      </c>
      <c r="I185" s="3" t="s">
        <v>317</v>
      </c>
      <c r="J185" s="3" t="s">
        <v>318</v>
      </c>
      <c r="K185" s="3" t="s">
        <v>82</v>
      </c>
      <c r="L185" s="3" t="s">
        <v>93</v>
      </c>
      <c r="N185" s="2" t="s">
        <v>967</v>
      </c>
      <c r="O185" s="3" t="s">
        <v>50</v>
      </c>
      <c r="P185" s="3" t="s">
        <v>406</v>
      </c>
      <c r="Q185" s="3" t="s">
        <v>50</v>
      </c>
      <c r="R185" s="3" t="s">
        <v>407</v>
      </c>
      <c r="S185" s="3" t="s">
        <v>408</v>
      </c>
      <c r="T185" s="5">
        <v>0</v>
      </c>
      <c r="U185" s="5">
        <v>15152036</v>
      </c>
      <c r="V185" s="6">
        <v>0</v>
      </c>
      <c r="W185" s="3" t="s">
        <v>99</v>
      </c>
      <c r="Y185" s="3" t="s">
        <v>56</v>
      </c>
      <c r="AA185" s="4">
        <v>44874.506585648101</v>
      </c>
      <c r="AB185" s="4">
        <v>45405.418888888897</v>
      </c>
      <c r="AD185" s="7">
        <v>43562</v>
      </c>
      <c r="AE185" s="3" t="s">
        <v>409</v>
      </c>
      <c r="AF185" s="4">
        <v>45405.252210648097</v>
      </c>
      <c r="AG185" s="4">
        <v>45405.252210648097</v>
      </c>
      <c r="AH185" s="6">
        <v>0</v>
      </c>
      <c r="AI185" s="4">
        <v>45405.418888888897</v>
      </c>
      <c r="AK185" s="3" t="s">
        <v>74</v>
      </c>
      <c r="AL185" s="2" t="str">
        <f t="shared" ca="1" si="11"/>
        <v>Expired</v>
      </c>
      <c r="AM185" s="2" t="str">
        <f t="shared" si="10"/>
        <v xml:space="preserve">Multi </v>
      </c>
      <c r="AN185" s="11">
        <f t="shared" ca="1" si="12"/>
        <v>76.296325000053912</v>
      </c>
      <c r="AO185" s="11">
        <f t="shared" ca="1" si="13"/>
        <v>76.129646759254683</v>
      </c>
      <c r="AP185" s="2" t="str">
        <f t="shared" ca="1" si="14"/>
        <v>&gt; Year</v>
      </c>
    </row>
    <row r="186" spans="1:42" hidden="1">
      <c r="A186" s="2" t="s">
        <v>1152</v>
      </c>
      <c r="B186" s="3" t="s">
        <v>1153</v>
      </c>
      <c r="C186" s="4">
        <v>45258.392928240697</v>
      </c>
      <c r="D186" s="2" t="s">
        <v>151</v>
      </c>
      <c r="F186" s="3" t="s">
        <v>1154</v>
      </c>
      <c r="G186" s="3" t="s">
        <v>1156</v>
      </c>
      <c r="H186" s="3" t="s">
        <v>1155</v>
      </c>
      <c r="I186" s="3" t="s">
        <v>891</v>
      </c>
      <c r="J186" s="3" t="s">
        <v>892</v>
      </c>
      <c r="K186" s="3" t="s">
        <v>66</v>
      </c>
      <c r="L186" s="3" t="s">
        <v>93</v>
      </c>
      <c r="M186" s="3" t="s">
        <v>83</v>
      </c>
      <c r="N186" s="2" t="s">
        <v>48</v>
      </c>
      <c r="O186" s="3" t="s">
        <v>70</v>
      </c>
      <c r="P186" s="3" t="s">
        <v>406</v>
      </c>
      <c r="Q186" s="3" t="s">
        <v>71</v>
      </c>
      <c r="T186" s="5">
        <v>0</v>
      </c>
      <c r="U186" s="5">
        <v>0</v>
      </c>
      <c r="V186" s="6">
        <v>100</v>
      </c>
      <c r="W186" s="3" t="s">
        <v>54</v>
      </c>
      <c r="X186" s="3" t="s">
        <v>123</v>
      </c>
      <c r="Y186" s="3" t="s">
        <v>56</v>
      </c>
      <c r="AA186" s="4">
        <v>44874.506793981498</v>
      </c>
      <c r="AB186" s="4">
        <v>45258.559594907398</v>
      </c>
      <c r="AC186" s="7">
        <v>44804</v>
      </c>
      <c r="AD186" s="7">
        <v>44714</v>
      </c>
      <c r="AK186" s="3" t="s">
        <v>57</v>
      </c>
      <c r="AL186" s="2" t="str">
        <f t="shared" ca="1" si="11"/>
        <v>Expired</v>
      </c>
      <c r="AM186" s="2" t="str">
        <f t="shared" si="10"/>
        <v>IFM</v>
      </c>
      <c r="AN186" s="11">
        <f t="shared" ca="1" si="12"/>
        <v>607.04174166665325</v>
      </c>
      <c r="AO186" s="11">
        <f t="shared" ca="1" si="13"/>
        <v>222.98894074075361</v>
      </c>
      <c r="AP186" s="2" t="str">
        <f t="shared" ca="1" si="14"/>
        <v>&gt; Year</v>
      </c>
    </row>
    <row r="187" spans="1:42" hidden="1">
      <c r="A187" s="2" t="s">
        <v>1157</v>
      </c>
      <c r="B187" s="3" t="s">
        <v>1158</v>
      </c>
      <c r="C187" s="4">
        <v>45405.268425925897</v>
      </c>
      <c r="D187" s="2" t="s">
        <v>39</v>
      </c>
      <c r="F187" s="3" t="s">
        <v>1159</v>
      </c>
      <c r="G187" s="3" t="s">
        <v>1162</v>
      </c>
      <c r="H187" s="3" t="s">
        <v>1160</v>
      </c>
      <c r="I187" s="3" t="s">
        <v>304</v>
      </c>
      <c r="J187" s="3" t="s">
        <v>305</v>
      </c>
      <c r="K187" s="3" t="s">
        <v>82</v>
      </c>
      <c r="L187" s="3" t="s">
        <v>93</v>
      </c>
      <c r="M187" s="3" t="s">
        <v>83</v>
      </c>
      <c r="N187" s="2" t="s">
        <v>1161</v>
      </c>
      <c r="O187" s="3" t="s">
        <v>50</v>
      </c>
      <c r="P187" s="3" t="s">
        <v>406</v>
      </c>
      <c r="Q187" s="3" t="s">
        <v>50</v>
      </c>
      <c r="R187" s="3" t="s">
        <v>407</v>
      </c>
      <c r="S187" s="3" t="s">
        <v>408</v>
      </c>
      <c r="T187" s="5">
        <v>0</v>
      </c>
      <c r="U187" s="5">
        <v>96842</v>
      </c>
      <c r="V187" s="6">
        <v>0</v>
      </c>
      <c r="W187" s="3" t="s">
        <v>99</v>
      </c>
      <c r="Y187" s="3" t="s">
        <v>56</v>
      </c>
      <c r="AA187" s="4">
        <v>44874.5072685185</v>
      </c>
      <c r="AB187" s="4">
        <v>45405.435092592597</v>
      </c>
      <c r="AD187" s="7">
        <v>43646</v>
      </c>
      <c r="AE187" s="3" t="s">
        <v>409</v>
      </c>
      <c r="AF187" s="4">
        <v>45405.268263888902</v>
      </c>
      <c r="AG187" s="4">
        <v>45405.268263888902</v>
      </c>
      <c r="AH187" s="6">
        <v>0</v>
      </c>
      <c r="AI187" s="4">
        <v>45405.434930555602</v>
      </c>
      <c r="AK187" s="3" t="s">
        <v>74</v>
      </c>
      <c r="AL187" s="2" t="str">
        <f t="shared" ca="1" si="11"/>
        <v>Expired</v>
      </c>
      <c r="AM187" s="2" t="str">
        <f t="shared" si="10"/>
        <v xml:space="preserve">Multi </v>
      </c>
      <c r="AN187" s="11">
        <f t="shared" ca="1" si="12"/>
        <v>76.280271759249445</v>
      </c>
      <c r="AO187" s="11">
        <f t="shared" ca="1" si="13"/>
        <v>76.113443171292602</v>
      </c>
      <c r="AP187" s="2" t="str">
        <f t="shared" ca="1" si="14"/>
        <v>&gt; Year</v>
      </c>
    </row>
    <row r="188" spans="1:42" hidden="1">
      <c r="A188" s="2" t="s">
        <v>1163</v>
      </c>
      <c r="B188" s="3" t="s">
        <v>1164</v>
      </c>
      <c r="C188" s="4">
        <v>45258.392939814803</v>
      </c>
      <c r="D188" s="2" t="s">
        <v>39</v>
      </c>
      <c r="F188" s="3" t="s">
        <v>1165</v>
      </c>
      <c r="G188" s="3" t="s">
        <v>1167</v>
      </c>
      <c r="H188" s="3" t="s">
        <v>1166</v>
      </c>
      <c r="I188" s="3" t="s">
        <v>304</v>
      </c>
      <c r="J188" s="3" t="s">
        <v>305</v>
      </c>
      <c r="K188" s="3" t="s">
        <v>258</v>
      </c>
      <c r="L188" s="3" t="s">
        <v>93</v>
      </c>
      <c r="M188" s="3" t="s">
        <v>83</v>
      </c>
      <c r="O188" s="3" t="s">
        <v>70</v>
      </c>
      <c r="P188" s="3" t="s">
        <v>406</v>
      </c>
      <c r="Q188" s="3" t="s">
        <v>71</v>
      </c>
      <c r="T188" s="5">
        <v>0</v>
      </c>
      <c r="U188" s="5">
        <v>0</v>
      </c>
      <c r="V188" s="6">
        <v>100</v>
      </c>
      <c r="W188" s="3" t="s">
        <v>54</v>
      </c>
      <c r="X188" s="3" t="s">
        <v>123</v>
      </c>
      <c r="Y188" s="3" t="s">
        <v>56</v>
      </c>
      <c r="AA188" s="4">
        <v>44874.507349537002</v>
      </c>
      <c r="AB188" s="4">
        <v>45258.559606481504</v>
      </c>
      <c r="AC188" s="7">
        <v>44021</v>
      </c>
      <c r="AD188" s="7">
        <v>44027</v>
      </c>
      <c r="AK188" s="3" t="s">
        <v>74</v>
      </c>
      <c r="AL188" s="2" t="str">
        <f t="shared" ca="1" si="11"/>
        <v>Expired</v>
      </c>
      <c r="AM188" s="2" t="str">
        <f t="shared" si="10"/>
        <v>NA</v>
      </c>
      <c r="AN188" s="11">
        <f t="shared" ca="1" si="12"/>
        <v>607.04118611114973</v>
      </c>
      <c r="AO188" s="11">
        <f t="shared" ca="1" si="13"/>
        <v>222.98892916664772</v>
      </c>
      <c r="AP188" s="2" t="str">
        <f t="shared" ca="1" si="14"/>
        <v>&gt; Year</v>
      </c>
    </row>
    <row r="189" spans="1:42" hidden="1">
      <c r="A189" s="2" t="s">
        <v>1168</v>
      </c>
      <c r="B189" s="3" t="s">
        <v>1169</v>
      </c>
      <c r="C189" s="4">
        <v>45258.392939814803</v>
      </c>
      <c r="D189" s="2" t="s">
        <v>1170</v>
      </c>
      <c r="F189" s="3" t="s">
        <v>1171</v>
      </c>
      <c r="G189" s="3" t="s">
        <v>1173</v>
      </c>
      <c r="H189" s="3" t="s">
        <v>1172</v>
      </c>
      <c r="I189" s="3" t="s">
        <v>304</v>
      </c>
      <c r="J189" s="3" t="s">
        <v>305</v>
      </c>
      <c r="K189" s="3" t="s">
        <v>258</v>
      </c>
      <c r="L189" s="3" t="s">
        <v>93</v>
      </c>
      <c r="M189" s="3" t="s">
        <v>83</v>
      </c>
      <c r="N189" s="2" t="s">
        <v>48</v>
      </c>
      <c r="O189" s="3" t="s">
        <v>70</v>
      </c>
      <c r="P189" s="3" t="s">
        <v>406</v>
      </c>
      <c r="Q189" s="3" t="s">
        <v>71</v>
      </c>
      <c r="R189" s="3" t="s">
        <v>407</v>
      </c>
      <c r="S189" s="3" t="s">
        <v>408</v>
      </c>
      <c r="T189" s="5">
        <v>0</v>
      </c>
      <c r="U189" s="5">
        <v>531668.56999999995</v>
      </c>
      <c r="V189" s="6">
        <v>60</v>
      </c>
      <c r="W189" s="3" t="s">
        <v>54</v>
      </c>
      <c r="X189" s="3" t="s">
        <v>123</v>
      </c>
      <c r="Y189" s="3" t="s">
        <v>56</v>
      </c>
      <c r="AA189" s="4">
        <v>44874.507442129601</v>
      </c>
      <c r="AB189" s="4">
        <v>45258.559606481504</v>
      </c>
      <c r="AC189" s="7">
        <v>44196</v>
      </c>
      <c r="AD189" s="7">
        <v>44173</v>
      </c>
      <c r="AE189" s="3" t="s">
        <v>409</v>
      </c>
      <c r="AF189" s="4">
        <v>44883.746574074103</v>
      </c>
      <c r="AG189" s="4">
        <v>44883.746574074103</v>
      </c>
      <c r="AH189" s="6">
        <v>0</v>
      </c>
      <c r="AI189" s="4">
        <v>44883.913321759297</v>
      </c>
      <c r="AK189" s="3" t="s">
        <v>74</v>
      </c>
      <c r="AL189" s="2" t="str">
        <f t="shared" ca="1" si="11"/>
        <v>Expired</v>
      </c>
      <c r="AM189" s="2" t="str">
        <f t="shared" si="10"/>
        <v>IFM</v>
      </c>
      <c r="AN189" s="11">
        <f t="shared" ca="1" si="12"/>
        <v>597.80196157404862</v>
      </c>
      <c r="AO189" s="11">
        <f t="shared" ca="1" si="13"/>
        <v>222.98892916664772</v>
      </c>
      <c r="AP189" s="2" t="str">
        <f t="shared" ca="1" si="14"/>
        <v>&gt; Year</v>
      </c>
    </row>
    <row r="190" spans="1:42" hidden="1">
      <c r="A190" s="2" t="s">
        <v>1174</v>
      </c>
      <c r="B190" s="3" t="s">
        <v>1175</v>
      </c>
      <c r="C190" s="4">
        <v>45258.392939814803</v>
      </c>
      <c r="D190" s="2" t="s">
        <v>151</v>
      </c>
      <c r="F190" s="3" t="s">
        <v>1176</v>
      </c>
      <c r="G190" s="3" t="s">
        <v>1178</v>
      </c>
      <c r="H190" s="3" t="s">
        <v>1177</v>
      </c>
      <c r="I190" s="3" t="s">
        <v>304</v>
      </c>
      <c r="J190" s="3" t="s">
        <v>305</v>
      </c>
      <c r="K190" s="3" t="s">
        <v>92</v>
      </c>
      <c r="L190" s="3" t="s">
        <v>93</v>
      </c>
      <c r="M190" s="3" t="s">
        <v>83</v>
      </c>
      <c r="N190" s="2" t="s">
        <v>48</v>
      </c>
      <c r="O190" s="3" t="s">
        <v>50</v>
      </c>
      <c r="P190" s="3" t="s">
        <v>406</v>
      </c>
      <c r="Q190" s="3" t="s">
        <v>50</v>
      </c>
      <c r="R190" s="3" t="s">
        <v>407</v>
      </c>
      <c r="S190" s="3" t="s">
        <v>408</v>
      </c>
      <c r="T190" s="5">
        <v>0</v>
      </c>
      <c r="U190" s="5">
        <v>166683</v>
      </c>
      <c r="V190" s="6">
        <v>100</v>
      </c>
      <c r="W190" s="3" t="s">
        <v>54</v>
      </c>
      <c r="X190" s="3" t="s">
        <v>123</v>
      </c>
      <c r="Y190" s="3" t="s">
        <v>56</v>
      </c>
      <c r="AA190" s="4">
        <v>44874.507534722201</v>
      </c>
      <c r="AB190" s="4">
        <v>45258.559606481504</v>
      </c>
      <c r="AC190" s="7">
        <v>43830</v>
      </c>
      <c r="AD190" s="7">
        <v>43838</v>
      </c>
      <c r="AE190" s="3" t="s">
        <v>409</v>
      </c>
      <c r="AF190" s="4">
        <v>44889.476412037002</v>
      </c>
      <c r="AG190" s="4">
        <v>44889.476412037002</v>
      </c>
      <c r="AH190" s="6">
        <v>0</v>
      </c>
      <c r="AI190" s="4">
        <v>44889.643877314797</v>
      </c>
      <c r="AK190" s="3" t="s">
        <v>74</v>
      </c>
      <c r="AL190" s="2" t="str">
        <f t="shared" ca="1" si="11"/>
        <v>Expired</v>
      </c>
      <c r="AM190" s="2" t="str">
        <f t="shared" si="10"/>
        <v>IFM</v>
      </c>
      <c r="AN190" s="11">
        <f t="shared" ca="1" si="12"/>
        <v>592.07212361114944</v>
      </c>
      <c r="AO190" s="11">
        <f t="shared" ca="1" si="13"/>
        <v>222.98892916664772</v>
      </c>
      <c r="AP190" s="2" t="str">
        <f t="shared" ca="1" si="14"/>
        <v>&gt; Year</v>
      </c>
    </row>
    <row r="191" spans="1:42" hidden="1">
      <c r="A191" s="2" t="s">
        <v>1179</v>
      </c>
      <c r="B191" s="3" t="s">
        <v>1180</v>
      </c>
      <c r="C191" s="4">
        <v>45258.392951388902</v>
      </c>
      <c r="D191" s="2" t="s">
        <v>112</v>
      </c>
      <c r="F191" s="3" t="s">
        <v>1181</v>
      </c>
      <c r="G191" s="3" t="s">
        <v>1183</v>
      </c>
      <c r="H191" s="3" t="s">
        <v>1182</v>
      </c>
      <c r="I191" s="3" t="s">
        <v>324</v>
      </c>
      <c r="J191" s="3" t="s">
        <v>325</v>
      </c>
      <c r="K191" s="3" t="s">
        <v>258</v>
      </c>
      <c r="L191" s="3" t="s">
        <v>93</v>
      </c>
      <c r="M191" s="3" t="s">
        <v>83</v>
      </c>
      <c r="N191" s="2" t="s">
        <v>48</v>
      </c>
      <c r="O191" s="3" t="s">
        <v>70</v>
      </c>
      <c r="P191" s="3" t="s">
        <v>406</v>
      </c>
      <c r="Q191" s="3" t="s">
        <v>71</v>
      </c>
      <c r="T191" s="5">
        <v>0</v>
      </c>
      <c r="U191" s="5">
        <v>0</v>
      </c>
      <c r="V191" s="6">
        <v>50</v>
      </c>
      <c r="W191" s="3" t="s">
        <v>54</v>
      </c>
      <c r="X191" s="3" t="s">
        <v>123</v>
      </c>
      <c r="Y191" s="3" t="s">
        <v>56</v>
      </c>
      <c r="AA191" s="4">
        <v>44874.5077199074</v>
      </c>
      <c r="AB191" s="4">
        <v>45258.559618055602</v>
      </c>
      <c r="AC191" s="7">
        <v>44285</v>
      </c>
      <c r="AD191" s="7">
        <v>44263</v>
      </c>
      <c r="AK191" s="3" t="s">
        <v>74</v>
      </c>
      <c r="AL191" s="2" t="str">
        <f t="shared" ca="1" si="11"/>
        <v>Expired</v>
      </c>
      <c r="AM191" s="2" t="str">
        <f t="shared" si="10"/>
        <v>IFM</v>
      </c>
      <c r="AN191" s="11">
        <f t="shared" ca="1" si="12"/>
        <v>607.04081574075099</v>
      </c>
      <c r="AO191" s="11">
        <f t="shared" ca="1" si="13"/>
        <v>222.98891759254911</v>
      </c>
      <c r="AP191" s="2" t="str">
        <f t="shared" ca="1" si="14"/>
        <v>&gt; Year</v>
      </c>
    </row>
    <row r="192" spans="1:42" hidden="1">
      <c r="A192" s="2" t="s">
        <v>1184</v>
      </c>
      <c r="B192" s="3" t="s">
        <v>1185</v>
      </c>
      <c r="C192" s="4">
        <v>45258.392962963</v>
      </c>
      <c r="D192" s="2" t="s">
        <v>133</v>
      </c>
      <c r="F192" s="3" t="s">
        <v>1186</v>
      </c>
      <c r="G192" s="3" t="s">
        <v>1188</v>
      </c>
      <c r="H192" s="3" t="s">
        <v>1187</v>
      </c>
      <c r="I192" s="3" t="s">
        <v>144</v>
      </c>
      <c r="J192" s="3" t="s">
        <v>145</v>
      </c>
      <c r="K192" s="3" t="s">
        <v>66</v>
      </c>
      <c r="L192" s="3" t="s">
        <v>93</v>
      </c>
      <c r="M192" s="3" t="s">
        <v>83</v>
      </c>
      <c r="N192" s="2" t="s">
        <v>470</v>
      </c>
      <c r="O192" s="3" t="s">
        <v>70</v>
      </c>
      <c r="P192" s="3" t="s">
        <v>406</v>
      </c>
      <c r="Q192" s="3" t="s">
        <v>71</v>
      </c>
      <c r="T192" s="5">
        <v>0</v>
      </c>
      <c r="U192" s="5">
        <v>527497</v>
      </c>
      <c r="V192" s="6">
        <v>100</v>
      </c>
      <c r="W192" s="3" t="s">
        <v>54</v>
      </c>
      <c r="X192" s="3" t="s">
        <v>123</v>
      </c>
      <c r="Y192" s="3" t="s">
        <v>56</v>
      </c>
      <c r="AA192" s="4">
        <v>44874.507893518501</v>
      </c>
      <c r="AB192" s="4">
        <v>45258.559629629599</v>
      </c>
      <c r="AC192" s="7">
        <v>44469</v>
      </c>
      <c r="AD192" s="7">
        <v>44444</v>
      </c>
      <c r="AK192" s="3" t="s">
        <v>57</v>
      </c>
      <c r="AL192" s="2" t="str">
        <f t="shared" ca="1" si="11"/>
        <v>Expired</v>
      </c>
      <c r="AM192" s="2" t="str">
        <f t="shared" si="10"/>
        <v>Finance</v>
      </c>
      <c r="AN192" s="11">
        <f t="shared" ca="1" si="12"/>
        <v>607.04064224538888</v>
      </c>
      <c r="AO192" s="11">
        <f t="shared" ca="1" si="13"/>
        <v>222.98890601855237</v>
      </c>
      <c r="AP192" s="2" t="str">
        <f t="shared" ca="1" si="14"/>
        <v>&gt; Year</v>
      </c>
    </row>
    <row r="193" spans="1:42" hidden="1">
      <c r="A193" s="2" t="s">
        <v>1189</v>
      </c>
      <c r="B193" s="3" t="s">
        <v>1190</v>
      </c>
      <c r="C193" s="4">
        <v>45258.392974536997</v>
      </c>
      <c r="D193" s="2" t="s">
        <v>151</v>
      </c>
      <c r="F193" s="3" t="s">
        <v>1191</v>
      </c>
      <c r="G193" s="3" t="s">
        <v>1193</v>
      </c>
      <c r="H193" s="3" t="s">
        <v>1192</v>
      </c>
      <c r="I193" s="3" t="s">
        <v>667</v>
      </c>
      <c r="J193" s="3" t="s">
        <v>668</v>
      </c>
      <c r="K193" s="3" t="s">
        <v>66</v>
      </c>
      <c r="L193" s="3" t="s">
        <v>93</v>
      </c>
      <c r="N193" s="2" t="s">
        <v>48</v>
      </c>
      <c r="O193" s="3" t="s">
        <v>50</v>
      </c>
      <c r="P193" s="3" t="s">
        <v>406</v>
      </c>
      <c r="Q193" s="3" t="s">
        <v>50</v>
      </c>
      <c r="T193" s="5">
        <v>0</v>
      </c>
      <c r="U193" s="5">
        <v>364065.66</v>
      </c>
      <c r="V193" s="6">
        <v>80</v>
      </c>
      <c r="W193" s="3" t="s">
        <v>99</v>
      </c>
      <c r="Y193" s="3" t="s">
        <v>56</v>
      </c>
      <c r="AA193" s="4">
        <v>44874.5081712963</v>
      </c>
      <c r="AB193" s="4">
        <v>45258.559641203698</v>
      </c>
      <c r="AC193" s="7">
        <v>43602</v>
      </c>
      <c r="AD193" s="7">
        <v>43654</v>
      </c>
      <c r="AK193" s="3" t="s">
        <v>57</v>
      </c>
      <c r="AL193" s="2" t="str">
        <f t="shared" ca="1" si="11"/>
        <v>Expired</v>
      </c>
      <c r="AM193" s="2" t="str">
        <f t="shared" si="10"/>
        <v>IFM</v>
      </c>
      <c r="AN193" s="11">
        <f t="shared" ca="1" si="12"/>
        <v>607.04036435185117</v>
      </c>
      <c r="AO193" s="11">
        <f t="shared" ca="1" si="13"/>
        <v>222.98889444445376</v>
      </c>
      <c r="AP193" s="2" t="str">
        <f t="shared" ca="1" si="14"/>
        <v>&gt; Year</v>
      </c>
    </row>
    <row r="194" spans="1:42" hidden="1">
      <c r="A194" s="2" t="s">
        <v>1194</v>
      </c>
      <c r="B194" s="3" t="s">
        <v>1195</v>
      </c>
      <c r="C194" s="4">
        <v>45258.392974536997</v>
      </c>
      <c r="D194" s="2" t="s">
        <v>175</v>
      </c>
      <c r="F194" s="3" t="s">
        <v>1196</v>
      </c>
      <c r="H194" s="3" t="s">
        <v>1197</v>
      </c>
      <c r="I194" s="3" t="s">
        <v>1198</v>
      </c>
      <c r="J194" s="3" t="s">
        <v>1199</v>
      </c>
      <c r="K194" s="3" t="s">
        <v>258</v>
      </c>
      <c r="L194" s="3" t="s">
        <v>93</v>
      </c>
      <c r="M194" s="3" t="s">
        <v>83</v>
      </c>
      <c r="O194" s="3" t="s">
        <v>50</v>
      </c>
      <c r="P194" s="3" t="s">
        <v>406</v>
      </c>
      <c r="Q194" s="3" t="s">
        <v>50</v>
      </c>
      <c r="T194" s="5">
        <v>0</v>
      </c>
      <c r="U194" s="5">
        <v>108693</v>
      </c>
      <c r="V194" s="6">
        <v>90</v>
      </c>
      <c r="W194" s="3" t="s">
        <v>99</v>
      </c>
      <c r="Y194" s="3" t="s">
        <v>56</v>
      </c>
      <c r="AA194" s="4">
        <v>44874.508252314801</v>
      </c>
      <c r="AB194" s="4">
        <v>45258.559641203698</v>
      </c>
      <c r="AD194" s="7">
        <v>42778</v>
      </c>
      <c r="AK194" s="3" t="s">
        <v>74</v>
      </c>
      <c r="AL194" s="2" t="str">
        <f t="shared" ca="1" si="11"/>
        <v>Expired</v>
      </c>
      <c r="AM194" s="2" t="str">
        <f t="shared" ref="AM194:AM257" si="15">IF(N194="Digital","Digital",IF(N194=" Strategy and Innovation"," Strategy &amp; Innov.",IF(N194="Consultancy Services","Consultancy",IF(N194="Contact Center","Contact Center",IF(N194="Sustainability Services","Sustainability",IF(N194="Finance Services","Finance",IF(N194="HR Services","HR",IF(N194="IFM Services","IFM",IF(N194="Internal Audit &amp; ERM","Audit",IF(N194="Procurement Services","Procurement",IF(N194="","NA","Multi ")))))))))))</f>
        <v>NA</v>
      </c>
      <c r="AN194" s="11">
        <f t="shared" ca="1" si="12"/>
        <v>607.04028333335009</v>
      </c>
      <c r="AO194" s="11">
        <f t="shared" ca="1" si="13"/>
        <v>222.98889444445376</v>
      </c>
      <c r="AP194" s="2" t="str">
        <f t="shared" ca="1" si="14"/>
        <v>&gt; Year</v>
      </c>
    </row>
    <row r="195" spans="1:42" hidden="1">
      <c r="A195" s="2" t="s">
        <v>1200</v>
      </c>
      <c r="B195" s="3" t="s">
        <v>1201</v>
      </c>
      <c r="C195" s="4">
        <v>45258.392974536997</v>
      </c>
      <c r="D195" s="2" t="s">
        <v>151</v>
      </c>
      <c r="F195" s="3" t="s">
        <v>1202</v>
      </c>
      <c r="G195" s="3" t="s">
        <v>1204</v>
      </c>
      <c r="H195" s="3" t="s">
        <v>1203</v>
      </c>
      <c r="I195" s="3" t="s">
        <v>248</v>
      </c>
      <c r="J195" s="3" t="s">
        <v>249</v>
      </c>
      <c r="K195" s="3" t="s">
        <v>92</v>
      </c>
      <c r="L195" s="3" t="s">
        <v>93</v>
      </c>
      <c r="M195" s="3" t="s">
        <v>83</v>
      </c>
      <c r="N195" s="2" t="s">
        <v>68</v>
      </c>
      <c r="O195" s="3" t="s">
        <v>50</v>
      </c>
      <c r="P195" s="3" t="s">
        <v>406</v>
      </c>
      <c r="Q195" s="3" t="s">
        <v>50</v>
      </c>
      <c r="T195" s="5">
        <v>200000</v>
      </c>
      <c r="U195" s="5">
        <v>167025</v>
      </c>
      <c r="V195" s="6">
        <v>100</v>
      </c>
      <c r="W195" s="3" t="s">
        <v>54</v>
      </c>
      <c r="X195" s="3" t="s">
        <v>123</v>
      </c>
      <c r="Y195" s="3" t="s">
        <v>56</v>
      </c>
      <c r="AA195" s="4">
        <v>44874.508344907401</v>
      </c>
      <c r="AB195" s="4">
        <v>45258.559641203698</v>
      </c>
      <c r="AC195" s="7">
        <v>44286</v>
      </c>
      <c r="AD195" s="7">
        <v>44266</v>
      </c>
      <c r="AK195" s="3" t="s">
        <v>57</v>
      </c>
      <c r="AL195" s="2" t="str">
        <f t="shared" ref="AL195:AL258" ca="1" si="16">IF(AC195&lt;=TODAY(),"Expired","NA")</f>
        <v>Expired</v>
      </c>
      <c r="AM195" s="2" t="str">
        <f t="shared" si="15"/>
        <v>Digital</v>
      </c>
      <c r="AN195" s="11">
        <f t="shared" ref="AN195:AN258" ca="1" si="17">IF(ISBLANK(AF195),NOW()-AA195,NOW()-AF195)</f>
        <v>607.0401907407504</v>
      </c>
      <c r="AO195" s="11">
        <f t="shared" ref="AO195:AO258" ca="1" si="18">NOW()-AB195</f>
        <v>222.98889456019242</v>
      </c>
      <c r="AP195" s="2" t="str">
        <f t="shared" ref="AP195:AP258" ca="1" si="19">IF(AND(AL195&gt;0,AL195&lt;=30),"Month",IF(AND(AL195&gt;31,AL195&lt;=60),"2 Month",IF(AND(AL195&gt;61,AL195&lt;=120),"4 Month",IF(AND(AL195&gt;121,AL195&lt;=240),"8 Months",IF(AND(AL195&gt;241,AL195&lt;=300),"10 Months",IF(AND(AL195&gt;301,AL195&lt;=365),"1 Year","&gt; Year"))))))</f>
        <v>&gt; Year</v>
      </c>
    </row>
    <row r="196" spans="1:42" hidden="1">
      <c r="A196" s="2" t="s">
        <v>1205</v>
      </c>
      <c r="B196" s="3" t="s">
        <v>1206</v>
      </c>
      <c r="C196" s="4">
        <v>45258.392974536997</v>
      </c>
      <c r="D196" s="2" t="s">
        <v>39</v>
      </c>
      <c r="F196" s="3" t="s">
        <v>1207</v>
      </c>
      <c r="G196" s="3" t="s">
        <v>1209</v>
      </c>
      <c r="H196" s="3" t="s">
        <v>1208</v>
      </c>
      <c r="I196" s="3" t="s">
        <v>494</v>
      </c>
      <c r="J196" s="3" t="s">
        <v>495</v>
      </c>
      <c r="K196" s="3" t="s">
        <v>258</v>
      </c>
      <c r="L196" s="3" t="s">
        <v>93</v>
      </c>
      <c r="M196" s="3" t="s">
        <v>83</v>
      </c>
      <c r="N196" s="2" t="s">
        <v>68</v>
      </c>
      <c r="O196" s="3" t="s">
        <v>70</v>
      </c>
      <c r="P196" s="3" t="s">
        <v>406</v>
      </c>
      <c r="Q196" s="3" t="s">
        <v>71</v>
      </c>
      <c r="R196" s="3" t="s">
        <v>407</v>
      </c>
      <c r="S196" s="3" t="s">
        <v>408</v>
      </c>
      <c r="T196" s="5">
        <v>0</v>
      </c>
      <c r="U196" s="5">
        <v>9853</v>
      </c>
      <c r="V196" s="6">
        <v>100</v>
      </c>
      <c r="W196" s="3" t="s">
        <v>54</v>
      </c>
      <c r="X196" s="3" t="s">
        <v>123</v>
      </c>
      <c r="Y196" s="3" t="s">
        <v>56</v>
      </c>
      <c r="AA196" s="4">
        <v>44874.5085300926</v>
      </c>
      <c r="AB196" s="4">
        <v>45258.559641203698</v>
      </c>
      <c r="AC196" s="7">
        <v>44439</v>
      </c>
      <c r="AD196" s="7">
        <v>44402</v>
      </c>
      <c r="AE196" s="3" t="s">
        <v>409</v>
      </c>
      <c r="AF196" s="4">
        <v>44889.4768287037</v>
      </c>
      <c r="AG196" s="4">
        <v>44889.4768287037</v>
      </c>
      <c r="AH196" s="6">
        <v>0</v>
      </c>
      <c r="AI196" s="4">
        <v>44889.644293981502</v>
      </c>
      <c r="AK196" s="3" t="s">
        <v>57</v>
      </c>
      <c r="AL196" s="2" t="str">
        <f t="shared" ca="1" si="16"/>
        <v>Expired</v>
      </c>
      <c r="AM196" s="2" t="str">
        <f t="shared" si="15"/>
        <v>Digital</v>
      </c>
      <c r="AN196" s="11">
        <f t="shared" ca="1" si="17"/>
        <v>592.07170694445085</v>
      </c>
      <c r="AO196" s="11">
        <f t="shared" ca="1" si="18"/>
        <v>222.98889444445376</v>
      </c>
      <c r="AP196" s="2" t="str">
        <f t="shared" ca="1" si="19"/>
        <v>&gt; Year</v>
      </c>
    </row>
    <row r="197" spans="1:42" hidden="1">
      <c r="A197" s="2" t="s">
        <v>1210</v>
      </c>
      <c r="B197" s="3" t="s">
        <v>1211</v>
      </c>
      <c r="C197" s="4">
        <v>45258.392974536997</v>
      </c>
      <c r="D197" s="2" t="s">
        <v>39</v>
      </c>
      <c r="F197" s="3" t="s">
        <v>1212</v>
      </c>
      <c r="G197" s="3" t="s">
        <v>1214</v>
      </c>
      <c r="H197" s="3" t="s">
        <v>1213</v>
      </c>
      <c r="I197" s="3" t="s">
        <v>188</v>
      </c>
      <c r="J197" s="3" t="s">
        <v>188</v>
      </c>
      <c r="K197" s="3" t="s">
        <v>258</v>
      </c>
      <c r="L197" s="3" t="s">
        <v>93</v>
      </c>
      <c r="M197" s="3" t="s">
        <v>83</v>
      </c>
      <c r="O197" s="3" t="s">
        <v>50</v>
      </c>
      <c r="P197" s="3" t="s">
        <v>406</v>
      </c>
      <c r="Q197" s="3" t="s">
        <v>50</v>
      </c>
      <c r="T197" s="5">
        <v>23322</v>
      </c>
      <c r="U197" s="5">
        <v>23322</v>
      </c>
      <c r="V197" s="6">
        <v>100</v>
      </c>
      <c r="W197" s="3" t="s">
        <v>99</v>
      </c>
      <c r="Y197" s="3" t="s">
        <v>56</v>
      </c>
      <c r="AA197" s="4">
        <v>44874.5086226852</v>
      </c>
      <c r="AB197" s="4">
        <v>45258.559641203698</v>
      </c>
      <c r="AD197" s="7">
        <v>43396</v>
      </c>
      <c r="AK197" s="3" t="s">
        <v>74</v>
      </c>
      <c r="AL197" s="2" t="str">
        <f t="shared" ca="1" si="16"/>
        <v>Expired</v>
      </c>
      <c r="AM197" s="2" t="str">
        <f t="shared" si="15"/>
        <v>NA</v>
      </c>
      <c r="AN197" s="11">
        <f t="shared" ca="1" si="17"/>
        <v>607.03991296295135</v>
      </c>
      <c r="AO197" s="11">
        <f t="shared" ca="1" si="18"/>
        <v>222.98889444445376</v>
      </c>
      <c r="AP197" s="2" t="str">
        <f t="shared" ca="1" si="19"/>
        <v>&gt; Year</v>
      </c>
    </row>
    <row r="198" spans="1:42" hidden="1">
      <c r="A198" s="2" t="s">
        <v>1215</v>
      </c>
      <c r="B198" s="3" t="s">
        <v>1216</v>
      </c>
      <c r="C198" s="4">
        <v>45258.392986111103</v>
      </c>
      <c r="D198" s="2" t="s">
        <v>151</v>
      </c>
      <c r="F198" s="3" t="s">
        <v>1217</v>
      </c>
      <c r="G198" s="3" t="s">
        <v>1219</v>
      </c>
      <c r="H198" s="3" t="s">
        <v>1218</v>
      </c>
      <c r="I198" s="3" t="s">
        <v>154</v>
      </c>
      <c r="J198" s="3" t="s">
        <v>155</v>
      </c>
      <c r="K198" s="3" t="s">
        <v>66</v>
      </c>
      <c r="L198" s="3" t="s">
        <v>93</v>
      </c>
      <c r="M198" s="3" t="s">
        <v>83</v>
      </c>
      <c r="N198" s="2" t="s">
        <v>470</v>
      </c>
      <c r="O198" s="3" t="s">
        <v>70</v>
      </c>
      <c r="P198" s="3" t="s">
        <v>406</v>
      </c>
      <c r="Q198" s="3" t="s">
        <v>71</v>
      </c>
      <c r="T198" s="5">
        <v>0</v>
      </c>
      <c r="U198" s="5">
        <v>1012472</v>
      </c>
      <c r="V198" s="6">
        <v>50</v>
      </c>
      <c r="W198" s="3" t="s">
        <v>54</v>
      </c>
      <c r="X198" s="3" t="s">
        <v>123</v>
      </c>
      <c r="Y198" s="3" t="s">
        <v>56</v>
      </c>
      <c r="AA198" s="4">
        <v>44874.5087152778</v>
      </c>
      <c r="AB198" s="4">
        <v>45258.559652777803</v>
      </c>
      <c r="AC198" s="7">
        <v>44195</v>
      </c>
      <c r="AD198" s="7">
        <v>44454</v>
      </c>
      <c r="AK198" s="3" t="s">
        <v>57</v>
      </c>
      <c r="AL198" s="2" t="str">
        <f t="shared" ca="1" si="16"/>
        <v>Expired</v>
      </c>
      <c r="AM198" s="2" t="str">
        <f t="shared" si="15"/>
        <v>Finance</v>
      </c>
      <c r="AN198" s="11">
        <f t="shared" ca="1" si="17"/>
        <v>607.03982037035166</v>
      </c>
      <c r="AO198" s="11">
        <f t="shared" ca="1" si="18"/>
        <v>222.98888287034788</v>
      </c>
      <c r="AP198" s="2" t="str">
        <f t="shared" ca="1" si="19"/>
        <v>&gt; Year</v>
      </c>
    </row>
    <row r="199" spans="1:42" hidden="1">
      <c r="A199" s="2" t="s">
        <v>1220</v>
      </c>
      <c r="B199" s="3" t="s">
        <v>1221</v>
      </c>
      <c r="C199" s="4">
        <v>45258.392986111103</v>
      </c>
      <c r="D199" s="2" t="s">
        <v>133</v>
      </c>
      <c r="F199" s="3" t="s">
        <v>1222</v>
      </c>
      <c r="G199" s="3" t="s">
        <v>1224</v>
      </c>
      <c r="H199" s="3" t="s">
        <v>1223</v>
      </c>
      <c r="I199" s="3" t="s">
        <v>144</v>
      </c>
      <c r="J199" s="3" t="s">
        <v>145</v>
      </c>
      <c r="K199" s="3" t="s">
        <v>258</v>
      </c>
      <c r="L199" s="3" t="s">
        <v>93</v>
      </c>
      <c r="M199" s="3" t="s">
        <v>83</v>
      </c>
      <c r="N199" s="2" t="s">
        <v>68</v>
      </c>
      <c r="O199" s="3" t="s">
        <v>70</v>
      </c>
      <c r="P199" s="3" t="s">
        <v>406</v>
      </c>
      <c r="Q199" s="3" t="s">
        <v>71</v>
      </c>
      <c r="T199" s="5">
        <v>0</v>
      </c>
      <c r="U199" s="5">
        <v>288000</v>
      </c>
      <c r="V199" s="6">
        <v>0</v>
      </c>
      <c r="W199" s="3" t="s">
        <v>54</v>
      </c>
      <c r="X199" s="3" t="s">
        <v>123</v>
      </c>
      <c r="Y199" s="3" t="s">
        <v>56</v>
      </c>
      <c r="AA199" s="4">
        <v>44874.508807870399</v>
      </c>
      <c r="AB199" s="4">
        <v>45258.559652777803</v>
      </c>
      <c r="AC199" s="7">
        <v>43844</v>
      </c>
      <c r="AD199" s="7">
        <v>43844</v>
      </c>
      <c r="AK199" s="3" t="s">
        <v>57</v>
      </c>
      <c r="AL199" s="2" t="str">
        <f t="shared" ca="1" si="16"/>
        <v>Expired</v>
      </c>
      <c r="AM199" s="2" t="str">
        <f t="shared" si="15"/>
        <v>Digital</v>
      </c>
      <c r="AN199" s="11">
        <f t="shared" ca="1" si="17"/>
        <v>607.03972777775198</v>
      </c>
      <c r="AO199" s="11">
        <f t="shared" ca="1" si="18"/>
        <v>222.98888287034788</v>
      </c>
      <c r="AP199" s="2" t="str">
        <f t="shared" ca="1" si="19"/>
        <v>&gt; Year</v>
      </c>
    </row>
    <row r="200" spans="1:42" hidden="1">
      <c r="A200" s="2" t="s">
        <v>1225</v>
      </c>
      <c r="B200" s="3" t="s">
        <v>1226</v>
      </c>
      <c r="C200" s="4">
        <v>45258.392986111103</v>
      </c>
      <c r="D200" s="2" t="s">
        <v>133</v>
      </c>
      <c r="F200" s="3" t="s">
        <v>1227</v>
      </c>
      <c r="H200" s="3" t="s">
        <v>1228</v>
      </c>
      <c r="I200" s="3" t="s">
        <v>144</v>
      </c>
      <c r="J200" s="3" t="s">
        <v>145</v>
      </c>
      <c r="K200" s="3" t="s">
        <v>258</v>
      </c>
      <c r="L200" s="3" t="s">
        <v>93</v>
      </c>
      <c r="M200" s="3" t="s">
        <v>83</v>
      </c>
      <c r="O200" s="3" t="s">
        <v>50</v>
      </c>
      <c r="P200" s="3" t="s">
        <v>406</v>
      </c>
      <c r="Q200" s="3" t="s">
        <v>50</v>
      </c>
      <c r="T200" s="5">
        <v>0</v>
      </c>
      <c r="U200" s="5">
        <v>672768</v>
      </c>
      <c r="V200" s="6">
        <v>90</v>
      </c>
      <c r="W200" s="3" t="s">
        <v>99</v>
      </c>
      <c r="Y200" s="3" t="s">
        <v>56</v>
      </c>
      <c r="AA200" s="4">
        <v>44874.5088888889</v>
      </c>
      <c r="AB200" s="4">
        <v>45258.559652777803</v>
      </c>
      <c r="AD200" s="7">
        <v>42621</v>
      </c>
      <c r="AK200" s="3" t="s">
        <v>57</v>
      </c>
      <c r="AL200" s="2" t="str">
        <f t="shared" ca="1" si="16"/>
        <v>Expired</v>
      </c>
      <c r="AM200" s="2" t="str">
        <f t="shared" si="15"/>
        <v>NA</v>
      </c>
      <c r="AN200" s="11">
        <f t="shared" ca="1" si="17"/>
        <v>607.03964687498956</v>
      </c>
      <c r="AO200" s="11">
        <f t="shared" ca="1" si="18"/>
        <v>222.98888287034788</v>
      </c>
      <c r="AP200" s="2" t="str">
        <f t="shared" ca="1" si="19"/>
        <v>&gt; Year</v>
      </c>
    </row>
    <row r="201" spans="1:42" hidden="1">
      <c r="A201" s="2" t="s">
        <v>1229</v>
      </c>
      <c r="B201" s="3" t="s">
        <v>1230</v>
      </c>
      <c r="C201" s="4">
        <v>45258.392986111103</v>
      </c>
      <c r="D201" s="2" t="s">
        <v>175</v>
      </c>
      <c r="F201" s="3" t="s">
        <v>1231</v>
      </c>
      <c r="G201" s="3" t="s">
        <v>1234</v>
      </c>
      <c r="H201" s="3" t="s">
        <v>1232</v>
      </c>
      <c r="I201" s="3" t="s">
        <v>1233</v>
      </c>
      <c r="J201" s="3" t="s">
        <v>1233</v>
      </c>
      <c r="K201" s="3" t="s">
        <v>258</v>
      </c>
      <c r="L201" s="3" t="s">
        <v>93</v>
      </c>
      <c r="M201" s="3" t="s">
        <v>83</v>
      </c>
      <c r="O201" s="3" t="s">
        <v>70</v>
      </c>
      <c r="P201" s="3" t="s">
        <v>406</v>
      </c>
      <c r="Q201" s="3" t="s">
        <v>71</v>
      </c>
      <c r="T201" s="5">
        <v>0</v>
      </c>
      <c r="U201" s="5">
        <v>56550</v>
      </c>
      <c r="V201" s="6">
        <v>0</v>
      </c>
      <c r="W201" s="3" t="s">
        <v>99</v>
      </c>
      <c r="Y201" s="3" t="s">
        <v>56</v>
      </c>
      <c r="AA201" s="4">
        <v>44874.5089814815</v>
      </c>
      <c r="AB201" s="4">
        <v>45258.559652777803</v>
      </c>
      <c r="AD201" s="7">
        <v>43704</v>
      </c>
      <c r="AK201" s="3" t="s">
        <v>74</v>
      </c>
      <c r="AL201" s="2" t="str">
        <f t="shared" ca="1" si="16"/>
        <v>Expired</v>
      </c>
      <c r="AM201" s="2" t="str">
        <f t="shared" si="15"/>
        <v>NA</v>
      </c>
      <c r="AN201" s="11">
        <f t="shared" ca="1" si="17"/>
        <v>607.03955416665121</v>
      </c>
      <c r="AO201" s="11">
        <f t="shared" ca="1" si="18"/>
        <v>222.98888287034788</v>
      </c>
      <c r="AP201" s="2" t="str">
        <f t="shared" ca="1" si="19"/>
        <v>&gt; Year</v>
      </c>
    </row>
    <row r="202" spans="1:42" hidden="1">
      <c r="A202" s="2" t="s">
        <v>1235</v>
      </c>
      <c r="B202" s="3" t="s">
        <v>1236</v>
      </c>
      <c r="C202" s="4">
        <v>45258.392986111103</v>
      </c>
      <c r="D202" s="2" t="s">
        <v>151</v>
      </c>
      <c r="F202" s="3" t="s">
        <v>1237</v>
      </c>
      <c r="H202" s="3" t="s">
        <v>1238</v>
      </c>
      <c r="I202" s="3" t="s">
        <v>248</v>
      </c>
      <c r="J202" s="3" t="s">
        <v>249</v>
      </c>
      <c r="K202" s="3" t="s">
        <v>258</v>
      </c>
      <c r="L202" s="3" t="s">
        <v>93</v>
      </c>
      <c r="M202" s="3" t="s">
        <v>83</v>
      </c>
      <c r="O202" s="3" t="s">
        <v>50</v>
      </c>
      <c r="P202" s="3" t="s">
        <v>406</v>
      </c>
      <c r="Q202" s="3" t="s">
        <v>50</v>
      </c>
      <c r="T202" s="5">
        <v>0</v>
      </c>
      <c r="U202" s="5">
        <v>600000</v>
      </c>
      <c r="V202" s="6">
        <v>0</v>
      </c>
      <c r="W202" s="3" t="s">
        <v>99</v>
      </c>
      <c r="Y202" s="3" t="s">
        <v>56</v>
      </c>
      <c r="AA202" s="4">
        <v>44874.5090740741</v>
      </c>
      <c r="AB202" s="4">
        <v>45258.559652777803</v>
      </c>
      <c r="AD202" s="7">
        <v>42941</v>
      </c>
      <c r="AK202" s="3" t="s">
        <v>57</v>
      </c>
      <c r="AL202" s="2" t="str">
        <f t="shared" ca="1" si="16"/>
        <v>Expired</v>
      </c>
      <c r="AM202" s="2" t="str">
        <f t="shared" si="15"/>
        <v>NA</v>
      </c>
      <c r="AN202" s="11">
        <f t="shared" ca="1" si="17"/>
        <v>607.03946157405153</v>
      </c>
      <c r="AO202" s="11">
        <f t="shared" ca="1" si="18"/>
        <v>222.98888287034788</v>
      </c>
      <c r="AP202" s="2" t="str">
        <f t="shared" ca="1" si="19"/>
        <v>&gt; Year</v>
      </c>
    </row>
    <row r="203" spans="1:42" hidden="1">
      <c r="A203" s="2" t="s">
        <v>1239</v>
      </c>
      <c r="B203" s="3" t="s">
        <v>1240</v>
      </c>
      <c r="C203" s="4">
        <v>45258.392997685201</v>
      </c>
      <c r="D203" s="2" t="s">
        <v>39</v>
      </c>
      <c r="F203" s="3" t="s">
        <v>1241</v>
      </c>
      <c r="G203" s="3" t="s">
        <v>1243</v>
      </c>
      <c r="H203" s="3" t="s">
        <v>1242</v>
      </c>
      <c r="I203" s="3" t="s">
        <v>396</v>
      </c>
      <c r="J203" s="3" t="s">
        <v>397</v>
      </c>
      <c r="K203" s="3" t="s">
        <v>66</v>
      </c>
      <c r="L203" s="3" t="s">
        <v>93</v>
      </c>
      <c r="M203" s="3" t="s">
        <v>83</v>
      </c>
      <c r="N203" s="2" t="s">
        <v>68</v>
      </c>
      <c r="O203" s="3" t="s">
        <v>70</v>
      </c>
      <c r="P203" s="3" t="s">
        <v>406</v>
      </c>
      <c r="Q203" s="3" t="s">
        <v>71</v>
      </c>
      <c r="T203" s="5">
        <v>0</v>
      </c>
      <c r="U203" s="5">
        <v>20818</v>
      </c>
      <c r="V203" s="6">
        <v>50</v>
      </c>
      <c r="W203" s="3" t="s">
        <v>99</v>
      </c>
      <c r="Y203" s="3" t="s">
        <v>56</v>
      </c>
      <c r="AA203" s="4">
        <v>44874.509166666699</v>
      </c>
      <c r="AB203" s="4">
        <v>45258.559664351902</v>
      </c>
      <c r="AC203" s="7">
        <v>44377</v>
      </c>
      <c r="AD203" s="7">
        <v>44462</v>
      </c>
      <c r="AK203" s="3" t="s">
        <v>57</v>
      </c>
      <c r="AL203" s="2" t="str">
        <f t="shared" ca="1" si="16"/>
        <v>Expired</v>
      </c>
      <c r="AM203" s="2" t="str">
        <f t="shared" si="15"/>
        <v>Digital</v>
      </c>
      <c r="AN203" s="11">
        <f t="shared" ca="1" si="17"/>
        <v>607.03936898145184</v>
      </c>
      <c r="AO203" s="11">
        <f t="shared" ca="1" si="18"/>
        <v>222.98887141198793</v>
      </c>
      <c r="AP203" s="2" t="str">
        <f t="shared" ca="1" si="19"/>
        <v>&gt; Year</v>
      </c>
    </row>
    <row r="204" spans="1:42" hidden="1">
      <c r="A204" s="2" t="s">
        <v>1244</v>
      </c>
      <c r="B204" s="3" t="s">
        <v>1245</v>
      </c>
      <c r="C204" s="4">
        <v>45258.3930092593</v>
      </c>
      <c r="D204" s="2" t="s">
        <v>151</v>
      </c>
      <c r="F204" s="3" t="s">
        <v>1246</v>
      </c>
      <c r="G204" s="3" t="s">
        <v>1250</v>
      </c>
      <c r="H204" s="3" t="s">
        <v>1247</v>
      </c>
      <c r="I204" s="3" t="s">
        <v>1248</v>
      </c>
      <c r="J204" s="3" t="s">
        <v>1249</v>
      </c>
      <c r="K204" s="3" t="s">
        <v>258</v>
      </c>
      <c r="L204" s="3" t="s">
        <v>93</v>
      </c>
      <c r="M204" s="3" t="s">
        <v>83</v>
      </c>
      <c r="N204" s="2" t="s">
        <v>118</v>
      </c>
      <c r="O204" s="3" t="s">
        <v>70</v>
      </c>
      <c r="P204" s="3" t="s">
        <v>406</v>
      </c>
      <c r="Q204" s="3" t="s">
        <v>71</v>
      </c>
      <c r="T204" s="5">
        <v>0</v>
      </c>
      <c r="U204" s="5">
        <v>0</v>
      </c>
      <c r="V204" s="6">
        <v>50</v>
      </c>
      <c r="W204" s="3" t="s">
        <v>54</v>
      </c>
      <c r="X204" s="3" t="s">
        <v>123</v>
      </c>
      <c r="Y204" s="3" t="s">
        <v>56</v>
      </c>
      <c r="AA204" s="4">
        <v>44874.509456018503</v>
      </c>
      <c r="AB204" s="4">
        <v>45258.559675925899</v>
      </c>
      <c r="AC204" s="7">
        <v>43921</v>
      </c>
      <c r="AD204" s="7">
        <v>43993</v>
      </c>
      <c r="AK204" s="3" t="s">
        <v>74</v>
      </c>
      <c r="AL204" s="2" t="str">
        <f t="shared" ca="1" si="16"/>
        <v>Expired</v>
      </c>
      <c r="AM204" s="2" t="str">
        <f t="shared" si="15"/>
        <v>HR</v>
      </c>
      <c r="AN204" s="11">
        <f t="shared" ca="1" si="17"/>
        <v>607.03907962964877</v>
      </c>
      <c r="AO204" s="11">
        <f t="shared" ca="1" si="18"/>
        <v>222.98885972225253</v>
      </c>
      <c r="AP204" s="2" t="str">
        <f t="shared" ca="1" si="19"/>
        <v>&gt; Year</v>
      </c>
    </row>
    <row r="205" spans="1:42" hidden="1">
      <c r="A205" s="2" t="s">
        <v>1251</v>
      </c>
      <c r="B205" s="3" t="s">
        <v>1252</v>
      </c>
      <c r="C205" s="4">
        <v>45258.3930092593</v>
      </c>
      <c r="D205" s="2" t="s">
        <v>39</v>
      </c>
      <c r="F205" s="3" t="s">
        <v>1253</v>
      </c>
      <c r="G205" s="3" t="s">
        <v>1255</v>
      </c>
      <c r="H205" s="3" t="s">
        <v>1254</v>
      </c>
      <c r="I205" s="3" t="s">
        <v>311</v>
      </c>
      <c r="J205" s="3" t="s">
        <v>312</v>
      </c>
      <c r="K205" s="3" t="s">
        <v>258</v>
      </c>
      <c r="L205" s="3" t="s">
        <v>93</v>
      </c>
      <c r="M205" s="3" t="s">
        <v>83</v>
      </c>
      <c r="O205" s="3" t="s">
        <v>70</v>
      </c>
      <c r="P205" s="3" t="s">
        <v>406</v>
      </c>
      <c r="Q205" s="3" t="s">
        <v>71</v>
      </c>
      <c r="R205" s="3" t="s">
        <v>407</v>
      </c>
      <c r="S205" s="3" t="s">
        <v>408</v>
      </c>
      <c r="T205" s="5">
        <v>0</v>
      </c>
      <c r="U205" s="5">
        <v>48898627</v>
      </c>
      <c r="V205" s="6">
        <v>0</v>
      </c>
      <c r="W205" s="3" t="s">
        <v>99</v>
      </c>
      <c r="Y205" s="3" t="s">
        <v>56</v>
      </c>
      <c r="AA205" s="4">
        <v>44874.509548611102</v>
      </c>
      <c r="AB205" s="4">
        <v>45258.559675925899</v>
      </c>
      <c r="AD205" s="7">
        <v>43704</v>
      </c>
      <c r="AE205" s="3" t="s">
        <v>409</v>
      </c>
      <c r="AF205" s="4">
        <v>44882.414930555598</v>
      </c>
      <c r="AG205" s="4">
        <v>44882.414930555598</v>
      </c>
      <c r="AH205" s="6">
        <v>0</v>
      </c>
      <c r="AI205" s="4">
        <v>44882.581608796303</v>
      </c>
      <c r="AK205" s="3" t="s">
        <v>74</v>
      </c>
      <c r="AL205" s="2" t="str">
        <f t="shared" ca="1" si="16"/>
        <v>Expired</v>
      </c>
      <c r="AM205" s="2" t="str">
        <f t="shared" si="15"/>
        <v>NA</v>
      </c>
      <c r="AN205" s="11">
        <f t="shared" ca="1" si="17"/>
        <v>599.1336050925529</v>
      </c>
      <c r="AO205" s="11">
        <f t="shared" ca="1" si="18"/>
        <v>222.98885972225253</v>
      </c>
      <c r="AP205" s="2" t="str">
        <f t="shared" ca="1" si="19"/>
        <v>&gt; Year</v>
      </c>
    </row>
    <row r="206" spans="1:42" hidden="1">
      <c r="A206" s="2" t="s">
        <v>1256</v>
      </c>
      <c r="B206" s="3" t="s">
        <v>1257</v>
      </c>
      <c r="C206" s="4">
        <v>45258.3930092593</v>
      </c>
      <c r="D206" s="2" t="s">
        <v>39</v>
      </c>
      <c r="F206" s="3" t="s">
        <v>1258</v>
      </c>
      <c r="G206" s="3" t="s">
        <v>1260</v>
      </c>
      <c r="H206" s="3" t="s">
        <v>1259</v>
      </c>
      <c r="I206" s="3" t="s">
        <v>311</v>
      </c>
      <c r="J206" s="3" t="s">
        <v>312</v>
      </c>
      <c r="K206" s="3" t="s">
        <v>258</v>
      </c>
      <c r="L206" s="3" t="s">
        <v>93</v>
      </c>
      <c r="M206" s="3" t="s">
        <v>83</v>
      </c>
      <c r="O206" s="3" t="s">
        <v>70</v>
      </c>
      <c r="P206" s="3" t="s">
        <v>406</v>
      </c>
      <c r="Q206" s="3" t="s">
        <v>71</v>
      </c>
      <c r="R206" s="3" t="s">
        <v>407</v>
      </c>
      <c r="S206" s="3" t="s">
        <v>408</v>
      </c>
      <c r="T206" s="5">
        <v>0</v>
      </c>
      <c r="U206" s="5">
        <v>70086983</v>
      </c>
      <c r="V206" s="6">
        <v>10</v>
      </c>
      <c r="W206" s="3" t="s">
        <v>99</v>
      </c>
      <c r="Y206" s="3" t="s">
        <v>56</v>
      </c>
      <c r="AA206" s="4">
        <v>44874.509641203702</v>
      </c>
      <c r="AB206" s="4">
        <v>45258.559675925899</v>
      </c>
      <c r="AD206" s="7">
        <v>43478</v>
      </c>
      <c r="AE206" s="3" t="s">
        <v>409</v>
      </c>
      <c r="AF206" s="4">
        <v>44897.370891203696</v>
      </c>
      <c r="AG206" s="4">
        <v>44897.370891203696</v>
      </c>
      <c r="AH206" s="6">
        <v>0</v>
      </c>
      <c r="AI206" s="4">
        <v>44897.537453703699</v>
      </c>
      <c r="AK206" s="3" t="s">
        <v>74</v>
      </c>
      <c r="AL206" s="2" t="str">
        <f t="shared" ca="1" si="16"/>
        <v>Expired</v>
      </c>
      <c r="AM206" s="2" t="str">
        <f t="shared" si="15"/>
        <v>NA</v>
      </c>
      <c r="AN206" s="11">
        <f t="shared" ca="1" si="17"/>
        <v>584.17764444445493</v>
      </c>
      <c r="AO206" s="11">
        <f t="shared" ca="1" si="18"/>
        <v>222.98885972225253</v>
      </c>
      <c r="AP206" s="2" t="str">
        <f t="shared" ca="1" si="19"/>
        <v>&gt; Year</v>
      </c>
    </row>
    <row r="207" spans="1:42" hidden="1">
      <c r="A207" s="2" t="s">
        <v>1261</v>
      </c>
      <c r="B207" s="3" t="s">
        <v>1262</v>
      </c>
      <c r="C207" s="4">
        <v>45258.3930092593</v>
      </c>
      <c r="D207" s="2" t="s">
        <v>216</v>
      </c>
      <c r="F207" s="3" t="s">
        <v>1263</v>
      </c>
      <c r="G207" s="3" t="s">
        <v>893</v>
      </c>
      <c r="H207" s="3" t="s">
        <v>1264</v>
      </c>
      <c r="I207" s="3" t="s">
        <v>311</v>
      </c>
      <c r="J207" s="3" t="s">
        <v>312</v>
      </c>
      <c r="K207" s="3" t="s">
        <v>258</v>
      </c>
      <c r="L207" s="3" t="s">
        <v>93</v>
      </c>
      <c r="M207" s="3" t="s">
        <v>83</v>
      </c>
      <c r="N207" s="2" t="s">
        <v>68</v>
      </c>
      <c r="O207" s="3" t="s">
        <v>70</v>
      </c>
      <c r="P207" s="3" t="s">
        <v>406</v>
      </c>
      <c r="Q207" s="3" t="s">
        <v>71</v>
      </c>
      <c r="T207" s="5">
        <v>0</v>
      </c>
      <c r="U207" s="5">
        <v>0</v>
      </c>
      <c r="V207" s="6">
        <v>10</v>
      </c>
      <c r="W207" s="3" t="s">
        <v>54</v>
      </c>
      <c r="X207" s="3" t="s">
        <v>123</v>
      </c>
      <c r="Y207" s="3" t="s">
        <v>56</v>
      </c>
      <c r="AA207" s="4">
        <v>44874.509733796302</v>
      </c>
      <c r="AB207" s="4">
        <v>45258.559675925899</v>
      </c>
      <c r="AC207" s="7">
        <v>44561</v>
      </c>
      <c r="AD207" s="7">
        <v>44432</v>
      </c>
      <c r="AK207" s="3" t="s">
        <v>74</v>
      </c>
      <c r="AL207" s="2" t="str">
        <f t="shared" ca="1" si="16"/>
        <v>Expired</v>
      </c>
      <c r="AM207" s="2" t="str">
        <f t="shared" si="15"/>
        <v>Digital</v>
      </c>
      <c r="AN207" s="11">
        <f t="shared" ca="1" si="17"/>
        <v>607.03880185184971</v>
      </c>
      <c r="AO207" s="11">
        <f t="shared" ca="1" si="18"/>
        <v>222.98885972225253</v>
      </c>
      <c r="AP207" s="2" t="str">
        <f t="shared" ca="1" si="19"/>
        <v>&gt; Year</v>
      </c>
    </row>
    <row r="208" spans="1:42" hidden="1">
      <c r="A208" s="2" t="s">
        <v>1265</v>
      </c>
      <c r="B208" s="3" t="s">
        <v>1266</v>
      </c>
      <c r="C208" s="4">
        <v>45258.3930092593</v>
      </c>
      <c r="D208" s="2" t="s">
        <v>112</v>
      </c>
      <c r="F208" s="3" t="s">
        <v>1267</v>
      </c>
      <c r="G208" s="3" t="s">
        <v>1269</v>
      </c>
      <c r="H208" s="3" t="s">
        <v>1268</v>
      </c>
      <c r="I208" s="3" t="s">
        <v>342</v>
      </c>
      <c r="J208" s="3" t="s">
        <v>343</v>
      </c>
      <c r="K208" s="3" t="s">
        <v>92</v>
      </c>
      <c r="L208" s="3" t="s">
        <v>93</v>
      </c>
      <c r="M208" s="3" t="s">
        <v>83</v>
      </c>
      <c r="N208" s="2" t="s">
        <v>68</v>
      </c>
      <c r="O208" s="3" t="s">
        <v>50</v>
      </c>
      <c r="P208" s="3" t="s">
        <v>406</v>
      </c>
      <c r="Q208" s="3" t="s">
        <v>50</v>
      </c>
      <c r="R208" s="3" t="s">
        <v>407</v>
      </c>
      <c r="S208" s="3" t="s">
        <v>408</v>
      </c>
      <c r="T208" s="5">
        <v>0</v>
      </c>
      <c r="U208" s="5">
        <v>810000</v>
      </c>
      <c r="V208" s="6">
        <v>70</v>
      </c>
      <c r="W208" s="3" t="s">
        <v>99</v>
      </c>
      <c r="Y208" s="3" t="s">
        <v>56</v>
      </c>
      <c r="AA208" s="4">
        <v>44874.509826388901</v>
      </c>
      <c r="AB208" s="4">
        <v>45258.559675925899</v>
      </c>
      <c r="AC208" s="7">
        <v>44613</v>
      </c>
      <c r="AD208" s="7">
        <v>44599</v>
      </c>
      <c r="AE208" s="3" t="s">
        <v>409</v>
      </c>
      <c r="AF208" s="4">
        <v>44946.4909259259</v>
      </c>
      <c r="AG208" s="4">
        <v>44946.4909259259</v>
      </c>
      <c r="AH208" s="6">
        <v>0</v>
      </c>
      <c r="AI208" s="4">
        <v>44946.656643518501</v>
      </c>
      <c r="AK208" s="3" t="s">
        <v>57</v>
      </c>
      <c r="AL208" s="2" t="str">
        <f t="shared" ca="1" si="16"/>
        <v>Expired</v>
      </c>
      <c r="AM208" s="2" t="str">
        <f t="shared" si="15"/>
        <v>Digital</v>
      </c>
      <c r="AN208" s="11">
        <f t="shared" ca="1" si="17"/>
        <v>535.05760983798973</v>
      </c>
      <c r="AO208" s="11">
        <f t="shared" ca="1" si="18"/>
        <v>222.98885972225253</v>
      </c>
      <c r="AP208" s="2" t="str">
        <f t="shared" ca="1" si="19"/>
        <v>&gt; Year</v>
      </c>
    </row>
    <row r="209" spans="1:42" hidden="1">
      <c r="A209" s="2" t="s">
        <v>1270</v>
      </c>
      <c r="B209" s="3" t="s">
        <v>1271</v>
      </c>
      <c r="C209" s="4">
        <v>45258.393020833297</v>
      </c>
      <c r="D209" s="2" t="s">
        <v>112</v>
      </c>
      <c r="F209" s="3" t="s">
        <v>1272</v>
      </c>
      <c r="G209" s="3" t="s">
        <v>1274</v>
      </c>
      <c r="H209" s="3" t="s">
        <v>1273</v>
      </c>
      <c r="I209" s="3" t="s">
        <v>342</v>
      </c>
      <c r="J209" s="3" t="s">
        <v>343</v>
      </c>
      <c r="K209" s="3" t="s">
        <v>66</v>
      </c>
      <c r="L209" s="3" t="s">
        <v>93</v>
      </c>
      <c r="N209" s="2" t="s">
        <v>118</v>
      </c>
      <c r="O209" s="3" t="s">
        <v>50</v>
      </c>
      <c r="P209" s="3" t="s">
        <v>406</v>
      </c>
      <c r="Q209" s="3" t="s">
        <v>50</v>
      </c>
      <c r="R209" s="3" t="s">
        <v>407</v>
      </c>
      <c r="S209" s="3" t="s">
        <v>408</v>
      </c>
      <c r="T209" s="5">
        <v>0</v>
      </c>
      <c r="U209" s="5">
        <v>2175</v>
      </c>
      <c r="V209" s="6">
        <v>90</v>
      </c>
      <c r="W209" s="3" t="s">
        <v>54</v>
      </c>
      <c r="X209" s="3" t="s">
        <v>123</v>
      </c>
      <c r="Y209" s="3" t="s">
        <v>56</v>
      </c>
      <c r="AA209" s="4">
        <v>44874.510011574101</v>
      </c>
      <c r="AB209" s="4">
        <v>45258.559687499997</v>
      </c>
      <c r="AC209" s="7">
        <v>44862</v>
      </c>
      <c r="AD209" s="7">
        <v>44861</v>
      </c>
      <c r="AE209" s="3" t="s">
        <v>409</v>
      </c>
      <c r="AF209" s="4">
        <v>44930.452789351897</v>
      </c>
      <c r="AG209" s="4">
        <v>44930.452789351897</v>
      </c>
      <c r="AH209" s="6">
        <v>0</v>
      </c>
      <c r="AI209" s="4">
        <v>44930.619456018503</v>
      </c>
      <c r="AK209" s="3" t="s">
        <v>57</v>
      </c>
      <c r="AL209" s="2" t="str">
        <f t="shared" ca="1" si="16"/>
        <v>Expired</v>
      </c>
      <c r="AM209" s="2" t="str">
        <f t="shared" si="15"/>
        <v>HR</v>
      </c>
      <c r="AN209" s="11">
        <f t="shared" ca="1" si="17"/>
        <v>551.09574629625422</v>
      </c>
      <c r="AO209" s="11">
        <f t="shared" ca="1" si="18"/>
        <v>222.98884814815392</v>
      </c>
      <c r="AP209" s="2" t="str">
        <f t="shared" ca="1" si="19"/>
        <v>&gt; Year</v>
      </c>
    </row>
    <row r="210" spans="1:42" hidden="1">
      <c r="A210" s="2" t="s">
        <v>1275</v>
      </c>
      <c r="B210" s="3" t="s">
        <v>1276</v>
      </c>
      <c r="C210" s="4">
        <v>45258.393020833297</v>
      </c>
      <c r="D210" s="2" t="s">
        <v>112</v>
      </c>
      <c r="F210" s="3" t="s">
        <v>1277</v>
      </c>
      <c r="G210" s="3" t="s">
        <v>1279</v>
      </c>
      <c r="H210" s="3" t="s">
        <v>1278</v>
      </c>
      <c r="I210" s="3" t="s">
        <v>342</v>
      </c>
      <c r="J210" s="3" t="s">
        <v>343</v>
      </c>
      <c r="K210" s="3" t="s">
        <v>66</v>
      </c>
      <c r="L210" s="3" t="s">
        <v>93</v>
      </c>
      <c r="M210" s="3" t="s">
        <v>83</v>
      </c>
      <c r="N210" s="2" t="s">
        <v>68</v>
      </c>
      <c r="O210" s="3" t="s">
        <v>50</v>
      </c>
      <c r="P210" s="3" t="s">
        <v>406</v>
      </c>
      <c r="Q210" s="3" t="s">
        <v>50</v>
      </c>
      <c r="R210" s="3" t="s">
        <v>407</v>
      </c>
      <c r="S210" s="3" t="s">
        <v>408</v>
      </c>
      <c r="T210" s="5">
        <v>0</v>
      </c>
      <c r="U210" s="5">
        <v>22610</v>
      </c>
      <c r="V210" s="6">
        <v>90</v>
      </c>
      <c r="W210" s="3" t="s">
        <v>54</v>
      </c>
      <c r="X210" s="3" t="s">
        <v>123</v>
      </c>
      <c r="Y210" s="3" t="s">
        <v>56</v>
      </c>
      <c r="AA210" s="4">
        <v>44874.5101041667</v>
      </c>
      <c r="AB210" s="4">
        <v>45258.559687499997</v>
      </c>
      <c r="AC210" s="7">
        <v>44804</v>
      </c>
      <c r="AD210" s="7">
        <v>44791</v>
      </c>
      <c r="AE210" s="3" t="s">
        <v>409</v>
      </c>
      <c r="AF210" s="4">
        <v>44908.484560185199</v>
      </c>
      <c r="AG210" s="4">
        <v>44908.484560185199</v>
      </c>
      <c r="AH210" s="6">
        <v>0</v>
      </c>
      <c r="AI210" s="4">
        <v>44908.651226851798</v>
      </c>
      <c r="AK210" s="3" t="s">
        <v>57</v>
      </c>
      <c r="AL210" s="2" t="str">
        <f t="shared" ca="1" si="16"/>
        <v>Expired</v>
      </c>
      <c r="AM210" s="2" t="str">
        <f t="shared" si="15"/>
        <v>Digital</v>
      </c>
      <c r="AN210" s="11">
        <f t="shared" ca="1" si="17"/>
        <v>573.06397546295193</v>
      </c>
      <c r="AO210" s="11">
        <f t="shared" ca="1" si="18"/>
        <v>222.98884814815392</v>
      </c>
      <c r="AP210" s="2" t="str">
        <f t="shared" ca="1" si="19"/>
        <v>&gt; Year</v>
      </c>
    </row>
    <row r="211" spans="1:42" hidden="1">
      <c r="A211" s="2" t="s">
        <v>1280</v>
      </c>
      <c r="B211" s="3" t="s">
        <v>1281</v>
      </c>
      <c r="C211" s="4">
        <v>45258.393020833297</v>
      </c>
      <c r="D211" s="2" t="s">
        <v>112</v>
      </c>
      <c r="F211" s="3" t="s">
        <v>1282</v>
      </c>
      <c r="G211" s="3" t="s">
        <v>1284</v>
      </c>
      <c r="H211" s="3" t="s">
        <v>1283</v>
      </c>
      <c r="I211" s="3" t="s">
        <v>342</v>
      </c>
      <c r="J211" s="3" t="s">
        <v>343</v>
      </c>
      <c r="K211" s="3" t="s">
        <v>258</v>
      </c>
      <c r="L211" s="3" t="s">
        <v>93</v>
      </c>
      <c r="M211" s="3" t="s">
        <v>83</v>
      </c>
      <c r="N211" s="2" t="s">
        <v>68</v>
      </c>
      <c r="O211" s="3" t="s">
        <v>70</v>
      </c>
      <c r="P211" s="3" t="s">
        <v>406</v>
      </c>
      <c r="Q211" s="3" t="s">
        <v>71</v>
      </c>
      <c r="T211" s="5">
        <v>0</v>
      </c>
      <c r="U211" s="5">
        <v>82500</v>
      </c>
      <c r="V211" s="6">
        <v>0</v>
      </c>
      <c r="W211" s="3" t="s">
        <v>99</v>
      </c>
      <c r="Y211" s="3" t="s">
        <v>56</v>
      </c>
      <c r="AA211" s="4">
        <v>44874.510289351798</v>
      </c>
      <c r="AB211" s="4">
        <v>45258.559687499997</v>
      </c>
      <c r="AD211" s="7">
        <v>43562</v>
      </c>
      <c r="AK211" s="3" t="s">
        <v>57</v>
      </c>
      <c r="AL211" s="2" t="str">
        <f t="shared" ca="1" si="16"/>
        <v>Expired</v>
      </c>
      <c r="AM211" s="2" t="str">
        <f t="shared" si="15"/>
        <v>Digital</v>
      </c>
      <c r="AN211" s="11">
        <f t="shared" ca="1" si="17"/>
        <v>607.03824629635346</v>
      </c>
      <c r="AO211" s="11">
        <f t="shared" ca="1" si="18"/>
        <v>222.98884826389258</v>
      </c>
      <c r="AP211" s="2" t="str">
        <f t="shared" ca="1" si="19"/>
        <v>&gt; Year</v>
      </c>
    </row>
    <row r="212" spans="1:42" hidden="1">
      <c r="A212" s="2" t="s">
        <v>1285</v>
      </c>
      <c r="B212" s="3" t="s">
        <v>1286</v>
      </c>
      <c r="C212" s="4">
        <v>45258.393032407403</v>
      </c>
      <c r="D212" s="2" t="s">
        <v>112</v>
      </c>
      <c r="F212" s="3" t="s">
        <v>1287</v>
      </c>
      <c r="G212" s="3" t="s">
        <v>1291</v>
      </c>
      <c r="H212" s="3" t="s">
        <v>1288</v>
      </c>
      <c r="I212" s="3" t="s">
        <v>1289</v>
      </c>
      <c r="J212" s="3" t="s">
        <v>1290</v>
      </c>
      <c r="K212" s="3" t="s">
        <v>258</v>
      </c>
      <c r="L212" s="3" t="s">
        <v>93</v>
      </c>
      <c r="M212" s="3" t="s">
        <v>83</v>
      </c>
      <c r="O212" s="3" t="s">
        <v>70</v>
      </c>
      <c r="P212" s="3" t="s">
        <v>406</v>
      </c>
      <c r="Q212" s="3" t="s">
        <v>71</v>
      </c>
      <c r="T212" s="5">
        <v>628045</v>
      </c>
      <c r="U212" s="5">
        <v>158968</v>
      </c>
      <c r="V212" s="6">
        <v>100</v>
      </c>
      <c r="W212" s="3" t="s">
        <v>54</v>
      </c>
      <c r="X212" s="3" t="s">
        <v>123</v>
      </c>
      <c r="Y212" s="3" t="s">
        <v>56</v>
      </c>
      <c r="AA212" s="4">
        <v>44874.510474536997</v>
      </c>
      <c r="AB212" s="4">
        <v>45258.559699074103</v>
      </c>
      <c r="AC212" s="7">
        <v>44135</v>
      </c>
      <c r="AD212" s="7">
        <v>44256</v>
      </c>
      <c r="AK212" s="3" t="s">
        <v>57</v>
      </c>
      <c r="AL212" s="2" t="str">
        <f t="shared" ca="1" si="16"/>
        <v>Expired</v>
      </c>
      <c r="AM212" s="2" t="str">
        <f t="shared" si="15"/>
        <v>NA</v>
      </c>
      <c r="AN212" s="11">
        <f t="shared" ca="1" si="17"/>
        <v>607.03806111115409</v>
      </c>
      <c r="AO212" s="11">
        <f t="shared" ca="1" si="18"/>
        <v>222.98883657404804</v>
      </c>
      <c r="AP212" s="2" t="str">
        <f t="shared" ca="1" si="19"/>
        <v>&gt; Year</v>
      </c>
    </row>
    <row r="213" spans="1:42" hidden="1">
      <c r="A213" s="2" t="s">
        <v>1292</v>
      </c>
      <c r="B213" s="3" t="s">
        <v>1293</v>
      </c>
      <c r="C213" s="4">
        <v>45258.393043981501</v>
      </c>
      <c r="D213" s="2" t="s">
        <v>112</v>
      </c>
      <c r="F213" s="3" t="s">
        <v>1294</v>
      </c>
      <c r="G213" s="3" t="s">
        <v>1296</v>
      </c>
      <c r="H213" s="3" t="s">
        <v>1295</v>
      </c>
      <c r="I213" s="3" t="s">
        <v>1289</v>
      </c>
      <c r="J213" s="3" t="s">
        <v>1290</v>
      </c>
      <c r="K213" s="3" t="s">
        <v>258</v>
      </c>
      <c r="L213" s="3" t="s">
        <v>93</v>
      </c>
      <c r="M213" s="3" t="s">
        <v>83</v>
      </c>
      <c r="N213" s="2" t="s">
        <v>48</v>
      </c>
      <c r="O213" s="3" t="s">
        <v>70</v>
      </c>
      <c r="P213" s="3" t="s">
        <v>406</v>
      </c>
      <c r="Q213" s="3" t="s">
        <v>71</v>
      </c>
      <c r="T213" s="5">
        <v>20000000</v>
      </c>
      <c r="U213" s="5">
        <v>0</v>
      </c>
      <c r="V213" s="6">
        <v>85</v>
      </c>
      <c r="W213" s="3" t="s">
        <v>54</v>
      </c>
      <c r="X213" s="3" t="s">
        <v>123</v>
      </c>
      <c r="Y213" s="3" t="s">
        <v>56</v>
      </c>
      <c r="AA213" s="4">
        <v>44874.510567129597</v>
      </c>
      <c r="AB213" s="4">
        <v>45258.559710648202</v>
      </c>
      <c r="AC213" s="7">
        <v>44042</v>
      </c>
      <c r="AD213" s="7">
        <v>44012</v>
      </c>
      <c r="AK213" s="3" t="s">
        <v>57</v>
      </c>
      <c r="AL213" s="2" t="str">
        <f t="shared" ca="1" si="16"/>
        <v>Expired</v>
      </c>
      <c r="AM213" s="2" t="str">
        <f t="shared" si="15"/>
        <v>IFM</v>
      </c>
      <c r="AN213" s="11">
        <f t="shared" ca="1" si="17"/>
        <v>607.03796851855441</v>
      </c>
      <c r="AO213" s="11">
        <f t="shared" ca="1" si="18"/>
        <v>222.98882499994943</v>
      </c>
      <c r="AP213" s="2" t="str">
        <f t="shared" ca="1" si="19"/>
        <v>&gt; Year</v>
      </c>
    </row>
    <row r="214" spans="1:42" hidden="1">
      <c r="A214" s="2" t="s">
        <v>1297</v>
      </c>
      <c r="B214" s="3" t="s">
        <v>1298</v>
      </c>
      <c r="C214" s="4">
        <v>45258.393043981501</v>
      </c>
      <c r="D214" s="2" t="s">
        <v>452</v>
      </c>
      <c r="F214" s="3" t="s">
        <v>1299</v>
      </c>
      <c r="G214" s="3" t="s">
        <v>1303</v>
      </c>
      <c r="H214" s="3" t="s">
        <v>1300</v>
      </c>
      <c r="I214" s="3" t="s">
        <v>1301</v>
      </c>
      <c r="J214" s="3" t="s">
        <v>1302</v>
      </c>
      <c r="K214" s="3" t="s">
        <v>82</v>
      </c>
      <c r="L214" s="3" t="s">
        <v>93</v>
      </c>
      <c r="M214" s="3" t="s">
        <v>83</v>
      </c>
      <c r="N214" s="2" t="s">
        <v>298</v>
      </c>
      <c r="O214" s="3" t="s">
        <v>70</v>
      </c>
      <c r="P214" s="3" t="s">
        <v>406</v>
      </c>
      <c r="Q214" s="3" t="s">
        <v>71</v>
      </c>
      <c r="R214" s="3" t="s">
        <v>407</v>
      </c>
      <c r="S214" s="3" t="s">
        <v>408</v>
      </c>
      <c r="T214" s="5">
        <v>0</v>
      </c>
      <c r="U214" s="5">
        <v>0</v>
      </c>
      <c r="V214" s="6">
        <v>30</v>
      </c>
      <c r="W214" s="3" t="s">
        <v>54</v>
      </c>
      <c r="X214" s="3" t="s">
        <v>123</v>
      </c>
      <c r="Y214" s="3" t="s">
        <v>56</v>
      </c>
      <c r="AA214" s="4">
        <v>44874.510740740698</v>
      </c>
      <c r="AB214" s="4">
        <v>45258.559710648202</v>
      </c>
      <c r="AC214" s="7">
        <v>44560</v>
      </c>
      <c r="AD214" s="7">
        <v>44462</v>
      </c>
      <c r="AE214" s="3" t="s">
        <v>409</v>
      </c>
      <c r="AF214" s="4">
        <v>44903.510844907403</v>
      </c>
      <c r="AG214" s="4">
        <v>44903.510844907403</v>
      </c>
      <c r="AH214" s="6">
        <v>0</v>
      </c>
      <c r="AI214" s="4">
        <v>44903.677314814799</v>
      </c>
      <c r="AK214" s="3" t="s">
        <v>74</v>
      </c>
      <c r="AL214" s="2" t="str">
        <f t="shared" ca="1" si="16"/>
        <v>Expired</v>
      </c>
      <c r="AM214" s="2" t="str">
        <f t="shared" si="15"/>
        <v xml:space="preserve">Multi </v>
      </c>
      <c r="AN214" s="11">
        <f t="shared" ca="1" si="17"/>
        <v>578.03769074074808</v>
      </c>
      <c r="AO214" s="11">
        <f t="shared" ca="1" si="18"/>
        <v>222.98882499994943</v>
      </c>
      <c r="AP214" s="2" t="str">
        <f t="shared" ca="1" si="19"/>
        <v>&gt; Year</v>
      </c>
    </row>
    <row r="215" spans="1:42" hidden="1">
      <c r="A215" s="2" t="s">
        <v>1304</v>
      </c>
      <c r="B215" s="3" t="s">
        <v>1305</v>
      </c>
      <c r="C215" s="4">
        <v>45258.393043981501</v>
      </c>
      <c r="D215" s="2" t="s">
        <v>452</v>
      </c>
      <c r="F215" s="3" t="s">
        <v>1306</v>
      </c>
      <c r="G215" s="3" t="s">
        <v>1303</v>
      </c>
      <c r="H215" s="3" t="s">
        <v>1300</v>
      </c>
      <c r="I215" s="3" t="s">
        <v>1301</v>
      </c>
      <c r="J215" s="3" t="s">
        <v>1302</v>
      </c>
      <c r="K215" s="3" t="s">
        <v>258</v>
      </c>
      <c r="L215" s="3" t="s">
        <v>93</v>
      </c>
      <c r="M215" s="3" t="s">
        <v>83</v>
      </c>
      <c r="N215" s="2" t="s">
        <v>68</v>
      </c>
      <c r="O215" s="3" t="s">
        <v>70</v>
      </c>
      <c r="P215" s="3" t="s">
        <v>406</v>
      </c>
      <c r="Q215" s="3" t="s">
        <v>71</v>
      </c>
      <c r="R215" s="3" t="s">
        <v>407</v>
      </c>
      <c r="S215" s="3" t="s">
        <v>408</v>
      </c>
      <c r="T215" s="5">
        <v>0</v>
      </c>
      <c r="U215" s="5">
        <v>0</v>
      </c>
      <c r="V215" s="6">
        <v>30</v>
      </c>
      <c r="W215" s="3" t="s">
        <v>54</v>
      </c>
      <c r="X215" s="3" t="s">
        <v>123</v>
      </c>
      <c r="Y215" s="3" t="s">
        <v>56</v>
      </c>
      <c r="AA215" s="4">
        <v>44874.510833333297</v>
      </c>
      <c r="AB215" s="4">
        <v>45258.559710648202</v>
      </c>
      <c r="AC215" s="7">
        <v>44316</v>
      </c>
      <c r="AD215" s="7">
        <v>44227</v>
      </c>
      <c r="AE215" s="3" t="s">
        <v>409</v>
      </c>
      <c r="AF215" s="4">
        <v>44903.510960648098</v>
      </c>
      <c r="AG215" s="4">
        <v>44903.510960648098</v>
      </c>
      <c r="AH215" s="6">
        <v>0</v>
      </c>
      <c r="AI215" s="4">
        <v>44903.677430555603</v>
      </c>
      <c r="AK215" s="3" t="s">
        <v>74</v>
      </c>
      <c r="AL215" s="2" t="str">
        <f t="shared" ca="1" si="16"/>
        <v>Expired</v>
      </c>
      <c r="AM215" s="2" t="str">
        <f t="shared" si="15"/>
        <v>Digital</v>
      </c>
      <c r="AN215" s="11">
        <f t="shared" ca="1" si="17"/>
        <v>578.03757500005304</v>
      </c>
      <c r="AO215" s="11">
        <f t="shared" ca="1" si="18"/>
        <v>222.98882499994943</v>
      </c>
      <c r="AP215" s="2" t="str">
        <f t="shared" ca="1" si="19"/>
        <v>&gt; Year</v>
      </c>
    </row>
    <row r="216" spans="1:42" hidden="1">
      <c r="A216" s="2" t="s">
        <v>1307</v>
      </c>
      <c r="B216" s="3" t="s">
        <v>1308</v>
      </c>
      <c r="C216" s="4">
        <v>45258.393043981501</v>
      </c>
      <c r="D216" s="2" t="s">
        <v>452</v>
      </c>
      <c r="F216" s="3" t="s">
        <v>1309</v>
      </c>
      <c r="G216" s="3" t="s">
        <v>1303</v>
      </c>
      <c r="H216" s="3" t="s">
        <v>1300</v>
      </c>
      <c r="I216" s="3" t="s">
        <v>1301</v>
      </c>
      <c r="J216" s="3" t="s">
        <v>1302</v>
      </c>
      <c r="K216" s="3" t="s">
        <v>258</v>
      </c>
      <c r="L216" s="3" t="s">
        <v>93</v>
      </c>
      <c r="M216" s="3" t="s">
        <v>83</v>
      </c>
      <c r="N216" s="2" t="s">
        <v>68</v>
      </c>
      <c r="O216" s="3" t="s">
        <v>70</v>
      </c>
      <c r="P216" s="3" t="s">
        <v>406</v>
      </c>
      <c r="Q216" s="3" t="s">
        <v>71</v>
      </c>
      <c r="R216" s="3" t="s">
        <v>407</v>
      </c>
      <c r="S216" s="3" t="s">
        <v>408</v>
      </c>
      <c r="T216" s="5">
        <v>0</v>
      </c>
      <c r="U216" s="5">
        <v>0</v>
      </c>
      <c r="V216" s="6">
        <v>30</v>
      </c>
      <c r="W216" s="3" t="s">
        <v>54</v>
      </c>
      <c r="X216" s="3" t="s">
        <v>123</v>
      </c>
      <c r="Y216" s="3" t="s">
        <v>56</v>
      </c>
      <c r="AA216" s="4">
        <v>44874.510925925897</v>
      </c>
      <c r="AB216" s="4">
        <v>45258.559710648202</v>
      </c>
      <c r="AC216" s="7">
        <v>44336</v>
      </c>
      <c r="AD216" s="7">
        <v>44227</v>
      </c>
      <c r="AE216" s="3" t="s">
        <v>409</v>
      </c>
      <c r="AF216" s="4">
        <v>44903.511018518497</v>
      </c>
      <c r="AG216" s="4">
        <v>44903.511018518497</v>
      </c>
      <c r="AH216" s="6">
        <v>0</v>
      </c>
      <c r="AI216" s="4">
        <v>44903.677488425899</v>
      </c>
      <c r="AK216" s="3" t="s">
        <v>74</v>
      </c>
      <c r="AL216" s="2" t="str">
        <f t="shared" ca="1" si="16"/>
        <v>Expired</v>
      </c>
      <c r="AM216" s="2" t="str">
        <f t="shared" si="15"/>
        <v>Digital</v>
      </c>
      <c r="AN216" s="11">
        <f t="shared" ca="1" si="17"/>
        <v>578.03751724539325</v>
      </c>
      <c r="AO216" s="11">
        <f t="shared" ca="1" si="18"/>
        <v>222.98882499994943</v>
      </c>
      <c r="AP216" s="2" t="str">
        <f t="shared" ca="1" si="19"/>
        <v>&gt; Year</v>
      </c>
    </row>
    <row r="217" spans="1:42" hidden="1">
      <c r="A217" s="2" t="s">
        <v>1310</v>
      </c>
      <c r="B217" s="3" t="s">
        <v>1311</v>
      </c>
      <c r="C217" s="4">
        <v>45258.393043981501</v>
      </c>
      <c r="D217" s="2" t="s">
        <v>151</v>
      </c>
      <c r="F217" s="3" t="s">
        <v>1312</v>
      </c>
      <c r="G217" s="3" t="s">
        <v>1315</v>
      </c>
      <c r="H217" s="3" t="s">
        <v>1313</v>
      </c>
      <c r="I217" s="3" t="s">
        <v>317</v>
      </c>
      <c r="J217" s="3" t="s">
        <v>318</v>
      </c>
      <c r="K217" s="3" t="s">
        <v>92</v>
      </c>
      <c r="L217" s="3" t="s">
        <v>93</v>
      </c>
      <c r="M217" s="3" t="s">
        <v>83</v>
      </c>
      <c r="N217" s="2" t="s">
        <v>1314</v>
      </c>
      <c r="O217" s="3" t="s">
        <v>50</v>
      </c>
      <c r="P217" s="3" t="s">
        <v>406</v>
      </c>
      <c r="Q217" s="3" t="s">
        <v>50</v>
      </c>
      <c r="R217" s="3" t="s">
        <v>407</v>
      </c>
      <c r="S217" s="3" t="s">
        <v>408</v>
      </c>
      <c r="T217" s="5">
        <v>0</v>
      </c>
      <c r="U217" s="5">
        <v>1305229.49</v>
      </c>
      <c r="V217" s="6">
        <v>90</v>
      </c>
      <c r="W217" s="3" t="s">
        <v>99</v>
      </c>
      <c r="Y217" s="3" t="s">
        <v>56</v>
      </c>
      <c r="AA217" s="4">
        <v>44874.511006944398</v>
      </c>
      <c r="AB217" s="4">
        <v>45258.559710648202</v>
      </c>
      <c r="AC217" s="7">
        <v>44561</v>
      </c>
      <c r="AD217" s="7">
        <v>44549</v>
      </c>
      <c r="AE217" s="3" t="s">
        <v>409</v>
      </c>
      <c r="AF217" s="4">
        <v>44946.407453703701</v>
      </c>
      <c r="AG217" s="4">
        <v>44946.407453703701</v>
      </c>
      <c r="AH217" s="6">
        <v>0</v>
      </c>
      <c r="AI217" s="4">
        <v>44946.573182870401</v>
      </c>
      <c r="AK217" s="3" t="s">
        <v>74</v>
      </c>
      <c r="AL217" s="2" t="str">
        <f t="shared" ca="1" si="16"/>
        <v>Expired</v>
      </c>
      <c r="AM217" s="2" t="str">
        <f t="shared" si="15"/>
        <v xml:space="preserve">Multi </v>
      </c>
      <c r="AN217" s="11">
        <f t="shared" ca="1" si="17"/>
        <v>535.14108194444998</v>
      </c>
      <c r="AO217" s="11">
        <f t="shared" ca="1" si="18"/>
        <v>222.98882499994943</v>
      </c>
      <c r="AP217" s="2" t="str">
        <f t="shared" ca="1" si="19"/>
        <v>&gt; Year</v>
      </c>
    </row>
    <row r="218" spans="1:42" hidden="1">
      <c r="A218" s="2" t="s">
        <v>1316</v>
      </c>
      <c r="B218" s="3" t="s">
        <v>1317</v>
      </c>
      <c r="C218" s="4">
        <v>45258.393043981501</v>
      </c>
      <c r="D218" s="2" t="s">
        <v>151</v>
      </c>
      <c r="F218" s="3" t="s">
        <v>1318</v>
      </c>
      <c r="G218" s="3" t="s">
        <v>1320</v>
      </c>
      <c r="H218" s="3" t="s">
        <v>1319</v>
      </c>
      <c r="I218" s="3" t="s">
        <v>317</v>
      </c>
      <c r="J218" s="3" t="s">
        <v>318</v>
      </c>
      <c r="K218" s="3" t="s">
        <v>66</v>
      </c>
      <c r="L218" s="3" t="s">
        <v>93</v>
      </c>
      <c r="M218" s="3" t="s">
        <v>83</v>
      </c>
      <c r="N218" s="2" t="s">
        <v>68</v>
      </c>
      <c r="O218" s="3" t="s">
        <v>50</v>
      </c>
      <c r="P218" s="3" t="s">
        <v>406</v>
      </c>
      <c r="Q218" s="3" t="s">
        <v>50</v>
      </c>
      <c r="T218" s="5">
        <v>504000</v>
      </c>
      <c r="U218" s="5">
        <v>252000</v>
      </c>
      <c r="V218" s="6">
        <v>90</v>
      </c>
      <c r="W218" s="3" t="s">
        <v>54</v>
      </c>
      <c r="X218" s="3" t="s">
        <v>123</v>
      </c>
      <c r="Y218" s="3" t="s">
        <v>56</v>
      </c>
      <c r="AA218" s="4">
        <v>44874.511122685202</v>
      </c>
      <c r="AB218" s="4">
        <v>45258.559710648202</v>
      </c>
      <c r="AC218" s="7">
        <v>44561</v>
      </c>
      <c r="AD218" s="7">
        <v>44544</v>
      </c>
      <c r="AK218" s="3" t="s">
        <v>74</v>
      </c>
      <c r="AL218" s="2" t="str">
        <f t="shared" ca="1" si="16"/>
        <v>Expired</v>
      </c>
      <c r="AM218" s="2" t="str">
        <f t="shared" si="15"/>
        <v>Digital</v>
      </c>
      <c r="AN218" s="11">
        <f t="shared" ca="1" si="17"/>
        <v>607.03741296294902</v>
      </c>
      <c r="AO218" s="11">
        <f t="shared" ca="1" si="18"/>
        <v>222.98882499994943</v>
      </c>
      <c r="AP218" s="2" t="str">
        <f t="shared" ca="1" si="19"/>
        <v>&gt; Year</v>
      </c>
    </row>
    <row r="219" spans="1:42" hidden="1">
      <c r="A219" s="2" t="s">
        <v>1321</v>
      </c>
      <c r="B219" s="3" t="s">
        <v>1322</v>
      </c>
      <c r="C219" s="4">
        <v>45258.3930555556</v>
      </c>
      <c r="D219" s="2" t="s">
        <v>151</v>
      </c>
      <c r="F219" s="3" t="s">
        <v>1323</v>
      </c>
      <c r="G219" s="3" t="s">
        <v>1325</v>
      </c>
      <c r="H219" s="3" t="s">
        <v>1324</v>
      </c>
      <c r="I219" s="3" t="s">
        <v>317</v>
      </c>
      <c r="J219" s="3" t="s">
        <v>318</v>
      </c>
      <c r="K219" s="3" t="s">
        <v>66</v>
      </c>
      <c r="L219" s="3" t="s">
        <v>93</v>
      </c>
      <c r="M219" s="3" t="s">
        <v>83</v>
      </c>
      <c r="O219" s="3" t="s">
        <v>50</v>
      </c>
      <c r="P219" s="3" t="s">
        <v>406</v>
      </c>
      <c r="Q219" s="3" t="s">
        <v>50</v>
      </c>
      <c r="R219" s="3" t="s">
        <v>407</v>
      </c>
      <c r="S219" s="3" t="s">
        <v>408</v>
      </c>
      <c r="T219" s="5">
        <v>1414732</v>
      </c>
      <c r="U219" s="5">
        <v>1414732</v>
      </c>
      <c r="V219" s="6">
        <v>100</v>
      </c>
      <c r="W219" s="3" t="s">
        <v>54</v>
      </c>
      <c r="X219" s="3" t="s">
        <v>123</v>
      </c>
      <c r="Y219" s="3" t="s">
        <v>56</v>
      </c>
      <c r="AA219" s="4">
        <v>44874.511307870402</v>
      </c>
      <c r="AB219" s="4">
        <v>45258.559722222199</v>
      </c>
      <c r="AC219" s="7">
        <v>44133</v>
      </c>
      <c r="AD219" s="7">
        <v>44108</v>
      </c>
      <c r="AE219" s="3" t="s">
        <v>409</v>
      </c>
      <c r="AF219" s="4">
        <v>44908.222662036998</v>
      </c>
      <c r="AG219" s="4">
        <v>44908.222662036998</v>
      </c>
      <c r="AH219" s="6">
        <v>0</v>
      </c>
      <c r="AI219" s="4">
        <v>44908.389340277798</v>
      </c>
      <c r="AK219" s="3" t="s">
        <v>74</v>
      </c>
      <c r="AL219" s="2" t="str">
        <f t="shared" ca="1" si="16"/>
        <v>Expired</v>
      </c>
      <c r="AM219" s="2" t="str">
        <f t="shared" si="15"/>
        <v>NA</v>
      </c>
      <c r="AN219" s="11">
        <f t="shared" ca="1" si="17"/>
        <v>573.32587361115293</v>
      </c>
      <c r="AO219" s="11">
        <f t="shared" ca="1" si="18"/>
        <v>222.98881354169134</v>
      </c>
      <c r="AP219" s="2" t="str">
        <f t="shared" ca="1" si="19"/>
        <v>&gt; Year</v>
      </c>
    </row>
    <row r="220" spans="1:42" hidden="1">
      <c r="A220" s="2" t="s">
        <v>1326</v>
      </c>
      <c r="B220" s="3" t="s">
        <v>1327</v>
      </c>
      <c r="C220" s="4">
        <v>45258.3930555556</v>
      </c>
      <c r="D220" s="2" t="s">
        <v>151</v>
      </c>
      <c r="F220" s="3" t="s">
        <v>1328</v>
      </c>
      <c r="G220" s="3" t="s">
        <v>1330</v>
      </c>
      <c r="H220" s="3" t="s">
        <v>1329</v>
      </c>
      <c r="I220" s="3" t="s">
        <v>317</v>
      </c>
      <c r="J220" s="3" t="s">
        <v>318</v>
      </c>
      <c r="K220" s="3" t="s">
        <v>66</v>
      </c>
      <c r="L220" s="3" t="s">
        <v>93</v>
      </c>
      <c r="M220" s="3" t="s">
        <v>83</v>
      </c>
      <c r="N220" s="2" t="s">
        <v>68</v>
      </c>
      <c r="O220" s="3" t="s">
        <v>50</v>
      </c>
      <c r="P220" s="3" t="s">
        <v>406</v>
      </c>
      <c r="Q220" s="3" t="s">
        <v>50</v>
      </c>
      <c r="R220" s="3" t="s">
        <v>407</v>
      </c>
      <c r="S220" s="3" t="s">
        <v>408</v>
      </c>
      <c r="T220" s="5">
        <v>750000</v>
      </c>
      <c r="U220" s="5">
        <v>250000</v>
      </c>
      <c r="V220" s="6">
        <v>100</v>
      </c>
      <c r="W220" s="3" t="s">
        <v>54</v>
      </c>
      <c r="X220" s="3" t="s">
        <v>123</v>
      </c>
      <c r="Y220" s="3" t="s">
        <v>56</v>
      </c>
      <c r="AA220" s="4">
        <v>44874.511481481502</v>
      </c>
      <c r="AB220" s="4">
        <v>45258.559722222199</v>
      </c>
      <c r="AC220" s="7">
        <v>44620</v>
      </c>
      <c r="AD220" s="7">
        <v>44614</v>
      </c>
      <c r="AE220" s="3" t="s">
        <v>409</v>
      </c>
      <c r="AF220" s="4">
        <v>44946.393472222197</v>
      </c>
      <c r="AG220" s="4">
        <v>44946.393472222197</v>
      </c>
      <c r="AH220" s="6">
        <v>0</v>
      </c>
      <c r="AI220" s="4">
        <v>44946.559189814798</v>
      </c>
      <c r="AK220" s="3" t="s">
        <v>74</v>
      </c>
      <c r="AL220" s="2" t="str">
        <f t="shared" ca="1" si="16"/>
        <v>Expired</v>
      </c>
      <c r="AM220" s="2" t="str">
        <f t="shared" si="15"/>
        <v>Digital</v>
      </c>
      <c r="AN220" s="11">
        <f t="shared" ca="1" si="17"/>
        <v>535.15506342595472</v>
      </c>
      <c r="AO220" s="11">
        <f t="shared" ca="1" si="18"/>
        <v>222.98881342595269</v>
      </c>
      <c r="AP220" s="2" t="str">
        <f t="shared" ca="1" si="19"/>
        <v>&gt; Year</v>
      </c>
    </row>
    <row r="221" spans="1:42" hidden="1">
      <c r="A221" s="2" t="s">
        <v>1331</v>
      </c>
      <c r="B221" s="3" t="s">
        <v>1332</v>
      </c>
      <c r="C221" s="4">
        <v>45258.3930555556</v>
      </c>
      <c r="D221" s="2" t="s">
        <v>112</v>
      </c>
      <c r="F221" s="3" t="s">
        <v>1333</v>
      </c>
      <c r="G221" s="3" t="s">
        <v>1335</v>
      </c>
      <c r="H221" s="3" t="s">
        <v>1334</v>
      </c>
      <c r="I221" s="3" t="s">
        <v>711</v>
      </c>
      <c r="J221" s="3" t="s">
        <v>712</v>
      </c>
      <c r="K221" s="3" t="s">
        <v>258</v>
      </c>
      <c r="L221" s="3" t="s">
        <v>93</v>
      </c>
      <c r="M221" s="3" t="s">
        <v>83</v>
      </c>
      <c r="N221" s="2" t="s">
        <v>68</v>
      </c>
      <c r="O221" s="3" t="s">
        <v>70</v>
      </c>
      <c r="P221" s="3" t="s">
        <v>406</v>
      </c>
      <c r="Q221" s="3" t="s">
        <v>71</v>
      </c>
      <c r="T221" s="5">
        <v>0</v>
      </c>
      <c r="U221" s="5">
        <v>0</v>
      </c>
      <c r="V221" s="6">
        <v>0</v>
      </c>
      <c r="W221" s="3" t="s">
        <v>99</v>
      </c>
      <c r="Y221" s="3" t="s">
        <v>56</v>
      </c>
      <c r="AA221" s="4">
        <v>44874.511840277803</v>
      </c>
      <c r="AB221" s="4">
        <v>45258.559722222199</v>
      </c>
      <c r="AD221" s="7">
        <v>43517</v>
      </c>
      <c r="AK221" s="3" t="s">
        <v>74</v>
      </c>
      <c r="AL221" s="2" t="str">
        <f t="shared" ca="1" si="16"/>
        <v>Expired</v>
      </c>
      <c r="AM221" s="2" t="str">
        <f t="shared" si="15"/>
        <v>Digital</v>
      </c>
      <c r="AN221" s="11">
        <f t="shared" ca="1" si="17"/>
        <v>607.03669537034875</v>
      </c>
      <c r="AO221" s="11">
        <f t="shared" ca="1" si="18"/>
        <v>222.98881342595269</v>
      </c>
      <c r="AP221" s="2" t="str">
        <f t="shared" ca="1" si="19"/>
        <v>&gt; Year</v>
      </c>
    </row>
    <row r="222" spans="1:42" hidden="1">
      <c r="A222" s="2" t="s">
        <v>1336</v>
      </c>
      <c r="B222" s="3" t="s">
        <v>1337</v>
      </c>
      <c r="C222" s="4">
        <v>45258.393067129597</v>
      </c>
      <c r="D222" s="2" t="s">
        <v>151</v>
      </c>
      <c r="F222" s="3" t="s">
        <v>1338</v>
      </c>
      <c r="G222" s="3" t="s">
        <v>438</v>
      </c>
      <c r="H222" s="3" t="s">
        <v>1339</v>
      </c>
      <c r="I222" s="3" t="s">
        <v>1340</v>
      </c>
      <c r="J222" s="3" t="s">
        <v>1341</v>
      </c>
      <c r="K222" s="3" t="s">
        <v>66</v>
      </c>
      <c r="L222" s="3" t="s">
        <v>93</v>
      </c>
      <c r="M222" s="3" t="s">
        <v>83</v>
      </c>
      <c r="N222" s="2" t="s">
        <v>68</v>
      </c>
      <c r="O222" s="3" t="s">
        <v>70</v>
      </c>
      <c r="P222" s="3" t="s">
        <v>406</v>
      </c>
      <c r="Q222" s="3" t="s">
        <v>71</v>
      </c>
      <c r="R222" s="3" t="s">
        <v>407</v>
      </c>
      <c r="S222" s="3" t="s">
        <v>408</v>
      </c>
      <c r="T222" s="5">
        <v>3000000</v>
      </c>
      <c r="U222" s="5">
        <v>295200</v>
      </c>
      <c r="V222" s="6">
        <v>70</v>
      </c>
      <c r="W222" s="3" t="s">
        <v>54</v>
      </c>
      <c r="X222" s="3" t="s">
        <v>123</v>
      </c>
      <c r="Y222" s="3" t="s">
        <v>56</v>
      </c>
      <c r="AA222" s="4">
        <v>44874.512025463002</v>
      </c>
      <c r="AB222" s="4">
        <v>45258.559733796297</v>
      </c>
      <c r="AC222" s="7">
        <v>44729</v>
      </c>
      <c r="AD222" s="7">
        <v>44721</v>
      </c>
      <c r="AE222" s="3" t="s">
        <v>409</v>
      </c>
      <c r="AF222" s="4">
        <v>44946.4909722222</v>
      </c>
      <c r="AG222" s="4">
        <v>44946.4909722222</v>
      </c>
      <c r="AH222" s="6">
        <v>0</v>
      </c>
      <c r="AI222" s="4">
        <v>44946.656539351898</v>
      </c>
      <c r="AK222" s="3" t="s">
        <v>74</v>
      </c>
      <c r="AL222" s="2" t="str">
        <f t="shared" ca="1" si="16"/>
        <v>Expired</v>
      </c>
      <c r="AM222" s="2" t="str">
        <f t="shared" si="15"/>
        <v>Digital</v>
      </c>
      <c r="AN222" s="11">
        <f t="shared" ca="1" si="17"/>
        <v>535.05756342595123</v>
      </c>
      <c r="AO222" s="11">
        <f t="shared" ca="1" si="18"/>
        <v>222.98880185185408</v>
      </c>
      <c r="AP222" s="2" t="str">
        <f t="shared" ca="1" si="19"/>
        <v>&gt; Year</v>
      </c>
    </row>
    <row r="223" spans="1:42" hidden="1">
      <c r="A223" s="2" t="s">
        <v>1342</v>
      </c>
      <c r="B223" s="3" t="s">
        <v>1343</v>
      </c>
      <c r="C223" s="4">
        <v>45443.152407407397</v>
      </c>
      <c r="D223" s="2" t="s">
        <v>39</v>
      </c>
      <c r="F223" s="3" t="s">
        <v>1344</v>
      </c>
      <c r="G223" s="3" t="s">
        <v>1234</v>
      </c>
      <c r="H223" s="3" t="s">
        <v>1345</v>
      </c>
      <c r="I223" s="3" t="s">
        <v>362</v>
      </c>
      <c r="J223" s="3" t="s">
        <v>363</v>
      </c>
      <c r="K223" s="3" t="s">
        <v>258</v>
      </c>
      <c r="L223" s="3" t="s">
        <v>93</v>
      </c>
      <c r="M223" s="3" t="s">
        <v>83</v>
      </c>
      <c r="O223" s="3" t="s">
        <v>70</v>
      </c>
      <c r="P223" s="3" t="s">
        <v>406</v>
      </c>
      <c r="Q223" s="3" t="s">
        <v>71</v>
      </c>
      <c r="T223" s="5">
        <v>0</v>
      </c>
      <c r="U223" s="5">
        <v>489035</v>
      </c>
      <c r="V223" s="6">
        <v>0</v>
      </c>
      <c r="W223" s="3" t="s">
        <v>99</v>
      </c>
      <c r="Y223" s="3" t="s">
        <v>56</v>
      </c>
      <c r="AA223" s="4">
        <v>44874.512175925898</v>
      </c>
      <c r="AB223" s="4">
        <v>45443.319074074097</v>
      </c>
      <c r="AD223" s="7">
        <v>43704</v>
      </c>
      <c r="AK223" s="3" t="s">
        <v>57</v>
      </c>
      <c r="AL223" s="2" t="str">
        <f t="shared" ca="1" si="16"/>
        <v>Expired</v>
      </c>
      <c r="AM223" s="2" t="str">
        <f t="shared" si="15"/>
        <v>NA</v>
      </c>
      <c r="AN223" s="11">
        <f t="shared" ca="1" si="17"/>
        <v>607.03635972225311</v>
      </c>
      <c r="AO223" s="11">
        <f t="shared" ca="1" si="18"/>
        <v>38.229461574053857</v>
      </c>
      <c r="AP223" s="2" t="str">
        <f t="shared" ca="1" si="19"/>
        <v>&gt; Year</v>
      </c>
    </row>
    <row r="224" spans="1:42" hidden="1">
      <c r="A224" s="2" t="s">
        <v>1346</v>
      </c>
      <c r="B224" s="3" t="s">
        <v>1347</v>
      </c>
      <c r="C224" s="4">
        <v>45443.152407407397</v>
      </c>
      <c r="D224" s="2" t="s">
        <v>39</v>
      </c>
      <c r="F224" s="3" t="s">
        <v>1348</v>
      </c>
      <c r="G224" s="3" t="s">
        <v>1350</v>
      </c>
      <c r="H224" s="3" t="s">
        <v>1349</v>
      </c>
      <c r="I224" s="3" t="s">
        <v>362</v>
      </c>
      <c r="J224" s="3" t="s">
        <v>363</v>
      </c>
      <c r="K224" s="3" t="s">
        <v>258</v>
      </c>
      <c r="L224" s="3" t="s">
        <v>93</v>
      </c>
      <c r="M224" s="3" t="s">
        <v>83</v>
      </c>
      <c r="N224" s="2" t="s">
        <v>68</v>
      </c>
      <c r="O224" s="3" t="s">
        <v>70</v>
      </c>
      <c r="P224" s="3" t="s">
        <v>406</v>
      </c>
      <c r="Q224" s="3" t="s">
        <v>71</v>
      </c>
      <c r="T224" s="5">
        <v>0</v>
      </c>
      <c r="U224" s="5">
        <v>0</v>
      </c>
      <c r="V224" s="6">
        <v>0</v>
      </c>
      <c r="W224" s="3" t="s">
        <v>99</v>
      </c>
      <c r="Y224" s="3" t="s">
        <v>56</v>
      </c>
      <c r="AA224" s="4">
        <v>44874.512268518498</v>
      </c>
      <c r="AB224" s="4">
        <v>45443.319074074097</v>
      </c>
      <c r="AD224" s="7">
        <v>43612</v>
      </c>
      <c r="AK224" s="3" t="s">
        <v>57</v>
      </c>
      <c r="AL224" s="2" t="str">
        <f t="shared" ca="1" si="16"/>
        <v>Expired</v>
      </c>
      <c r="AM224" s="2" t="str">
        <f t="shared" si="15"/>
        <v>Digital</v>
      </c>
      <c r="AN224" s="11">
        <f t="shared" ca="1" si="17"/>
        <v>607.03626724539208</v>
      </c>
      <c r="AO224" s="11">
        <f t="shared" ca="1" si="18"/>
        <v>38.229461574053857</v>
      </c>
      <c r="AP224" s="2" t="str">
        <f t="shared" ca="1" si="19"/>
        <v>&gt; Year</v>
      </c>
    </row>
    <row r="225" spans="1:42" hidden="1">
      <c r="A225" s="2" t="s">
        <v>1351</v>
      </c>
      <c r="B225" s="3" t="s">
        <v>1352</v>
      </c>
      <c r="C225" s="4">
        <v>45258.393090277801</v>
      </c>
      <c r="D225" s="2" t="s">
        <v>151</v>
      </c>
      <c r="F225" s="3" t="s">
        <v>1353</v>
      </c>
      <c r="H225" s="3" t="s">
        <v>1354</v>
      </c>
      <c r="I225" s="3" t="s">
        <v>336</v>
      </c>
      <c r="J225" s="3" t="s">
        <v>337</v>
      </c>
      <c r="K225" s="3" t="s">
        <v>66</v>
      </c>
      <c r="L225" s="3" t="s">
        <v>93</v>
      </c>
      <c r="M225" s="3" t="s">
        <v>83</v>
      </c>
      <c r="O225" s="3" t="s">
        <v>50</v>
      </c>
      <c r="P225" s="3" t="s">
        <v>406</v>
      </c>
      <c r="Q225" s="3" t="s">
        <v>50</v>
      </c>
      <c r="T225" s="5">
        <v>0</v>
      </c>
      <c r="U225" s="5">
        <v>192726</v>
      </c>
      <c r="V225" s="6">
        <v>80</v>
      </c>
      <c r="W225" s="3" t="s">
        <v>99</v>
      </c>
      <c r="Y225" s="3" t="s">
        <v>56</v>
      </c>
      <c r="AA225" s="4">
        <v>44874.512442129599</v>
      </c>
      <c r="AB225" s="4">
        <v>45258.5597569444</v>
      </c>
      <c r="AC225" s="7">
        <v>43205</v>
      </c>
      <c r="AD225" s="7">
        <v>43184</v>
      </c>
      <c r="AK225" s="3" t="s">
        <v>74</v>
      </c>
      <c r="AL225" s="2" t="str">
        <f t="shared" ca="1" si="16"/>
        <v>Expired</v>
      </c>
      <c r="AM225" s="2" t="str">
        <f t="shared" si="15"/>
        <v>NA</v>
      </c>
      <c r="AN225" s="11">
        <f t="shared" ca="1" si="17"/>
        <v>607.03609351855266</v>
      </c>
      <c r="AO225" s="11">
        <f t="shared" ca="1" si="18"/>
        <v>222.98877870375145</v>
      </c>
      <c r="AP225" s="2" t="str">
        <f t="shared" ca="1" si="19"/>
        <v>&gt; Year</v>
      </c>
    </row>
    <row r="226" spans="1:42" hidden="1">
      <c r="A226" s="2" t="s">
        <v>1355</v>
      </c>
      <c r="B226" s="3" t="s">
        <v>1356</v>
      </c>
      <c r="C226" s="4">
        <v>45258.393101851798</v>
      </c>
      <c r="D226" s="2" t="s">
        <v>151</v>
      </c>
      <c r="F226" s="3" t="s">
        <v>1357</v>
      </c>
      <c r="G226" s="3" t="s">
        <v>1359</v>
      </c>
      <c r="H226" s="3" t="s">
        <v>1358</v>
      </c>
      <c r="I226" s="3" t="s">
        <v>336</v>
      </c>
      <c r="J226" s="3" t="s">
        <v>337</v>
      </c>
      <c r="K226" s="3" t="s">
        <v>66</v>
      </c>
      <c r="L226" s="3" t="s">
        <v>93</v>
      </c>
      <c r="M226" s="3" t="s">
        <v>83</v>
      </c>
      <c r="O226" s="3" t="s">
        <v>50</v>
      </c>
      <c r="P226" s="3" t="s">
        <v>406</v>
      </c>
      <c r="Q226" s="3" t="s">
        <v>50</v>
      </c>
      <c r="T226" s="5">
        <v>0</v>
      </c>
      <c r="U226" s="5">
        <v>9161527</v>
      </c>
      <c r="V226" s="6">
        <v>0</v>
      </c>
      <c r="W226" s="3" t="s">
        <v>99</v>
      </c>
      <c r="Y226" s="3" t="s">
        <v>56</v>
      </c>
      <c r="AA226" s="4">
        <v>44874.512731481504</v>
      </c>
      <c r="AB226" s="4">
        <v>45258.559768518498</v>
      </c>
      <c r="AD226" s="7">
        <v>43411</v>
      </c>
      <c r="AK226" s="3" t="s">
        <v>74</v>
      </c>
      <c r="AL226" s="2" t="str">
        <f t="shared" ca="1" si="16"/>
        <v>Expired</v>
      </c>
      <c r="AM226" s="2" t="str">
        <f t="shared" si="15"/>
        <v>NA</v>
      </c>
      <c r="AN226" s="11">
        <f t="shared" ca="1" si="17"/>
        <v>607.03580416664772</v>
      </c>
      <c r="AO226" s="11">
        <f t="shared" ca="1" si="18"/>
        <v>222.98876712965284</v>
      </c>
      <c r="AP226" s="2" t="str">
        <f t="shared" ca="1" si="19"/>
        <v>&gt; Year</v>
      </c>
    </row>
    <row r="227" spans="1:42" hidden="1">
      <c r="A227" s="2" t="s">
        <v>1360</v>
      </c>
      <c r="B227" s="3" t="s">
        <v>1361</v>
      </c>
      <c r="C227" s="4">
        <v>45258.393101851798</v>
      </c>
      <c r="D227" s="2" t="s">
        <v>151</v>
      </c>
      <c r="F227" s="3" t="s">
        <v>1362</v>
      </c>
      <c r="G227" s="3" t="s">
        <v>1364</v>
      </c>
      <c r="H227" s="3" t="s">
        <v>1363</v>
      </c>
      <c r="I227" s="3" t="s">
        <v>336</v>
      </c>
      <c r="J227" s="3" t="s">
        <v>337</v>
      </c>
      <c r="K227" s="3" t="s">
        <v>92</v>
      </c>
      <c r="L227" s="3" t="s">
        <v>93</v>
      </c>
      <c r="M227" s="3" t="s">
        <v>83</v>
      </c>
      <c r="N227" s="2" t="s">
        <v>68</v>
      </c>
      <c r="O227" s="3" t="s">
        <v>50</v>
      </c>
      <c r="P227" s="3" t="s">
        <v>406</v>
      </c>
      <c r="Q227" s="3" t="s">
        <v>50</v>
      </c>
      <c r="T227" s="5">
        <v>0</v>
      </c>
      <c r="U227" s="5">
        <v>6418461</v>
      </c>
      <c r="V227" s="6">
        <v>100</v>
      </c>
      <c r="W227" s="3" t="s">
        <v>54</v>
      </c>
      <c r="X227" s="3" t="s">
        <v>123</v>
      </c>
      <c r="Y227" s="3" t="s">
        <v>56</v>
      </c>
      <c r="AA227" s="4">
        <v>44874.512939814798</v>
      </c>
      <c r="AB227" s="4">
        <v>45258.559768518498</v>
      </c>
      <c r="AC227" s="7">
        <v>44165</v>
      </c>
      <c r="AD227" s="7">
        <v>44200</v>
      </c>
      <c r="AK227" s="3" t="s">
        <v>74</v>
      </c>
      <c r="AL227" s="2" t="str">
        <f t="shared" ca="1" si="16"/>
        <v>Expired</v>
      </c>
      <c r="AM227" s="2" t="str">
        <f t="shared" si="15"/>
        <v>Digital</v>
      </c>
      <c r="AN227" s="11">
        <f t="shared" ca="1" si="17"/>
        <v>607.035595833353</v>
      </c>
      <c r="AO227" s="11">
        <f t="shared" ca="1" si="18"/>
        <v>222.9887672453915</v>
      </c>
      <c r="AP227" s="2" t="str">
        <f t="shared" ca="1" si="19"/>
        <v>&gt; Year</v>
      </c>
    </row>
    <row r="228" spans="1:42" hidden="1">
      <c r="A228" s="2" t="s">
        <v>1365</v>
      </c>
      <c r="B228" s="3" t="s">
        <v>1366</v>
      </c>
      <c r="C228" s="4">
        <v>45258.393101851798</v>
      </c>
      <c r="D228" s="2" t="s">
        <v>151</v>
      </c>
      <c r="F228" s="3" t="s">
        <v>1367</v>
      </c>
      <c r="G228" s="3" t="s">
        <v>1369</v>
      </c>
      <c r="H228" s="3" t="s">
        <v>1368</v>
      </c>
      <c r="I228" s="3" t="s">
        <v>336</v>
      </c>
      <c r="J228" s="3" t="s">
        <v>337</v>
      </c>
      <c r="K228" s="3" t="s">
        <v>258</v>
      </c>
      <c r="L228" s="3" t="s">
        <v>93</v>
      </c>
      <c r="M228" s="3" t="s">
        <v>83</v>
      </c>
      <c r="O228" s="3" t="s">
        <v>70</v>
      </c>
      <c r="P228" s="3" t="s">
        <v>406</v>
      </c>
      <c r="Q228" s="3" t="s">
        <v>71</v>
      </c>
      <c r="T228" s="5">
        <v>0</v>
      </c>
      <c r="U228" s="5">
        <v>0</v>
      </c>
      <c r="V228" s="6">
        <v>0</v>
      </c>
      <c r="W228" s="3" t="s">
        <v>99</v>
      </c>
      <c r="Y228" s="3" t="s">
        <v>56</v>
      </c>
      <c r="AA228" s="4">
        <v>44874.513032407398</v>
      </c>
      <c r="AB228" s="4">
        <v>45258.559768518498</v>
      </c>
      <c r="AD228" s="7">
        <v>43339</v>
      </c>
      <c r="AK228" s="3" t="s">
        <v>74</v>
      </c>
      <c r="AL228" s="2" t="str">
        <f t="shared" ca="1" si="16"/>
        <v>Expired</v>
      </c>
      <c r="AM228" s="2" t="str">
        <f t="shared" si="15"/>
        <v>NA</v>
      </c>
      <c r="AN228" s="11">
        <f t="shared" ca="1" si="17"/>
        <v>607.03550324075331</v>
      </c>
      <c r="AO228" s="11">
        <f t="shared" ca="1" si="18"/>
        <v>222.98876712965284</v>
      </c>
      <c r="AP228" s="2" t="str">
        <f t="shared" ca="1" si="19"/>
        <v>&gt; Year</v>
      </c>
    </row>
    <row r="229" spans="1:42" hidden="1">
      <c r="A229" s="2" t="s">
        <v>1370</v>
      </c>
      <c r="B229" s="3" t="s">
        <v>1371</v>
      </c>
      <c r="C229" s="4">
        <v>45258.393113425896</v>
      </c>
      <c r="D229" s="2" t="s">
        <v>151</v>
      </c>
      <c r="F229" s="3" t="s">
        <v>1372</v>
      </c>
      <c r="G229" s="3" t="s">
        <v>1376</v>
      </c>
      <c r="H229" s="3" t="s">
        <v>1373</v>
      </c>
      <c r="I229" s="3" t="s">
        <v>1374</v>
      </c>
      <c r="J229" s="3" t="s">
        <v>1375</v>
      </c>
      <c r="K229" s="3" t="s">
        <v>92</v>
      </c>
      <c r="L229" s="3" t="s">
        <v>93</v>
      </c>
      <c r="M229" s="3" t="s">
        <v>83</v>
      </c>
      <c r="N229" s="2" t="s">
        <v>173</v>
      </c>
      <c r="O229" s="3" t="s">
        <v>50</v>
      </c>
      <c r="P229" s="3" t="s">
        <v>406</v>
      </c>
      <c r="Q229" s="3" t="s">
        <v>50</v>
      </c>
      <c r="T229" s="5">
        <v>0</v>
      </c>
      <c r="U229" s="5">
        <v>377678.72</v>
      </c>
      <c r="V229" s="6">
        <v>0</v>
      </c>
      <c r="W229" s="3" t="s">
        <v>99</v>
      </c>
      <c r="Y229" s="3" t="s">
        <v>56</v>
      </c>
      <c r="AA229" s="4">
        <v>44874.513425925899</v>
      </c>
      <c r="AB229" s="4">
        <v>45258.559780092597</v>
      </c>
      <c r="AD229" s="7">
        <v>43754</v>
      </c>
      <c r="AK229" s="3" t="s">
        <v>57</v>
      </c>
      <c r="AL229" s="2" t="str">
        <f t="shared" ca="1" si="16"/>
        <v>Expired</v>
      </c>
      <c r="AM229" s="2" t="str">
        <f t="shared" si="15"/>
        <v xml:space="preserve">Multi </v>
      </c>
      <c r="AN229" s="11">
        <f t="shared" ca="1" si="17"/>
        <v>607.03510972225195</v>
      </c>
      <c r="AO229" s="11">
        <f t="shared" ca="1" si="18"/>
        <v>222.98875555555423</v>
      </c>
      <c r="AP229" s="2" t="str">
        <f t="shared" ca="1" si="19"/>
        <v>&gt; Year</v>
      </c>
    </row>
    <row r="230" spans="1:42" hidden="1">
      <c r="A230" s="2" t="s">
        <v>1377</v>
      </c>
      <c r="B230" s="3" t="s">
        <v>1378</v>
      </c>
      <c r="C230" s="4">
        <v>45258.393125000002</v>
      </c>
      <c r="D230" s="2" t="s">
        <v>1170</v>
      </c>
      <c r="F230" s="3" t="s">
        <v>1379</v>
      </c>
      <c r="G230" s="3" t="s">
        <v>1381</v>
      </c>
      <c r="H230" s="3" t="s">
        <v>1380</v>
      </c>
      <c r="I230" s="3" t="s">
        <v>1374</v>
      </c>
      <c r="J230" s="3" t="s">
        <v>1375</v>
      </c>
      <c r="K230" s="3" t="s">
        <v>258</v>
      </c>
      <c r="L230" s="3" t="s">
        <v>93</v>
      </c>
      <c r="M230" s="3" t="s">
        <v>83</v>
      </c>
      <c r="N230" s="2" t="s">
        <v>48</v>
      </c>
      <c r="O230" s="3" t="s">
        <v>70</v>
      </c>
      <c r="P230" s="3" t="s">
        <v>406</v>
      </c>
      <c r="Q230" s="3" t="s">
        <v>71</v>
      </c>
      <c r="T230" s="5">
        <v>0</v>
      </c>
      <c r="U230" s="5">
        <v>143464</v>
      </c>
      <c r="V230" s="6">
        <v>70</v>
      </c>
      <c r="W230" s="3" t="s">
        <v>54</v>
      </c>
      <c r="X230" s="3" t="s">
        <v>123</v>
      </c>
      <c r="Y230" s="3" t="s">
        <v>56</v>
      </c>
      <c r="AA230" s="4">
        <v>44874.513634259303</v>
      </c>
      <c r="AB230" s="4">
        <v>45258.559791666703</v>
      </c>
      <c r="AC230" s="7">
        <v>44196</v>
      </c>
      <c r="AD230" s="7">
        <v>44174</v>
      </c>
      <c r="AK230" s="3" t="s">
        <v>57</v>
      </c>
      <c r="AL230" s="2" t="str">
        <f t="shared" ca="1" si="16"/>
        <v>Expired</v>
      </c>
      <c r="AM230" s="2" t="str">
        <f t="shared" si="15"/>
        <v>IFM</v>
      </c>
      <c r="AN230" s="11">
        <f t="shared" ca="1" si="17"/>
        <v>607.03490138884808</v>
      </c>
      <c r="AO230" s="11">
        <f t="shared" ca="1" si="18"/>
        <v>222.98874398144835</v>
      </c>
      <c r="AP230" s="2" t="str">
        <f t="shared" ca="1" si="19"/>
        <v>&gt; Year</v>
      </c>
    </row>
    <row r="231" spans="1:42" hidden="1">
      <c r="A231" s="2" t="s">
        <v>1382</v>
      </c>
      <c r="B231" s="3" t="s">
        <v>1383</v>
      </c>
      <c r="C231" s="4">
        <v>45258.393125000002</v>
      </c>
      <c r="D231" s="2" t="s">
        <v>39</v>
      </c>
      <c r="F231" s="3" t="s">
        <v>1384</v>
      </c>
      <c r="G231" s="3" t="s">
        <v>1369</v>
      </c>
      <c r="H231" s="3" t="s">
        <v>1385</v>
      </c>
      <c r="I231" s="3" t="s">
        <v>311</v>
      </c>
      <c r="J231" s="3" t="s">
        <v>312</v>
      </c>
      <c r="K231" s="3" t="s">
        <v>258</v>
      </c>
      <c r="L231" s="3" t="s">
        <v>93</v>
      </c>
      <c r="M231" s="3" t="s">
        <v>83</v>
      </c>
      <c r="O231" s="3" t="s">
        <v>70</v>
      </c>
      <c r="P231" s="3" t="s">
        <v>406</v>
      </c>
      <c r="Q231" s="3" t="s">
        <v>71</v>
      </c>
      <c r="T231" s="5">
        <v>0</v>
      </c>
      <c r="U231" s="5">
        <v>0</v>
      </c>
      <c r="V231" s="6">
        <v>0</v>
      </c>
      <c r="W231" s="3" t="s">
        <v>99</v>
      </c>
      <c r="Y231" s="3" t="s">
        <v>56</v>
      </c>
      <c r="AA231" s="4">
        <v>44874.513726851903</v>
      </c>
      <c r="AB231" s="4">
        <v>45258.559791666703</v>
      </c>
      <c r="AD231" s="7">
        <v>43704</v>
      </c>
      <c r="AK231" s="3" t="s">
        <v>74</v>
      </c>
      <c r="AL231" s="2" t="str">
        <f t="shared" ca="1" si="16"/>
        <v>Expired</v>
      </c>
      <c r="AM231" s="2" t="str">
        <f t="shared" si="15"/>
        <v>NA</v>
      </c>
      <c r="AN231" s="11">
        <f t="shared" ca="1" si="17"/>
        <v>607.0348087962484</v>
      </c>
      <c r="AO231" s="11">
        <f t="shared" ca="1" si="18"/>
        <v>222.98874398144835</v>
      </c>
      <c r="AP231" s="2" t="str">
        <f t="shared" ca="1" si="19"/>
        <v>&gt; Year</v>
      </c>
    </row>
    <row r="232" spans="1:42" hidden="1">
      <c r="A232" s="2" t="s">
        <v>1386</v>
      </c>
      <c r="B232" s="3" t="s">
        <v>1387</v>
      </c>
      <c r="C232" s="4">
        <v>45258.393125000002</v>
      </c>
      <c r="D232" s="2" t="s">
        <v>133</v>
      </c>
      <c r="F232" s="3" t="s">
        <v>1388</v>
      </c>
      <c r="G232" s="3" t="s">
        <v>1390</v>
      </c>
      <c r="H232" s="3" t="s">
        <v>1389</v>
      </c>
      <c r="I232" s="3" t="s">
        <v>144</v>
      </c>
      <c r="J232" s="3" t="s">
        <v>145</v>
      </c>
      <c r="K232" s="3" t="s">
        <v>146</v>
      </c>
      <c r="L232" s="3" t="s">
        <v>93</v>
      </c>
      <c r="M232" s="3" t="s">
        <v>83</v>
      </c>
      <c r="N232" s="2" t="s">
        <v>48</v>
      </c>
      <c r="O232" s="3" t="s">
        <v>70</v>
      </c>
      <c r="P232" s="3" t="s">
        <v>406</v>
      </c>
      <c r="Q232" s="3" t="s">
        <v>71</v>
      </c>
      <c r="R232" s="3" t="s">
        <v>407</v>
      </c>
      <c r="S232" s="3" t="s">
        <v>408</v>
      </c>
      <c r="T232" s="5">
        <v>0</v>
      </c>
      <c r="U232" s="5">
        <v>750000</v>
      </c>
      <c r="V232" s="6">
        <v>80</v>
      </c>
      <c r="W232" s="3" t="s">
        <v>54</v>
      </c>
      <c r="X232" s="3" t="s">
        <v>123</v>
      </c>
      <c r="Y232" s="3" t="s">
        <v>56</v>
      </c>
      <c r="AA232" s="4">
        <v>44874.513912037</v>
      </c>
      <c r="AB232" s="4">
        <v>45258.559791666703</v>
      </c>
      <c r="AC232" s="7">
        <v>44715</v>
      </c>
      <c r="AD232" s="7">
        <v>44725</v>
      </c>
      <c r="AE232" s="3" t="s">
        <v>409</v>
      </c>
      <c r="AF232" s="4">
        <v>44946.472488425898</v>
      </c>
      <c r="AG232" s="4">
        <v>44946.472488425898</v>
      </c>
      <c r="AH232" s="6">
        <v>0</v>
      </c>
      <c r="AI232" s="4">
        <v>44946.638206018499</v>
      </c>
      <c r="AK232" s="3" t="s">
        <v>57</v>
      </c>
      <c r="AL232" s="2" t="str">
        <f t="shared" ca="1" si="16"/>
        <v>Expired</v>
      </c>
      <c r="AM232" s="2" t="str">
        <f t="shared" si="15"/>
        <v>IFM</v>
      </c>
      <c r="AN232" s="11">
        <f t="shared" ca="1" si="17"/>
        <v>535.07604733799235</v>
      </c>
      <c r="AO232" s="11">
        <f t="shared" ca="1" si="18"/>
        <v>222.98874398144835</v>
      </c>
      <c r="AP232" s="2" t="str">
        <f t="shared" ca="1" si="19"/>
        <v>&gt; Year</v>
      </c>
    </row>
    <row r="233" spans="1:42" hidden="1">
      <c r="A233" s="2" t="s">
        <v>1391</v>
      </c>
      <c r="B233" s="3" t="s">
        <v>1392</v>
      </c>
      <c r="C233" s="4">
        <v>45258.393136574101</v>
      </c>
      <c r="D233" s="2" t="s">
        <v>175</v>
      </c>
      <c r="F233" s="3" t="s">
        <v>1393</v>
      </c>
      <c r="G233" s="3" t="s">
        <v>1397</v>
      </c>
      <c r="H233" s="3" t="s">
        <v>1394</v>
      </c>
      <c r="I233" s="3" t="s">
        <v>1395</v>
      </c>
      <c r="J233" s="3" t="s">
        <v>1396</v>
      </c>
      <c r="K233" s="3" t="s">
        <v>258</v>
      </c>
      <c r="L233" s="3" t="s">
        <v>93</v>
      </c>
      <c r="M233" s="3" t="s">
        <v>83</v>
      </c>
      <c r="O233" s="3" t="s">
        <v>70</v>
      </c>
      <c r="P233" s="3" t="s">
        <v>406</v>
      </c>
      <c r="Q233" s="3" t="s">
        <v>71</v>
      </c>
      <c r="T233" s="5">
        <v>0</v>
      </c>
      <c r="U233" s="5">
        <v>0</v>
      </c>
      <c r="V233" s="6">
        <v>20</v>
      </c>
      <c r="W233" s="3" t="s">
        <v>99</v>
      </c>
      <c r="Y233" s="3" t="s">
        <v>56</v>
      </c>
      <c r="AA233" s="4">
        <v>44874.514108796298</v>
      </c>
      <c r="AB233" s="4">
        <v>45258.5598032407</v>
      </c>
      <c r="AC233" s="7">
        <v>43257</v>
      </c>
      <c r="AD233" s="7">
        <v>43704</v>
      </c>
      <c r="AK233" s="3" t="s">
        <v>74</v>
      </c>
      <c r="AL233" s="2" t="str">
        <f t="shared" ca="1" si="16"/>
        <v>Expired</v>
      </c>
      <c r="AM233" s="2" t="str">
        <f t="shared" si="15"/>
        <v>NA</v>
      </c>
      <c r="AN233" s="11">
        <f t="shared" ca="1" si="17"/>
        <v>607.03442685185291</v>
      </c>
      <c r="AO233" s="11">
        <f t="shared" ca="1" si="18"/>
        <v>222.98873240745161</v>
      </c>
      <c r="AP233" s="2" t="str">
        <f t="shared" ca="1" si="19"/>
        <v>&gt; Year</v>
      </c>
    </row>
    <row r="234" spans="1:42" hidden="1">
      <c r="A234" s="2" t="s">
        <v>1398</v>
      </c>
      <c r="B234" s="3" t="s">
        <v>1399</v>
      </c>
      <c r="C234" s="4">
        <v>45258.393136574101</v>
      </c>
      <c r="D234" s="2" t="s">
        <v>151</v>
      </c>
      <c r="F234" s="3" t="s">
        <v>1400</v>
      </c>
      <c r="G234" s="3" t="s">
        <v>1402</v>
      </c>
      <c r="H234" s="3" t="s">
        <v>1401</v>
      </c>
      <c r="I234" s="3" t="s">
        <v>509</v>
      </c>
      <c r="J234" s="3" t="s">
        <v>510</v>
      </c>
      <c r="K234" s="3" t="s">
        <v>258</v>
      </c>
      <c r="L234" s="3" t="s">
        <v>93</v>
      </c>
      <c r="M234" s="3" t="s">
        <v>83</v>
      </c>
      <c r="O234" s="3" t="s">
        <v>70</v>
      </c>
      <c r="P234" s="3" t="s">
        <v>406</v>
      </c>
      <c r="Q234" s="3" t="s">
        <v>71</v>
      </c>
      <c r="T234" s="5">
        <v>16000000</v>
      </c>
      <c r="U234" s="5">
        <v>2862394.42</v>
      </c>
      <c r="V234" s="6">
        <v>75</v>
      </c>
      <c r="W234" s="3" t="s">
        <v>99</v>
      </c>
      <c r="Y234" s="3" t="s">
        <v>56</v>
      </c>
      <c r="AA234" s="4">
        <v>44874.514212962997</v>
      </c>
      <c r="AB234" s="4">
        <v>45258.5598032407</v>
      </c>
      <c r="AC234" s="7">
        <v>43434</v>
      </c>
      <c r="AD234" s="7">
        <v>43649</v>
      </c>
      <c r="AK234" s="3" t="s">
        <v>57</v>
      </c>
      <c r="AL234" s="2" t="str">
        <f t="shared" ca="1" si="16"/>
        <v>Expired</v>
      </c>
      <c r="AM234" s="2" t="str">
        <f t="shared" si="15"/>
        <v>NA</v>
      </c>
      <c r="AN234" s="11">
        <f t="shared" ca="1" si="17"/>
        <v>607.03432268515462</v>
      </c>
      <c r="AO234" s="11">
        <f t="shared" ca="1" si="18"/>
        <v>222.98873240745161</v>
      </c>
      <c r="AP234" s="2" t="str">
        <f t="shared" ca="1" si="19"/>
        <v>&gt; Year</v>
      </c>
    </row>
    <row r="235" spans="1:42" hidden="1">
      <c r="A235" s="2" t="s">
        <v>1403</v>
      </c>
      <c r="B235" s="3" t="s">
        <v>1404</v>
      </c>
      <c r="C235" s="4">
        <v>45258.393136574101</v>
      </c>
      <c r="D235" s="2" t="s">
        <v>175</v>
      </c>
      <c r="F235" s="3" t="s">
        <v>1405</v>
      </c>
      <c r="G235" s="3" t="s">
        <v>1407</v>
      </c>
      <c r="H235" s="3" t="s">
        <v>1406</v>
      </c>
      <c r="I235" s="3" t="s">
        <v>509</v>
      </c>
      <c r="J235" s="3" t="s">
        <v>510</v>
      </c>
      <c r="K235" s="3" t="s">
        <v>82</v>
      </c>
      <c r="L235" s="3" t="s">
        <v>93</v>
      </c>
      <c r="N235" s="2" t="s">
        <v>48</v>
      </c>
      <c r="O235" s="3" t="s">
        <v>50</v>
      </c>
      <c r="P235" s="3" t="s">
        <v>406</v>
      </c>
      <c r="Q235" s="3" t="s">
        <v>50</v>
      </c>
      <c r="T235" s="5">
        <v>2800000</v>
      </c>
      <c r="U235" s="5">
        <v>2862394.41</v>
      </c>
      <c r="V235" s="6">
        <v>50</v>
      </c>
      <c r="W235" s="3" t="s">
        <v>54</v>
      </c>
      <c r="X235" s="3" t="s">
        <v>123</v>
      </c>
      <c r="Y235" s="3" t="s">
        <v>56</v>
      </c>
      <c r="AA235" s="4">
        <v>44874.514305555596</v>
      </c>
      <c r="AB235" s="4">
        <v>45258.5598032407</v>
      </c>
      <c r="AC235" s="7">
        <v>43889</v>
      </c>
      <c r="AD235" s="7">
        <v>43851</v>
      </c>
      <c r="AK235" s="3" t="s">
        <v>57</v>
      </c>
      <c r="AL235" s="2" t="str">
        <f t="shared" ca="1" si="16"/>
        <v>Expired</v>
      </c>
      <c r="AM235" s="2" t="str">
        <f t="shared" si="15"/>
        <v>IFM</v>
      </c>
      <c r="AN235" s="11">
        <f t="shared" ca="1" si="17"/>
        <v>607.03423009255494</v>
      </c>
      <c r="AO235" s="11">
        <f t="shared" ca="1" si="18"/>
        <v>222.98873252319027</v>
      </c>
      <c r="AP235" s="2" t="str">
        <f t="shared" ca="1" si="19"/>
        <v>&gt; Year</v>
      </c>
    </row>
    <row r="236" spans="1:42" hidden="1">
      <c r="A236" s="2" t="s">
        <v>1408</v>
      </c>
      <c r="B236" s="3" t="s">
        <v>1409</v>
      </c>
      <c r="C236" s="4">
        <v>45258.393148148098</v>
      </c>
      <c r="D236" s="2" t="s">
        <v>39</v>
      </c>
      <c r="F236" s="3" t="s">
        <v>1410</v>
      </c>
      <c r="G236" s="3" t="s">
        <v>1412</v>
      </c>
      <c r="H236" s="3" t="s">
        <v>1411</v>
      </c>
      <c r="I236" s="3" t="s">
        <v>403</v>
      </c>
      <c r="J236" s="3" t="s">
        <v>404</v>
      </c>
      <c r="K236" s="3" t="s">
        <v>82</v>
      </c>
      <c r="L236" s="3" t="s">
        <v>93</v>
      </c>
      <c r="M236" s="3" t="s">
        <v>83</v>
      </c>
      <c r="N236" s="2" t="s">
        <v>118</v>
      </c>
      <c r="O236" s="3" t="s">
        <v>50</v>
      </c>
      <c r="P236" s="3" t="s">
        <v>406</v>
      </c>
      <c r="Q236" s="3" t="s">
        <v>50</v>
      </c>
      <c r="R236" s="3" t="s">
        <v>407</v>
      </c>
      <c r="S236" s="3" t="s">
        <v>408</v>
      </c>
      <c r="T236" s="5">
        <v>0</v>
      </c>
      <c r="U236" s="5">
        <v>80000</v>
      </c>
      <c r="V236" s="6">
        <v>90</v>
      </c>
      <c r="W236" s="3" t="s">
        <v>54</v>
      </c>
      <c r="X236" s="3" t="s">
        <v>123</v>
      </c>
      <c r="Y236" s="3" t="s">
        <v>56</v>
      </c>
      <c r="AA236" s="4">
        <v>44874.514386574097</v>
      </c>
      <c r="AB236" s="4">
        <v>45258.559814814798</v>
      </c>
      <c r="AC236" s="7">
        <v>44750</v>
      </c>
      <c r="AD236" s="7">
        <v>44756</v>
      </c>
      <c r="AE236" s="3" t="s">
        <v>409</v>
      </c>
      <c r="AF236" s="4">
        <v>44946.4841087963</v>
      </c>
      <c r="AG236" s="4">
        <v>44946.4841087963</v>
      </c>
      <c r="AH236" s="6">
        <v>0</v>
      </c>
      <c r="AI236" s="4">
        <v>44946.649675925903</v>
      </c>
      <c r="AK236" s="3" t="s">
        <v>57</v>
      </c>
      <c r="AL236" s="2" t="str">
        <f t="shared" ca="1" si="16"/>
        <v>Expired</v>
      </c>
      <c r="AM236" s="2" t="str">
        <f t="shared" si="15"/>
        <v>HR</v>
      </c>
      <c r="AN236" s="11">
        <f t="shared" ca="1" si="17"/>
        <v>535.06442685185175</v>
      </c>
      <c r="AO236" s="11">
        <f t="shared" ca="1" si="18"/>
        <v>222.988720833353</v>
      </c>
      <c r="AP236" s="2" t="str">
        <f t="shared" ca="1" si="19"/>
        <v>&gt; Year</v>
      </c>
    </row>
    <row r="237" spans="1:42" hidden="1">
      <c r="A237" s="2" t="s">
        <v>1413</v>
      </c>
      <c r="B237" s="3" t="s">
        <v>1414</v>
      </c>
      <c r="C237" s="4">
        <v>45258.393159722204</v>
      </c>
      <c r="D237" s="2" t="s">
        <v>175</v>
      </c>
      <c r="F237" s="3" t="s">
        <v>1415</v>
      </c>
      <c r="G237" s="3" t="s">
        <v>1369</v>
      </c>
      <c r="H237" s="3" t="s">
        <v>1416</v>
      </c>
      <c r="I237" s="3" t="s">
        <v>1417</v>
      </c>
      <c r="J237" s="3" t="s">
        <v>1418</v>
      </c>
      <c r="K237" s="3" t="s">
        <v>258</v>
      </c>
      <c r="L237" s="3" t="s">
        <v>93</v>
      </c>
      <c r="M237" s="3" t="s">
        <v>83</v>
      </c>
      <c r="O237" s="3" t="s">
        <v>70</v>
      </c>
      <c r="P237" s="3" t="s">
        <v>406</v>
      </c>
      <c r="Q237" s="3" t="s">
        <v>71</v>
      </c>
      <c r="T237" s="5">
        <v>0</v>
      </c>
      <c r="U237" s="5">
        <v>0</v>
      </c>
      <c r="V237" s="6">
        <v>0</v>
      </c>
      <c r="W237" s="3" t="s">
        <v>99</v>
      </c>
      <c r="Y237" s="3" t="s">
        <v>56</v>
      </c>
      <c r="AA237" s="4">
        <v>44874.514571759297</v>
      </c>
      <c r="AB237" s="4">
        <v>45258.559826388897</v>
      </c>
      <c r="AC237" s="7">
        <v>43100</v>
      </c>
      <c r="AD237" s="7">
        <v>43222</v>
      </c>
      <c r="AK237" s="3" t="s">
        <v>74</v>
      </c>
      <c r="AL237" s="2" t="str">
        <f t="shared" ca="1" si="16"/>
        <v>Expired</v>
      </c>
      <c r="AM237" s="2" t="str">
        <f t="shared" si="15"/>
        <v>NA</v>
      </c>
      <c r="AN237" s="11">
        <f t="shared" ca="1" si="17"/>
        <v>607.03396388885449</v>
      </c>
      <c r="AO237" s="11">
        <f t="shared" ca="1" si="18"/>
        <v>222.98870925925439</v>
      </c>
      <c r="AP237" s="2" t="str">
        <f t="shared" ca="1" si="19"/>
        <v>&gt; Year</v>
      </c>
    </row>
    <row r="238" spans="1:42" hidden="1">
      <c r="A238" s="2" t="s">
        <v>1419</v>
      </c>
      <c r="B238" s="3" t="s">
        <v>1420</v>
      </c>
      <c r="C238" s="4">
        <v>45258.393182870401</v>
      </c>
      <c r="D238" s="2" t="s">
        <v>175</v>
      </c>
      <c r="F238" s="3" t="s">
        <v>1421</v>
      </c>
      <c r="G238" s="3" t="s">
        <v>1425</v>
      </c>
      <c r="H238" s="3" t="s">
        <v>1422</v>
      </c>
      <c r="I238" s="3" t="s">
        <v>1423</v>
      </c>
      <c r="J238" s="3" t="s">
        <v>1424</v>
      </c>
      <c r="K238" s="3" t="s">
        <v>92</v>
      </c>
      <c r="L238" s="3" t="s">
        <v>93</v>
      </c>
      <c r="M238" s="3" t="s">
        <v>83</v>
      </c>
      <c r="O238" s="3" t="s">
        <v>50</v>
      </c>
      <c r="P238" s="3" t="s">
        <v>406</v>
      </c>
      <c r="Q238" s="3" t="s">
        <v>50</v>
      </c>
      <c r="T238" s="5">
        <v>0</v>
      </c>
      <c r="U238" s="5">
        <v>253560</v>
      </c>
      <c r="V238" s="6">
        <v>50</v>
      </c>
      <c r="W238" s="3" t="s">
        <v>99</v>
      </c>
      <c r="Y238" s="3" t="s">
        <v>56</v>
      </c>
      <c r="AA238" s="4">
        <v>44874.514837962997</v>
      </c>
      <c r="AB238" s="4">
        <v>45258.559849537</v>
      </c>
      <c r="AC238" s="7">
        <v>43434</v>
      </c>
      <c r="AD238" s="7">
        <v>43494</v>
      </c>
      <c r="AK238" s="3" t="s">
        <v>74</v>
      </c>
      <c r="AL238" s="2" t="str">
        <f t="shared" ca="1" si="16"/>
        <v>Expired</v>
      </c>
      <c r="AM238" s="2" t="str">
        <f t="shared" si="15"/>
        <v>NA</v>
      </c>
      <c r="AN238" s="11">
        <f t="shared" ca="1" si="17"/>
        <v>607.03369768515404</v>
      </c>
      <c r="AO238" s="11">
        <f t="shared" ca="1" si="18"/>
        <v>222.98868611115176</v>
      </c>
      <c r="AP238" s="2" t="str">
        <f t="shared" ca="1" si="19"/>
        <v>&gt; Year</v>
      </c>
    </row>
    <row r="239" spans="1:42" hidden="1">
      <c r="A239" s="2" t="s">
        <v>1426</v>
      </c>
      <c r="B239" s="3" t="s">
        <v>1427</v>
      </c>
      <c r="C239" s="4">
        <v>45258.393206018503</v>
      </c>
      <c r="D239" s="2" t="s">
        <v>133</v>
      </c>
      <c r="F239" s="3" t="s">
        <v>1428</v>
      </c>
      <c r="G239" s="3" t="s">
        <v>1430</v>
      </c>
      <c r="H239" s="3" t="s">
        <v>1429</v>
      </c>
      <c r="I239" s="3" t="s">
        <v>136</v>
      </c>
      <c r="J239" s="3" t="s">
        <v>137</v>
      </c>
      <c r="K239" s="3" t="s">
        <v>92</v>
      </c>
      <c r="L239" s="3" t="s">
        <v>93</v>
      </c>
      <c r="M239" s="3" t="s">
        <v>83</v>
      </c>
      <c r="O239" s="3" t="s">
        <v>50</v>
      </c>
      <c r="P239" s="3" t="s">
        <v>406</v>
      </c>
      <c r="Q239" s="3" t="s">
        <v>50</v>
      </c>
      <c r="T239" s="5">
        <v>0</v>
      </c>
      <c r="U239" s="5">
        <v>234000</v>
      </c>
      <c r="V239" s="6">
        <v>0</v>
      </c>
      <c r="W239" s="3" t="s">
        <v>99</v>
      </c>
      <c r="Y239" s="3" t="s">
        <v>56</v>
      </c>
      <c r="AA239" s="4">
        <v>44874.515208333301</v>
      </c>
      <c r="AB239" s="4">
        <v>45258.559872685197</v>
      </c>
      <c r="AD239" s="7">
        <v>43369</v>
      </c>
      <c r="AK239" s="3" t="s">
        <v>57</v>
      </c>
      <c r="AL239" s="2" t="str">
        <f t="shared" ca="1" si="16"/>
        <v>Expired</v>
      </c>
      <c r="AM239" s="2" t="str">
        <f t="shared" si="15"/>
        <v>NA</v>
      </c>
      <c r="AN239" s="11">
        <f t="shared" ca="1" si="17"/>
        <v>607.03332731484988</v>
      </c>
      <c r="AO239" s="11">
        <f t="shared" ca="1" si="18"/>
        <v>222.98866296295455</v>
      </c>
      <c r="AP239" s="2" t="str">
        <f t="shared" ca="1" si="19"/>
        <v>&gt; Year</v>
      </c>
    </row>
    <row r="240" spans="1:42" hidden="1">
      <c r="A240" s="2" t="s">
        <v>1431</v>
      </c>
      <c r="B240" s="3" t="s">
        <v>1432</v>
      </c>
      <c r="C240" s="4">
        <v>45258.393206018503</v>
      </c>
      <c r="D240" s="2" t="s">
        <v>112</v>
      </c>
      <c r="F240" s="3" t="s">
        <v>1433</v>
      </c>
      <c r="G240" s="3" t="s">
        <v>1437</v>
      </c>
      <c r="H240" s="3" t="s">
        <v>1434</v>
      </c>
      <c r="I240" s="3" t="s">
        <v>1435</v>
      </c>
      <c r="J240" s="3" t="s">
        <v>1436</v>
      </c>
      <c r="K240" s="3" t="s">
        <v>92</v>
      </c>
      <c r="L240" s="3" t="s">
        <v>93</v>
      </c>
      <c r="M240" s="3" t="s">
        <v>83</v>
      </c>
      <c r="N240" s="2" t="s">
        <v>48</v>
      </c>
      <c r="O240" s="3" t="s">
        <v>50</v>
      </c>
      <c r="P240" s="3" t="s">
        <v>406</v>
      </c>
      <c r="Q240" s="3" t="s">
        <v>50</v>
      </c>
      <c r="R240" s="3" t="s">
        <v>407</v>
      </c>
      <c r="S240" s="3" t="s">
        <v>408</v>
      </c>
      <c r="T240" s="5">
        <v>0</v>
      </c>
      <c r="U240" s="5">
        <v>141843.84</v>
      </c>
      <c r="V240" s="6">
        <v>100</v>
      </c>
      <c r="W240" s="3" t="s">
        <v>54</v>
      </c>
      <c r="X240" s="3" t="s">
        <v>123</v>
      </c>
      <c r="Y240" s="3" t="s">
        <v>56</v>
      </c>
      <c r="AA240" s="4">
        <v>44874.515381944402</v>
      </c>
      <c r="AB240" s="4">
        <v>45258.559872685197</v>
      </c>
      <c r="AC240" s="7">
        <v>44804</v>
      </c>
      <c r="AD240" s="7">
        <v>44777</v>
      </c>
      <c r="AE240" s="3" t="s">
        <v>409</v>
      </c>
      <c r="AF240" s="4">
        <v>44946.458668981497</v>
      </c>
      <c r="AG240" s="4">
        <v>44946.458668981497</v>
      </c>
      <c r="AH240" s="6">
        <v>0</v>
      </c>
      <c r="AI240" s="4">
        <v>44946.6242361111</v>
      </c>
      <c r="AK240" s="3" t="s">
        <v>57</v>
      </c>
      <c r="AL240" s="2" t="str">
        <f t="shared" ca="1" si="16"/>
        <v>Expired</v>
      </c>
      <c r="AM240" s="2" t="str">
        <f t="shared" si="15"/>
        <v>IFM</v>
      </c>
      <c r="AN240" s="11">
        <f t="shared" ca="1" si="17"/>
        <v>535.08986678239307</v>
      </c>
      <c r="AO240" s="11">
        <f t="shared" ca="1" si="18"/>
        <v>222.98866296295455</v>
      </c>
      <c r="AP240" s="2" t="str">
        <f t="shared" ca="1" si="19"/>
        <v>&gt; Year</v>
      </c>
    </row>
    <row r="241" spans="1:42" hidden="1">
      <c r="A241" s="2" t="s">
        <v>1438</v>
      </c>
      <c r="B241" s="3" t="s">
        <v>1439</v>
      </c>
      <c r="C241" s="4">
        <v>45258.393217592602</v>
      </c>
      <c r="D241" s="2" t="s">
        <v>133</v>
      </c>
      <c r="F241" s="3" t="s">
        <v>1440</v>
      </c>
      <c r="H241" s="3" t="s">
        <v>1441</v>
      </c>
      <c r="I241" s="3" t="s">
        <v>136</v>
      </c>
      <c r="J241" s="3" t="s">
        <v>137</v>
      </c>
      <c r="K241" s="3" t="s">
        <v>92</v>
      </c>
      <c r="L241" s="3" t="s">
        <v>93</v>
      </c>
      <c r="M241" s="3" t="s">
        <v>83</v>
      </c>
      <c r="O241" s="3" t="s">
        <v>50</v>
      </c>
      <c r="P241" s="3" t="s">
        <v>406</v>
      </c>
      <c r="Q241" s="3" t="s">
        <v>50</v>
      </c>
      <c r="T241" s="5">
        <v>0</v>
      </c>
      <c r="U241" s="5">
        <v>179000</v>
      </c>
      <c r="V241" s="6">
        <v>0</v>
      </c>
      <c r="W241" s="3" t="s">
        <v>99</v>
      </c>
      <c r="Y241" s="3" t="s">
        <v>56</v>
      </c>
      <c r="AA241" s="4">
        <v>44874.515752314801</v>
      </c>
      <c r="AB241" s="4">
        <v>45258.559884259303</v>
      </c>
      <c r="AC241" s="7">
        <v>43069</v>
      </c>
      <c r="AD241" s="7">
        <v>43087</v>
      </c>
      <c r="AK241" s="3" t="s">
        <v>57</v>
      </c>
      <c r="AL241" s="2" t="str">
        <f t="shared" ca="1" si="16"/>
        <v>Expired</v>
      </c>
      <c r="AM241" s="2" t="str">
        <f t="shared" si="15"/>
        <v>NA</v>
      </c>
      <c r="AN241" s="11">
        <f t="shared" ca="1" si="17"/>
        <v>607.03278333335038</v>
      </c>
      <c r="AO241" s="11">
        <f t="shared" ca="1" si="18"/>
        <v>222.98865138884867</v>
      </c>
      <c r="AP241" s="2" t="str">
        <f t="shared" ca="1" si="19"/>
        <v>&gt; Year</v>
      </c>
    </row>
    <row r="242" spans="1:42" hidden="1">
      <c r="A242" s="2" t="s">
        <v>1442</v>
      </c>
      <c r="B242" s="3" t="s">
        <v>1443</v>
      </c>
      <c r="C242" s="4">
        <v>45258.393229166701</v>
      </c>
      <c r="D242" s="2" t="s">
        <v>133</v>
      </c>
      <c r="F242" s="3" t="s">
        <v>1444</v>
      </c>
      <c r="G242" s="3" t="s">
        <v>1446</v>
      </c>
      <c r="H242" s="3" t="s">
        <v>1445</v>
      </c>
      <c r="I242" s="3" t="s">
        <v>136</v>
      </c>
      <c r="J242" s="3" t="s">
        <v>137</v>
      </c>
      <c r="K242" s="3" t="s">
        <v>232</v>
      </c>
      <c r="L242" s="3" t="s">
        <v>93</v>
      </c>
      <c r="M242" s="3" t="s">
        <v>83</v>
      </c>
      <c r="N242" s="2" t="s">
        <v>470</v>
      </c>
      <c r="O242" s="3" t="s">
        <v>70</v>
      </c>
      <c r="P242" s="3" t="s">
        <v>406</v>
      </c>
      <c r="Q242" s="3" t="s">
        <v>71</v>
      </c>
      <c r="R242" s="3" t="s">
        <v>407</v>
      </c>
      <c r="S242" s="3" t="s">
        <v>408</v>
      </c>
      <c r="T242" s="5">
        <v>0</v>
      </c>
      <c r="U242" s="5">
        <v>352680</v>
      </c>
      <c r="V242" s="6">
        <v>70</v>
      </c>
      <c r="W242" s="3" t="s">
        <v>54</v>
      </c>
      <c r="X242" s="3" t="s">
        <v>123</v>
      </c>
      <c r="Y242" s="3" t="s">
        <v>56</v>
      </c>
      <c r="AA242" s="4">
        <v>44874.5159375</v>
      </c>
      <c r="AB242" s="4">
        <v>45258.559895833299</v>
      </c>
      <c r="AC242" s="7">
        <v>44530</v>
      </c>
      <c r="AD242" s="7">
        <v>44521</v>
      </c>
      <c r="AE242" s="3" t="s">
        <v>409</v>
      </c>
      <c r="AF242" s="4">
        <v>44946.4624652778</v>
      </c>
      <c r="AG242" s="4">
        <v>44946.4624652778</v>
      </c>
      <c r="AH242" s="6">
        <v>0</v>
      </c>
      <c r="AI242" s="4">
        <v>44946.628182870401</v>
      </c>
      <c r="AK242" s="3" t="s">
        <v>57</v>
      </c>
      <c r="AL242" s="2" t="str">
        <f t="shared" ca="1" si="16"/>
        <v>Expired</v>
      </c>
      <c r="AM242" s="2" t="str">
        <f t="shared" si="15"/>
        <v>Finance</v>
      </c>
      <c r="AN242" s="11">
        <f t="shared" ca="1" si="17"/>
        <v>535.08607037035108</v>
      </c>
      <c r="AO242" s="11">
        <f t="shared" ca="1" si="18"/>
        <v>222.98863981485192</v>
      </c>
      <c r="AP242" s="2" t="str">
        <f t="shared" ca="1" si="19"/>
        <v>&gt; Year</v>
      </c>
    </row>
    <row r="243" spans="1:42" hidden="1">
      <c r="A243" s="2" t="s">
        <v>1447</v>
      </c>
      <c r="B243" s="3" t="s">
        <v>1448</v>
      </c>
      <c r="C243" s="4">
        <v>45405.349467592598</v>
      </c>
      <c r="D243" s="2" t="s">
        <v>175</v>
      </c>
      <c r="F243" s="3" t="s">
        <v>1449</v>
      </c>
      <c r="G243" s="3" t="s">
        <v>1451</v>
      </c>
      <c r="H243" s="3" t="s">
        <v>1450</v>
      </c>
      <c r="I243" s="3" t="s">
        <v>667</v>
      </c>
      <c r="J243" s="3" t="s">
        <v>668</v>
      </c>
      <c r="K243" s="3" t="s">
        <v>92</v>
      </c>
      <c r="L243" s="3" t="s">
        <v>93</v>
      </c>
      <c r="O243" s="3" t="s">
        <v>50</v>
      </c>
      <c r="P243" s="3" t="s">
        <v>406</v>
      </c>
      <c r="Q243" s="3" t="s">
        <v>50</v>
      </c>
      <c r="R243" s="3" t="s">
        <v>407</v>
      </c>
      <c r="S243" s="3" t="s">
        <v>408</v>
      </c>
      <c r="T243" s="5">
        <v>0</v>
      </c>
      <c r="U243" s="5">
        <v>6725740</v>
      </c>
      <c r="V243" s="6">
        <v>100</v>
      </c>
      <c r="W243" s="3" t="s">
        <v>99</v>
      </c>
      <c r="Y243" s="3" t="s">
        <v>56</v>
      </c>
      <c r="AA243" s="4">
        <v>44874.5161226852</v>
      </c>
      <c r="AB243" s="4">
        <v>45405.516134259298</v>
      </c>
      <c r="AC243" s="7">
        <v>44708</v>
      </c>
      <c r="AD243" s="7">
        <v>44599</v>
      </c>
      <c r="AE243" s="3" t="s">
        <v>409</v>
      </c>
      <c r="AF243" s="4">
        <v>44950.478275463</v>
      </c>
      <c r="AG243" s="4">
        <v>44950.478275463</v>
      </c>
      <c r="AH243" s="6">
        <v>0</v>
      </c>
      <c r="AI243" s="4">
        <v>44950.644942129598</v>
      </c>
      <c r="AK243" s="3" t="s">
        <v>57</v>
      </c>
      <c r="AL243" s="2" t="str">
        <f t="shared" ca="1" si="16"/>
        <v>Expired</v>
      </c>
      <c r="AM243" s="2" t="str">
        <f t="shared" si="15"/>
        <v>NA</v>
      </c>
      <c r="AN243" s="11">
        <f t="shared" ca="1" si="17"/>
        <v>531.07026018515171</v>
      </c>
      <c r="AO243" s="11">
        <f t="shared" ca="1" si="18"/>
        <v>76.032401504591689</v>
      </c>
      <c r="AP243" s="2" t="str">
        <f t="shared" ca="1" si="19"/>
        <v>&gt; Year</v>
      </c>
    </row>
    <row r="244" spans="1:42" hidden="1">
      <c r="A244" s="2" t="s">
        <v>1452</v>
      </c>
      <c r="B244" s="3" t="s">
        <v>1453</v>
      </c>
      <c r="C244" s="4">
        <v>45258.393240740697</v>
      </c>
      <c r="D244" s="2" t="s">
        <v>379</v>
      </c>
      <c r="F244" s="3" t="s">
        <v>1454</v>
      </c>
      <c r="G244" s="3" t="s">
        <v>1456</v>
      </c>
      <c r="H244" s="3" t="s">
        <v>1455</v>
      </c>
      <c r="I244" s="3" t="s">
        <v>154</v>
      </c>
      <c r="J244" s="3" t="s">
        <v>155</v>
      </c>
      <c r="K244" s="3" t="s">
        <v>232</v>
      </c>
      <c r="L244" s="3" t="s">
        <v>93</v>
      </c>
      <c r="M244" s="3" t="s">
        <v>83</v>
      </c>
      <c r="N244" s="2" t="s">
        <v>107</v>
      </c>
      <c r="O244" s="3" t="s">
        <v>70</v>
      </c>
      <c r="P244" s="3" t="s">
        <v>406</v>
      </c>
      <c r="Q244" s="3" t="s">
        <v>71</v>
      </c>
      <c r="T244" s="5">
        <v>0</v>
      </c>
      <c r="U244" s="5">
        <v>0</v>
      </c>
      <c r="V244" s="6">
        <v>70</v>
      </c>
      <c r="W244" s="3" t="s">
        <v>99</v>
      </c>
      <c r="Y244" s="3" t="s">
        <v>56</v>
      </c>
      <c r="AA244" s="4">
        <v>44874.516307870399</v>
      </c>
      <c r="AB244" s="4">
        <v>45258.559907407398</v>
      </c>
      <c r="AC244" s="7">
        <v>44469</v>
      </c>
      <c r="AD244" s="7">
        <v>44721</v>
      </c>
      <c r="AK244" s="3" t="s">
        <v>57</v>
      </c>
      <c r="AL244" s="2" t="str">
        <f t="shared" ca="1" si="16"/>
        <v>Expired</v>
      </c>
      <c r="AM244" s="2" t="str">
        <f t="shared" si="15"/>
        <v>Procurement</v>
      </c>
      <c r="AN244" s="11">
        <f t="shared" ca="1" si="17"/>
        <v>607.03222777775227</v>
      </c>
      <c r="AO244" s="11">
        <f t="shared" ca="1" si="18"/>
        <v>222.98862824075331</v>
      </c>
      <c r="AP244" s="2" t="str">
        <f t="shared" ca="1" si="19"/>
        <v>&gt; Year</v>
      </c>
    </row>
    <row r="245" spans="1:42" hidden="1">
      <c r="A245" s="2" t="s">
        <v>1457</v>
      </c>
      <c r="B245" s="3" t="s">
        <v>1458</v>
      </c>
      <c r="C245" s="4">
        <v>45258.393240740697</v>
      </c>
      <c r="D245" s="2" t="s">
        <v>133</v>
      </c>
      <c r="F245" s="3" t="s">
        <v>1459</v>
      </c>
      <c r="G245" s="3" t="s">
        <v>1461</v>
      </c>
      <c r="H245" s="3" t="s">
        <v>1460</v>
      </c>
      <c r="I245" s="3" t="s">
        <v>144</v>
      </c>
      <c r="J245" s="3" t="s">
        <v>145</v>
      </c>
      <c r="K245" s="3" t="s">
        <v>92</v>
      </c>
      <c r="L245" s="3" t="s">
        <v>93</v>
      </c>
      <c r="M245" s="3" t="s">
        <v>83</v>
      </c>
      <c r="N245" s="2" t="s">
        <v>470</v>
      </c>
      <c r="O245" s="3" t="s">
        <v>50</v>
      </c>
      <c r="P245" s="3" t="s">
        <v>406</v>
      </c>
      <c r="Q245" s="3" t="s">
        <v>50</v>
      </c>
      <c r="T245" s="5">
        <v>0</v>
      </c>
      <c r="U245" s="5">
        <v>2295645</v>
      </c>
      <c r="V245" s="6">
        <v>100</v>
      </c>
      <c r="W245" s="3" t="s">
        <v>99</v>
      </c>
      <c r="Y245" s="3" t="s">
        <v>56</v>
      </c>
      <c r="AA245" s="4">
        <v>44874.516666666699</v>
      </c>
      <c r="AB245" s="4">
        <v>45258.559907407398</v>
      </c>
      <c r="AC245" s="7">
        <v>44469</v>
      </c>
      <c r="AD245" s="7">
        <v>44452</v>
      </c>
      <c r="AK245" s="3" t="s">
        <v>57</v>
      </c>
      <c r="AL245" s="2" t="str">
        <f t="shared" ca="1" si="16"/>
        <v>Expired</v>
      </c>
      <c r="AM245" s="2" t="str">
        <f t="shared" si="15"/>
        <v>Finance</v>
      </c>
      <c r="AN245" s="11">
        <f t="shared" ca="1" si="17"/>
        <v>607.03186898145213</v>
      </c>
      <c r="AO245" s="11">
        <f t="shared" ca="1" si="18"/>
        <v>222.98862824075331</v>
      </c>
      <c r="AP245" s="2" t="str">
        <f t="shared" ca="1" si="19"/>
        <v>&gt; Year</v>
      </c>
    </row>
    <row r="246" spans="1:42" hidden="1">
      <c r="A246" s="2" t="s">
        <v>1462</v>
      </c>
      <c r="B246" s="3" t="s">
        <v>1463</v>
      </c>
      <c r="C246" s="4">
        <v>45258.393263888902</v>
      </c>
      <c r="D246" s="2" t="s">
        <v>133</v>
      </c>
      <c r="F246" s="3" t="s">
        <v>1464</v>
      </c>
      <c r="G246" s="3" t="s">
        <v>1466</v>
      </c>
      <c r="H246" s="3" t="s">
        <v>1465</v>
      </c>
      <c r="I246" s="3" t="s">
        <v>144</v>
      </c>
      <c r="J246" s="3" t="s">
        <v>145</v>
      </c>
      <c r="K246" s="3" t="s">
        <v>92</v>
      </c>
      <c r="L246" s="3" t="s">
        <v>93</v>
      </c>
      <c r="M246" s="3" t="s">
        <v>83</v>
      </c>
      <c r="N246" s="2" t="s">
        <v>107</v>
      </c>
      <c r="O246" s="3" t="s">
        <v>50</v>
      </c>
      <c r="P246" s="3" t="s">
        <v>406</v>
      </c>
      <c r="Q246" s="3" t="s">
        <v>50</v>
      </c>
      <c r="T246" s="5">
        <v>0</v>
      </c>
      <c r="U246" s="5">
        <v>3611972.82</v>
      </c>
      <c r="V246" s="6">
        <v>100</v>
      </c>
      <c r="W246" s="3" t="s">
        <v>99</v>
      </c>
      <c r="Y246" s="3" t="s">
        <v>56</v>
      </c>
      <c r="AA246" s="4">
        <v>44874.517233796301</v>
      </c>
      <c r="AB246" s="4">
        <v>45258.559930555602</v>
      </c>
      <c r="AC246" s="7">
        <v>44165</v>
      </c>
      <c r="AD246" s="7">
        <v>44129</v>
      </c>
      <c r="AK246" s="3" t="s">
        <v>57</v>
      </c>
      <c r="AL246" s="2" t="str">
        <f t="shared" ca="1" si="16"/>
        <v>Expired</v>
      </c>
      <c r="AM246" s="2" t="str">
        <f t="shared" si="15"/>
        <v>Procurement</v>
      </c>
      <c r="AN246" s="11">
        <f t="shared" ca="1" si="17"/>
        <v>607.03130185185</v>
      </c>
      <c r="AO246" s="11">
        <f t="shared" ca="1" si="18"/>
        <v>222.98860509254882</v>
      </c>
      <c r="AP246" s="2" t="str">
        <f t="shared" ca="1" si="19"/>
        <v>&gt; Year</v>
      </c>
    </row>
    <row r="247" spans="1:42" hidden="1">
      <c r="A247" s="2" t="s">
        <v>1467</v>
      </c>
      <c r="B247" s="3" t="s">
        <v>1468</v>
      </c>
      <c r="C247" s="4">
        <v>45258.393275463</v>
      </c>
      <c r="D247" s="2" t="s">
        <v>112</v>
      </c>
      <c r="F247" s="3" t="s">
        <v>1469</v>
      </c>
      <c r="G247" s="3" t="s">
        <v>1471</v>
      </c>
      <c r="H247" s="3" t="s">
        <v>1470</v>
      </c>
      <c r="I247" s="3" t="s">
        <v>342</v>
      </c>
      <c r="J247" s="3" t="s">
        <v>343</v>
      </c>
      <c r="K247" s="3" t="s">
        <v>92</v>
      </c>
      <c r="L247" s="3" t="s">
        <v>93</v>
      </c>
      <c r="M247" s="3" t="s">
        <v>83</v>
      </c>
      <c r="N247" s="2" t="s">
        <v>696</v>
      </c>
      <c r="O247" s="3" t="s">
        <v>50</v>
      </c>
      <c r="P247" s="3" t="s">
        <v>406</v>
      </c>
      <c r="Q247" s="3" t="s">
        <v>50</v>
      </c>
      <c r="T247" s="5">
        <v>6000000</v>
      </c>
      <c r="U247" s="5">
        <v>9415590</v>
      </c>
      <c r="V247" s="6">
        <v>100</v>
      </c>
      <c r="W247" s="3" t="s">
        <v>99</v>
      </c>
      <c r="Y247" s="3" t="s">
        <v>56</v>
      </c>
      <c r="AA247" s="4">
        <v>44874.517407407402</v>
      </c>
      <c r="AB247" s="4">
        <v>45258.559942129599</v>
      </c>
      <c r="AC247" s="7">
        <v>44406</v>
      </c>
      <c r="AD247" s="7">
        <v>44390</v>
      </c>
      <c r="AK247" s="3" t="s">
        <v>57</v>
      </c>
      <c r="AL247" s="2" t="str">
        <f t="shared" ca="1" si="16"/>
        <v>Expired</v>
      </c>
      <c r="AM247" s="2" t="str">
        <f t="shared" si="15"/>
        <v xml:space="preserve">Multi </v>
      </c>
      <c r="AN247" s="11">
        <f t="shared" ca="1" si="17"/>
        <v>607.03112824074924</v>
      </c>
      <c r="AO247" s="11">
        <f t="shared" ca="1" si="18"/>
        <v>222.98859351855208</v>
      </c>
      <c r="AP247" s="2" t="str">
        <f t="shared" ca="1" si="19"/>
        <v>&gt; Year</v>
      </c>
    </row>
    <row r="248" spans="1:42" hidden="1">
      <c r="A248" s="2" t="s">
        <v>1472</v>
      </c>
      <c r="B248" s="3" t="s">
        <v>1473</v>
      </c>
      <c r="C248" s="4">
        <v>45258.393275463</v>
      </c>
      <c r="D248" s="2" t="s">
        <v>112</v>
      </c>
      <c r="F248" s="3" t="s">
        <v>1474</v>
      </c>
      <c r="G248" s="3" t="s">
        <v>1476</v>
      </c>
      <c r="H248" s="3" t="s">
        <v>1475</v>
      </c>
      <c r="I248" s="3" t="s">
        <v>955</v>
      </c>
      <c r="J248" s="3" t="s">
        <v>956</v>
      </c>
      <c r="K248" s="3" t="s">
        <v>92</v>
      </c>
      <c r="L248" s="3" t="s">
        <v>93</v>
      </c>
      <c r="N248" s="2" t="s">
        <v>118</v>
      </c>
      <c r="O248" s="3" t="s">
        <v>50</v>
      </c>
      <c r="P248" s="3" t="s">
        <v>406</v>
      </c>
      <c r="Q248" s="3" t="s">
        <v>50</v>
      </c>
      <c r="R248" s="3" t="s">
        <v>407</v>
      </c>
      <c r="S248" s="3" t="s">
        <v>408</v>
      </c>
      <c r="T248" s="5">
        <v>0</v>
      </c>
      <c r="U248" s="5">
        <v>233554</v>
      </c>
      <c r="V248" s="6">
        <v>100</v>
      </c>
      <c r="W248" s="3" t="s">
        <v>99</v>
      </c>
      <c r="Y248" s="3" t="s">
        <v>56</v>
      </c>
      <c r="AA248" s="4">
        <v>44874.5175115741</v>
      </c>
      <c r="AB248" s="4">
        <v>45258.559942129599</v>
      </c>
      <c r="AC248" s="7">
        <v>44804</v>
      </c>
      <c r="AD248" s="7">
        <v>44796</v>
      </c>
      <c r="AE248" s="3" t="s">
        <v>409</v>
      </c>
      <c r="AF248" s="4">
        <v>44946.459780092599</v>
      </c>
      <c r="AG248" s="4">
        <v>44946.459780092599</v>
      </c>
      <c r="AH248" s="6">
        <v>0</v>
      </c>
      <c r="AI248" s="4">
        <v>44946.625347222202</v>
      </c>
      <c r="AK248" s="3" t="s">
        <v>57</v>
      </c>
      <c r="AL248" s="2" t="str">
        <f t="shared" ca="1" si="16"/>
        <v>Expired</v>
      </c>
      <c r="AM248" s="2" t="str">
        <f t="shared" si="15"/>
        <v>HR</v>
      </c>
      <c r="AN248" s="11">
        <f t="shared" ca="1" si="17"/>
        <v>535.08875567129144</v>
      </c>
      <c r="AO248" s="11">
        <f t="shared" ca="1" si="18"/>
        <v>222.98859351855208</v>
      </c>
      <c r="AP248" s="2" t="str">
        <f t="shared" ca="1" si="19"/>
        <v>&gt; Year</v>
      </c>
    </row>
    <row r="249" spans="1:42" hidden="1">
      <c r="A249" s="2" t="s">
        <v>1477</v>
      </c>
      <c r="B249" s="3" t="s">
        <v>1478</v>
      </c>
      <c r="C249" s="4">
        <v>45258.393287036997</v>
      </c>
      <c r="D249" s="2" t="s">
        <v>379</v>
      </c>
      <c r="F249" s="3" t="s">
        <v>1479</v>
      </c>
      <c r="G249" s="3" t="s">
        <v>1481</v>
      </c>
      <c r="H249" s="3" t="s">
        <v>1480</v>
      </c>
      <c r="I249" s="3" t="s">
        <v>154</v>
      </c>
      <c r="J249" s="3" t="s">
        <v>155</v>
      </c>
      <c r="K249" s="3" t="s">
        <v>92</v>
      </c>
      <c r="L249" s="3" t="s">
        <v>93</v>
      </c>
      <c r="N249" s="2" t="s">
        <v>68</v>
      </c>
      <c r="O249" s="3" t="s">
        <v>50</v>
      </c>
      <c r="P249" s="3" t="s">
        <v>406</v>
      </c>
      <c r="Q249" s="3" t="s">
        <v>50</v>
      </c>
      <c r="R249" s="3" t="s">
        <v>407</v>
      </c>
      <c r="S249" s="3" t="s">
        <v>408</v>
      </c>
      <c r="T249" s="5">
        <v>0</v>
      </c>
      <c r="U249" s="5">
        <v>4254438.95</v>
      </c>
      <c r="V249" s="6">
        <v>100</v>
      </c>
      <c r="W249" s="3" t="s">
        <v>54</v>
      </c>
      <c r="X249" s="3" t="s">
        <v>123</v>
      </c>
      <c r="Y249" s="3" t="s">
        <v>56</v>
      </c>
      <c r="AA249" s="4">
        <v>44874.5176041667</v>
      </c>
      <c r="AB249" s="4">
        <v>45258.559953703698</v>
      </c>
      <c r="AC249" s="7">
        <v>44620</v>
      </c>
      <c r="AD249" s="7">
        <v>44601</v>
      </c>
      <c r="AE249" s="3" t="s">
        <v>409</v>
      </c>
      <c r="AF249" s="4">
        <v>44946.448726851799</v>
      </c>
      <c r="AG249" s="4">
        <v>44946.448726851799</v>
      </c>
      <c r="AH249" s="6">
        <v>0</v>
      </c>
      <c r="AI249" s="4">
        <v>44946.614456018498</v>
      </c>
      <c r="AK249" s="3" t="s">
        <v>57</v>
      </c>
      <c r="AL249" s="2" t="str">
        <f t="shared" ca="1" si="16"/>
        <v>Expired</v>
      </c>
      <c r="AM249" s="2" t="str">
        <f t="shared" si="15"/>
        <v>Digital</v>
      </c>
      <c r="AN249" s="11">
        <f t="shared" ca="1" si="17"/>
        <v>535.09980879635259</v>
      </c>
      <c r="AO249" s="11">
        <f t="shared" ca="1" si="18"/>
        <v>222.98858194445347</v>
      </c>
      <c r="AP249" s="2" t="str">
        <f t="shared" ca="1" si="19"/>
        <v>&gt; Year</v>
      </c>
    </row>
    <row r="250" spans="1:42" hidden="1">
      <c r="A250" s="2" t="s">
        <v>1482</v>
      </c>
      <c r="B250" s="3" t="s">
        <v>1483</v>
      </c>
      <c r="C250" s="4">
        <v>45258.393287036997</v>
      </c>
      <c r="D250" s="2" t="s">
        <v>133</v>
      </c>
      <c r="F250" s="3" t="s">
        <v>1484</v>
      </c>
      <c r="G250" s="3" t="s">
        <v>1486</v>
      </c>
      <c r="H250" s="3" t="s">
        <v>1485</v>
      </c>
      <c r="I250" s="3" t="s">
        <v>144</v>
      </c>
      <c r="J250" s="3" t="s">
        <v>145</v>
      </c>
      <c r="K250" s="3" t="s">
        <v>92</v>
      </c>
      <c r="L250" s="3" t="s">
        <v>93</v>
      </c>
      <c r="M250" s="3" t="s">
        <v>83</v>
      </c>
      <c r="N250" s="2" t="s">
        <v>48</v>
      </c>
      <c r="O250" s="3" t="s">
        <v>50</v>
      </c>
      <c r="P250" s="3" t="s">
        <v>406</v>
      </c>
      <c r="Q250" s="3" t="s">
        <v>50</v>
      </c>
      <c r="T250" s="5">
        <v>0</v>
      </c>
      <c r="U250" s="5">
        <v>204322.14</v>
      </c>
      <c r="V250" s="6">
        <v>100</v>
      </c>
      <c r="W250" s="3" t="s">
        <v>99</v>
      </c>
      <c r="Y250" s="3" t="s">
        <v>56</v>
      </c>
      <c r="AA250" s="4">
        <v>44874.517893518503</v>
      </c>
      <c r="AB250" s="4">
        <v>45258.559953703698</v>
      </c>
      <c r="AC250" s="7">
        <v>44681</v>
      </c>
      <c r="AD250" s="7">
        <v>44678</v>
      </c>
      <c r="AK250" s="3" t="s">
        <v>57</v>
      </c>
      <c r="AL250" s="2" t="str">
        <f t="shared" ca="1" si="16"/>
        <v>Expired</v>
      </c>
      <c r="AM250" s="2" t="str">
        <f t="shared" si="15"/>
        <v>IFM</v>
      </c>
      <c r="AN250" s="11">
        <f t="shared" ca="1" si="17"/>
        <v>607.03064212964819</v>
      </c>
      <c r="AO250" s="11">
        <f t="shared" ca="1" si="18"/>
        <v>222.98858194445347</v>
      </c>
      <c r="AP250" s="2" t="str">
        <f t="shared" ca="1" si="19"/>
        <v>&gt; Year</v>
      </c>
    </row>
    <row r="251" spans="1:42" hidden="1">
      <c r="A251" s="2" t="s">
        <v>1487</v>
      </c>
      <c r="B251" s="3" t="s">
        <v>1488</v>
      </c>
      <c r="C251" s="4">
        <v>45348.864976851903</v>
      </c>
      <c r="D251" s="2" t="s">
        <v>133</v>
      </c>
      <c r="F251" s="3" t="s">
        <v>1489</v>
      </c>
      <c r="G251" s="3" t="s">
        <v>1491</v>
      </c>
      <c r="H251" s="3" t="s">
        <v>1490</v>
      </c>
      <c r="I251" s="3" t="s">
        <v>144</v>
      </c>
      <c r="J251" s="3" t="s">
        <v>145</v>
      </c>
      <c r="K251" s="3" t="s">
        <v>232</v>
      </c>
      <c r="L251" s="3" t="s">
        <v>93</v>
      </c>
      <c r="M251" s="3" t="s">
        <v>83</v>
      </c>
      <c r="N251" s="2" t="s">
        <v>118</v>
      </c>
      <c r="O251" s="3" t="s">
        <v>70</v>
      </c>
      <c r="P251" s="3" t="s">
        <v>406</v>
      </c>
      <c r="Q251" s="3" t="s">
        <v>71</v>
      </c>
      <c r="R251" s="3" t="s">
        <v>407</v>
      </c>
      <c r="S251" s="3" t="s">
        <v>408</v>
      </c>
      <c r="T251" s="5">
        <v>0</v>
      </c>
      <c r="U251" s="5">
        <v>0</v>
      </c>
      <c r="V251" s="6">
        <v>70</v>
      </c>
      <c r="W251" s="3" t="s">
        <v>99</v>
      </c>
      <c r="Y251" s="3" t="s">
        <v>56</v>
      </c>
      <c r="AA251" s="4">
        <v>44874.517986111103</v>
      </c>
      <c r="AB251" s="4">
        <v>45349.031643518501</v>
      </c>
      <c r="AC251" s="7">
        <v>44926</v>
      </c>
      <c r="AD251" s="7">
        <v>44837</v>
      </c>
      <c r="AE251" s="3" t="s">
        <v>409</v>
      </c>
      <c r="AF251" s="4">
        <v>45348.864976851903</v>
      </c>
      <c r="AG251" s="4">
        <v>45348.864976851903</v>
      </c>
      <c r="AH251" s="6">
        <v>0</v>
      </c>
      <c r="AI251" s="4">
        <v>45349.031643518501</v>
      </c>
      <c r="AK251" s="3" t="s">
        <v>57</v>
      </c>
      <c r="AL251" s="2" t="str">
        <f t="shared" ca="1" si="16"/>
        <v>Expired</v>
      </c>
      <c r="AM251" s="2" t="str">
        <f t="shared" si="15"/>
        <v>HR</v>
      </c>
      <c r="AN251" s="11">
        <f t="shared" ca="1" si="17"/>
        <v>132.68355879624869</v>
      </c>
      <c r="AO251" s="11">
        <f t="shared" ca="1" si="18"/>
        <v>132.51689224538859</v>
      </c>
      <c r="AP251" s="2" t="str">
        <f t="shared" ca="1" si="19"/>
        <v>&gt; Year</v>
      </c>
    </row>
    <row r="252" spans="1:42" hidden="1">
      <c r="A252" s="2" t="s">
        <v>1492</v>
      </c>
      <c r="B252" s="3" t="s">
        <v>1493</v>
      </c>
      <c r="C252" s="4">
        <v>45405.349710648101</v>
      </c>
      <c r="D252" s="2" t="s">
        <v>133</v>
      </c>
      <c r="F252" s="3" t="s">
        <v>1494</v>
      </c>
      <c r="G252" s="3" t="s">
        <v>1496</v>
      </c>
      <c r="H252" s="3" t="s">
        <v>1495</v>
      </c>
      <c r="I252" s="3" t="s">
        <v>144</v>
      </c>
      <c r="J252" s="3" t="s">
        <v>145</v>
      </c>
      <c r="K252" s="3" t="s">
        <v>92</v>
      </c>
      <c r="L252" s="3" t="s">
        <v>93</v>
      </c>
      <c r="M252" s="3" t="s">
        <v>83</v>
      </c>
      <c r="N252" s="2" t="s">
        <v>107</v>
      </c>
      <c r="O252" s="3" t="s">
        <v>50</v>
      </c>
      <c r="P252" s="3" t="s">
        <v>406</v>
      </c>
      <c r="Q252" s="3" t="s">
        <v>50</v>
      </c>
      <c r="R252" s="3" t="s">
        <v>407</v>
      </c>
      <c r="S252" s="3" t="s">
        <v>408</v>
      </c>
      <c r="T252" s="5">
        <v>0</v>
      </c>
      <c r="U252" s="5">
        <v>1710000</v>
      </c>
      <c r="V252" s="6">
        <v>70</v>
      </c>
      <c r="W252" s="3" t="s">
        <v>99</v>
      </c>
      <c r="Y252" s="3" t="s">
        <v>56</v>
      </c>
      <c r="AA252" s="4">
        <v>44874.518090277801</v>
      </c>
      <c r="AB252" s="4">
        <v>45405.516377314802</v>
      </c>
      <c r="AC252" s="7">
        <v>44799</v>
      </c>
      <c r="AD252" s="7">
        <v>44722</v>
      </c>
      <c r="AE252" s="3" t="s">
        <v>409</v>
      </c>
      <c r="AF252" s="4">
        <v>44946.501134259299</v>
      </c>
      <c r="AG252" s="4">
        <v>44946.501134259299</v>
      </c>
      <c r="AH252" s="6">
        <v>0</v>
      </c>
      <c r="AI252" s="4">
        <v>44946.666701388902</v>
      </c>
      <c r="AK252" s="3" t="s">
        <v>57</v>
      </c>
      <c r="AL252" s="2" t="str">
        <f t="shared" ca="1" si="16"/>
        <v>Expired</v>
      </c>
      <c r="AM252" s="2" t="str">
        <f t="shared" si="15"/>
        <v>Procurement</v>
      </c>
      <c r="AN252" s="11">
        <f t="shared" ca="1" si="17"/>
        <v>535.04740138885245</v>
      </c>
      <c r="AO252" s="11">
        <f t="shared" ca="1" si="18"/>
        <v>76.032158333349798</v>
      </c>
      <c r="AP252" s="2" t="str">
        <f t="shared" ca="1" si="19"/>
        <v>&gt; Year</v>
      </c>
    </row>
    <row r="253" spans="1:42" hidden="1">
      <c r="A253" s="2" t="s">
        <v>1497</v>
      </c>
      <c r="B253" s="3" t="s">
        <v>1498</v>
      </c>
      <c r="C253" s="4">
        <v>45258.393298611103</v>
      </c>
      <c r="D253" s="2" t="s">
        <v>133</v>
      </c>
      <c r="F253" s="3" t="s">
        <v>1499</v>
      </c>
      <c r="G253" s="3" t="s">
        <v>449</v>
      </c>
      <c r="H253" s="3" t="s">
        <v>1500</v>
      </c>
      <c r="I253" s="3" t="s">
        <v>136</v>
      </c>
      <c r="J253" s="3" t="s">
        <v>137</v>
      </c>
      <c r="K253" s="3" t="s">
        <v>92</v>
      </c>
      <c r="L253" s="3" t="s">
        <v>93</v>
      </c>
      <c r="N253" s="2" t="s">
        <v>68</v>
      </c>
      <c r="O253" s="3" t="s">
        <v>50</v>
      </c>
      <c r="P253" s="3" t="s">
        <v>406</v>
      </c>
      <c r="Q253" s="3" t="s">
        <v>50</v>
      </c>
      <c r="T253" s="5">
        <v>0</v>
      </c>
      <c r="U253" s="5">
        <v>0</v>
      </c>
      <c r="V253" s="6">
        <v>100</v>
      </c>
      <c r="W253" s="3" t="s">
        <v>99</v>
      </c>
      <c r="Y253" s="3" t="s">
        <v>56</v>
      </c>
      <c r="AA253" s="4">
        <v>44874.518275463</v>
      </c>
      <c r="AB253" s="4">
        <v>45258.559965277796</v>
      </c>
      <c r="AC253" s="7">
        <v>44834</v>
      </c>
      <c r="AD253" s="7">
        <v>44820</v>
      </c>
      <c r="AK253" s="3" t="s">
        <v>57</v>
      </c>
      <c r="AL253" s="2" t="str">
        <f t="shared" ca="1" si="16"/>
        <v>Expired</v>
      </c>
      <c r="AM253" s="2" t="str">
        <f t="shared" si="15"/>
        <v>Digital</v>
      </c>
      <c r="AN253" s="11">
        <f t="shared" ca="1" si="17"/>
        <v>607.03026018515084</v>
      </c>
      <c r="AO253" s="11">
        <f t="shared" ca="1" si="18"/>
        <v>222.98857037035486</v>
      </c>
      <c r="AP253" s="2" t="str">
        <f t="shared" ca="1" si="19"/>
        <v>&gt; Year</v>
      </c>
    </row>
    <row r="254" spans="1:42" hidden="1">
      <c r="A254" s="2" t="s">
        <v>1501</v>
      </c>
      <c r="B254" s="3" t="s">
        <v>1502</v>
      </c>
      <c r="C254" s="4">
        <v>45258.393310185202</v>
      </c>
      <c r="D254" s="2" t="s">
        <v>133</v>
      </c>
      <c r="F254" s="3" t="s">
        <v>1503</v>
      </c>
      <c r="H254" s="3" t="s">
        <v>1504</v>
      </c>
      <c r="I254" s="3" t="s">
        <v>136</v>
      </c>
      <c r="J254" s="3" t="s">
        <v>137</v>
      </c>
      <c r="K254" s="3" t="s">
        <v>258</v>
      </c>
      <c r="L254" s="3" t="s">
        <v>93</v>
      </c>
      <c r="M254" s="3" t="s">
        <v>83</v>
      </c>
      <c r="O254" s="3" t="s">
        <v>70</v>
      </c>
      <c r="P254" s="3" t="s">
        <v>406</v>
      </c>
      <c r="Q254" s="3" t="s">
        <v>71</v>
      </c>
      <c r="T254" s="5">
        <v>0</v>
      </c>
      <c r="U254" s="5">
        <v>270289</v>
      </c>
      <c r="V254" s="6">
        <v>0</v>
      </c>
      <c r="W254" s="3" t="s">
        <v>99</v>
      </c>
      <c r="Y254" s="3" t="s">
        <v>56</v>
      </c>
      <c r="AA254" s="4">
        <v>44874.518634259301</v>
      </c>
      <c r="AB254" s="4">
        <v>45258.559976851902</v>
      </c>
      <c r="AD254" s="7">
        <v>43122</v>
      </c>
      <c r="AK254" s="3" t="s">
        <v>57</v>
      </c>
      <c r="AL254" s="2" t="str">
        <f t="shared" ca="1" si="16"/>
        <v>Expired</v>
      </c>
      <c r="AM254" s="2" t="str">
        <f t="shared" si="15"/>
        <v>NA</v>
      </c>
      <c r="AN254" s="11">
        <f t="shared" ca="1" si="17"/>
        <v>607.0299013888507</v>
      </c>
      <c r="AO254" s="11">
        <f t="shared" ca="1" si="18"/>
        <v>222.98855879624898</v>
      </c>
      <c r="AP254" s="2" t="str">
        <f t="shared" ca="1" si="19"/>
        <v>&gt; Year</v>
      </c>
    </row>
    <row r="255" spans="1:42" hidden="1">
      <c r="A255" s="2" t="s">
        <v>1505</v>
      </c>
      <c r="B255" s="3" t="s">
        <v>1506</v>
      </c>
      <c r="C255" s="4">
        <v>45258.393333333297</v>
      </c>
      <c r="D255" s="2" t="s">
        <v>151</v>
      </c>
      <c r="F255" s="3" t="s">
        <v>1507</v>
      </c>
      <c r="G255" s="3" t="s">
        <v>1509</v>
      </c>
      <c r="H255" s="3" t="s">
        <v>1508</v>
      </c>
      <c r="I255" s="3" t="s">
        <v>154</v>
      </c>
      <c r="J255" s="3" t="s">
        <v>155</v>
      </c>
      <c r="K255" s="3" t="s">
        <v>258</v>
      </c>
      <c r="L255" s="3" t="s">
        <v>93</v>
      </c>
      <c r="M255" s="3" t="s">
        <v>83</v>
      </c>
      <c r="N255" s="2" t="s">
        <v>118</v>
      </c>
      <c r="O255" s="3" t="s">
        <v>70</v>
      </c>
      <c r="P255" s="3" t="s">
        <v>406</v>
      </c>
      <c r="Q255" s="3" t="s">
        <v>71</v>
      </c>
      <c r="T255" s="5">
        <v>0</v>
      </c>
      <c r="U255" s="5">
        <v>0</v>
      </c>
      <c r="V255" s="6">
        <v>0</v>
      </c>
      <c r="W255" s="3" t="s">
        <v>99</v>
      </c>
      <c r="Y255" s="3" t="s">
        <v>56</v>
      </c>
      <c r="AA255" s="4">
        <v>44874.518715277802</v>
      </c>
      <c r="AB255" s="4">
        <v>45258.559999999998</v>
      </c>
      <c r="AD255" s="7">
        <v>43783</v>
      </c>
      <c r="AK255" s="3" t="s">
        <v>57</v>
      </c>
      <c r="AL255" s="2" t="str">
        <f t="shared" ca="1" si="16"/>
        <v>Expired</v>
      </c>
      <c r="AM255" s="2" t="str">
        <f t="shared" si="15"/>
        <v>HR</v>
      </c>
      <c r="AN255" s="11">
        <f t="shared" ca="1" si="17"/>
        <v>607.02982037034963</v>
      </c>
      <c r="AO255" s="11">
        <f t="shared" ca="1" si="18"/>
        <v>222.98853564815363</v>
      </c>
      <c r="AP255" s="2" t="str">
        <f t="shared" ca="1" si="19"/>
        <v>&gt; Year</v>
      </c>
    </row>
    <row r="256" spans="1:42" hidden="1">
      <c r="A256" s="2" t="s">
        <v>1510</v>
      </c>
      <c r="B256" s="3" t="s">
        <v>1511</v>
      </c>
      <c r="C256" s="4">
        <v>45258.393333333297</v>
      </c>
      <c r="D256" s="2" t="s">
        <v>175</v>
      </c>
      <c r="F256" s="3" t="s">
        <v>1512</v>
      </c>
      <c r="G256" s="3" t="s">
        <v>1516</v>
      </c>
      <c r="H256" s="3" t="s">
        <v>1513</v>
      </c>
      <c r="I256" s="3" t="s">
        <v>1514</v>
      </c>
      <c r="J256" s="3" t="s">
        <v>1515</v>
      </c>
      <c r="K256" s="3" t="s">
        <v>258</v>
      </c>
      <c r="L256" s="3" t="s">
        <v>93</v>
      </c>
      <c r="M256" s="3" t="s">
        <v>83</v>
      </c>
      <c r="O256" s="3" t="s">
        <v>70</v>
      </c>
      <c r="P256" s="3" t="s">
        <v>406</v>
      </c>
      <c r="Q256" s="3" t="s">
        <v>71</v>
      </c>
      <c r="T256" s="5">
        <v>0</v>
      </c>
      <c r="U256" s="5">
        <v>1100000</v>
      </c>
      <c r="V256" s="6">
        <v>70</v>
      </c>
      <c r="W256" s="3" t="s">
        <v>99</v>
      </c>
      <c r="Y256" s="3" t="s">
        <v>56</v>
      </c>
      <c r="AA256" s="4">
        <v>44874.518900463001</v>
      </c>
      <c r="AB256" s="4">
        <v>45258.559999999998</v>
      </c>
      <c r="AC256" s="7">
        <v>42704</v>
      </c>
      <c r="AD256" s="7">
        <v>43704</v>
      </c>
      <c r="AK256" s="3" t="s">
        <v>74</v>
      </c>
      <c r="AL256" s="2" t="str">
        <f t="shared" ca="1" si="16"/>
        <v>Expired</v>
      </c>
      <c r="AM256" s="2" t="str">
        <f t="shared" si="15"/>
        <v>NA</v>
      </c>
      <c r="AN256" s="11">
        <f t="shared" ca="1" si="17"/>
        <v>607.02963530088891</v>
      </c>
      <c r="AO256" s="11">
        <f t="shared" ca="1" si="18"/>
        <v>222.98853564815363</v>
      </c>
      <c r="AP256" s="2" t="str">
        <f t="shared" ca="1" si="19"/>
        <v>&gt; Year</v>
      </c>
    </row>
    <row r="257" spans="1:42" hidden="1">
      <c r="A257" s="2" t="s">
        <v>1517</v>
      </c>
      <c r="B257" s="3" t="s">
        <v>1518</v>
      </c>
      <c r="C257" s="4">
        <v>45258.393333333297</v>
      </c>
      <c r="D257" s="2" t="s">
        <v>39</v>
      </c>
      <c r="F257" s="3" t="s">
        <v>1519</v>
      </c>
      <c r="G257" s="3" t="s">
        <v>1520</v>
      </c>
      <c r="H257" s="3" t="s">
        <v>1520</v>
      </c>
      <c r="I257" s="3" t="s">
        <v>494</v>
      </c>
      <c r="J257" s="3" t="s">
        <v>495</v>
      </c>
      <c r="K257" s="3" t="s">
        <v>66</v>
      </c>
      <c r="L257" s="3" t="s">
        <v>93</v>
      </c>
      <c r="M257" s="3" t="s">
        <v>83</v>
      </c>
      <c r="N257" s="2" t="s">
        <v>68</v>
      </c>
      <c r="O257" s="3" t="s">
        <v>70</v>
      </c>
      <c r="P257" s="3" t="s">
        <v>406</v>
      </c>
      <c r="Q257" s="3" t="s">
        <v>71</v>
      </c>
      <c r="T257" s="5">
        <v>0</v>
      </c>
      <c r="U257" s="5">
        <v>0</v>
      </c>
      <c r="V257" s="6">
        <v>20</v>
      </c>
      <c r="W257" s="3" t="s">
        <v>54</v>
      </c>
      <c r="X257" s="3" t="s">
        <v>123</v>
      </c>
      <c r="Y257" s="3" t="s">
        <v>56</v>
      </c>
      <c r="AA257" s="4">
        <v>44874.518981481502</v>
      </c>
      <c r="AB257" s="4">
        <v>45258.559999999998</v>
      </c>
      <c r="AC257" s="7">
        <v>44561</v>
      </c>
      <c r="AD257" s="7">
        <v>44462</v>
      </c>
      <c r="AK257" s="3" t="s">
        <v>57</v>
      </c>
      <c r="AL257" s="2" t="str">
        <f t="shared" ca="1" si="16"/>
        <v>Expired</v>
      </c>
      <c r="AM257" s="2" t="str">
        <f t="shared" si="15"/>
        <v>Digital</v>
      </c>
      <c r="AN257" s="11">
        <f t="shared" ca="1" si="17"/>
        <v>607.02955416664918</v>
      </c>
      <c r="AO257" s="11">
        <f t="shared" ca="1" si="18"/>
        <v>222.98853564815363</v>
      </c>
      <c r="AP257" s="2" t="str">
        <f t="shared" ca="1" si="19"/>
        <v>&gt; Year</v>
      </c>
    </row>
    <row r="258" spans="1:42" hidden="1">
      <c r="A258" s="2" t="s">
        <v>1521</v>
      </c>
      <c r="B258" s="3" t="s">
        <v>1522</v>
      </c>
      <c r="C258" s="4">
        <v>45258.393344907403</v>
      </c>
      <c r="D258" s="2" t="s">
        <v>133</v>
      </c>
      <c r="F258" s="3" t="s">
        <v>1523</v>
      </c>
      <c r="G258" s="3" t="s">
        <v>1525</v>
      </c>
      <c r="H258" s="3" t="s">
        <v>1524</v>
      </c>
      <c r="I258" s="3" t="s">
        <v>144</v>
      </c>
      <c r="J258" s="3" t="s">
        <v>145</v>
      </c>
      <c r="K258" s="3" t="s">
        <v>258</v>
      </c>
      <c r="L258" s="3" t="s">
        <v>93</v>
      </c>
      <c r="M258" s="3" t="s">
        <v>83</v>
      </c>
      <c r="N258" s="2" t="s">
        <v>68</v>
      </c>
      <c r="O258" s="3" t="s">
        <v>70</v>
      </c>
      <c r="P258" s="3" t="s">
        <v>406</v>
      </c>
      <c r="Q258" s="3" t="s">
        <v>71</v>
      </c>
      <c r="T258" s="5">
        <v>0</v>
      </c>
      <c r="U258" s="5">
        <v>0</v>
      </c>
      <c r="V258" s="6">
        <v>5</v>
      </c>
      <c r="W258" s="3" t="s">
        <v>54</v>
      </c>
      <c r="X258" s="3" t="s">
        <v>123</v>
      </c>
      <c r="Y258" s="3" t="s">
        <v>56</v>
      </c>
      <c r="AA258" s="4">
        <v>44874.519074074102</v>
      </c>
      <c r="AB258" s="4">
        <v>45258.560011574104</v>
      </c>
      <c r="AC258" s="7">
        <v>44347</v>
      </c>
      <c r="AD258" s="7">
        <v>44308</v>
      </c>
      <c r="AK258" s="3" t="s">
        <v>57</v>
      </c>
      <c r="AL258" s="2" t="str">
        <f t="shared" ca="1" si="16"/>
        <v>Expired</v>
      </c>
      <c r="AM258" s="2" t="str">
        <f t="shared" ref="AM258:AM321" si="20">IF(N258="Digital","Digital",IF(N258=" Strategy and Innovation"," Strategy &amp; Innov.",IF(N258="Consultancy Services","Consultancy",IF(N258="Contact Center","Contact Center",IF(N258="Sustainability Services","Sustainability",IF(N258="Finance Services","Finance",IF(N258="HR Services","HR",IF(N258="IFM Services","IFM",IF(N258="Internal Audit &amp; ERM","Audit",IF(N258="Procurement Services","Procurement",IF(N258="","NA","Multi ")))))))))))</f>
        <v>Digital</v>
      </c>
      <c r="AN258" s="11">
        <f t="shared" ca="1" si="17"/>
        <v>607.02946157404949</v>
      </c>
      <c r="AO258" s="11">
        <f t="shared" ca="1" si="18"/>
        <v>222.98852407404775</v>
      </c>
      <c r="AP258" s="2" t="str">
        <f t="shared" ca="1" si="19"/>
        <v>&gt; Year</v>
      </c>
    </row>
    <row r="259" spans="1:42" hidden="1">
      <c r="A259" s="2" t="s">
        <v>1526</v>
      </c>
      <c r="B259" s="3" t="s">
        <v>1527</v>
      </c>
      <c r="C259" s="4">
        <v>45258.393344907403</v>
      </c>
      <c r="D259" s="2" t="s">
        <v>151</v>
      </c>
      <c r="E259" s="3" t="s">
        <v>113</v>
      </c>
      <c r="F259" s="3" t="s">
        <v>1528</v>
      </c>
      <c r="G259" s="3" t="s">
        <v>1533</v>
      </c>
      <c r="H259" s="3" t="s">
        <v>1529</v>
      </c>
      <c r="I259" s="3" t="s">
        <v>1530</v>
      </c>
      <c r="J259" s="3" t="s">
        <v>1531</v>
      </c>
      <c r="K259" s="3" t="s">
        <v>1532</v>
      </c>
      <c r="L259" s="3" t="s">
        <v>46</v>
      </c>
      <c r="M259" s="3" t="s">
        <v>83</v>
      </c>
      <c r="N259" s="2" t="s">
        <v>48</v>
      </c>
      <c r="O259" s="3" t="s">
        <v>70</v>
      </c>
      <c r="P259" s="3" t="s">
        <v>96</v>
      </c>
      <c r="Q259" s="3" t="s">
        <v>71</v>
      </c>
      <c r="R259" s="3" t="s">
        <v>202</v>
      </c>
      <c r="S259" s="3" t="s">
        <v>203</v>
      </c>
      <c r="T259" s="5">
        <v>0</v>
      </c>
      <c r="U259" s="5">
        <v>0</v>
      </c>
      <c r="V259" s="6">
        <v>100</v>
      </c>
      <c r="W259" s="3" t="s">
        <v>54</v>
      </c>
      <c r="X259" s="3" t="s">
        <v>123</v>
      </c>
      <c r="Y259" s="3" t="s">
        <v>56</v>
      </c>
      <c r="AA259" s="4">
        <v>44874.519155092603</v>
      </c>
      <c r="AB259" s="4">
        <v>45258.560011574104</v>
      </c>
      <c r="AC259" s="7">
        <v>44742</v>
      </c>
      <c r="AD259" s="7">
        <v>45212</v>
      </c>
      <c r="AE259" s="3" t="s">
        <v>96</v>
      </c>
      <c r="AF259" s="4">
        <v>44970.592037037</v>
      </c>
      <c r="AI259" s="4">
        <v>44970.592037037</v>
      </c>
      <c r="AK259" s="3" t="s">
        <v>74</v>
      </c>
      <c r="AL259" s="2" t="str">
        <f t="shared" ref="AL259:AL322" ca="1" si="21">IF(AC259&lt;=TODAY(),"Expired","NA")</f>
        <v>Expired</v>
      </c>
      <c r="AM259" s="2" t="str">
        <f t="shared" si="20"/>
        <v>IFM</v>
      </c>
      <c r="AN259" s="11">
        <f t="shared" ref="AN259:AN322" ca="1" si="22">IF(ISBLANK(AF259),NOW()-AA259,NOW()-AF259)</f>
        <v>510.95649861115089</v>
      </c>
      <c r="AO259" s="11">
        <f t="shared" ref="AO259:AO322" ca="1" si="23">NOW()-AB259</f>
        <v>222.9885241897864</v>
      </c>
      <c r="AP259" s="2" t="str">
        <f t="shared" ref="AP259:AP322" ca="1" si="24">IF(AND(AL259&gt;0,AL259&lt;=30),"Month",IF(AND(AL259&gt;31,AL259&lt;=60),"2 Month",IF(AND(AL259&gt;61,AL259&lt;=120),"4 Month",IF(AND(AL259&gt;121,AL259&lt;=240),"8 Months",IF(AND(AL259&gt;241,AL259&lt;=300),"10 Months",IF(AND(AL259&gt;301,AL259&lt;=365),"1 Year","&gt; Year"))))))</f>
        <v>&gt; Year</v>
      </c>
    </row>
    <row r="260" spans="1:42" hidden="1">
      <c r="A260" s="2" t="s">
        <v>1534</v>
      </c>
      <c r="B260" s="3" t="s">
        <v>1535</v>
      </c>
      <c r="C260" s="4">
        <v>45258.393344907403</v>
      </c>
      <c r="D260" s="2" t="s">
        <v>151</v>
      </c>
      <c r="F260" s="3" t="s">
        <v>1536</v>
      </c>
      <c r="G260" s="3" t="s">
        <v>1538</v>
      </c>
      <c r="H260" s="3" t="s">
        <v>1537</v>
      </c>
      <c r="I260" s="3" t="s">
        <v>396</v>
      </c>
      <c r="J260" s="3" t="s">
        <v>397</v>
      </c>
      <c r="K260" s="3" t="s">
        <v>258</v>
      </c>
      <c r="L260" s="3" t="s">
        <v>93</v>
      </c>
      <c r="M260" s="3" t="s">
        <v>83</v>
      </c>
      <c r="N260" s="2" t="s">
        <v>68</v>
      </c>
      <c r="O260" s="3" t="s">
        <v>70</v>
      </c>
      <c r="P260" s="3" t="s">
        <v>406</v>
      </c>
      <c r="Q260" s="3" t="s">
        <v>71</v>
      </c>
      <c r="T260" s="5">
        <v>292593</v>
      </c>
      <c r="U260" s="5">
        <v>292593</v>
      </c>
      <c r="V260" s="6">
        <v>60</v>
      </c>
      <c r="W260" s="3" t="s">
        <v>54</v>
      </c>
      <c r="X260" s="3" t="s">
        <v>123</v>
      </c>
      <c r="Y260" s="3" t="s">
        <v>56</v>
      </c>
      <c r="AA260" s="4">
        <v>44874.519340277802</v>
      </c>
      <c r="AB260" s="4">
        <v>45258.560011574104</v>
      </c>
      <c r="AC260" s="7">
        <v>44245</v>
      </c>
      <c r="AD260" s="7">
        <v>44217</v>
      </c>
      <c r="AK260" s="3" t="s">
        <v>57</v>
      </c>
      <c r="AL260" s="2" t="str">
        <f t="shared" ca="1" si="21"/>
        <v>Expired</v>
      </c>
      <c r="AM260" s="2" t="str">
        <f t="shared" si="20"/>
        <v>Digital</v>
      </c>
      <c r="AN260" s="11">
        <f t="shared" ca="1" si="22"/>
        <v>607.02919537034904</v>
      </c>
      <c r="AO260" s="11">
        <f t="shared" ca="1" si="23"/>
        <v>222.98852407404775</v>
      </c>
      <c r="AP260" s="2" t="str">
        <f t="shared" ca="1" si="24"/>
        <v>&gt; Year</v>
      </c>
    </row>
    <row r="261" spans="1:42" hidden="1">
      <c r="A261" s="2" t="s">
        <v>1539</v>
      </c>
      <c r="B261" s="3" t="s">
        <v>1540</v>
      </c>
      <c r="C261" s="4">
        <v>45258.393356481502</v>
      </c>
      <c r="D261" s="2" t="s">
        <v>151</v>
      </c>
      <c r="F261" s="3" t="s">
        <v>1541</v>
      </c>
      <c r="G261" s="3" t="s">
        <v>1545</v>
      </c>
      <c r="H261" s="3" t="s">
        <v>1542</v>
      </c>
      <c r="I261" s="3" t="s">
        <v>1543</v>
      </c>
      <c r="J261" s="3" t="s">
        <v>1544</v>
      </c>
      <c r="K261" s="3" t="s">
        <v>232</v>
      </c>
      <c r="L261" s="3" t="s">
        <v>93</v>
      </c>
      <c r="M261" s="3" t="s">
        <v>83</v>
      </c>
      <c r="N261" s="2" t="s">
        <v>48</v>
      </c>
      <c r="O261" s="3" t="s">
        <v>70</v>
      </c>
      <c r="P261" s="3" t="s">
        <v>406</v>
      </c>
      <c r="Q261" s="3" t="s">
        <v>71</v>
      </c>
      <c r="T261" s="5">
        <v>244677</v>
      </c>
      <c r="U261" s="5">
        <v>81559</v>
      </c>
      <c r="V261" s="6">
        <v>90</v>
      </c>
      <c r="W261" s="3" t="s">
        <v>99</v>
      </c>
      <c r="Y261" s="3" t="s">
        <v>56</v>
      </c>
      <c r="AA261" s="4">
        <v>44874.519988425898</v>
      </c>
      <c r="AB261" s="4">
        <v>45258.560023148202</v>
      </c>
      <c r="AC261" s="7">
        <v>44133</v>
      </c>
      <c r="AD261" s="7">
        <v>44117</v>
      </c>
      <c r="AK261" s="3" t="s">
        <v>74</v>
      </c>
      <c r="AL261" s="2" t="str">
        <f t="shared" ca="1" si="21"/>
        <v>Expired</v>
      </c>
      <c r="AM261" s="2" t="str">
        <f t="shared" si="20"/>
        <v>IFM</v>
      </c>
      <c r="AN261" s="11">
        <f t="shared" ca="1" si="22"/>
        <v>607.02854722225311</v>
      </c>
      <c r="AO261" s="11">
        <f t="shared" ca="1" si="23"/>
        <v>222.98851249994914</v>
      </c>
      <c r="AP261" s="2" t="str">
        <f t="shared" ca="1" si="24"/>
        <v>&gt; Year</v>
      </c>
    </row>
    <row r="262" spans="1:42" hidden="1">
      <c r="A262" s="2" t="s">
        <v>1546</v>
      </c>
      <c r="B262" s="3" t="s">
        <v>1547</v>
      </c>
      <c r="C262" s="4">
        <v>45258.393379629597</v>
      </c>
      <c r="D262" s="2" t="s">
        <v>151</v>
      </c>
      <c r="F262" s="3" t="s">
        <v>1548</v>
      </c>
      <c r="G262" s="3" t="s">
        <v>1550</v>
      </c>
      <c r="H262" s="3" t="s">
        <v>1549</v>
      </c>
      <c r="I262" s="3" t="s">
        <v>248</v>
      </c>
      <c r="J262" s="3" t="s">
        <v>249</v>
      </c>
      <c r="K262" s="3" t="s">
        <v>258</v>
      </c>
      <c r="L262" s="3" t="s">
        <v>93</v>
      </c>
      <c r="M262" s="3" t="s">
        <v>83</v>
      </c>
      <c r="N262" s="2" t="s">
        <v>68</v>
      </c>
      <c r="O262" s="3" t="s">
        <v>70</v>
      </c>
      <c r="P262" s="3" t="s">
        <v>406</v>
      </c>
      <c r="Q262" s="3" t="s">
        <v>71</v>
      </c>
      <c r="T262" s="5">
        <v>0</v>
      </c>
      <c r="U262" s="5">
        <v>35750</v>
      </c>
      <c r="V262" s="6">
        <v>0</v>
      </c>
      <c r="W262" s="3" t="s">
        <v>54</v>
      </c>
      <c r="X262" s="3" t="s">
        <v>123</v>
      </c>
      <c r="Y262" s="3" t="s">
        <v>56</v>
      </c>
      <c r="AA262" s="4">
        <v>44874.520370370403</v>
      </c>
      <c r="AB262" s="4">
        <v>45258.560046296298</v>
      </c>
      <c r="AC262" s="7">
        <v>43993</v>
      </c>
      <c r="AD262" s="7">
        <v>43993</v>
      </c>
      <c r="AK262" s="3" t="s">
        <v>57</v>
      </c>
      <c r="AL262" s="2" t="str">
        <f t="shared" ca="1" si="21"/>
        <v>Expired</v>
      </c>
      <c r="AM262" s="2" t="str">
        <f t="shared" si="20"/>
        <v>Digital</v>
      </c>
      <c r="AN262" s="11">
        <f t="shared" ca="1" si="22"/>
        <v>607.02816527774849</v>
      </c>
      <c r="AO262" s="11">
        <f t="shared" ca="1" si="23"/>
        <v>222.98848935185379</v>
      </c>
      <c r="AP262" s="2" t="str">
        <f t="shared" ca="1" si="24"/>
        <v>&gt; Year</v>
      </c>
    </row>
    <row r="263" spans="1:42" hidden="1">
      <c r="A263" s="2" t="s">
        <v>1551</v>
      </c>
      <c r="B263" s="3" t="s">
        <v>1552</v>
      </c>
      <c r="C263" s="4">
        <v>45258.393379629597</v>
      </c>
      <c r="D263" s="2" t="s">
        <v>133</v>
      </c>
      <c r="F263" s="3" t="s">
        <v>1553</v>
      </c>
      <c r="G263" s="3" t="s">
        <v>1554</v>
      </c>
      <c r="H263" s="3" t="s">
        <v>1554</v>
      </c>
      <c r="I263" s="3" t="s">
        <v>144</v>
      </c>
      <c r="J263" s="3" t="s">
        <v>145</v>
      </c>
      <c r="K263" s="3" t="s">
        <v>82</v>
      </c>
      <c r="L263" s="3" t="s">
        <v>93</v>
      </c>
      <c r="M263" s="3" t="s">
        <v>83</v>
      </c>
      <c r="O263" s="3" t="s">
        <v>50</v>
      </c>
      <c r="P263" s="3" t="s">
        <v>406</v>
      </c>
      <c r="Q263" s="3" t="s">
        <v>50</v>
      </c>
      <c r="T263" s="5">
        <v>0</v>
      </c>
      <c r="U263" s="5">
        <v>2022000</v>
      </c>
      <c r="V263" s="6">
        <v>100</v>
      </c>
      <c r="W263" s="3" t="s">
        <v>99</v>
      </c>
      <c r="Y263" s="3" t="s">
        <v>56</v>
      </c>
      <c r="AA263" s="4">
        <v>44874.520555555602</v>
      </c>
      <c r="AB263" s="4">
        <v>45258.560046296298</v>
      </c>
      <c r="AC263" s="7">
        <v>43844</v>
      </c>
      <c r="AD263" s="7">
        <v>43844</v>
      </c>
      <c r="AK263" s="3" t="s">
        <v>57</v>
      </c>
      <c r="AL263" s="2" t="str">
        <f t="shared" ca="1" si="21"/>
        <v>Expired</v>
      </c>
      <c r="AM263" s="2" t="str">
        <f t="shared" si="20"/>
        <v>NA</v>
      </c>
      <c r="AN263" s="11">
        <f t="shared" ca="1" si="22"/>
        <v>607.02798009254911</v>
      </c>
      <c r="AO263" s="11">
        <f t="shared" ca="1" si="23"/>
        <v>222.98848935185379</v>
      </c>
      <c r="AP263" s="2" t="str">
        <f t="shared" ca="1" si="24"/>
        <v>&gt; Year</v>
      </c>
    </row>
    <row r="264" spans="1:42" hidden="1">
      <c r="A264" s="2" t="s">
        <v>1555</v>
      </c>
      <c r="B264" s="3" t="s">
        <v>1556</v>
      </c>
      <c r="C264" s="4">
        <v>45258.393391203703</v>
      </c>
      <c r="D264" s="2" t="s">
        <v>133</v>
      </c>
      <c r="F264" s="3" t="s">
        <v>1557</v>
      </c>
      <c r="G264" s="3" t="s">
        <v>1559</v>
      </c>
      <c r="H264" s="3" t="s">
        <v>1558</v>
      </c>
      <c r="I264" s="3" t="s">
        <v>144</v>
      </c>
      <c r="J264" s="3" t="s">
        <v>145</v>
      </c>
      <c r="K264" s="3" t="s">
        <v>66</v>
      </c>
      <c r="L264" s="3" t="s">
        <v>93</v>
      </c>
      <c r="M264" s="3" t="s">
        <v>83</v>
      </c>
      <c r="N264" s="2" t="s">
        <v>48</v>
      </c>
      <c r="O264" s="3" t="s">
        <v>50</v>
      </c>
      <c r="P264" s="3" t="s">
        <v>406</v>
      </c>
      <c r="Q264" s="3" t="s">
        <v>50</v>
      </c>
      <c r="T264" s="5">
        <v>0</v>
      </c>
      <c r="U264" s="5">
        <v>137500</v>
      </c>
      <c r="V264" s="6">
        <v>100</v>
      </c>
      <c r="W264" s="3" t="s">
        <v>54</v>
      </c>
      <c r="X264" s="3" t="s">
        <v>123</v>
      </c>
      <c r="Y264" s="3" t="s">
        <v>56</v>
      </c>
      <c r="AA264" s="4">
        <v>44874.520648148202</v>
      </c>
      <c r="AB264" s="4">
        <v>45258.560057870403</v>
      </c>
      <c r="AC264" s="7">
        <v>43830</v>
      </c>
      <c r="AD264" s="7">
        <v>43836</v>
      </c>
      <c r="AK264" s="3" t="s">
        <v>57</v>
      </c>
      <c r="AL264" s="2" t="str">
        <f t="shared" ca="1" si="21"/>
        <v>Expired</v>
      </c>
      <c r="AM264" s="2" t="str">
        <f t="shared" si="20"/>
        <v>IFM</v>
      </c>
      <c r="AN264" s="11">
        <f t="shared" ca="1" si="22"/>
        <v>607.02788761568809</v>
      </c>
      <c r="AO264" s="11">
        <f t="shared" ca="1" si="23"/>
        <v>222.9884777777479</v>
      </c>
      <c r="AP264" s="2" t="str">
        <f t="shared" ca="1" si="24"/>
        <v>&gt; Year</v>
      </c>
    </row>
    <row r="265" spans="1:42" hidden="1">
      <c r="A265" s="2" t="s">
        <v>1560</v>
      </c>
      <c r="B265" s="3" t="s">
        <v>1561</v>
      </c>
      <c r="C265" s="4">
        <v>45258.393402777801</v>
      </c>
      <c r="D265" s="2" t="s">
        <v>133</v>
      </c>
      <c r="F265" s="3" t="s">
        <v>1562</v>
      </c>
      <c r="G265" s="3" t="s">
        <v>1564</v>
      </c>
      <c r="H265" s="3" t="s">
        <v>1563</v>
      </c>
      <c r="I265" s="3" t="s">
        <v>136</v>
      </c>
      <c r="J265" s="3" t="s">
        <v>137</v>
      </c>
      <c r="K265" s="3" t="s">
        <v>258</v>
      </c>
      <c r="L265" s="3" t="s">
        <v>93</v>
      </c>
      <c r="M265" s="3" t="s">
        <v>83</v>
      </c>
      <c r="N265" s="2" t="s">
        <v>68</v>
      </c>
      <c r="O265" s="3" t="s">
        <v>70</v>
      </c>
      <c r="P265" s="3" t="s">
        <v>406</v>
      </c>
      <c r="Q265" s="3" t="s">
        <v>71</v>
      </c>
      <c r="T265" s="5">
        <v>0</v>
      </c>
      <c r="U265" s="5">
        <v>0</v>
      </c>
      <c r="V265" s="6">
        <v>0</v>
      </c>
      <c r="W265" s="3" t="s">
        <v>99</v>
      </c>
      <c r="Y265" s="3" t="s">
        <v>56</v>
      </c>
      <c r="AA265" s="4">
        <v>44874.520833333299</v>
      </c>
      <c r="AB265" s="4">
        <v>45258.5600694444</v>
      </c>
      <c r="AD265" s="7">
        <v>43703</v>
      </c>
      <c r="AK265" s="3" t="s">
        <v>57</v>
      </c>
      <c r="AL265" s="2" t="str">
        <f t="shared" ca="1" si="21"/>
        <v>Expired</v>
      </c>
      <c r="AM265" s="2" t="str">
        <f t="shared" si="20"/>
        <v>Digital</v>
      </c>
      <c r="AN265" s="11">
        <f t="shared" ca="1" si="22"/>
        <v>607.02770231485192</v>
      </c>
      <c r="AO265" s="11">
        <f t="shared" ca="1" si="23"/>
        <v>222.98846620375116</v>
      </c>
      <c r="AP265" s="2" t="str">
        <f t="shared" ca="1" si="24"/>
        <v>&gt; Year</v>
      </c>
    </row>
    <row r="266" spans="1:42" hidden="1">
      <c r="A266" s="2" t="s">
        <v>1565</v>
      </c>
      <c r="B266" s="3" t="s">
        <v>1566</v>
      </c>
      <c r="C266" s="4">
        <v>45258.393414351798</v>
      </c>
      <c r="D266" s="2" t="s">
        <v>112</v>
      </c>
      <c r="F266" s="3" t="s">
        <v>1567</v>
      </c>
      <c r="G266" s="3" t="s">
        <v>1569</v>
      </c>
      <c r="H266" s="3" t="s">
        <v>1568</v>
      </c>
      <c r="I266" s="3" t="s">
        <v>488</v>
      </c>
      <c r="J266" s="3" t="s">
        <v>489</v>
      </c>
      <c r="K266" s="3" t="s">
        <v>258</v>
      </c>
      <c r="L266" s="3" t="s">
        <v>93</v>
      </c>
      <c r="M266" s="3" t="s">
        <v>83</v>
      </c>
      <c r="N266" s="2" t="s">
        <v>458</v>
      </c>
      <c r="O266" s="3" t="s">
        <v>70</v>
      </c>
      <c r="P266" s="3" t="s">
        <v>406</v>
      </c>
      <c r="Q266" s="3" t="s">
        <v>71</v>
      </c>
      <c r="T266" s="5">
        <v>0</v>
      </c>
      <c r="U266" s="5">
        <v>0</v>
      </c>
      <c r="V266" s="6">
        <v>0</v>
      </c>
      <c r="W266" s="3" t="s">
        <v>99</v>
      </c>
      <c r="Y266" s="3" t="s">
        <v>56</v>
      </c>
      <c r="AA266" s="4">
        <v>44874.521226851903</v>
      </c>
      <c r="AB266" s="4">
        <v>45258.560081018499</v>
      </c>
      <c r="AD266" s="7">
        <v>43678</v>
      </c>
      <c r="AK266" s="3" t="s">
        <v>57</v>
      </c>
      <c r="AL266" s="2" t="str">
        <f t="shared" ca="1" si="21"/>
        <v>Expired</v>
      </c>
      <c r="AM266" s="2" t="str">
        <f t="shared" si="20"/>
        <v xml:space="preserve">Multi </v>
      </c>
      <c r="AN266" s="11">
        <f t="shared" ca="1" si="22"/>
        <v>607.02730879624869</v>
      </c>
      <c r="AO266" s="11">
        <f t="shared" ca="1" si="23"/>
        <v>222.98845462965255</v>
      </c>
      <c r="AP266" s="2" t="str">
        <f t="shared" ca="1" si="24"/>
        <v>&gt; Year</v>
      </c>
    </row>
    <row r="267" spans="1:42" hidden="1">
      <c r="A267" s="2" t="s">
        <v>1570</v>
      </c>
      <c r="B267" s="3" t="s">
        <v>1571</v>
      </c>
      <c r="C267" s="4">
        <v>45258.393414351798</v>
      </c>
      <c r="D267" s="2" t="s">
        <v>133</v>
      </c>
      <c r="F267" s="3" t="s">
        <v>1572</v>
      </c>
      <c r="G267" s="3" t="s">
        <v>1574</v>
      </c>
      <c r="H267" s="3" t="s">
        <v>1573</v>
      </c>
      <c r="I267" s="3" t="s">
        <v>144</v>
      </c>
      <c r="J267" s="3" t="s">
        <v>145</v>
      </c>
      <c r="K267" s="3" t="s">
        <v>92</v>
      </c>
      <c r="L267" s="3" t="s">
        <v>93</v>
      </c>
      <c r="M267" s="3" t="s">
        <v>83</v>
      </c>
      <c r="N267" s="2" t="s">
        <v>48</v>
      </c>
      <c r="O267" s="3" t="s">
        <v>50</v>
      </c>
      <c r="P267" s="3" t="s">
        <v>406</v>
      </c>
      <c r="Q267" s="3" t="s">
        <v>50</v>
      </c>
      <c r="T267" s="5">
        <v>0</v>
      </c>
      <c r="U267" s="5">
        <v>911508</v>
      </c>
      <c r="V267" s="6">
        <v>100</v>
      </c>
      <c r="W267" s="3" t="s">
        <v>54</v>
      </c>
      <c r="X267" s="3" t="s">
        <v>123</v>
      </c>
      <c r="Y267" s="3" t="s">
        <v>56</v>
      </c>
      <c r="AA267" s="4">
        <v>44874.521342592598</v>
      </c>
      <c r="AB267" s="4">
        <v>45258.560081018499</v>
      </c>
      <c r="AC267" s="7">
        <v>44392</v>
      </c>
      <c r="AD267" s="7">
        <v>44384</v>
      </c>
      <c r="AK267" s="3" t="s">
        <v>57</v>
      </c>
      <c r="AL267" s="2" t="str">
        <f t="shared" ca="1" si="21"/>
        <v>Expired</v>
      </c>
      <c r="AM267" s="2" t="str">
        <f t="shared" si="20"/>
        <v>IFM</v>
      </c>
      <c r="AN267" s="11">
        <f t="shared" ca="1" si="22"/>
        <v>607.02719305555365</v>
      </c>
      <c r="AO267" s="11">
        <f t="shared" ca="1" si="23"/>
        <v>222.98845474539121</v>
      </c>
      <c r="AP267" s="2" t="str">
        <f t="shared" ca="1" si="24"/>
        <v>&gt; Year</v>
      </c>
    </row>
    <row r="268" spans="1:42" hidden="1">
      <c r="A268" s="2" t="s">
        <v>1575</v>
      </c>
      <c r="B268" s="3" t="s">
        <v>1576</v>
      </c>
      <c r="C268" s="4">
        <v>45258.393425925897</v>
      </c>
      <c r="D268" s="2" t="s">
        <v>39</v>
      </c>
      <c r="F268" s="3" t="s">
        <v>1577</v>
      </c>
      <c r="G268" s="3" t="s">
        <v>1579</v>
      </c>
      <c r="H268" s="3" t="s">
        <v>1578</v>
      </c>
      <c r="I268" s="3" t="s">
        <v>304</v>
      </c>
      <c r="J268" s="3" t="s">
        <v>305</v>
      </c>
      <c r="K268" s="3" t="s">
        <v>82</v>
      </c>
      <c r="L268" s="3" t="s">
        <v>93</v>
      </c>
      <c r="M268" s="3" t="s">
        <v>83</v>
      </c>
      <c r="N268" s="2" t="s">
        <v>68</v>
      </c>
      <c r="O268" s="3" t="s">
        <v>70</v>
      </c>
      <c r="P268" s="3" t="s">
        <v>406</v>
      </c>
      <c r="Q268" s="3" t="s">
        <v>71</v>
      </c>
      <c r="T268" s="5">
        <v>1200000</v>
      </c>
      <c r="U268" s="5">
        <v>1277029</v>
      </c>
      <c r="V268" s="6">
        <v>75</v>
      </c>
      <c r="W268" s="3" t="s">
        <v>99</v>
      </c>
      <c r="Y268" s="3" t="s">
        <v>56</v>
      </c>
      <c r="AA268" s="4">
        <v>44874.521805555603</v>
      </c>
      <c r="AB268" s="4">
        <v>45258.560092592597</v>
      </c>
      <c r="AC268" s="7">
        <v>43921</v>
      </c>
      <c r="AD268" s="7">
        <v>44462</v>
      </c>
      <c r="AK268" s="3" t="s">
        <v>74</v>
      </c>
      <c r="AL268" s="2" t="str">
        <f t="shared" ca="1" si="21"/>
        <v>Expired</v>
      </c>
      <c r="AM268" s="2" t="str">
        <f t="shared" si="20"/>
        <v>Digital</v>
      </c>
      <c r="AN268" s="11">
        <f t="shared" ca="1" si="22"/>
        <v>607.02673009254795</v>
      </c>
      <c r="AO268" s="11">
        <f t="shared" ca="1" si="23"/>
        <v>222.98844305555394</v>
      </c>
      <c r="AP268" s="2" t="str">
        <f t="shared" ca="1" si="24"/>
        <v>&gt; Year</v>
      </c>
    </row>
    <row r="269" spans="1:42" hidden="1">
      <c r="A269" s="2" t="s">
        <v>1580</v>
      </c>
      <c r="B269" s="3" t="s">
        <v>1581</v>
      </c>
      <c r="C269" s="4">
        <v>45258.393425925897</v>
      </c>
      <c r="D269" s="2" t="s">
        <v>175</v>
      </c>
      <c r="F269" s="3" t="s">
        <v>1582</v>
      </c>
      <c r="H269" s="3" t="s">
        <v>1583</v>
      </c>
      <c r="I269" s="3" t="s">
        <v>1584</v>
      </c>
      <c r="J269" s="3" t="s">
        <v>1585</v>
      </c>
      <c r="K269" s="3" t="s">
        <v>258</v>
      </c>
      <c r="L269" s="3" t="s">
        <v>93</v>
      </c>
      <c r="M269" s="3" t="s">
        <v>83</v>
      </c>
      <c r="O269" s="3" t="s">
        <v>70</v>
      </c>
      <c r="P269" s="3" t="s">
        <v>406</v>
      </c>
      <c r="Q269" s="3" t="s">
        <v>71</v>
      </c>
      <c r="R269" s="3" t="s">
        <v>407</v>
      </c>
      <c r="S269" s="3" t="s">
        <v>408</v>
      </c>
      <c r="T269" s="5">
        <v>0</v>
      </c>
      <c r="U269" s="5">
        <v>0</v>
      </c>
      <c r="V269" s="6">
        <v>0</v>
      </c>
      <c r="W269" s="3" t="s">
        <v>99</v>
      </c>
      <c r="Y269" s="3" t="s">
        <v>56</v>
      </c>
      <c r="AA269" s="4">
        <v>44874.522002314799</v>
      </c>
      <c r="AB269" s="4">
        <v>45258.560092592597</v>
      </c>
      <c r="AD269" s="7">
        <v>43159</v>
      </c>
      <c r="AE269" s="3" t="s">
        <v>409</v>
      </c>
      <c r="AF269" s="4">
        <v>44903.281689814801</v>
      </c>
      <c r="AG269" s="4">
        <v>44903.281689814801</v>
      </c>
      <c r="AH269" s="6">
        <v>0</v>
      </c>
      <c r="AI269" s="4">
        <v>44903.448298611103</v>
      </c>
      <c r="AK269" s="3" t="s">
        <v>74</v>
      </c>
      <c r="AL269" s="2" t="str">
        <f t="shared" ca="1" si="21"/>
        <v>Expired</v>
      </c>
      <c r="AM269" s="2" t="str">
        <f t="shared" si="20"/>
        <v>NA</v>
      </c>
      <c r="AN269" s="11">
        <f t="shared" ca="1" si="22"/>
        <v>578.26684583335009</v>
      </c>
      <c r="AO269" s="11">
        <f t="shared" ca="1" si="23"/>
        <v>222.98844305555394</v>
      </c>
      <c r="AP269" s="2" t="str">
        <f t="shared" ca="1" si="24"/>
        <v>&gt; Year</v>
      </c>
    </row>
    <row r="270" spans="1:42" hidden="1">
      <c r="A270" s="2" t="s">
        <v>1586</v>
      </c>
      <c r="B270" s="3" t="s">
        <v>1587</v>
      </c>
      <c r="C270" s="4">
        <v>45258.393437500003</v>
      </c>
      <c r="D270" s="2" t="s">
        <v>133</v>
      </c>
      <c r="F270" s="3" t="s">
        <v>1588</v>
      </c>
      <c r="G270" s="3" t="s">
        <v>1590</v>
      </c>
      <c r="H270" s="3" t="s">
        <v>1589</v>
      </c>
      <c r="I270" s="3" t="s">
        <v>144</v>
      </c>
      <c r="J270" s="3" t="s">
        <v>145</v>
      </c>
      <c r="K270" s="3" t="s">
        <v>66</v>
      </c>
      <c r="L270" s="3" t="s">
        <v>93</v>
      </c>
      <c r="M270" s="3" t="s">
        <v>83</v>
      </c>
      <c r="N270" s="2" t="s">
        <v>48</v>
      </c>
      <c r="O270" s="3" t="s">
        <v>50</v>
      </c>
      <c r="P270" s="3" t="s">
        <v>406</v>
      </c>
      <c r="Q270" s="3" t="s">
        <v>50</v>
      </c>
      <c r="T270" s="5">
        <v>0</v>
      </c>
      <c r="U270" s="5">
        <v>227611</v>
      </c>
      <c r="V270" s="6">
        <v>90</v>
      </c>
      <c r="W270" s="3" t="s">
        <v>54</v>
      </c>
      <c r="X270" s="3" t="s">
        <v>123</v>
      </c>
      <c r="Y270" s="3" t="s">
        <v>56</v>
      </c>
      <c r="AA270" s="4">
        <v>44874.522303240701</v>
      </c>
      <c r="AB270" s="4">
        <v>45258.560104166703</v>
      </c>
      <c r="AC270" s="7">
        <v>44104</v>
      </c>
      <c r="AD270" s="7">
        <v>44082</v>
      </c>
      <c r="AK270" s="3" t="s">
        <v>57</v>
      </c>
      <c r="AL270" s="2" t="str">
        <f t="shared" ca="1" si="21"/>
        <v>Expired</v>
      </c>
      <c r="AM270" s="2" t="str">
        <f t="shared" si="20"/>
        <v>IFM</v>
      </c>
      <c r="AN270" s="11">
        <f t="shared" ca="1" si="22"/>
        <v>607.02623240745015</v>
      </c>
      <c r="AO270" s="11">
        <f t="shared" ca="1" si="23"/>
        <v>222.98843148144806</v>
      </c>
      <c r="AP270" s="2" t="str">
        <f t="shared" ca="1" si="24"/>
        <v>&gt; Year</v>
      </c>
    </row>
    <row r="271" spans="1:42" hidden="1">
      <c r="A271" s="2" t="s">
        <v>1591</v>
      </c>
      <c r="B271" s="3" t="s">
        <v>1592</v>
      </c>
      <c r="C271" s="4">
        <v>45258.393449074101</v>
      </c>
      <c r="D271" s="2" t="s">
        <v>39</v>
      </c>
      <c r="F271" s="3" t="s">
        <v>1593</v>
      </c>
      <c r="H271" s="3" t="s">
        <v>1594</v>
      </c>
      <c r="I271" s="3" t="s">
        <v>396</v>
      </c>
      <c r="J271" s="3" t="s">
        <v>397</v>
      </c>
      <c r="K271" s="3" t="s">
        <v>258</v>
      </c>
      <c r="L271" s="3" t="s">
        <v>93</v>
      </c>
      <c r="M271" s="3" t="s">
        <v>83</v>
      </c>
      <c r="O271" s="3" t="s">
        <v>50</v>
      </c>
      <c r="P271" s="3" t="s">
        <v>406</v>
      </c>
      <c r="Q271" s="3" t="s">
        <v>50</v>
      </c>
      <c r="T271" s="5">
        <v>0</v>
      </c>
      <c r="U271" s="5">
        <v>60324</v>
      </c>
      <c r="V271" s="6">
        <v>0</v>
      </c>
      <c r="W271" s="3" t="s">
        <v>99</v>
      </c>
      <c r="Y271" s="3" t="s">
        <v>56</v>
      </c>
      <c r="AA271" s="4">
        <v>44874.522395833301</v>
      </c>
      <c r="AB271" s="4">
        <v>45258.5601157407</v>
      </c>
      <c r="AC271" s="7">
        <v>42978</v>
      </c>
      <c r="AD271" s="7">
        <v>43016</v>
      </c>
      <c r="AK271" s="3" t="s">
        <v>57</v>
      </c>
      <c r="AL271" s="2" t="str">
        <f t="shared" ca="1" si="21"/>
        <v>Expired</v>
      </c>
      <c r="AM271" s="2" t="str">
        <f t="shared" si="20"/>
        <v>NA</v>
      </c>
      <c r="AN271" s="11">
        <f t="shared" ca="1" si="22"/>
        <v>607.02613981485047</v>
      </c>
      <c r="AO271" s="11">
        <f t="shared" ca="1" si="23"/>
        <v>222.98841990745132</v>
      </c>
      <c r="AP271" s="2" t="str">
        <f t="shared" ca="1" si="24"/>
        <v>&gt; Year</v>
      </c>
    </row>
    <row r="272" spans="1:42" hidden="1">
      <c r="A272" s="2" t="s">
        <v>1595</v>
      </c>
      <c r="B272" s="3" t="s">
        <v>1596</v>
      </c>
      <c r="C272" s="4">
        <v>45258.393449074101</v>
      </c>
      <c r="D272" s="2" t="s">
        <v>112</v>
      </c>
      <c r="F272" s="3" t="s">
        <v>1597</v>
      </c>
      <c r="G272" s="3" t="s">
        <v>1128</v>
      </c>
      <c r="H272" s="3" t="s">
        <v>1598</v>
      </c>
      <c r="I272" s="3" t="s">
        <v>532</v>
      </c>
      <c r="J272" s="3" t="s">
        <v>533</v>
      </c>
      <c r="K272" s="3" t="s">
        <v>258</v>
      </c>
      <c r="L272" s="3" t="s">
        <v>93</v>
      </c>
      <c r="M272" s="3" t="s">
        <v>83</v>
      </c>
      <c r="N272" s="2" t="s">
        <v>470</v>
      </c>
      <c r="O272" s="3" t="s">
        <v>70</v>
      </c>
      <c r="P272" s="3" t="s">
        <v>406</v>
      </c>
      <c r="Q272" s="3" t="s">
        <v>71</v>
      </c>
      <c r="T272" s="5">
        <v>0</v>
      </c>
      <c r="U272" s="5">
        <v>232551</v>
      </c>
      <c r="V272" s="6">
        <v>30</v>
      </c>
      <c r="W272" s="3" t="s">
        <v>54</v>
      </c>
      <c r="X272" s="3" t="s">
        <v>123</v>
      </c>
      <c r="Y272" s="3" t="s">
        <v>56</v>
      </c>
      <c r="AA272" s="4">
        <v>44874.522557870398</v>
      </c>
      <c r="AB272" s="4">
        <v>45258.5601157407</v>
      </c>
      <c r="AC272" s="7">
        <v>43952</v>
      </c>
      <c r="AD272" s="7">
        <v>44424</v>
      </c>
      <c r="AK272" s="3" t="s">
        <v>74</v>
      </c>
      <c r="AL272" s="2" t="str">
        <f t="shared" ca="1" si="21"/>
        <v>Expired</v>
      </c>
      <c r="AM272" s="2" t="str">
        <f t="shared" si="20"/>
        <v>Finance</v>
      </c>
      <c r="AN272" s="11">
        <f t="shared" ca="1" si="22"/>
        <v>607.02597789349238</v>
      </c>
      <c r="AO272" s="11">
        <f t="shared" ca="1" si="23"/>
        <v>222.98841990745132</v>
      </c>
      <c r="AP272" s="2" t="str">
        <f t="shared" ca="1" si="24"/>
        <v>&gt; Year</v>
      </c>
    </row>
    <row r="273" spans="1:42" hidden="1">
      <c r="A273" s="2" t="s">
        <v>1599</v>
      </c>
      <c r="B273" s="3" t="s">
        <v>1600</v>
      </c>
      <c r="C273" s="4">
        <v>45258.393460648098</v>
      </c>
      <c r="D273" s="2" t="s">
        <v>133</v>
      </c>
      <c r="F273" s="3" t="s">
        <v>1601</v>
      </c>
      <c r="G273" s="3" t="s">
        <v>1603</v>
      </c>
      <c r="H273" s="3" t="s">
        <v>1602</v>
      </c>
      <c r="I273" s="3" t="s">
        <v>144</v>
      </c>
      <c r="J273" s="3" t="s">
        <v>145</v>
      </c>
      <c r="K273" s="3" t="s">
        <v>258</v>
      </c>
      <c r="L273" s="3" t="s">
        <v>93</v>
      </c>
      <c r="M273" s="3" t="s">
        <v>83</v>
      </c>
      <c r="O273" s="3" t="s">
        <v>50</v>
      </c>
      <c r="P273" s="3" t="s">
        <v>406</v>
      </c>
      <c r="Q273" s="3" t="s">
        <v>50</v>
      </c>
      <c r="T273" s="5">
        <v>0</v>
      </c>
      <c r="U273" s="5">
        <v>1000000</v>
      </c>
      <c r="V273" s="6">
        <v>100</v>
      </c>
      <c r="W273" s="3" t="s">
        <v>99</v>
      </c>
      <c r="Y273" s="3" t="s">
        <v>56</v>
      </c>
      <c r="AA273" s="4">
        <v>44874.5227662037</v>
      </c>
      <c r="AB273" s="4">
        <v>45258.560127314799</v>
      </c>
      <c r="AC273" s="7">
        <v>43281</v>
      </c>
      <c r="AD273" s="7">
        <v>43303</v>
      </c>
      <c r="AK273" s="3" t="s">
        <v>57</v>
      </c>
      <c r="AL273" s="2" t="str">
        <f t="shared" ca="1" si="21"/>
        <v>Expired</v>
      </c>
      <c r="AM273" s="2" t="str">
        <f t="shared" si="20"/>
        <v>NA</v>
      </c>
      <c r="AN273" s="11">
        <f t="shared" ca="1" si="22"/>
        <v>607.02576944445173</v>
      </c>
      <c r="AO273" s="11">
        <f t="shared" ca="1" si="23"/>
        <v>222.98840833335271</v>
      </c>
      <c r="AP273" s="2" t="str">
        <f t="shared" ca="1" si="24"/>
        <v>&gt; Year</v>
      </c>
    </row>
    <row r="274" spans="1:42" hidden="1">
      <c r="A274" s="2" t="s">
        <v>1604</v>
      </c>
      <c r="B274" s="3" t="s">
        <v>1605</v>
      </c>
      <c r="C274" s="4">
        <v>45258.393460648098</v>
      </c>
      <c r="D274" s="2" t="s">
        <v>39</v>
      </c>
      <c r="F274" s="3" t="s">
        <v>1606</v>
      </c>
      <c r="G274" s="3" t="s">
        <v>1608</v>
      </c>
      <c r="H274" s="3" t="s">
        <v>1607</v>
      </c>
      <c r="I274" s="3" t="s">
        <v>891</v>
      </c>
      <c r="J274" s="3" t="s">
        <v>892</v>
      </c>
      <c r="K274" s="3" t="s">
        <v>66</v>
      </c>
      <c r="L274" s="3" t="s">
        <v>93</v>
      </c>
      <c r="M274" s="3" t="s">
        <v>83</v>
      </c>
      <c r="N274" s="2" t="s">
        <v>48</v>
      </c>
      <c r="O274" s="3" t="s">
        <v>50</v>
      </c>
      <c r="P274" s="3" t="s">
        <v>406</v>
      </c>
      <c r="Q274" s="3" t="s">
        <v>50</v>
      </c>
      <c r="T274" s="5">
        <v>0</v>
      </c>
      <c r="U274" s="5">
        <v>398112</v>
      </c>
      <c r="V274" s="6">
        <v>100</v>
      </c>
      <c r="W274" s="3" t="s">
        <v>99</v>
      </c>
      <c r="Y274" s="3" t="s">
        <v>56</v>
      </c>
      <c r="AA274" s="4">
        <v>44874.522870370398</v>
      </c>
      <c r="AB274" s="4">
        <v>45258.560127314799</v>
      </c>
      <c r="AC274" s="7">
        <v>43860</v>
      </c>
      <c r="AD274" s="7">
        <v>44272</v>
      </c>
      <c r="AK274" s="3" t="s">
        <v>57</v>
      </c>
      <c r="AL274" s="2" t="str">
        <f t="shared" ca="1" si="21"/>
        <v>Expired</v>
      </c>
      <c r="AM274" s="2" t="str">
        <f t="shared" si="20"/>
        <v>IFM</v>
      </c>
      <c r="AN274" s="11">
        <f t="shared" ca="1" si="22"/>
        <v>607.02566527775343</v>
      </c>
      <c r="AO274" s="11">
        <f t="shared" ca="1" si="23"/>
        <v>222.98840833335271</v>
      </c>
      <c r="AP274" s="2" t="str">
        <f t="shared" ca="1" si="24"/>
        <v>&gt; Year</v>
      </c>
    </row>
    <row r="275" spans="1:42" hidden="1">
      <c r="A275" s="2" t="s">
        <v>1609</v>
      </c>
      <c r="B275" s="3" t="s">
        <v>1610</v>
      </c>
      <c r="C275" s="4">
        <v>45258.393460648098</v>
      </c>
      <c r="D275" s="2" t="s">
        <v>151</v>
      </c>
      <c r="F275" s="3" t="s">
        <v>1611</v>
      </c>
      <c r="G275" s="3" t="s">
        <v>1613</v>
      </c>
      <c r="H275" s="3" t="s">
        <v>1612</v>
      </c>
      <c r="I275" s="3" t="s">
        <v>667</v>
      </c>
      <c r="J275" s="3" t="s">
        <v>668</v>
      </c>
      <c r="K275" s="3" t="s">
        <v>66</v>
      </c>
      <c r="L275" s="3" t="s">
        <v>93</v>
      </c>
      <c r="M275" s="3" t="s">
        <v>83</v>
      </c>
      <c r="N275" s="2" t="s">
        <v>68</v>
      </c>
      <c r="O275" s="3" t="s">
        <v>70</v>
      </c>
      <c r="P275" s="3" t="s">
        <v>406</v>
      </c>
      <c r="Q275" s="3" t="s">
        <v>71</v>
      </c>
      <c r="T275" s="5">
        <v>57000</v>
      </c>
      <c r="U275" s="5">
        <v>57750</v>
      </c>
      <c r="V275" s="6">
        <v>70</v>
      </c>
      <c r="W275" s="3" t="s">
        <v>99</v>
      </c>
      <c r="Y275" s="3" t="s">
        <v>56</v>
      </c>
      <c r="AA275" s="4">
        <v>44874.522962962998</v>
      </c>
      <c r="AB275" s="4">
        <v>45258.560127314799</v>
      </c>
      <c r="AC275" s="7">
        <v>43592</v>
      </c>
      <c r="AD275" s="7">
        <v>43674</v>
      </c>
      <c r="AK275" s="3" t="s">
        <v>57</v>
      </c>
      <c r="AL275" s="2" t="str">
        <f t="shared" ca="1" si="21"/>
        <v>Expired</v>
      </c>
      <c r="AM275" s="2" t="str">
        <f t="shared" si="20"/>
        <v>Digital</v>
      </c>
      <c r="AN275" s="11">
        <f t="shared" ca="1" si="22"/>
        <v>607.02557268515375</v>
      </c>
      <c r="AO275" s="11">
        <f t="shared" ca="1" si="23"/>
        <v>222.98840844909137</v>
      </c>
      <c r="AP275" s="2" t="str">
        <f t="shared" ca="1" si="24"/>
        <v>&gt; Year</v>
      </c>
    </row>
    <row r="276" spans="1:42" hidden="1">
      <c r="A276" s="2" t="s">
        <v>1614</v>
      </c>
      <c r="B276" s="3" t="s">
        <v>1615</v>
      </c>
      <c r="C276" s="4">
        <v>45258.393472222197</v>
      </c>
      <c r="D276" s="2" t="s">
        <v>151</v>
      </c>
      <c r="F276" s="3" t="s">
        <v>1616</v>
      </c>
      <c r="G276" s="3" t="s">
        <v>1618</v>
      </c>
      <c r="H276" s="3" t="s">
        <v>1617</v>
      </c>
      <c r="I276" s="3" t="s">
        <v>501</v>
      </c>
      <c r="J276" s="3" t="s">
        <v>502</v>
      </c>
      <c r="K276" s="3" t="s">
        <v>258</v>
      </c>
      <c r="L276" s="3" t="s">
        <v>93</v>
      </c>
      <c r="M276" s="3" t="s">
        <v>83</v>
      </c>
      <c r="N276" s="2" t="s">
        <v>107</v>
      </c>
      <c r="O276" s="3" t="s">
        <v>70</v>
      </c>
      <c r="P276" s="3" t="s">
        <v>406</v>
      </c>
      <c r="Q276" s="3" t="s">
        <v>71</v>
      </c>
      <c r="R276" s="3" t="s">
        <v>407</v>
      </c>
      <c r="S276" s="3" t="s">
        <v>408</v>
      </c>
      <c r="T276" s="5">
        <v>0</v>
      </c>
      <c r="U276" s="5">
        <v>6000</v>
      </c>
      <c r="V276" s="6">
        <v>0</v>
      </c>
      <c r="W276" s="3" t="s">
        <v>99</v>
      </c>
      <c r="Y276" s="3" t="s">
        <v>56</v>
      </c>
      <c r="AA276" s="4">
        <v>44874.523240740702</v>
      </c>
      <c r="AB276" s="4">
        <v>45258.560138888897</v>
      </c>
      <c r="AD276" s="7">
        <v>43655</v>
      </c>
      <c r="AE276" s="3" t="s">
        <v>409</v>
      </c>
      <c r="AF276" s="4">
        <v>44903.278738425899</v>
      </c>
      <c r="AG276" s="4">
        <v>44903.278738425899</v>
      </c>
      <c r="AH276" s="6">
        <v>0</v>
      </c>
      <c r="AI276" s="4">
        <v>44903.445347222201</v>
      </c>
      <c r="AK276" s="3" t="s">
        <v>57</v>
      </c>
      <c r="AL276" s="2" t="str">
        <f t="shared" ca="1" si="21"/>
        <v>Expired</v>
      </c>
      <c r="AM276" s="2" t="str">
        <f t="shared" si="20"/>
        <v>Procurement</v>
      </c>
      <c r="AN276" s="11">
        <f t="shared" ca="1" si="22"/>
        <v>578.26979722225224</v>
      </c>
      <c r="AO276" s="11">
        <f t="shared" ca="1" si="23"/>
        <v>222.9883967592541</v>
      </c>
      <c r="AP276" s="2" t="str">
        <f t="shared" ca="1" si="24"/>
        <v>&gt; Year</v>
      </c>
    </row>
    <row r="277" spans="1:42" hidden="1">
      <c r="A277" s="2" t="s">
        <v>1619</v>
      </c>
      <c r="B277" s="3" t="s">
        <v>1620</v>
      </c>
      <c r="C277" s="4">
        <v>45258.393472222197</v>
      </c>
      <c r="D277" s="2" t="s">
        <v>151</v>
      </c>
      <c r="F277" s="3" t="s">
        <v>1621</v>
      </c>
      <c r="G277" s="3" t="s">
        <v>1623</v>
      </c>
      <c r="H277" s="3" t="s">
        <v>1622</v>
      </c>
      <c r="I277" s="3" t="s">
        <v>154</v>
      </c>
      <c r="J277" s="3" t="s">
        <v>155</v>
      </c>
      <c r="K277" s="3" t="s">
        <v>258</v>
      </c>
      <c r="L277" s="3" t="s">
        <v>93</v>
      </c>
      <c r="M277" s="3" t="s">
        <v>83</v>
      </c>
      <c r="N277" s="2" t="s">
        <v>107</v>
      </c>
      <c r="O277" s="3" t="s">
        <v>70</v>
      </c>
      <c r="P277" s="3" t="s">
        <v>406</v>
      </c>
      <c r="Q277" s="3" t="s">
        <v>71</v>
      </c>
      <c r="T277" s="5">
        <v>0</v>
      </c>
      <c r="U277" s="5">
        <v>0</v>
      </c>
      <c r="V277" s="6">
        <v>30</v>
      </c>
      <c r="W277" s="3" t="s">
        <v>54</v>
      </c>
      <c r="X277" s="3" t="s">
        <v>123</v>
      </c>
      <c r="Y277" s="3" t="s">
        <v>56</v>
      </c>
      <c r="AA277" s="4">
        <v>44874.523333333302</v>
      </c>
      <c r="AB277" s="4">
        <v>45258.560138888897</v>
      </c>
      <c r="AC277" s="7">
        <v>44375</v>
      </c>
      <c r="AD277" s="7">
        <v>44301</v>
      </c>
      <c r="AK277" s="3" t="s">
        <v>57</v>
      </c>
      <c r="AL277" s="2" t="str">
        <f t="shared" ca="1" si="21"/>
        <v>Expired</v>
      </c>
      <c r="AM277" s="2" t="str">
        <f t="shared" si="20"/>
        <v>Procurement</v>
      </c>
      <c r="AN277" s="11">
        <f t="shared" ca="1" si="22"/>
        <v>607.02520231484959</v>
      </c>
      <c r="AO277" s="11">
        <f t="shared" ca="1" si="23"/>
        <v>222.9883967592541</v>
      </c>
      <c r="AP277" s="2" t="str">
        <f t="shared" ca="1" si="24"/>
        <v>&gt; Year</v>
      </c>
    </row>
    <row r="278" spans="1:42" hidden="1">
      <c r="A278" s="2" t="s">
        <v>1624</v>
      </c>
      <c r="B278" s="3" t="s">
        <v>1625</v>
      </c>
      <c r="C278" s="4">
        <v>45258.393472222197</v>
      </c>
      <c r="D278" s="2" t="s">
        <v>151</v>
      </c>
      <c r="F278" s="3" t="s">
        <v>1626</v>
      </c>
      <c r="G278" s="3" t="s">
        <v>1110</v>
      </c>
      <c r="H278" s="3" t="s">
        <v>1627</v>
      </c>
      <c r="I278" s="3" t="s">
        <v>667</v>
      </c>
      <c r="J278" s="3" t="s">
        <v>668</v>
      </c>
      <c r="K278" s="3" t="s">
        <v>82</v>
      </c>
      <c r="L278" s="3" t="s">
        <v>93</v>
      </c>
      <c r="O278" s="3" t="s">
        <v>50</v>
      </c>
      <c r="P278" s="3" t="s">
        <v>406</v>
      </c>
      <c r="Q278" s="3" t="s">
        <v>50</v>
      </c>
      <c r="R278" s="3" t="s">
        <v>407</v>
      </c>
      <c r="S278" s="3" t="s">
        <v>408</v>
      </c>
      <c r="T278" s="5">
        <v>0</v>
      </c>
      <c r="U278" s="5">
        <v>2000328</v>
      </c>
      <c r="V278" s="6">
        <v>100</v>
      </c>
      <c r="W278" s="3" t="s">
        <v>54</v>
      </c>
      <c r="X278" s="3" t="s">
        <v>123</v>
      </c>
      <c r="Y278" s="3" t="s">
        <v>56</v>
      </c>
      <c r="AA278" s="4">
        <v>44874.523425925901</v>
      </c>
      <c r="AB278" s="4">
        <v>45258.560138888897</v>
      </c>
      <c r="AC278" s="7">
        <v>44764</v>
      </c>
      <c r="AD278" s="7">
        <v>44708</v>
      </c>
      <c r="AE278" s="3" t="s">
        <v>409</v>
      </c>
      <c r="AF278" s="4">
        <v>44946.504814814798</v>
      </c>
      <c r="AG278" s="4">
        <v>44946.504814814798</v>
      </c>
      <c r="AH278" s="6">
        <v>0</v>
      </c>
      <c r="AI278" s="4">
        <v>44946.670532407399</v>
      </c>
      <c r="AK278" s="3" t="s">
        <v>57</v>
      </c>
      <c r="AL278" s="2" t="str">
        <f t="shared" ca="1" si="21"/>
        <v>Expired</v>
      </c>
      <c r="AM278" s="2" t="str">
        <f t="shared" si="20"/>
        <v>NA</v>
      </c>
      <c r="AN278" s="11">
        <f t="shared" ca="1" si="22"/>
        <v>535.04372083335329</v>
      </c>
      <c r="AO278" s="11">
        <f t="shared" ca="1" si="23"/>
        <v>222.9883967592541</v>
      </c>
      <c r="AP278" s="2" t="str">
        <f t="shared" ca="1" si="24"/>
        <v>&gt; Year</v>
      </c>
    </row>
    <row r="279" spans="1:42" hidden="1">
      <c r="A279" s="2" t="s">
        <v>1628</v>
      </c>
      <c r="B279" s="3" t="s">
        <v>1629</v>
      </c>
      <c r="C279" s="4">
        <v>45258.393472222197</v>
      </c>
      <c r="D279" s="2" t="s">
        <v>151</v>
      </c>
      <c r="F279" s="3" t="s">
        <v>1630</v>
      </c>
      <c r="G279" s="3" t="s">
        <v>1632</v>
      </c>
      <c r="H279" s="3" t="s">
        <v>1631</v>
      </c>
      <c r="I279" s="3" t="s">
        <v>501</v>
      </c>
      <c r="J279" s="3" t="s">
        <v>502</v>
      </c>
      <c r="K279" s="3" t="s">
        <v>258</v>
      </c>
      <c r="L279" s="3" t="s">
        <v>93</v>
      </c>
      <c r="M279" s="3" t="s">
        <v>83</v>
      </c>
      <c r="N279" s="2" t="s">
        <v>48</v>
      </c>
      <c r="O279" s="3" t="s">
        <v>50</v>
      </c>
      <c r="P279" s="3" t="s">
        <v>406</v>
      </c>
      <c r="Q279" s="3" t="s">
        <v>50</v>
      </c>
      <c r="R279" s="3" t="s">
        <v>407</v>
      </c>
      <c r="S279" s="3" t="s">
        <v>408</v>
      </c>
      <c r="T279" s="5">
        <v>0</v>
      </c>
      <c r="U279" s="5">
        <v>0</v>
      </c>
      <c r="V279" s="6">
        <v>90</v>
      </c>
      <c r="W279" s="3" t="s">
        <v>99</v>
      </c>
      <c r="Y279" s="3" t="s">
        <v>56</v>
      </c>
      <c r="AA279" s="4">
        <v>44874.523518518501</v>
      </c>
      <c r="AB279" s="4">
        <v>45258.560138888897</v>
      </c>
      <c r="AC279" s="7">
        <v>44804</v>
      </c>
      <c r="AD279" s="7">
        <v>44789</v>
      </c>
      <c r="AE279" s="3" t="s">
        <v>409</v>
      </c>
      <c r="AF279" s="4">
        <v>44893.190439814804</v>
      </c>
      <c r="AG279" s="4">
        <v>44893.190439814804</v>
      </c>
      <c r="AH279" s="6">
        <v>0</v>
      </c>
      <c r="AI279" s="4">
        <v>44893.357118055603</v>
      </c>
      <c r="AK279" s="3" t="s">
        <v>57</v>
      </c>
      <c r="AL279" s="2" t="str">
        <f t="shared" ca="1" si="21"/>
        <v>Expired</v>
      </c>
      <c r="AM279" s="2" t="str">
        <f t="shared" si="20"/>
        <v>IFM</v>
      </c>
      <c r="AN279" s="11">
        <f t="shared" ca="1" si="22"/>
        <v>588.35809583334776</v>
      </c>
      <c r="AO279" s="11">
        <f t="shared" ca="1" si="23"/>
        <v>222.9883967592541</v>
      </c>
      <c r="AP279" s="2" t="str">
        <f t="shared" ca="1" si="24"/>
        <v>&gt; Year</v>
      </c>
    </row>
    <row r="280" spans="1:42" hidden="1">
      <c r="A280" s="2" t="s">
        <v>1633</v>
      </c>
      <c r="B280" s="3" t="s">
        <v>1634</v>
      </c>
      <c r="C280" s="4">
        <v>45258.393495370401</v>
      </c>
      <c r="D280" s="2" t="s">
        <v>151</v>
      </c>
      <c r="F280" s="3" t="s">
        <v>1635</v>
      </c>
      <c r="G280" s="3" t="s">
        <v>1637</v>
      </c>
      <c r="H280" s="3" t="s">
        <v>1636</v>
      </c>
      <c r="I280" s="3" t="s">
        <v>501</v>
      </c>
      <c r="J280" s="3" t="s">
        <v>502</v>
      </c>
      <c r="K280" s="3" t="s">
        <v>258</v>
      </c>
      <c r="L280" s="3" t="s">
        <v>93</v>
      </c>
      <c r="M280" s="3" t="s">
        <v>83</v>
      </c>
      <c r="O280" s="3" t="s">
        <v>70</v>
      </c>
      <c r="P280" s="3" t="s">
        <v>406</v>
      </c>
      <c r="Q280" s="3" t="s">
        <v>71</v>
      </c>
      <c r="T280" s="5">
        <v>0</v>
      </c>
      <c r="U280" s="5">
        <v>0</v>
      </c>
      <c r="V280" s="6">
        <v>0</v>
      </c>
      <c r="W280" s="3" t="s">
        <v>99</v>
      </c>
      <c r="Y280" s="3" t="s">
        <v>56</v>
      </c>
      <c r="AA280" s="4">
        <v>44874.523784722202</v>
      </c>
      <c r="AB280" s="4">
        <v>45258.560162037</v>
      </c>
      <c r="AD280" s="7">
        <v>43521</v>
      </c>
      <c r="AK280" s="3" t="s">
        <v>57</v>
      </c>
      <c r="AL280" s="2" t="str">
        <f t="shared" ca="1" si="21"/>
        <v>Expired</v>
      </c>
      <c r="AM280" s="2" t="str">
        <f t="shared" si="20"/>
        <v>NA</v>
      </c>
      <c r="AN280" s="11">
        <f t="shared" ca="1" si="22"/>
        <v>607.02475104168843</v>
      </c>
      <c r="AO280" s="11">
        <f t="shared" ca="1" si="23"/>
        <v>222.98837361115147</v>
      </c>
      <c r="AP280" s="2" t="str">
        <f t="shared" ca="1" si="24"/>
        <v>&gt; Year</v>
      </c>
    </row>
    <row r="281" spans="1:42" hidden="1">
      <c r="A281" s="2" t="s">
        <v>1638</v>
      </c>
      <c r="B281" s="3" t="s">
        <v>1639</v>
      </c>
      <c r="C281" s="4">
        <v>45258.393495370401</v>
      </c>
      <c r="D281" s="2" t="s">
        <v>151</v>
      </c>
      <c r="F281" s="3" t="s">
        <v>1640</v>
      </c>
      <c r="G281" s="3" t="s">
        <v>1642</v>
      </c>
      <c r="H281" s="3" t="s">
        <v>1641</v>
      </c>
      <c r="I281" s="3" t="s">
        <v>501</v>
      </c>
      <c r="J281" s="3" t="s">
        <v>502</v>
      </c>
      <c r="K281" s="3" t="s">
        <v>92</v>
      </c>
      <c r="L281" s="3" t="s">
        <v>93</v>
      </c>
      <c r="M281" s="3" t="s">
        <v>83</v>
      </c>
      <c r="O281" s="3" t="s">
        <v>50</v>
      </c>
      <c r="P281" s="3" t="s">
        <v>406</v>
      </c>
      <c r="Q281" s="3" t="s">
        <v>50</v>
      </c>
      <c r="T281" s="5">
        <v>3227461</v>
      </c>
      <c r="U281" s="5">
        <v>3227461</v>
      </c>
      <c r="V281" s="6">
        <v>90</v>
      </c>
      <c r="W281" s="3" t="s">
        <v>54</v>
      </c>
      <c r="X281" s="3" t="s">
        <v>123</v>
      </c>
      <c r="Y281" s="3" t="s">
        <v>56</v>
      </c>
      <c r="AA281" s="4">
        <v>44874.5238888889</v>
      </c>
      <c r="AB281" s="4">
        <v>45258.560162037</v>
      </c>
      <c r="AC281" s="7">
        <v>43877</v>
      </c>
      <c r="AD281" s="7">
        <v>43836</v>
      </c>
      <c r="AK281" s="3" t="s">
        <v>57</v>
      </c>
      <c r="AL281" s="2" t="str">
        <f t="shared" ca="1" si="21"/>
        <v>Expired</v>
      </c>
      <c r="AM281" s="2" t="str">
        <f t="shared" si="20"/>
        <v>NA</v>
      </c>
      <c r="AN281" s="11">
        <f t="shared" ca="1" si="22"/>
        <v>607.02464675925148</v>
      </c>
      <c r="AO281" s="11">
        <f t="shared" ca="1" si="23"/>
        <v>222.98837361115147</v>
      </c>
      <c r="AP281" s="2" t="str">
        <f t="shared" ca="1" si="24"/>
        <v>&gt; Year</v>
      </c>
    </row>
    <row r="282" spans="1:42" hidden="1">
      <c r="A282" s="2" t="s">
        <v>1643</v>
      </c>
      <c r="B282" s="3" t="s">
        <v>1644</v>
      </c>
      <c r="C282" s="4">
        <v>45258.393506944398</v>
      </c>
      <c r="D282" s="2" t="s">
        <v>151</v>
      </c>
      <c r="F282" s="3" t="s">
        <v>1645</v>
      </c>
      <c r="G282" s="3" t="s">
        <v>1647</v>
      </c>
      <c r="H282" s="3" t="s">
        <v>1646</v>
      </c>
      <c r="I282" s="3" t="s">
        <v>501</v>
      </c>
      <c r="J282" s="3" t="s">
        <v>502</v>
      </c>
      <c r="K282" s="3" t="s">
        <v>258</v>
      </c>
      <c r="L282" s="3" t="s">
        <v>93</v>
      </c>
      <c r="M282" s="3" t="s">
        <v>83</v>
      </c>
      <c r="N282" s="2" t="s">
        <v>68</v>
      </c>
      <c r="O282" s="3" t="s">
        <v>70</v>
      </c>
      <c r="P282" s="3" t="s">
        <v>406</v>
      </c>
      <c r="Q282" s="3" t="s">
        <v>71</v>
      </c>
      <c r="T282" s="5">
        <v>0</v>
      </c>
      <c r="U282" s="5">
        <v>18049926</v>
      </c>
      <c r="V282" s="6">
        <v>50</v>
      </c>
      <c r="W282" s="3" t="s">
        <v>54</v>
      </c>
      <c r="X282" s="3" t="s">
        <v>123</v>
      </c>
      <c r="Y282" s="3" t="s">
        <v>56</v>
      </c>
      <c r="AA282" s="4">
        <v>44874.524074074099</v>
      </c>
      <c r="AB282" s="4">
        <v>45258.560173611098</v>
      </c>
      <c r="AC282" s="7">
        <v>44377</v>
      </c>
      <c r="AD282" s="7">
        <v>44368</v>
      </c>
      <c r="AK282" s="3" t="s">
        <v>57</v>
      </c>
      <c r="AL282" s="2" t="str">
        <f t="shared" ca="1" si="21"/>
        <v>Expired</v>
      </c>
      <c r="AM282" s="2" t="str">
        <f t="shared" si="20"/>
        <v>Digital</v>
      </c>
      <c r="AN282" s="11">
        <f t="shared" ca="1" si="22"/>
        <v>607.02446157405211</v>
      </c>
      <c r="AO282" s="11">
        <f t="shared" ca="1" si="23"/>
        <v>222.98836203705287</v>
      </c>
      <c r="AP282" s="2" t="str">
        <f t="shared" ca="1" si="24"/>
        <v>&gt; Year</v>
      </c>
    </row>
    <row r="283" spans="1:42" hidden="1">
      <c r="A283" s="2" t="s">
        <v>1648</v>
      </c>
      <c r="B283" s="3" t="s">
        <v>1649</v>
      </c>
      <c r="C283" s="4">
        <v>45258.393506944398</v>
      </c>
      <c r="D283" s="2" t="s">
        <v>151</v>
      </c>
      <c r="F283" s="3" t="s">
        <v>1650</v>
      </c>
      <c r="G283" s="3" t="s">
        <v>1128</v>
      </c>
      <c r="H283" s="3" t="s">
        <v>1651</v>
      </c>
      <c r="I283" s="3" t="s">
        <v>501</v>
      </c>
      <c r="J283" s="3" t="s">
        <v>502</v>
      </c>
      <c r="K283" s="3" t="s">
        <v>258</v>
      </c>
      <c r="L283" s="3" t="s">
        <v>93</v>
      </c>
      <c r="M283" s="3" t="s">
        <v>83</v>
      </c>
      <c r="O283" s="3" t="s">
        <v>70</v>
      </c>
      <c r="P283" s="3" t="s">
        <v>406</v>
      </c>
      <c r="Q283" s="3" t="s">
        <v>71</v>
      </c>
      <c r="T283" s="5">
        <v>0</v>
      </c>
      <c r="U283" s="5">
        <v>45000000</v>
      </c>
      <c r="V283" s="6">
        <v>10</v>
      </c>
      <c r="W283" s="3" t="s">
        <v>99</v>
      </c>
      <c r="Y283" s="3" t="s">
        <v>56</v>
      </c>
      <c r="AA283" s="4">
        <v>44874.5242476852</v>
      </c>
      <c r="AB283" s="4">
        <v>45258.560173611098</v>
      </c>
      <c r="AC283" s="7">
        <v>43281</v>
      </c>
      <c r="AD283" s="7">
        <v>43703</v>
      </c>
      <c r="AK283" s="3" t="s">
        <v>57</v>
      </c>
      <c r="AL283" s="2" t="str">
        <f t="shared" ca="1" si="21"/>
        <v>Expired</v>
      </c>
      <c r="AM283" s="2" t="str">
        <f t="shared" si="20"/>
        <v>NA</v>
      </c>
      <c r="AN283" s="11">
        <f t="shared" ca="1" si="22"/>
        <v>607.02428796295135</v>
      </c>
      <c r="AO283" s="11">
        <f t="shared" ca="1" si="23"/>
        <v>222.98836215279152</v>
      </c>
      <c r="AP283" s="2" t="str">
        <f t="shared" ca="1" si="24"/>
        <v>&gt; Year</v>
      </c>
    </row>
    <row r="284" spans="1:42" hidden="1">
      <c r="A284" s="2" t="s">
        <v>1652</v>
      </c>
      <c r="B284" s="3" t="s">
        <v>1653</v>
      </c>
      <c r="C284" s="4">
        <v>45258.393506944398</v>
      </c>
      <c r="D284" s="2" t="s">
        <v>151</v>
      </c>
      <c r="F284" s="3" t="s">
        <v>1654</v>
      </c>
      <c r="G284" s="3" t="s">
        <v>1656</v>
      </c>
      <c r="H284" s="3" t="s">
        <v>1655</v>
      </c>
      <c r="I284" s="3" t="s">
        <v>501</v>
      </c>
      <c r="J284" s="3" t="s">
        <v>502</v>
      </c>
      <c r="K284" s="3" t="s">
        <v>258</v>
      </c>
      <c r="L284" s="3" t="s">
        <v>93</v>
      </c>
      <c r="M284" s="3" t="s">
        <v>83</v>
      </c>
      <c r="N284" s="2" t="s">
        <v>68</v>
      </c>
      <c r="O284" s="3" t="s">
        <v>70</v>
      </c>
      <c r="P284" s="3" t="s">
        <v>406</v>
      </c>
      <c r="Q284" s="3" t="s">
        <v>71</v>
      </c>
      <c r="T284" s="5">
        <v>0</v>
      </c>
      <c r="U284" s="5">
        <v>0</v>
      </c>
      <c r="V284" s="6">
        <v>15</v>
      </c>
      <c r="W284" s="3" t="s">
        <v>54</v>
      </c>
      <c r="X284" s="3" t="s">
        <v>123</v>
      </c>
      <c r="Y284" s="3" t="s">
        <v>56</v>
      </c>
      <c r="AA284" s="4">
        <v>44874.5243402778</v>
      </c>
      <c r="AB284" s="4">
        <v>45258.560173611098</v>
      </c>
      <c r="AC284" s="7">
        <v>44439</v>
      </c>
      <c r="AD284" s="7">
        <v>44432</v>
      </c>
      <c r="AK284" s="3" t="s">
        <v>57</v>
      </c>
      <c r="AL284" s="2" t="str">
        <f t="shared" ca="1" si="21"/>
        <v>Expired</v>
      </c>
      <c r="AM284" s="2" t="str">
        <f t="shared" si="20"/>
        <v>Digital</v>
      </c>
      <c r="AN284" s="11">
        <f t="shared" ca="1" si="22"/>
        <v>607.02419537035166</v>
      </c>
      <c r="AO284" s="11">
        <f t="shared" ca="1" si="23"/>
        <v>222.98836203705287</v>
      </c>
      <c r="AP284" s="2" t="str">
        <f t="shared" ca="1" si="24"/>
        <v>&gt; Year</v>
      </c>
    </row>
    <row r="285" spans="1:42" hidden="1">
      <c r="A285" s="2" t="s">
        <v>1657</v>
      </c>
      <c r="B285" s="3" t="s">
        <v>1658</v>
      </c>
      <c r="C285" s="4">
        <v>45258.393518518496</v>
      </c>
      <c r="D285" s="2" t="s">
        <v>151</v>
      </c>
      <c r="F285" s="3" t="s">
        <v>1659</v>
      </c>
      <c r="G285" s="3" t="s">
        <v>1661</v>
      </c>
      <c r="H285" s="3" t="s">
        <v>1660</v>
      </c>
      <c r="I285" s="3" t="s">
        <v>501</v>
      </c>
      <c r="J285" s="3" t="s">
        <v>502</v>
      </c>
      <c r="K285" s="3" t="s">
        <v>258</v>
      </c>
      <c r="L285" s="3" t="s">
        <v>93</v>
      </c>
      <c r="M285" s="3" t="s">
        <v>83</v>
      </c>
      <c r="O285" s="3" t="s">
        <v>70</v>
      </c>
      <c r="P285" s="3" t="s">
        <v>406</v>
      </c>
      <c r="Q285" s="3" t="s">
        <v>71</v>
      </c>
      <c r="T285" s="5">
        <v>0</v>
      </c>
      <c r="U285" s="5">
        <v>0</v>
      </c>
      <c r="V285" s="6">
        <v>0</v>
      </c>
      <c r="W285" s="3" t="s">
        <v>99</v>
      </c>
      <c r="Y285" s="3" t="s">
        <v>56</v>
      </c>
      <c r="AA285" s="4">
        <v>44874.524525462999</v>
      </c>
      <c r="AB285" s="4">
        <v>45258.560185185197</v>
      </c>
      <c r="AD285" s="7">
        <v>43496</v>
      </c>
      <c r="AK285" s="3" t="s">
        <v>57</v>
      </c>
      <c r="AL285" s="2" t="str">
        <f t="shared" ca="1" si="21"/>
        <v>Expired</v>
      </c>
      <c r="AM285" s="2" t="str">
        <f t="shared" si="20"/>
        <v>NA</v>
      </c>
      <c r="AN285" s="11">
        <f t="shared" ca="1" si="22"/>
        <v>607.02401018515229</v>
      </c>
      <c r="AO285" s="11">
        <f t="shared" ca="1" si="23"/>
        <v>222.98835046295426</v>
      </c>
      <c r="AP285" s="2" t="str">
        <f t="shared" ca="1" si="24"/>
        <v>&gt; Year</v>
      </c>
    </row>
    <row r="286" spans="1:42" hidden="1">
      <c r="A286" s="2" t="s">
        <v>1662</v>
      </c>
      <c r="B286" s="3" t="s">
        <v>1663</v>
      </c>
      <c r="C286" s="4">
        <v>45258.393518518496</v>
      </c>
      <c r="D286" s="2" t="s">
        <v>151</v>
      </c>
      <c r="F286" s="3" t="s">
        <v>1664</v>
      </c>
      <c r="G286" s="3" t="s">
        <v>1666</v>
      </c>
      <c r="H286" s="3" t="s">
        <v>1665</v>
      </c>
      <c r="I286" s="3" t="s">
        <v>501</v>
      </c>
      <c r="J286" s="3" t="s">
        <v>502</v>
      </c>
      <c r="K286" s="3" t="s">
        <v>258</v>
      </c>
      <c r="L286" s="3" t="s">
        <v>93</v>
      </c>
      <c r="M286" s="3" t="s">
        <v>83</v>
      </c>
      <c r="O286" s="3" t="s">
        <v>70</v>
      </c>
      <c r="P286" s="3" t="s">
        <v>406</v>
      </c>
      <c r="Q286" s="3" t="s">
        <v>71</v>
      </c>
      <c r="T286" s="5">
        <v>0</v>
      </c>
      <c r="U286" s="5">
        <v>0</v>
      </c>
      <c r="V286" s="6">
        <v>0</v>
      </c>
      <c r="W286" s="3" t="s">
        <v>99</v>
      </c>
      <c r="Y286" s="3" t="s">
        <v>56</v>
      </c>
      <c r="AA286" s="4">
        <v>44874.5246064815</v>
      </c>
      <c r="AB286" s="4">
        <v>45258.560185185197</v>
      </c>
      <c r="AD286" s="7">
        <v>43496</v>
      </c>
      <c r="AK286" s="3" t="s">
        <v>57</v>
      </c>
      <c r="AL286" s="2" t="str">
        <f t="shared" ca="1" si="21"/>
        <v>Expired</v>
      </c>
      <c r="AM286" s="2" t="str">
        <f t="shared" si="20"/>
        <v>NA</v>
      </c>
      <c r="AN286" s="11">
        <f t="shared" ca="1" si="22"/>
        <v>607.02392916665121</v>
      </c>
      <c r="AO286" s="11">
        <f t="shared" ca="1" si="23"/>
        <v>222.98835046295426</v>
      </c>
      <c r="AP286" s="2" t="str">
        <f t="shared" ca="1" si="24"/>
        <v>&gt; Year</v>
      </c>
    </row>
    <row r="287" spans="1:42" hidden="1">
      <c r="A287" s="2" t="s">
        <v>1667</v>
      </c>
      <c r="B287" s="3" t="s">
        <v>1668</v>
      </c>
      <c r="C287" s="4">
        <v>45258.393518518496</v>
      </c>
      <c r="D287" s="2" t="s">
        <v>151</v>
      </c>
      <c r="F287" s="3" t="s">
        <v>1669</v>
      </c>
      <c r="G287" s="3" t="s">
        <v>1671</v>
      </c>
      <c r="H287" s="3" t="s">
        <v>1670</v>
      </c>
      <c r="I287" s="3" t="s">
        <v>501</v>
      </c>
      <c r="J287" s="3" t="s">
        <v>502</v>
      </c>
      <c r="K287" s="3" t="s">
        <v>92</v>
      </c>
      <c r="L287" s="3" t="s">
        <v>93</v>
      </c>
      <c r="N287" s="2" t="s">
        <v>48</v>
      </c>
      <c r="O287" s="3" t="s">
        <v>50</v>
      </c>
      <c r="P287" s="3" t="s">
        <v>406</v>
      </c>
      <c r="Q287" s="3" t="s">
        <v>50</v>
      </c>
      <c r="T287" s="5">
        <v>0</v>
      </c>
      <c r="U287" s="5">
        <v>0</v>
      </c>
      <c r="V287" s="6">
        <v>90</v>
      </c>
      <c r="W287" s="3" t="s">
        <v>54</v>
      </c>
      <c r="X287" s="3" t="s">
        <v>123</v>
      </c>
      <c r="Y287" s="3" t="s">
        <v>56</v>
      </c>
      <c r="AA287" s="4">
        <v>44874.5246990741</v>
      </c>
      <c r="AB287" s="4">
        <v>45258.560185185197</v>
      </c>
      <c r="AC287" s="7">
        <v>44865</v>
      </c>
      <c r="AD287" s="7">
        <v>44812</v>
      </c>
      <c r="AK287" s="3" t="s">
        <v>57</v>
      </c>
      <c r="AL287" s="2" t="str">
        <f t="shared" ca="1" si="21"/>
        <v>Expired</v>
      </c>
      <c r="AM287" s="2" t="str">
        <f t="shared" si="20"/>
        <v>IFM</v>
      </c>
      <c r="AN287" s="11">
        <f t="shared" ca="1" si="22"/>
        <v>607.02383657405153</v>
      </c>
      <c r="AO287" s="11">
        <f t="shared" ca="1" si="23"/>
        <v>222.98835046295426</v>
      </c>
      <c r="AP287" s="2" t="str">
        <f t="shared" ca="1" si="24"/>
        <v>&gt; Year</v>
      </c>
    </row>
    <row r="288" spans="1:42" hidden="1">
      <c r="A288" s="2" t="s">
        <v>1672</v>
      </c>
      <c r="B288" s="3" t="s">
        <v>1673</v>
      </c>
      <c r="C288" s="4">
        <v>45258.393530092602</v>
      </c>
      <c r="D288" s="2" t="s">
        <v>151</v>
      </c>
      <c r="F288" s="3" t="s">
        <v>1674</v>
      </c>
      <c r="G288" s="3" t="s">
        <v>1676</v>
      </c>
      <c r="H288" s="3" t="s">
        <v>1675</v>
      </c>
      <c r="I288" s="3" t="s">
        <v>501</v>
      </c>
      <c r="J288" s="3" t="s">
        <v>502</v>
      </c>
      <c r="K288" s="3" t="s">
        <v>45</v>
      </c>
      <c r="L288" s="3" t="s">
        <v>93</v>
      </c>
      <c r="M288" s="3" t="s">
        <v>83</v>
      </c>
      <c r="N288" s="2" t="s">
        <v>48</v>
      </c>
      <c r="O288" s="3" t="s">
        <v>50</v>
      </c>
      <c r="P288" s="3" t="s">
        <v>406</v>
      </c>
      <c r="Q288" s="3" t="s">
        <v>50</v>
      </c>
      <c r="R288" s="3" t="s">
        <v>407</v>
      </c>
      <c r="S288" s="3" t="s">
        <v>408</v>
      </c>
      <c r="T288" s="5">
        <v>0</v>
      </c>
      <c r="U288" s="5">
        <v>0</v>
      </c>
      <c r="V288" s="6">
        <v>60</v>
      </c>
      <c r="W288" s="3" t="s">
        <v>99</v>
      </c>
      <c r="Y288" s="3" t="s">
        <v>56</v>
      </c>
      <c r="AA288" s="4">
        <v>44874.524803240703</v>
      </c>
      <c r="AB288" s="4">
        <v>45258.560196759303</v>
      </c>
      <c r="AC288" s="7">
        <v>44679</v>
      </c>
      <c r="AD288" s="7">
        <v>44610</v>
      </c>
      <c r="AE288" s="3" t="s">
        <v>409</v>
      </c>
      <c r="AF288" s="4">
        <v>44903.269293981502</v>
      </c>
      <c r="AG288" s="4">
        <v>44903.269293981502</v>
      </c>
      <c r="AH288" s="6">
        <v>0</v>
      </c>
      <c r="AI288" s="4">
        <v>44903.435902777797</v>
      </c>
      <c r="AK288" s="3" t="s">
        <v>57</v>
      </c>
      <c r="AL288" s="2" t="str">
        <f t="shared" ca="1" si="21"/>
        <v>Expired</v>
      </c>
      <c r="AM288" s="2" t="str">
        <f t="shared" si="20"/>
        <v>IFM</v>
      </c>
      <c r="AN288" s="11">
        <f t="shared" ca="1" si="22"/>
        <v>578.27924178238754</v>
      </c>
      <c r="AO288" s="11">
        <f t="shared" ca="1" si="23"/>
        <v>222.98833888884838</v>
      </c>
      <c r="AP288" s="2" t="str">
        <f t="shared" ca="1" si="24"/>
        <v>&gt; Year</v>
      </c>
    </row>
    <row r="289" spans="1:42" hidden="1">
      <c r="A289" s="2" t="s">
        <v>1677</v>
      </c>
      <c r="B289" s="3" t="s">
        <v>1678</v>
      </c>
      <c r="C289" s="4">
        <v>45258.393530092602</v>
      </c>
      <c r="D289" s="2" t="s">
        <v>151</v>
      </c>
      <c r="F289" s="3" t="s">
        <v>1679</v>
      </c>
      <c r="G289" s="3" t="s">
        <v>1680</v>
      </c>
      <c r="H289" s="3" t="s">
        <v>1675</v>
      </c>
      <c r="I289" s="3" t="s">
        <v>501</v>
      </c>
      <c r="J289" s="3" t="s">
        <v>502</v>
      </c>
      <c r="K289" s="3" t="s">
        <v>258</v>
      </c>
      <c r="L289" s="3" t="s">
        <v>93</v>
      </c>
      <c r="M289" s="3" t="s">
        <v>83</v>
      </c>
      <c r="N289" s="2" t="s">
        <v>48</v>
      </c>
      <c r="O289" s="3" t="s">
        <v>50</v>
      </c>
      <c r="P289" s="3" t="s">
        <v>406</v>
      </c>
      <c r="Q289" s="3" t="s">
        <v>50</v>
      </c>
      <c r="R289" s="3" t="s">
        <v>407</v>
      </c>
      <c r="S289" s="3" t="s">
        <v>408</v>
      </c>
      <c r="T289" s="5">
        <v>0</v>
      </c>
      <c r="U289" s="5">
        <v>0</v>
      </c>
      <c r="V289" s="6">
        <v>70</v>
      </c>
      <c r="W289" s="3" t="s">
        <v>99</v>
      </c>
      <c r="Y289" s="3" t="s">
        <v>56</v>
      </c>
      <c r="AA289" s="4">
        <v>44874.524895833303</v>
      </c>
      <c r="AB289" s="4">
        <v>45258.560196759303</v>
      </c>
      <c r="AC289" s="7">
        <v>44679</v>
      </c>
      <c r="AD289" s="7">
        <v>44610</v>
      </c>
      <c r="AE289" s="3" t="s">
        <v>409</v>
      </c>
      <c r="AF289" s="4">
        <v>44903.269282407397</v>
      </c>
      <c r="AG289" s="4">
        <v>44903.269282407397</v>
      </c>
      <c r="AH289" s="6">
        <v>0</v>
      </c>
      <c r="AI289" s="4">
        <v>44903.4358796296</v>
      </c>
      <c r="AK289" s="3" t="s">
        <v>57</v>
      </c>
      <c r="AL289" s="2" t="str">
        <f t="shared" ca="1" si="21"/>
        <v>Expired</v>
      </c>
      <c r="AM289" s="2" t="str">
        <f t="shared" si="20"/>
        <v>IFM</v>
      </c>
      <c r="AN289" s="11">
        <f t="shared" ca="1" si="22"/>
        <v>578.27925324075477</v>
      </c>
      <c r="AO289" s="11">
        <f t="shared" ca="1" si="23"/>
        <v>222.98833888884838</v>
      </c>
      <c r="AP289" s="2" t="str">
        <f t="shared" ca="1" si="24"/>
        <v>&gt; Year</v>
      </c>
    </row>
    <row r="290" spans="1:42" hidden="1">
      <c r="A290" s="2" t="s">
        <v>1681</v>
      </c>
      <c r="B290" s="3" t="s">
        <v>1682</v>
      </c>
      <c r="C290" s="4">
        <v>45258.393530092602</v>
      </c>
      <c r="D290" s="2" t="s">
        <v>151</v>
      </c>
      <c r="F290" s="3" t="s">
        <v>1683</v>
      </c>
      <c r="G290" s="3" t="s">
        <v>1685</v>
      </c>
      <c r="H290" s="3" t="s">
        <v>1684</v>
      </c>
      <c r="I290" s="3" t="s">
        <v>501</v>
      </c>
      <c r="J290" s="3" t="s">
        <v>502</v>
      </c>
      <c r="K290" s="3" t="s">
        <v>258</v>
      </c>
      <c r="L290" s="3" t="s">
        <v>93</v>
      </c>
      <c r="M290" s="3" t="s">
        <v>83</v>
      </c>
      <c r="N290" s="2" t="s">
        <v>48</v>
      </c>
      <c r="O290" s="3" t="s">
        <v>50</v>
      </c>
      <c r="P290" s="3" t="s">
        <v>406</v>
      </c>
      <c r="Q290" s="3" t="s">
        <v>50</v>
      </c>
      <c r="R290" s="3" t="s">
        <v>407</v>
      </c>
      <c r="S290" s="3" t="s">
        <v>408</v>
      </c>
      <c r="T290" s="5">
        <v>0</v>
      </c>
      <c r="U290" s="5">
        <v>0</v>
      </c>
      <c r="V290" s="6">
        <v>90</v>
      </c>
      <c r="W290" s="3" t="s">
        <v>99</v>
      </c>
      <c r="Y290" s="3" t="s">
        <v>56</v>
      </c>
      <c r="AA290" s="4">
        <v>44874.524988425903</v>
      </c>
      <c r="AB290" s="4">
        <v>45258.560196759303</v>
      </c>
      <c r="AC290" s="7">
        <v>44833</v>
      </c>
      <c r="AD290" s="7">
        <v>44874</v>
      </c>
      <c r="AE290" s="3" t="s">
        <v>409</v>
      </c>
      <c r="AF290" s="4">
        <v>44903.272824074098</v>
      </c>
      <c r="AG290" s="4">
        <v>44903.272824074098</v>
      </c>
      <c r="AH290" s="6">
        <v>0</v>
      </c>
      <c r="AI290" s="4">
        <v>44903.4394328704</v>
      </c>
      <c r="AK290" s="3" t="s">
        <v>57</v>
      </c>
      <c r="AL290" s="2" t="str">
        <f t="shared" ca="1" si="21"/>
        <v>Expired</v>
      </c>
      <c r="AM290" s="2" t="str">
        <f t="shared" si="20"/>
        <v>IFM</v>
      </c>
      <c r="AN290" s="11">
        <f t="shared" ca="1" si="22"/>
        <v>578.27571157405328</v>
      </c>
      <c r="AO290" s="11">
        <f t="shared" ca="1" si="23"/>
        <v>222.98833888884838</v>
      </c>
      <c r="AP290" s="2" t="str">
        <f t="shared" ca="1" si="24"/>
        <v>&gt; Year</v>
      </c>
    </row>
    <row r="291" spans="1:42" hidden="1">
      <c r="A291" s="2" t="s">
        <v>1686</v>
      </c>
      <c r="B291" s="3" t="s">
        <v>1687</v>
      </c>
      <c r="C291" s="4">
        <v>45258.393541666701</v>
      </c>
      <c r="D291" s="2" t="s">
        <v>151</v>
      </c>
      <c r="F291" s="3" t="s">
        <v>1688</v>
      </c>
      <c r="G291" s="3" t="s">
        <v>1690</v>
      </c>
      <c r="H291" s="3" t="s">
        <v>1689</v>
      </c>
      <c r="I291" s="3" t="s">
        <v>501</v>
      </c>
      <c r="J291" s="3" t="s">
        <v>502</v>
      </c>
      <c r="K291" s="3" t="s">
        <v>258</v>
      </c>
      <c r="L291" s="3" t="s">
        <v>93</v>
      </c>
      <c r="M291" s="3" t="s">
        <v>83</v>
      </c>
      <c r="N291" s="2" t="s">
        <v>48</v>
      </c>
      <c r="O291" s="3" t="s">
        <v>50</v>
      </c>
      <c r="P291" s="3" t="s">
        <v>406</v>
      </c>
      <c r="Q291" s="3" t="s">
        <v>50</v>
      </c>
      <c r="T291" s="5">
        <v>0</v>
      </c>
      <c r="U291" s="5">
        <v>0</v>
      </c>
      <c r="V291" s="6">
        <v>100</v>
      </c>
      <c r="W291" s="3" t="s">
        <v>99</v>
      </c>
      <c r="Y291" s="3" t="s">
        <v>56</v>
      </c>
      <c r="AA291" s="4">
        <v>44874.525358796302</v>
      </c>
      <c r="AB291" s="4">
        <v>45258.5602083333</v>
      </c>
      <c r="AC291" s="7">
        <v>44561</v>
      </c>
      <c r="AD291" s="7">
        <v>44521</v>
      </c>
      <c r="AK291" s="3" t="s">
        <v>57</v>
      </c>
      <c r="AL291" s="2" t="str">
        <f t="shared" ca="1" si="21"/>
        <v>Expired</v>
      </c>
      <c r="AM291" s="2" t="str">
        <f t="shared" si="20"/>
        <v>IFM</v>
      </c>
      <c r="AN291" s="11">
        <f t="shared" ca="1" si="22"/>
        <v>607.02317685184971</v>
      </c>
      <c r="AO291" s="11">
        <f t="shared" ca="1" si="23"/>
        <v>222.98832743059029</v>
      </c>
      <c r="AP291" s="2" t="str">
        <f t="shared" ca="1" si="24"/>
        <v>&gt; Year</v>
      </c>
    </row>
    <row r="292" spans="1:42" hidden="1">
      <c r="A292" s="2" t="s">
        <v>1691</v>
      </c>
      <c r="B292" s="3" t="s">
        <v>1692</v>
      </c>
      <c r="C292" s="4">
        <v>45258.393553240698</v>
      </c>
      <c r="D292" s="2" t="s">
        <v>151</v>
      </c>
      <c r="F292" s="3" t="s">
        <v>1693</v>
      </c>
      <c r="G292" s="3" t="s">
        <v>1695</v>
      </c>
      <c r="H292" s="3" t="s">
        <v>1694</v>
      </c>
      <c r="I292" s="3" t="s">
        <v>501</v>
      </c>
      <c r="J292" s="3" t="s">
        <v>502</v>
      </c>
      <c r="K292" s="3" t="s">
        <v>258</v>
      </c>
      <c r="L292" s="3" t="s">
        <v>93</v>
      </c>
      <c r="N292" s="2" t="s">
        <v>48</v>
      </c>
      <c r="O292" s="3" t="s">
        <v>50</v>
      </c>
      <c r="P292" s="3" t="s">
        <v>406</v>
      </c>
      <c r="Q292" s="3" t="s">
        <v>50</v>
      </c>
      <c r="T292" s="5">
        <v>0</v>
      </c>
      <c r="U292" s="5">
        <v>0</v>
      </c>
      <c r="V292" s="6">
        <v>90</v>
      </c>
      <c r="W292" s="3" t="s">
        <v>99</v>
      </c>
      <c r="Y292" s="3" t="s">
        <v>56</v>
      </c>
      <c r="AA292" s="4">
        <v>44874.525543981501</v>
      </c>
      <c r="AB292" s="4">
        <v>45258.560219907398</v>
      </c>
      <c r="AC292" s="7">
        <v>44834</v>
      </c>
      <c r="AD292" s="7">
        <v>44823</v>
      </c>
      <c r="AK292" s="3" t="s">
        <v>57</v>
      </c>
      <c r="AL292" s="2" t="str">
        <f t="shared" ca="1" si="21"/>
        <v>Expired</v>
      </c>
      <c r="AM292" s="2" t="str">
        <f t="shared" si="20"/>
        <v>IFM</v>
      </c>
      <c r="AN292" s="11">
        <f t="shared" ca="1" si="22"/>
        <v>607.02299166665034</v>
      </c>
      <c r="AO292" s="11">
        <f t="shared" ca="1" si="23"/>
        <v>222.98831574075302</v>
      </c>
      <c r="AP292" s="2" t="str">
        <f t="shared" ca="1" si="24"/>
        <v>&gt; Year</v>
      </c>
    </row>
    <row r="293" spans="1:42" hidden="1">
      <c r="A293" s="2" t="s">
        <v>1696</v>
      </c>
      <c r="B293" s="3" t="s">
        <v>1697</v>
      </c>
      <c r="C293" s="4">
        <v>45279.285983796297</v>
      </c>
      <c r="D293" s="2" t="s">
        <v>151</v>
      </c>
      <c r="F293" s="3" t="s">
        <v>1698</v>
      </c>
      <c r="G293" s="3" t="s">
        <v>1700</v>
      </c>
      <c r="H293" s="3" t="s">
        <v>1699</v>
      </c>
      <c r="I293" s="3" t="s">
        <v>501</v>
      </c>
      <c r="J293" s="3" t="s">
        <v>502</v>
      </c>
      <c r="K293" s="3" t="s">
        <v>45</v>
      </c>
      <c r="L293" s="3" t="s">
        <v>93</v>
      </c>
      <c r="M293" s="3" t="s">
        <v>83</v>
      </c>
      <c r="N293" s="2" t="s">
        <v>48</v>
      </c>
      <c r="O293" s="3" t="s">
        <v>50</v>
      </c>
      <c r="P293" s="3" t="s">
        <v>406</v>
      </c>
      <c r="Q293" s="3" t="s">
        <v>50</v>
      </c>
      <c r="R293" s="3" t="s">
        <v>407</v>
      </c>
      <c r="S293" s="3" t="s">
        <v>408</v>
      </c>
      <c r="T293" s="5">
        <v>0</v>
      </c>
      <c r="U293" s="5">
        <v>0</v>
      </c>
      <c r="V293" s="6">
        <v>90</v>
      </c>
      <c r="W293" s="3" t="s">
        <v>99</v>
      </c>
      <c r="Y293" s="3" t="s">
        <v>56</v>
      </c>
      <c r="AA293" s="4">
        <v>44874.525636574101</v>
      </c>
      <c r="AB293" s="4">
        <v>45279.452650462998</v>
      </c>
      <c r="AC293" s="7">
        <v>44342</v>
      </c>
      <c r="AD293" s="7">
        <v>44332</v>
      </c>
      <c r="AE293" s="3" t="s">
        <v>409</v>
      </c>
      <c r="AF293" s="4">
        <v>45279.285844907397</v>
      </c>
      <c r="AG293" s="4">
        <v>45279.285844907397</v>
      </c>
      <c r="AH293" s="6">
        <v>0</v>
      </c>
      <c r="AI293" s="4">
        <v>45279.452523148102</v>
      </c>
      <c r="AK293" s="3" t="s">
        <v>57</v>
      </c>
      <c r="AL293" s="2" t="str">
        <f t="shared" ca="1" si="21"/>
        <v>Expired</v>
      </c>
      <c r="AM293" s="2" t="str">
        <f t="shared" si="20"/>
        <v>IFM</v>
      </c>
      <c r="AN293" s="11">
        <f t="shared" ca="1" si="22"/>
        <v>202.2626907407539</v>
      </c>
      <c r="AO293" s="11">
        <f t="shared" ca="1" si="23"/>
        <v>202.09588518515375</v>
      </c>
      <c r="AP293" s="2" t="str">
        <f t="shared" ca="1" si="24"/>
        <v>&gt; Year</v>
      </c>
    </row>
    <row r="294" spans="1:42" hidden="1">
      <c r="A294" s="2" t="s">
        <v>1701</v>
      </c>
      <c r="B294" s="3" t="s">
        <v>1702</v>
      </c>
      <c r="C294" s="4">
        <v>45258.393553240698</v>
      </c>
      <c r="D294" s="2" t="s">
        <v>379</v>
      </c>
      <c r="F294" s="3" t="s">
        <v>1703</v>
      </c>
      <c r="G294" s="3" t="s">
        <v>1704</v>
      </c>
      <c r="H294" s="3" t="s">
        <v>1704</v>
      </c>
      <c r="I294" s="3" t="s">
        <v>501</v>
      </c>
      <c r="J294" s="3" t="s">
        <v>502</v>
      </c>
      <c r="K294" s="3" t="s">
        <v>82</v>
      </c>
      <c r="L294" s="3" t="s">
        <v>93</v>
      </c>
      <c r="O294" s="3" t="s">
        <v>50</v>
      </c>
      <c r="P294" s="3" t="s">
        <v>406</v>
      </c>
      <c r="Q294" s="3" t="s">
        <v>50</v>
      </c>
      <c r="T294" s="5">
        <v>0</v>
      </c>
      <c r="U294" s="5">
        <v>0</v>
      </c>
      <c r="V294" s="6">
        <v>100</v>
      </c>
      <c r="W294" s="3" t="s">
        <v>54</v>
      </c>
      <c r="X294" s="3" t="s">
        <v>123</v>
      </c>
      <c r="Y294" s="3" t="s">
        <v>56</v>
      </c>
      <c r="AA294" s="4">
        <v>44874.525740740697</v>
      </c>
      <c r="AB294" s="4">
        <v>45258.560219907398</v>
      </c>
      <c r="AC294" s="7">
        <v>44500</v>
      </c>
      <c r="AD294" s="7">
        <v>44489</v>
      </c>
      <c r="AK294" s="3" t="s">
        <v>57</v>
      </c>
      <c r="AL294" s="2" t="str">
        <f t="shared" ca="1" si="21"/>
        <v>Expired</v>
      </c>
      <c r="AM294" s="2" t="str">
        <f t="shared" si="20"/>
        <v>NA</v>
      </c>
      <c r="AN294" s="11">
        <f t="shared" ca="1" si="22"/>
        <v>607.02279490745423</v>
      </c>
      <c r="AO294" s="11">
        <f t="shared" ca="1" si="23"/>
        <v>222.98831574075302</v>
      </c>
      <c r="AP294" s="2" t="str">
        <f t="shared" ca="1" si="24"/>
        <v>&gt; Year</v>
      </c>
    </row>
    <row r="295" spans="1:42" hidden="1">
      <c r="A295" s="2" t="s">
        <v>1705</v>
      </c>
      <c r="B295" s="3" t="s">
        <v>1706</v>
      </c>
      <c r="C295" s="4">
        <v>45258.393553240698</v>
      </c>
      <c r="D295" s="2" t="s">
        <v>151</v>
      </c>
      <c r="F295" s="3" t="s">
        <v>1707</v>
      </c>
      <c r="H295" s="3" t="s">
        <v>1708</v>
      </c>
      <c r="I295" s="3" t="s">
        <v>501</v>
      </c>
      <c r="J295" s="3" t="s">
        <v>502</v>
      </c>
      <c r="K295" s="3" t="s">
        <v>258</v>
      </c>
      <c r="L295" s="3" t="s">
        <v>93</v>
      </c>
      <c r="M295" s="3" t="s">
        <v>83</v>
      </c>
      <c r="O295" s="3" t="s">
        <v>70</v>
      </c>
      <c r="P295" s="3" t="s">
        <v>406</v>
      </c>
      <c r="Q295" s="3" t="s">
        <v>71</v>
      </c>
      <c r="T295" s="5">
        <v>0</v>
      </c>
      <c r="U295" s="5">
        <v>5000000</v>
      </c>
      <c r="V295" s="6">
        <v>50</v>
      </c>
      <c r="W295" s="3" t="s">
        <v>99</v>
      </c>
      <c r="Y295" s="3" t="s">
        <v>56</v>
      </c>
      <c r="AA295" s="4">
        <v>44874.5258217593</v>
      </c>
      <c r="AB295" s="4">
        <v>45258.560219907398</v>
      </c>
      <c r="AD295" s="7">
        <v>43163</v>
      </c>
      <c r="AK295" s="3" t="s">
        <v>57</v>
      </c>
      <c r="AL295" s="2" t="str">
        <f t="shared" ca="1" si="21"/>
        <v>Expired</v>
      </c>
      <c r="AM295" s="2" t="str">
        <f t="shared" si="20"/>
        <v>NA</v>
      </c>
      <c r="AN295" s="11">
        <f t="shared" ca="1" si="22"/>
        <v>607.02271388885129</v>
      </c>
      <c r="AO295" s="11">
        <f t="shared" ca="1" si="23"/>
        <v>222.98831574075302</v>
      </c>
      <c r="AP295" s="2" t="str">
        <f t="shared" ca="1" si="24"/>
        <v>&gt; Year</v>
      </c>
    </row>
    <row r="296" spans="1:42" hidden="1">
      <c r="A296" s="2" t="s">
        <v>1709</v>
      </c>
      <c r="B296" s="3" t="s">
        <v>1710</v>
      </c>
      <c r="C296" s="4">
        <v>45258.393564814804</v>
      </c>
      <c r="D296" s="2" t="s">
        <v>151</v>
      </c>
      <c r="F296" s="3" t="s">
        <v>1711</v>
      </c>
      <c r="G296" s="3" t="s">
        <v>1369</v>
      </c>
      <c r="H296" s="3" t="s">
        <v>1712</v>
      </c>
      <c r="I296" s="3" t="s">
        <v>501</v>
      </c>
      <c r="J296" s="3" t="s">
        <v>502</v>
      </c>
      <c r="K296" s="3" t="s">
        <v>258</v>
      </c>
      <c r="L296" s="3" t="s">
        <v>93</v>
      </c>
      <c r="M296" s="3" t="s">
        <v>83</v>
      </c>
      <c r="O296" s="3" t="s">
        <v>70</v>
      </c>
      <c r="P296" s="3" t="s">
        <v>406</v>
      </c>
      <c r="Q296" s="3" t="s">
        <v>71</v>
      </c>
      <c r="T296" s="5">
        <v>0</v>
      </c>
      <c r="U296" s="5">
        <v>0</v>
      </c>
      <c r="V296" s="6">
        <v>0</v>
      </c>
      <c r="W296" s="3" t="s">
        <v>99</v>
      </c>
      <c r="Y296" s="3" t="s">
        <v>56</v>
      </c>
      <c r="AA296" s="4">
        <v>44874.525925925896</v>
      </c>
      <c r="AB296" s="4">
        <v>45258.560231481497</v>
      </c>
      <c r="AD296" s="7">
        <v>43521</v>
      </c>
      <c r="AK296" s="3" t="s">
        <v>57</v>
      </c>
      <c r="AL296" s="2" t="str">
        <f t="shared" ca="1" si="21"/>
        <v>Expired</v>
      </c>
      <c r="AM296" s="2" t="str">
        <f t="shared" si="20"/>
        <v>NA</v>
      </c>
      <c r="AN296" s="11">
        <f t="shared" ca="1" si="22"/>
        <v>607.02260983799351</v>
      </c>
      <c r="AO296" s="11">
        <f t="shared" ca="1" si="23"/>
        <v>222.98830416665442</v>
      </c>
      <c r="AP296" s="2" t="str">
        <f t="shared" ca="1" si="24"/>
        <v>&gt; Year</v>
      </c>
    </row>
    <row r="297" spans="1:42" hidden="1">
      <c r="A297" s="2" t="s">
        <v>1713</v>
      </c>
      <c r="B297" s="3" t="s">
        <v>1714</v>
      </c>
      <c r="C297" s="4">
        <v>45258.393564814804</v>
      </c>
      <c r="D297" s="2" t="s">
        <v>151</v>
      </c>
      <c r="F297" s="3" t="s">
        <v>1715</v>
      </c>
      <c r="H297" s="3" t="s">
        <v>1716</v>
      </c>
      <c r="I297" s="3" t="s">
        <v>501</v>
      </c>
      <c r="J297" s="3" t="s">
        <v>502</v>
      </c>
      <c r="K297" s="3" t="s">
        <v>92</v>
      </c>
      <c r="L297" s="3" t="s">
        <v>93</v>
      </c>
      <c r="M297" s="3" t="s">
        <v>83</v>
      </c>
      <c r="O297" s="3" t="s">
        <v>50</v>
      </c>
      <c r="P297" s="3" t="s">
        <v>406</v>
      </c>
      <c r="Q297" s="3" t="s">
        <v>50</v>
      </c>
      <c r="T297" s="5">
        <v>0</v>
      </c>
      <c r="U297" s="5">
        <v>0</v>
      </c>
      <c r="V297" s="6">
        <v>0</v>
      </c>
      <c r="W297" s="3" t="s">
        <v>99</v>
      </c>
      <c r="Y297" s="3" t="s">
        <v>56</v>
      </c>
      <c r="AA297" s="4">
        <v>44874.526018518503</v>
      </c>
      <c r="AB297" s="4">
        <v>45258.560231481497</v>
      </c>
      <c r="AD297" s="7">
        <v>42731</v>
      </c>
      <c r="AK297" s="3" t="s">
        <v>57</v>
      </c>
      <c r="AL297" s="2" t="str">
        <f t="shared" ca="1" si="21"/>
        <v>Expired</v>
      </c>
      <c r="AM297" s="2" t="str">
        <f t="shared" si="20"/>
        <v>NA</v>
      </c>
      <c r="AN297" s="11">
        <f t="shared" ca="1" si="22"/>
        <v>607.02251712964789</v>
      </c>
      <c r="AO297" s="11">
        <f t="shared" ca="1" si="23"/>
        <v>222.98830416665442</v>
      </c>
      <c r="AP297" s="2" t="str">
        <f t="shared" ca="1" si="24"/>
        <v>&gt; Year</v>
      </c>
    </row>
    <row r="298" spans="1:42" hidden="1">
      <c r="A298" s="2" t="s">
        <v>1717</v>
      </c>
      <c r="B298" s="3" t="s">
        <v>1718</v>
      </c>
      <c r="C298" s="4">
        <v>45258.393564814804</v>
      </c>
      <c r="D298" s="2" t="s">
        <v>151</v>
      </c>
      <c r="F298" s="3" t="s">
        <v>1719</v>
      </c>
      <c r="G298" s="3" t="s">
        <v>1721</v>
      </c>
      <c r="H298" s="3" t="s">
        <v>1720</v>
      </c>
      <c r="I298" s="3" t="s">
        <v>501</v>
      </c>
      <c r="J298" s="3" t="s">
        <v>502</v>
      </c>
      <c r="K298" s="3" t="s">
        <v>258</v>
      </c>
      <c r="L298" s="3" t="s">
        <v>93</v>
      </c>
      <c r="M298" s="3" t="s">
        <v>83</v>
      </c>
      <c r="O298" s="3" t="s">
        <v>70</v>
      </c>
      <c r="P298" s="3" t="s">
        <v>406</v>
      </c>
      <c r="Q298" s="3" t="s">
        <v>71</v>
      </c>
      <c r="T298" s="5">
        <v>0</v>
      </c>
      <c r="U298" s="5">
        <v>5000000</v>
      </c>
      <c r="V298" s="6">
        <v>10</v>
      </c>
      <c r="W298" s="3" t="s">
        <v>99</v>
      </c>
      <c r="Y298" s="3" t="s">
        <v>56</v>
      </c>
      <c r="AA298" s="4">
        <v>44874.526215277801</v>
      </c>
      <c r="AB298" s="4">
        <v>45258.560231481497</v>
      </c>
      <c r="AC298" s="7">
        <v>43279</v>
      </c>
      <c r="AD298" s="7">
        <v>43702</v>
      </c>
      <c r="AK298" s="3" t="s">
        <v>57</v>
      </c>
      <c r="AL298" s="2" t="str">
        <f t="shared" ca="1" si="21"/>
        <v>Expired</v>
      </c>
      <c r="AM298" s="2" t="str">
        <f t="shared" si="20"/>
        <v>NA</v>
      </c>
      <c r="AN298" s="11">
        <f t="shared" ca="1" si="22"/>
        <v>607.02232037034992</v>
      </c>
      <c r="AO298" s="11">
        <f t="shared" ca="1" si="23"/>
        <v>222.98830416665442</v>
      </c>
      <c r="AP298" s="2" t="str">
        <f t="shared" ca="1" si="24"/>
        <v>&gt; Year</v>
      </c>
    </row>
    <row r="299" spans="1:42" hidden="1">
      <c r="A299" s="2" t="s">
        <v>1722</v>
      </c>
      <c r="B299" s="3" t="s">
        <v>1723</v>
      </c>
      <c r="C299" s="4">
        <v>45258.393587963001</v>
      </c>
      <c r="D299" s="2" t="s">
        <v>151</v>
      </c>
      <c r="F299" s="3" t="s">
        <v>1724</v>
      </c>
      <c r="H299" s="3" t="s">
        <v>1725</v>
      </c>
      <c r="I299" s="3" t="s">
        <v>501</v>
      </c>
      <c r="J299" s="3" t="s">
        <v>502</v>
      </c>
      <c r="K299" s="3" t="s">
        <v>258</v>
      </c>
      <c r="L299" s="3" t="s">
        <v>93</v>
      </c>
      <c r="M299" s="3" t="s">
        <v>83</v>
      </c>
      <c r="O299" s="3" t="s">
        <v>70</v>
      </c>
      <c r="P299" s="3" t="s">
        <v>406</v>
      </c>
      <c r="Q299" s="3" t="s">
        <v>71</v>
      </c>
      <c r="T299" s="5">
        <v>0</v>
      </c>
      <c r="U299" s="5">
        <v>11300000</v>
      </c>
      <c r="V299" s="6">
        <v>90</v>
      </c>
      <c r="W299" s="3" t="s">
        <v>99</v>
      </c>
      <c r="Y299" s="3" t="s">
        <v>56</v>
      </c>
      <c r="AA299" s="4">
        <v>44874.526574074102</v>
      </c>
      <c r="AB299" s="4">
        <v>45258.5602546296</v>
      </c>
      <c r="AC299" s="7">
        <v>42855</v>
      </c>
      <c r="AD299" s="7">
        <v>42817</v>
      </c>
      <c r="AK299" s="3" t="s">
        <v>57</v>
      </c>
      <c r="AL299" s="2" t="str">
        <f t="shared" ca="1" si="21"/>
        <v>Expired</v>
      </c>
      <c r="AM299" s="2" t="str">
        <f t="shared" si="20"/>
        <v>NA</v>
      </c>
      <c r="AN299" s="11">
        <f t="shared" ca="1" si="22"/>
        <v>607.02196157404978</v>
      </c>
      <c r="AO299" s="11">
        <f t="shared" ca="1" si="23"/>
        <v>222.98828113429045</v>
      </c>
      <c r="AP299" s="2" t="str">
        <f t="shared" ca="1" si="24"/>
        <v>&gt; Year</v>
      </c>
    </row>
    <row r="300" spans="1:42" hidden="1">
      <c r="A300" s="2" t="s">
        <v>1726</v>
      </c>
      <c r="B300" s="3" t="s">
        <v>1727</v>
      </c>
      <c r="C300" s="4">
        <v>45258.393587963001</v>
      </c>
      <c r="D300" s="2" t="s">
        <v>151</v>
      </c>
      <c r="F300" s="3" t="s">
        <v>1728</v>
      </c>
      <c r="H300" s="3" t="s">
        <v>1729</v>
      </c>
      <c r="I300" s="3" t="s">
        <v>501</v>
      </c>
      <c r="J300" s="3" t="s">
        <v>502</v>
      </c>
      <c r="K300" s="3" t="s">
        <v>258</v>
      </c>
      <c r="L300" s="3" t="s">
        <v>93</v>
      </c>
      <c r="M300" s="3" t="s">
        <v>83</v>
      </c>
      <c r="O300" s="3" t="s">
        <v>50</v>
      </c>
      <c r="P300" s="3" t="s">
        <v>406</v>
      </c>
      <c r="Q300" s="3" t="s">
        <v>50</v>
      </c>
      <c r="T300" s="5">
        <v>0</v>
      </c>
      <c r="U300" s="5">
        <v>8600000</v>
      </c>
      <c r="V300" s="6">
        <v>0</v>
      </c>
      <c r="W300" s="3" t="s">
        <v>99</v>
      </c>
      <c r="Y300" s="3" t="s">
        <v>56</v>
      </c>
      <c r="AA300" s="4">
        <v>44874.526666666701</v>
      </c>
      <c r="AB300" s="4">
        <v>45258.5602546296</v>
      </c>
      <c r="AD300" s="7">
        <v>43030</v>
      </c>
      <c r="AK300" s="3" t="s">
        <v>57</v>
      </c>
      <c r="AL300" s="2" t="str">
        <f t="shared" ca="1" si="21"/>
        <v>Expired</v>
      </c>
      <c r="AM300" s="2" t="str">
        <f t="shared" si="20"/>
        <v>NA</v>
      </c>
      <c r="AN300" s="11">
        <f t="shared" ca="1" si="22"/>
        <v>607.0218689814501</v>
      </c>
      <c r="AO300" s="11">
        <f t="shared" ca="1" si="23"/>
        <v>222.98828101855179</v>
      </c>
      <c r="AP300" s="2" t="str">
        <f t="shared" ca="1" si="24"/>
        <v>&gt; Year</v>
      </c>
    </row>
    <row r="301" spans="1:42" hidden="1">
      <c r="A301" s="2" t="s">
        <v>1730</v>
      </c>
      <c r="B301" s="3" t="s">
        <v>1731</v>
      </c>
      <c r="C301" s="4">
        <v>45258.393587963001</v>
      </c>
      <c r="D301" s="2" t="s">
        <v>151</v>
      </c>
      <c r="F301" s="3" t="s">
        <v>1732</v>
      </c>
      <c r="G301" s="3" t="s">
        <v>1734</v>
      </c>
      <c r="H301" s="3" t="s">
        <v>1733</v>
      </c>
      <c r="I301" s="3" t="s">
        <v>501</v>
      </c>
      <c r="J301" s="3" t="s">
        <v>502</v>
      </c>
      <c r="K301" s="3" t="s">
        <v>232</v>
      </c>
      <c r="L301" s="3" t="s">
        <v>93</v>
      </c>
      <c r="M301" s="3" t="s">
        <v>83</v>
      </c>
      <c r="N301" s="2" t="s">
        <v>118</v>
      </c>
      <c r="O301" s="3" t="s">
        <v>70</v>
      </c>
      <c r="P301" s="3" t="s">
        <v>406</v>
      </c>
      <c r="Q301" s="3" t="s">
        <v>71</v>
      </c>
      <c r="T301" s="5">
        <v>0</v>
      </c>
      <c r="U301" s="5">
        <v>0</v>
      </c>
      <c r="V301" s="6">
        <v>60</v>
      </c>
      <c r="W301" s="3" t="s">
        <v>99</v>
      </c>
      <c r="Y301" s="3" t="s">
        <v>56</v>
      </c>
      <c r="AA301" s="4">
        <v>44874.526759259301</v>
      </c>
      <c r="AB301" s="4">
        <v>45258.5602546296</v>
      </c>
      <c r="AC301" s="7">
        <v>44530</v>
      </c>
      <c r="AD301" s="7">
        <v>44467</v>
      </c>
      <c r="AK301" s="3" t="s">
        <v>57</v>
      </c>
      <c r="AL301" s="2" t="str">
        <f t="shared" ca="1" si="21"/>
        <v>Expired</v>
      </c>
      <c r="AM301" s="2" t="str">
        <f t="shared" si="20"/>
        <v>HR</v>
      </c>
      <c r="AN301" s="11">
        <f t="shared" ca="1" si="22"/>
        <v>607.02177638885041</v>
      </c>
      <c r="AO301" s="11">
        <f t="shared" ca="1" si="23"/>
        <v>222.98828101855179</v>
      </c>
      <c r="AP301" s="2" t="str">
        <f t="shared" ca="1" si="24"/>
        <v>&gt; Year</v>
      </c>
    </row>
    <row r="302" spans="1:42" hidden="1">
      <c r="A302" s="2" t="s">
        <v>1735</v>
      </c>
      <c r="B302" s="3" t="s">
        <v>1736</v>
      </c>
      <c r="C302" s="4">
        <v>45258.393587963001</v>
      </c>
      <c r="D302" s="2" t="s">
        <v>151</v>
      </c>
      <c r="F302" s="3" t="s">
        <v>1737</v>
      </c>
      <c r="H302" s="3" t="s">
        <v>1738</v>
      </c>
      <c r="I302" s="3" t="s">
        <v>501</v>
      </c>
      <c r="J302" s="3" t="s">
        <v>502</v>
      </c>
      <c r="K302" s="3" t="s">
        <v>258</v>
      </c>
      <c r="L302" s="3" t="s">
        <v>93</v>
      </c>
      <c r="M302" s="3" t="s">
        <v>83</v>
      </c>
      <c r="O302" s="3" t="s">
        <v>70</v>
      </c>
      <c r="P302" s="3" t="s">
        <v>406</v>
      </c>
      <c r="Q302" s="3" t="s">
        <v>71</v>
      </c>
      <c r="T302" s="5">
        <v>0</v>
      </c>
      <c r="U302" s="5">
        <v>0</v>
      </c>
      <c r="V302" s="6">
        <v>90</v>
      </c>
      <c r="W302" s="3" t="s">
        <v>99</v>
      </c>
      <c r="Y302" s="3" t="s">
        <v>56</v>
      </c>
      <c r="AA302" s="4">
        <v>44874.526851851799</v>
      </c>
      <c r="AB302" s="4">
        <v>45258.5602546296</v>
      </c>
      <c r="AC302" s="7">
        <v>42674</v>
      </c>
      <c r="AD302" s="7">
        <v>42793</v>
      </c>
      <c r="AK302" s="3" t="s">
        <v>57</v>
      </c>
      <c r="AL302" s="2" t="str">
        <f t="shared" ca="1" si="21"/>
        <v>Expired</v>
      </c>
      <c r="AM302" s="2" t="str">
        <f t="shared" si="20"/>
        <v>NA</v>
      </c>
      <c r="AN302" s="11">
        <f t="shared" ca="1" si="22"/>
        <v>607.02168379635259</v>
      </c>
      <c r="AO302" s="11">
        <f t="shared" ca="1" si="23"/>
        <v>222.98828101855179</v>
      </c>
      <c r="AP302" s="2" t="str">
        <f t="shared" ca="1" si="24"/>
        <v>&gt; Year</v>
      </c>
    </row>
    <row r="303" spans="1:42" hidden="1">
      <c r="A303" s="2" t="s">
        <v>1739</v>
      </c>
      <c r="B303" s="3" t="s">
        <v>1740</v>
      </c>
      <c r="C303" s="4">
        <v>45258.393599536997</v>
      </c>
      <c r="D303" s="2" t="s">
        <v>151</v>
      </c>
      <c r="F303" s="3" t="s">
        <v>1741</v>
      </c>
      <c r="H303" s="3" t="s">
        <v>1742</v>
      </c>
      <c r="I303" s="3" t="s">
        <v>501</v>
      </c>
      <c r="J303" s="3" t="s">
        <v>502</v>
      </c>
      <c r="K303" s="3" t="s">
        <v>258</v>
      </c>
      <c r="L303" s="3" t="s">
        <v>93</v>
      </c>
      <c r="M303" s="3" t="s">
        <v>83</v>
      </c>
      <c r="O303" s="3" t="s">
        <v>70</v>
      </c>
      <c r="P303" s="3" t="s">
        <v>406</v>
      </c>
      <c r="Q303" s="3" t="s">
        <v>71</v>
      </c>
      <c r="T303" s="5">
        <v>0</v>
      </c>
      <c r="U303" s="5">
        <v>0</v>
      </c>
      <c r="V303" s="6">
        <v>0</v>
      </c>
      <c r="W303" s="3" t="s">
        <v>99</v>
      </c>
      <c r="Y303" s="3" t="s">
        <v>56</v>
      </c>
      <c r="AA303" s="4">
        <v>44874.526956018497</v>
      </c>
      <c r="AB303" s="4">
        <v>45258.560266203698</v>
      </c>
      <c r="AC303" s="7">
        <v>43039</v>
      </c>
      <c r="AD303" s="7">
        <v>43110</v>
      </c>
      <c r="AK303" s="3" t="s">
        <v>57</v>
      </c>
      <c r="AL303" s="2" t="str">
        <f t="shared" ca="1" si="21"/>
        <v>Expired</v>
      </c>
      <c r="AM303" s="2" t="str">
        <f t="shared" si="20"/>
        <v>NA</v>
      </c>
      <c r="AN303" s="11">
        <f t="shared" ca="1" si="22"/>
        <v>607.0215796296543</v>
      </c>
      <c r="AO303" s="11">
        <f t="shared" ca="1" si="23"/>
        <v>222.98826944445318</v>
      </c>
      <c r="AP303" s="2" t="str">
        <f t="shared" ca="1" si="24"/>
        <v>&gt; Year</v>
      </c>
    </row>
    <row r="304" spans="1:42" hidden="1">
      <c r="A304" s="2" t="s">
        <v>1743</v>
      </c>
      <c r="B304" s="3" t="s">
        <v>1744</v>
      </c>
      <c r="C304" s="4">
        <v>45258.393599536997</v>
      </c>
      <c r="D304" s="2" t="s">
        <v>151</v>
      </c>
      <c r="F304" s="3" t="s">
        <v>1745</v>
      </c>
      <c r="H304" s="3" t="s">
        <v>1746</v>
      </c>
      <c r="I304" s="3" t="s">
        <v>501</v>
      </c>
      <c r="J304" s="3" t="s">
        <v>502</v>
      </c>
      <c r="K304" s="3" t="s">
        <v>258</v>
      </c>
      <c r="L304" s="3" t="s">
        <v>93</v>
      </c>
      <c r="M304" s="3" t="s">
        <v>83</v>
      </c>
      <c r="O304" s="3" t="s">
        <v>50</v>
      </c>
      <c r="P304" s="3" t="s">
        <v>406</v>
      </c>
      <c r="Q304" s="3" t="s">
        <v>50</v>
      </c>
      <c r="T304" s="5">
        <v>0</v>
      </c>
      <c r="U304" s="5">
        <v>58000000</v>
      </c>
      <c r="V304" s="6">
        <v>90</v>
      </c>
      <c r="W304" s="3" t="s">
        <v>99</v>
      </c>
      <c r="Y304" s="3" t="s">
        <v>56</v>
      </c>
      <c r="AA304" s="4">
        <v>44874.527071759301</v>
      </c>
      <c r="AB304" s="4">
        <v>45258.560266203698</v>
      </c>
      <c r="AC304" s="7">
        <v>42490</v>
      </c>
      <c r="AD304" s="7">
        <v>42529</v>
      </c>
      <c r="AK304" s="3" t="s">
        <v>57</v>
      </c>
      <c r="AL304" s="2" t="str">
        <f t="shared" ca="1" si="21"/>
        <v>Expired</v>
      </c>
      <c r="AM304" s="2" t="str">
        <f t="shared" si="20"/>
        <v>NA</v>
      </c>
      <c r="AN304" s="11">
        <f t="shared" ca="1" si="22"/>
        <v>607.02146400458878</v>
      </c>
      <c r="AO304" s="11">
        <f t="shared" ca="1" si="23"/>
        <v>222.98826944445318</v>
      </c>
      <c r="AP304" s="2" t="str">
        <f t="shared" ca="1" si="24"/>
        <v>&gt; Year</v>
      </c>
    </row>
    <row r="305" spans="1:42" hidden="1">
      <c r="A305" s="2" t="s">
        <v>1747</v>
      </c>
      <c r="B305" s="3" t="s">
        <v>1748</v>
      </c>
      <c r="C305" s="4">
        <v>45258.393599536997</v>
      </c>
      <c r="D305" s="2" t="s">
        <v>151</v>
      </c>
      <c r="F305" s="3" t="s">
        <v>1749</v>
      </c>
      <c r="G305" s="3" t="s">
        <v>1751</v>
      </c>
      <c r="H305" s="3" t="s">
        <v>1750</v>
      </c>
      <c r="I305" s="3" t="s">
        <v>501</v>
      </c>
      <c r="J305" s="3" t="s">
        <v>502</v>
      </c>
      <c r="K305" s="3" t="s">
        <v>92</v>
      </c>
      <c r="L305" s="3" t="s">
        <v>93</v>
      </c>
      <c r="M305" s="3" t="s">
        <v>83</v>
      </c>
      <c r="O305" s="3" t="s">
        <v>50</v>
      </c>
      <c r="P305" s="3" t="s">
        <v>406</v>
      </c>
      <c r="Q305" s="3" t="s">
        <v>50</v>
      </c>
      <c r="T305" s="5">
        <v>0</v>
      </c>
      <c r="U305" s="5">
        <v>6454920</v>
      </c>
      <c r="V305" s="6">
        <v>0</v>
      </c>
      <c r="W305" s="3" t="s">
        <v>99</v>
      </c>
      <c r="Y305" s="3" t="s">
        <v>56</v>
      </c>
      <c r="AA305" s="4">
        <v>44874.527187500003</v>
      </c>
      <c r="AB305" s="4">
        <v>45258.560266203698</v>
      </c>
      <c r="AD305" s="7">
        <v>43677</v>
      </c>
      <c r="AK305" s="3" t="s">
        <v>57</v>
      </c>
      <c r="AL305" s="2" t="str">
        <f t="shared" ca="1" si="21"/>
        <v>Expired</v>
      </c>
      <c r="AM305" s="2" t="str">
        <f t="shared" si="20"/>
        <v>NA</v>
      </c>
      <c r="AN305" s="11">
        <f t="shared" ca="1" si="22"/>
        <v>607.02134814814781</v>
      </c>
      <c r="AO305" s="11">
        <f t="shared" ca="1" si="23"/>
        <v>222.98826944445318</v>
      </c>
      <c r="AP305" s="2" t="str">
        <f t="shared" ca="1" si="24"/>
        <v>&gt; Year</v>
      </c>
    </row>
    <row r="306" spans="1:42" hidden="1">
      <c r="A306" s="2" t="s">
        <v>1752</v>
      </c>
      <c r="B306" s="3" t="s">
        <v>1753</v>
      </c>
      <c r="C306" s="4">
        <v>45258.393611111103</v>
      </c>
      <c r="D306" s="2" t="s">
        <v>133</v>
      </c>
      <c r="F306" s="3" t="s">
        <v>1754</v>
      </c>
      <c r="G306" s="3" t="s">
        <v>1758</v>
      </c>
      <c r="H306" s="3" t="s">
        <v>1755</v>
      </c>
      <c r="I306" s="3" t="s">
        <v>1756</v>
      </c>
      <c r="J306" s="3" t="s">
        <v>1757</v>
      </c>
      <c r="K306" s="3" t="s">
        <v>66</v>
      </c>
      <c r="L306" s="3" t="s">
        <v>93</v>
      </c>
      <c r="M306" s="3" t="s">
        <v>83</v>
      </c>
      <c r="O306" s="3" t="s">
        <v>50</v>
      </c>
      <c r="P306" s="3" t="s">
        <v>406</v>
      </c>
      <c r="Q306" s="3" t="s">
        <v>50</v>
      </c>
      <c r="T306" s="5">
        <v>157496</v>
      </c>
      <c r="U306" s="5">
        <v>193039</v>
      </c>
      <c r="V306" s="6">
        <v>0</v>
      </c>
      <c r="W306" s="3" t="s">
        <v>99</v>
      </c>
      <c r="Y306" s="3" t="s">
        <v>56</v>
      </c>
      <c r="AA306" s="4">
        <v>44874.527465277803</v>
      </c>
      <c r="AB306" s="4">
        <v>45258.560277777797</v>
      </c>
      <c r="AD306" s="7">
        <v>43487</v>
      </c>
      <c r="AK306" s="3" t="s">
        <v>57</v>
      </c>
      <c r="AL306" s="2" t="str">
        <f t="shared" ca="1" si="21"/>
        <v>Expired</v>
      </c>
      <c r="AM306" s="2" t="str">
        <f t="shared" si="20"/>
        <v>NA</v>
      </c>
      <c r="AN306" s="11">
        <f t="shared" ca="1" si="22"/>
        <v>607.02107037034875</v>
      </c>
      <c r="AO306" s="11">
        <f t="shared" ca="1" si="23"/>
        <v>222.98825787035457</v>
      </c>
      <c r="AP306" s="2" t="str">
        <f t="shared" ca="1" si="24"/>
        <v>&gt; Year</v>
      </c>
    </row>
    <row r="307" spans="1:42" hidden="1">
      <c r="A307" s="2" t="s">
        <v>1759</v>
      </c>
      <c r="B307" s="3" t="s">
        <v>1760</v>
      </c>
      <c r="C307" s="4">
        <v>45258.393622685202</v>
      </c>
      <c r="D307" s="2" t="s">
        <v>39</v>
      </c>
      <c r="F307" s="3" t="s">
        <v>1761</v>
      </c>
      <c r="G307" s="3" t="s">
        <v>1763</v>
      </c>
      <c r="H307" s="3" t="s">
        <v>1762</v>
      </c>
      <c r="I307" s="3" t="s">
        <v>891</v>
      </c>
      <c r="J307" s="3" t="s">
        <v>892</v>
      </c>
      <c r="K307" s="3" t="s">
        <v>258</v>
      </c>
      <c r="L307" s="3" t="s">
        <v>93</v>
      </c>
      <c r="M307" s="3" t="s">
        <v>83</v>
      </c>
      <c r="O307" s="3" t="s">
        <v>70</v>
      </c>
      <c r="P307" s="3" t="s">
        <v>406</v>
      </c>
      <c r="Q307" s="3" t="s">
        <v>71</v>
      </c>
      <c r="T307" s="5">
        <v>0</v>
      </c>
      <c r="U307" s="5">
        <v>0</v>
      </c>
      <c r="V307" s="6">
        <v>0</v>
      </c>
      <c r="W307" s="3" t="s">
        <v>99</v>
      </c>
      <c r="Y307" s="3" t="s">
        <v>56</v>
      </c>
      <c r="AA307" s="4">
        <v>44874.527569444399</v>
      </c>
      <c r="AB307" s="4">
        <v>45258.560289351903</v>
      </c>
      <c r="AD307" s="7">
        <v>43487</v>
      </c>
      <c r="AK307" s="3" t="s">
        <v>57</v>
      </c>
      <c r="AL307" s="2" t="str">
        <f t="shared" ca="1" si="21"/>
        <v>Expired</v>
      </c>
      <c r="AM307" s="2" t="str">
        <f t="shared" si="20"/>
        <v>NA</v>
      </c>
      <c r="AN307" s="11">
        <f t="shared" ca="1" si="22"/>
        <v>607.02096620375232</v>
      </c>
      <c r="AO307" s="11">
        <f t="shared" ca="1" si="23"/>
        <v>222.98824641198735</v>
      </c>
      <c r="AP307" s="2" t="str">
        <f t="shared" ca="1" si="24"/>
        <v>&gt; Year</v>
      </c>
    </row>
    <row r="308" spans="1:42" hidden="1">
      <c r="A308" s="2" t="s">
        <v>1764</v>
      </c>
      <c r="B308" s="3" t="s">
        <v>1765</v>
      </c>
      <c r="C308" s="4">
        <v>45258.393622685202</v>
      </c>
      <c r="D308" s="2" t="s">
        <v>133</v>
      </c>
      <c r="F308" s="3" t="s">
        <v>1766</v>
      </c>
      <c r="G308" s="3" t="s">
        <v>1768</v>
      </c>
      <c r="H308" s="3" t="s">
        <v>1767</v>
      </c>
      <c r="I308" s="3" t="s">
        <v>144</v>
      </c>
      <c r="J308" s="3" t="s">
        <v>145</v>
      </c>
      <c r="K308" s="3" t="s">
        <v>66</v>
      </c>
      <c r="L308" s="3" t="s">
        <v>93</v>
      </c>
      <c r="M308" s="3" t="s">
        <v>83</v>
      </c>
      <c r="N308" s="2" t="s">
        <v>48</v>
      </c>
      <c r="O308" s="3" t="s">
        <v>50</v>
      </c>
      <c r="P308" s="3" t="s">
        <v>406</v>
      </c>
      <c r="Q308" s="3" t="s">
        <v>50</v>
      </c>
      <c r="R308" s="3" t="s">
        <v>407</v>
      </c>
      <c r="S308" s="3" t="s">
        <v>408</v>
      </c>
      <c r="T308" s="5">
        <v>0</v>
      </c>
      <c r="U308" s="5">
        <v>1742162</v>
      </c>
      <c r="V308" s="6">
        <v>100</v>
      </c>
      <c r="W308" s="3" t="s">
        <v>54</v>
      </c>
      <c r="X308" s="3" t="s">
        <v>123</v>
      </c>
      <c r="Y308" s="3" t="s">
        <v>56</v>
      </c>
      <c r="AA308" s="4">
        <v>44874.527650463002</v>
      </c>
      <c r="AB308" s="4">
        <v>45258.560289351903</v>
      </c>
      <c r="AC308" s="7">
        <v>44561</v>
      </c>
      <c r="AD308" s="7">
        <v>44536</v>
      </c>
      <c r="AE308" s="3" t="s">
        <v>409</v>
      </c>
      <c r="AF308" s="4">
        <v>44946.422106481499</v>
      </c>
      <c r="AG308" s="4">
        <v>44946.422106481499</v>
      </c>
      <c r="AH308" s="6">
        <v>0</v>
      </c>
      <c r="AI308" s="4">
        <v>44946.587835648097</v>
      </c>
      <c r="AK308" s="3" t="s">
        <v>57</v>
      </c>
      <c r="AL308" s="2" t="str">
        <f t="shared" ca="1" si="21"/>
        <v>Expired</v>
      </c>
      <c r="AM308" s="2" t="str">
        <f t="shared" si="20"/>
        <v>IFM</v>
      </c>
      <c r="AN308" s="11">
        <f t="shared" ca="1" si="22"/>
        <v>535.12642916665209</v>
      </c>
      <c r="AO308" s="11">
        <f t="shared" ca="1" si="23"/>
        <v>222.98824629624869</v>
      </c>
      <c r="AP308" s="2" t="str">
        <f t="shared" ca="1" si="24"/>
        <v>&gt; Year</v>
      </c>
    </row>
    <row r="309" spans="1:42" hidden="1">
      <c r="A309" s="2" t="s">
        <v>1769</v>
      </c>
      <c r="B309" s="3" t="s">
        <v>1770</v>
      </c>
      <c r="C309" s="4">
        <v>45258.393622685202</v>
      </c>
      <c r="D309" s="2" t="s">
        <v>39</v>
      </c>
      <c r="F309" s="3" t="s">
        <v>1771</v>
      </c>
      <c r="H309" s="3" t="s">
        <v>1772</v>
      </c>
      <c r="I309" s="3" t="s">
        <v>1773</v>
      </c>
      <c r="J309" s="3" t="s">
        <v>1774</v>
      </c>
      <c r="K309" s="3" t="s">
        <v>258</v>
      </c>
      <c r="L309" s="3" t="s">
        <v>93</v>
      </c>
      <c r="M309" s="3" t="s">
        <v>83</v>
      </c>
      <c r="O309" s="3" t="s">
        <v>70</v>
      </c>
      <c r="P309" s="3" t="s">
        <v>406</v>
      </c>
      <c r="Q309" s="3" t="s">
        <v>71</v>
      </c>
      <c r="T309" s="5">
        <v>0</v>
      </c>
      <c r="U309" s="5">
        <v>0</v>
      </c>
      <c r="V309" s="6">
        <v>0</v>
      </c>
      <c r="W309" s="3" t="s">
        <v>99</v>
      </c>
      <c r="Y309" s="3" t="s">
        <v>56</v>
      </c>
      <c r="AA309" s="4">
        <v>44874.527743055602</v>
      </c>
      <c r="AB309" s="4">
        <v>45258.560289351903</v>
      </c>
      <c r="AD309" s="7">
        <v>43152</v>
      </c>
      <c r="AK309" s="3" t="s">
        <v>74</v>
      </c>
      <c r="AL309" s="2" t="str">
        <f t="shared" ca="1" si="21"/>
        <v>Expired</v>
      </c>
      <c r="AM309" s="2" t="str">
        <f t="shared" si="20"/>
        <v>NA</v>
      </c>
      <c r="AN309" s="11">
        <f t="shared" ca="1" si="22"/>
        <v>607.0207925925497</v>
      </c>
      <c r="AO309" s="11">
        <f t="shared" ca="1" si="23"/>
        <v>222.98824629624869</v>
      </c>
      <c r="AP309" s="2" t="str">
        <f t="shared" ca="1" si="24"/>
        <v>&gt; Year</v>
      </c>
    </row>
    <row r="310" spans="1:42" hidden="1">
      <c r="A310" s="2" t="s">
        <v>1775</v>
      </c>
      <c r="B310" s="3" t="s">
        <v>1776</v>
      </c>
      <c r="C310" s="4">
        <v>45258.393622685202</v>
      </c>
      <c r="D310" s="2" t="s">
        <v>151</v>
      </c>
      <c r="F310" s="3" t="s">
        <v>1777</v>
      </c>
      <c r="G310" s="3" t="s">
        <v>1779</v>
      </c>
      <c r="H310" s="3" t="s">
        <v>1778</v>
      </c>
      <c r="I310" s="3" t="s">
        <v>879</v>
      </c>
      <c r="J310" s="3" t="s">
        <v>880</v>
      </c>
      <c r="K310" s="3" t="s">
        <v>258</v>
      </c>
      <c r="L310" s="3" t="s">
        <v>93</v>
      </c>
      <c r="M310" s="3" t="s">
        <v>83</v>
      </c>
      <c r="O310" s="3" t="s">
        <v>70</v>
      </c>
      <c r="P310" s="3" t="s">
        <v>406</v>
      </c>
      <c r="Q310" s="3" t="s">
        <v>71</v>
      </c>
      <c r="T310" s="5">
        <v>0</v>
      </c>
      <c r="U310" s="5">
        <v>0</v>
      </c>
      <c r="V310" s="6">
        <v>0</v>
      </c>
      <c r="W310" s="3" t="s">
        <v>99</v>
      </c>
      <c r="Y310" s="3" t="s">
        <v>56</v>
      </c>
      <c r="AA310" s="4">
        <v>44874.527835648201</v>
      </c>
      <c r="AB310" s="4">
        <v>45258.560289351903</v>
      </c>
      <c r="AD310" s="7">
        <v>43487</v>
      </c>
      <c r="AK310" s="3" t="s">
        <v>74</v>
      </c>
      <c r="AL310" s="2" t="str">
        <f t="shared" ca="1" si="21"/>
        <v>Expired</v>
      </c>
      <c r="AM310" s="2" t="str">
        <f t="shared" si="20"/>
        <v>NA</v>
      </c>
      <c r="AN310" s="11">
        <f t="shared" ca="1" si="22"/>
        <v>607.02069999995001</v>
      </c>
      <c r="AO310" s="11">
        <f t="shared" ca="1" si="23"/>
        <v>222.98824629624869</v>
      </c>
      <c r="AP310" s="2" t="str">
        <f t="shared" ca="1" si="24"/>
        <v>&gt; Year</v>
      </c>
    </row>
    <row r="311" spans="1:42" hidden="1">
      <c r="A311" s="2" t="s">
        <v>1780</v>
      </c>
      <c r="B311" s="3" t="s">
        <v>1781</v>
      </c>
      <c r="C311" s="4">
        <v>45258.393634259301</v>
      </c>
      <c r="D311" s="2" t="s">
        <v>39</v>
      </c>
      <c r="F311" s="3" t="s">
        <v>1782</v>
      </c>
      <c r="G311" s="3" t="s">
        <v>1786</v>
      </c>
      <c r="H311" s="3" t="s">
        <v>1783</v>
      </c>
      <c r="I311" s="3" t="s">
        <v>1784</v>
      </c>
      <c r="J311" s="3" t="s">
        <v>1785</v>
      </c>
      <c r="K311" s="3" t="s">
        <v>92</v>
      </c>
      <c r="L311" s="3" t="s">
        <v>93</v>
      </c>
      <c r="M311" s="3" t="s">
        <v>83</v>
      </c>
      <c r="O311" s="3" t="s">
        <v>50</v>
      </c>
      <c r="P311" s="3" t="s">
        <v>406</v>
      </c>
      <c r="Q311" s="3" t="s">
        <v>50</v>
      </c>
      <c r="R311" s="3" t="s">
        <v>407</v>
      </c>
      <c r="S311" s="3" t="s">
        <v>408</v>
      </c>
      <c r="T311" s="5">
        <v>0</v>
      </c>
      <c r="U311" s="5">
        <v>30000</v>
      </c>
      <c r="V311" s="6">
        <v>0</v>
      </c>
      <c r="W311" s="3" t="s">
        <v>99</v>
      </c>
      <c r="Y311" s="3" t="s">
        <v>56</v>
      </c>
      <c r="AA311" s="4">
        <v>44874.528032407397</v>
      </c>
      <c r="AB311" s="4">
        <v>45258.560300925899</v>
      </c>
      <c r="AC311" s="7">
        <v>43020</v>
      </c>
      <c r="AD311" s="7">
        <v>43405</v>
      </c>
      <c r="AE311" s="3" t="s">
        <v>409</v>
      </c>
      <c r="AF311" s="4">
        <v>44908.487384259301</v>
      </c>
      <c r="AG311" s="4">
        <v>44908.487384259301</v>
      </c>
      <c r="AH311" s="6">
        <v>0</v>
      </c>
      <c r="AI311" s="4">
        <v>44908.653761574104</v>
      </c>
      <c r="AK311" s="3" t="s">
        <v>57</v>
      </c>
      <c r="AL311" s="2" t="str">
        <f t="shared" ca="1" si="21"/>
        <v>Expired</v>
      </c>
      <c r="AM311" s="2" t="str">
        <f t="shared" si="20"/>
        <v>NA</v>
      </c>
      <c r="AN311" s="11">
        <f t="shared" ca="1" si="22"/>
        <v>573.0611513888507</v>
      </c>
      <c r="AO311" s="11">
        <f t="shared" ca="1" si="23"/>
        <v>222.98823472225195</v>
      </c>
      <c r="AP311" s="2" t="str">
        <f t="shared" ca="1" si="24"/>
        <v>&gt; Year</v>
      </c>
    </row>
    <row r="312" spans="1:42" hidden="1">
      <c r="A312" s="2" t="s">
        <v>1787</v>
      </c>
      <c r="B312" s="3" t="s">
        <v>1788</v>
      </c>
      <c r="C312" s="4">
        <v>45258.393634259301</v>
      </c>
      <c r="D312" s="2" t="s">
        <v>452</v>
      </c>
      <c r="F312" s="3" t="s">
        <v>1789</v>
      </c>
      <c r="G312" s="3" t="s">
        <v>1128</v>
      </c>
      <c r="H312" s="3" t="s">
        <v>1790</v>
      </c>
      <c r="I312" s="3" t="s">
        <v>455</v>
      </c>
      <c r="J312" s="3" t="s">
        <v>456</v>
      </c>
      <c r="K312" s="3" t="s">
        <v>92</v>
      </c>
      <c r="L312" s="3" t="s">
        <v>93</v>
      </c>
      <c r="M312" s="3" t="s">
        <v>83</v>
      </c>
      <c r="N312" s="2" t="s">
        <v>68</v>
      </c>
      <c r="O312" s="3" t="s">
        <v>50</v>
      </c>
      <c r="P312" s="3" t="s">
        <v>406</v>
      </c>
      <c r="Q312" s="3" t="s">
        <v>50</v>
      </c>
      <c r="T312" s="5">
        <v>0</v>
      </c>
      <c r="U312" s="5">
        <v>360000</v>
      </c>
      <c r="V312" s="6">
        <v>100</v>
      </c>
      <c r="W312" s="3" t="s">
        <v>99</v>
      </c>
      <c r="Y312" s="3" t="s">
        <v>56</v>
      </c>
      <c r="AA312" s="4">
        <v>44874.528483796297</v>
      </c>
      <c r="AB312" s="4">
        <v>45258.560300925899</v>
      </c>
      <c r="AC312" s="7">
        <v>44227</v>
      </c>
      <c r="AD312" s="7">
        <v>44277</v>
      </c>
      <c r="AK312" s="3" t="s">
        <v>74</v>
      </c>
      <c r="AL312" s="2" t="str">
        <f t="shared" ca="1" si="21"/>
        <v>Expired</v>
      </c>
      <c r="AM312" s="2" t="str">
        <f t="shared" si="20"/>
        <v>Digital</v>
      </c>
      <c r="AN312" s="11">
        <f t="shared" ca="1" si="22"/>
        <v>607.02005196759274</v>
      </c>
      <c r="AO312" s="11">
        <f t="shared" ca="1" si="23"/>
        <v>222.98823472225195</v>
      </c>
      <c r="AP312" s="2" t="str">
        <f t="shared" ca="1" si="24"/>
        <v>&gt; Year</v>
      </c>
    </row>
    <row r="313" spans="1:42" hidden="1">
      <c r="A313" s="2" t="s">
        <v>1791</v>
      </c>
      <c r="B313" s="3" t="s">
        <v>1792</v>
      </c>
      <c r="C313" s="4">
        <v>45258.393645833297</v>
      </c>
      <c r="D313" s="2" t="s">
        <v>151</v>
      </c>
      <c r="F313" s="3" t="s">
        <v>1793</v>
      </c>
      <c r="G313" s="3" t="s">
        <v>1795</v>
      </c>
      <c r="H313" s="3" t="s">
        <v>1794</v>
      </c>
      <c r="I313" s="3" t="s">
        <v>509</v>
      </c>
      <c r="J313" s="3" t="s">
        <v>510</v>
      </c>
      <c r="K313" s="3" t="s">
        <v>66</v>
      </c>
      <c r="L313" s="3" t="s">
        <v>93</v>
      </c>
      <c r="O313" s="3" t="s">
        <v>50</v>
      </c>
      <c r="P313" s="3" t="s">
        <v>406</v>
      </c>
      <c r="Q313" s="3" t="s">
        <v>50</v>
      </c>
      <c r="T313" s="5">
        <v>0</v>
      </c>
      <c r="U313" s="5">
        <v>194899</v>
      </c>
      <c r="V313" s="6">
        <v>100</v>
      </c>
      <c r="W313" s="3" t="s">
        <v>54</v>
      </c>
      <c r="X313" s="3" t="s">
        <v>123</v>
      </c>
      <c r="Y313" s="3" t="s">
        <v>56</v>
      </c>
      <c r="AA313" s="4">
        <v>44874.528657407398</v>
      </c>
      <c r="AB313" s="4">
        <v>45258.560312499998</v>
      </c>
      <c r="AC313" s="7">
        <v>44439</v>
      </c>
      <c r="AD313" s="7">
        <v>44439</v>
      </c>
      <c r="AK313" s="3" t="s">
        <v>57</v>
      </c>
      <c r="AL313" s="2" t="str">
        <f t="shared" ca="1" si="21"/>
        <v>Expired</v>
      </c>
      <c r="AM313" s="2" t="str">
        <f t="shared" si="20"/>
        <v>NA</v>
      </c>
      <c r="AN313" s="11">
        <f t="shared" ca="1" si="22"/>
        <v>607.01987824075331</v>
      </c>
      <c r="AO313" s="11">
        <f t="shared" ca="1" si="23"/>
        <v>222.98822314815334</v>
      </c>
      <c r="AP313" s="2" t="str">
        <f t="shared" ca="1" si="24"/>
        <v>&gt; Year</v>
      </c>
    </row>
    <row r="314" spans="1:42" hidden="1">
      <c r="A314" s="2" t="s">
        <v>1796</v>
      </c>
      <c r="B314" s="3" t="s">
        <v>1797</v>
      </c>
      <c r="C314" s="4">
        <v>45258.393645833297</v>
      </c>
      <c r="D314" s="2" t="s">
        <v>151</v>
      </c>
      <c r="F314" s="3" t="s">
        <v>1798</v>
      </c>
      <c r="G314" s="3" t="s">
        <v>1800</v>
      </c>
      <c r="H314" s="3" t="s">
        <v>1799</v>
      </c>
      <c r="I314" s="3" t="s">
        <v>509</v>
      </c>
      <c r="J314" s="3" t="s">
        <v>510</v>
      </c>
      <c r="K314" s="3" t="s">
        <v>66</v>
      </c>
      <c r="L314" s="3" t="s">
        <v>93</v>
      </c>
      <c r="M314" s="3" t="s">
        <v>83</v>
      </c>
      <c r="N314" s="2" t="s">
        <v>48</v>
      </c>
      <c r="O314" s="3" t="s">
        <v>50</v>
      </c>
      <c r="P314" s="3" t="s">
        <v>406</v>
      </c>
      <c r="Q314" s="3" t="s">
        <v>50</v>
      </c>
      <c r="R314" s="3" t="s">
        <v>407</v>
      </c>
      <c r="S314" s="3" t="s">
        <v>408</v>
      </c>
      <c r="T314" s="5">
        <v>0</v>
      </c>
      <c r="U314" s="5">
        <v>1331994</v>
      </c>
      <c r="V314" s="6">
        <v>100</v>
      </c>
      <c r="W314" s="3" t="s">
        <v>99</v>
      </c>
      <c r="Y314" s="3" t="s">
        <v>56</v>
      </c>
      <c r="AA314" s="4">
        <v>44874.528761574104</v>
      </c>
      <c r="AB314" s="4">
        <v>45258.560312499998</v>
      </c>
      <c r="AC314" s="7">
        <v>44634</v>
      </c>
      <c r="AD314" s="7">
        <v>44614</v>
      </c>
      <c r="AE314" s="3" t="s">
        <v>409</v>
      </c>
      <c r="AF314" s="4">
        <v>44946.433032407404</v>
      </c>
      <c r="AG314" s="4">
        <v>44946.433032407404</v>
      </c>
      <c r="AH314" s="6">
        <v>0</v>
      </c>
      <c r="AI314" s="4">
        <v>44946.598761574103</v>
      </c>
      <c r="AK314" s="3" t="s">
        <v>57</v>
      </c>
      <c r="AL314" s="2" t="str">
        <f t="shared" ca="1" si="21"/>
        <v>Expired</v>
      </c>
      <c r="AM314" s="2" t="str">
        <f t="shared" si="20"/>
        <v>IFM</v>
      </c>
      <c r="AN314" s="11">
        <f t="shared" ca="1" si="22"/>
        <v>535.11550324074778</v>
      </c>
      <c r="AO314" s="11">
        <f t="shared" ca="1" si="23"/>
        <v>222.98822314815334</v>
      </c>
      <c r="AP314" s="2" t="str">
        <f t="shared" ca="1" si="24"/>
        <v>&gt; Year</v>
      </c>
    </row>
    <row r="315" spans="1:42" hidden="1">
      <c r="A315" s="2" t="s">
        <v>1801</v>
      </c>
      <c r="B315" s="3" t="s">
        <v>1802</v>
      </c>
      <c r="C315" s="4">
        <v>45258.393645833297</v>
      </c>
      <c r="D315" s="2" t="s">
        <v>151</v>
      </c>
      <c r="F315" s="3" t="s">
        <v>1803</v>
      </c>
      <c r="G315" s="3" t="s">
        <v>1805</v>
      </c>
      <c r="H315" s="3" t="s">
        <v>1804</v>
      </c>
      <c r="I315" s="3" t="s">
        <v>509</v>
      </c>
      <c r="J315" s="3" t="s">
        <v>510</v>
      </c>
      <c r="K315" s="3" t="s">
        <v>66</v>
      </c>
      <c r="L315" s="3" t="s">
        <v>93</v>
      </c>
      <c r="O315" s="3" t="s">
        <v>50</v>
      </c>
      <c r="P315" s="3" t="s">
        <v>406</v>
      </c>
      <c r="Q315" s="3" t="s">
        <v>50</v>
      </c>
      <c r="T315" s="5">
        <v>0</v>
      </c>
      <c r="U315" s="5">
        <v>283369</v>
      </c>
      <c r="V315" s="6">
        <v>100</v>
      </c>
      <c r="W315" s="3" t="s">
        <v>54</v>
      </c>
      <c r="X315" s="3" t="s">
        <v>123</v>
      </c>
      <c r="Y315" s="3" t="s">
        <v>56</v>
      </c>
      <c r="AA315" s="4">
        <v>44874.529039351903</v>
      </c>
      <c r="AB315" s="4">
        <v>45258.560312499998</v>
      </c>
      <c r="AC315" s="7">
        <v>44439</v>
      </c>
      <c r="AD315" s="7">
        <v>44439</v>
      </c>
      <c r="AK315" s="3" t="s">
        <v>57</v>
      </c>
      <c r="AL315" s="2" t="str">
        <f t="shared" ca="1" si="21"/>
        <v>Expired</v>
      </c>
      <c r="AM315" s="2" t="str">
        <f t="shared" si="20"/>
        <v>NA</v>
      </c>
      <c r="AN315" s="11">
        <f t="shared" ca="1" si="22"/>
        <v>607.01949629624869</v>
      </c>
      <c r="AO315" s="11">
        <f t="shared" ca="1" si="23"/>
        <v>222.988223263892</v>
      </c>
      <c r="AP315" s="2" t="str">
        <f t="shared" ca="1" si="24"/>
        <v>&gt; Year</v>
      </c>
    </row>
    <row r="316" spans="1:42" hidden="1">
      <c r="A316" s="2" t="s">
        <v>1806</v>
      </c>
      <c r="B316" s="3" t="s">
        <v>1807</v>
      </c>
      <c r="C316" s="4">
        <v>45258.393657407403</v>
      </c>
      <c r="D316" s="2" t="s">
        <v>151</v>
      </c>
      <c r="F316" s="3" t="s">
        <v>1808</v>
      </c>
      <c r="G316" s="3" t="s">
        <v>1810</v>
      </c>
      <c r="H316" s="3" t="s">
        <v>1809</v>
      </c>
      <c r="I316" s="3" t="s">
        <v>509</v>
      </c>
      <c r="J316" s="3" t="s">
        <v>510</v>
      </c>
      <c r="K316" s="3" t="s">
        <v>66</v>
      </c>
      <c r="L316" s="3" t="s">
        <v>93</v>
      </c>
      <c r="O316" s="3" t="s">
        <v>50</v>
      </c>
      <c r="P316" s="3" t="s">
        <v>406</v>
      </c>
      <c r="Q316" s="3" t="s">
        <v>50</v>
      </c>
      <c r="T316" s="5">
        <v>0</v>
      </c>
      <c r="U316" s="5">
        <v>178369</v>
      </c>
      <c r="V316" s="6">
        <v>50</v>
      </c>
      <c r="W316" s="3" t="s">
        <v>99</v>
      </c>
      <c r="Y316" s="3" t="s">
        <v>56</v>
      </c>
      <c r="AA316" s="4">
        <v>44874.529502314799</v>
      </c>
      <c r="AB316" s="4">
        <v>45258.560324074097</v>
      </c>
      <c r="AC316" s="7">
        <v>44196</v>
      </c>
      <c r="AD316" s="7">
        <v>44154</v>
      </c>
      <c r="AK316" s="3" t="s">
        <v>57</v>
      </c>
      <c r="AL316" s="2" t="str">
        <f t="shared" ca="1" si="21"/>
        <v>Expired</v>
      </c>
      <c r="AM316" s="2" t="str">
        <f t="shared" si="20"/>
        <v>NA</v>
      </c>
      <c r="AN316" s="11">
        <f t="shared" ca="1" si="22"/>
        <v>607.01903333335213</v>
      </c>
      <c r="AO316" s="11">
        <f t="shared" ca="1" si="23"/>
        <v>222.98821157405473</v>
      </c>
      <c r="AP316" s="2" t="str">
        <f t="shared" ca="1" si="24"/>
        <v>&gt; Year</v>
      </c>
    </row>
    <row r="317" spans="1:42" hidden="1">
      <c r="A317" s="2" t="s">
        <v>1811</v>
      </c>
      <c r="B317" s="3" t="s">
        <v>1812</v>
      </c>
      <c r="C317" s="4">
        <v>45273.324120370402</v>
      </c>
      <c r="D317" s="2" t="s">
        <v>151</v>
      </c>
      <c r="F317" s="3" t="s">
        <v>1813</v>
      </c>
      <c r="G317" s="3" t="s">
        <v>1815</v>
      </c>
      <c r="H317" s="3" t="s">
        <v>1814</v>
      </c>
      <c r="I317" s="3" t="s">
        <v>509</v>
      </c>
      <c r="J317" s="3" t="s">
        <v>510</v>
      </c>
      <c r="K317" s="3" t="s">
        <v>66</v>
      </c>
      <c r="L317" s="3" t="s">
        <v>93</v>
      </c>
      <c r="O317" s="3" t="s">
        <v>50</v>
      </c>
      <c r="P317" s="3" t="s">
        <v>406</v>
      </c>
      <c r="Q317" s="3" t="s">
        <v>50</v>
      </c>
      <c r="R317" s="3" t="s">
        <v>407</v>
      </c>
      <c r="S317" s="3" t="s">
        <v>408</v>
      </c>
      <c r="T317" s="5">
        <v>0</v>
      </c>
      <c r="U317" s="5">
        <v>86297</v>
      </c>
      <c r="V317" s="6">
        <v>100</v>
      </c>
      <c r="W317" s="3" t="s">
        <v>99</v>
      </c>
      <c r="Y317" s="3" t="s">
        <v>56</v>
      </c>
      <c r="AA317" s="4">
        <v>44874.529594907399</v>
      </c>
      <c r="AB317" s="4">
        <v>45273.490787037001</v>
      </c>
      <c r="AC317" s="7">
        <v>44227</v>
      </c>
      <c r="AD317" s="7">
        <v>44200</v>
      </c>
      <c r="AE317" s="3" t="s">
        <v>409</v>
      </c>
      <c r="AF317" s="4">
        <v>45273.323530092603</v>
      </c>
      <c r="AG317" s="4">
        <v>45273.323530092603</v>
      </c>
      <c r="AH317" s="6">
        <v>0</v>
      </c>
      <c r="AI317" s="4">
        <v>45273.4902083333</v>
      </c>
      <c r="AK317" s="3" t="s">
        <v>57</v>
      </c>
      <c r="AL317" s="2" t="str">
        <f t="shared" ca="1" si="21"/>
        <v>Expired</v>
      </c>
      <c r="AM317" s="2" t="str">
        <f t="shared" si="20"/>
        <v>NA</v>
      </c>
      <c r="AN317" s="11">
        <f t="shared" ca="1" si="22"/>
        <v>208.22500555554871</v>
      </c>
      <c r="AO317" s="11">
        <f t="shared" ca="1" si="23"/>
        <v>208.0577486111506</v>
      </c>
      <c r="AP317" s="2" t="str">
        <f t="shared" ca="1" si="24"/>
        <v>&gt; Year</v>
      </c>
    </row>
    <row r="318" spans="1:42" hidden="1">
      <c r="A318" s="2" t="s">
        <v>1816</v>
      </c>
      <c r="B318" s="3" t="s">
        <v>1817</v>
      </c>
      <c r="C318" s="4">
        <v>45258.393668981502</v>
      </c>
      <c r="D318" s="2" t="s">
        <v>151</v>
      </c>
      <c r="F318" s="3" t="s">
        <v>1818</v>
      </c>
      <c r="G318" s="3" t="s">
        <v>1820</v>
      </c>
      <c r="H318" s="3" t="s">
        <v>1819</v>
      </c>
      <c r="I318" s="3" t="s">
        <v>509</v>
      </c>
      <c r="J318" s="3" t="s">
        <v>510</v>
      </c>
      <c r="K318" s="3" t="s">
        <v>66</v>
      </c>
      <c r="L318" s="3" t="s">
        <v>93</v>
      </c>
      <c r="O318" s="3" t="s">
        <v>50</v>
      </c>
      <c r="P318" s="3" t="s">
        <v>406</v>
      </c>
      <c r="Q318" s="3" t="s">
        <v>50</v>
      </c>
      <c r="R318" s="3" t="s">
        <v>407</v>
      </c>
      <c r="S318" s="3" t="s">
        <v>408</v>
      </c>
      <c r="T318" s="5">
        <v>0</v>
      </c>
      <c r="U318" s="5">
        <v>258792</v>
      </c>
      <c r="V318" s="6">
        <v>100</v>
      </c>
      <c r="W318" s="3" t="s">
        <v>54</v>
      </c>
      <c r="X318" s="3" t="s">
        <v>123</v>
      </c>
      <c r="Y318" s="3" t="s">
        <v>56</v>
      </c>
      <c r="AA318" s="4">
        <v>44874.529687499999</v>
      </c>
      <c r="AB318" s="4">
        <v>45258.560335648202</v>
      </c>
      <c r="AC318" s="7">
        <v>44594</v>
      </c>
      <c r="AD318" s="7">
        <v>44599</v>
      </c>
      <c r="AE318" s="3" t="s">
        <v>409</v>
      </c>
      <c r="AF318" s="4">
        <v>44946.423287037003</v>
      </c>
      <c r="AG318" s="4">
        <v>44946.423287037003</v>
      </c>
      <c r="AH318" s="6">
        <v>0</v>
      </c>
      <c r="AI318" s="4">
        <v>44946.589004629597</v>
      </c>
      <c r="AK318" s="3" t="s">
        <v>57</v>
      </c>
      <c r="AL318" s="2" t="str">
        <f t="shared" ca="1" si="21"/>
        <v>Expired</v>
      </c>
      <c r="AM318" s="2" t="str">
        <f t="shared" si="20"/>
        <v>NA</v>
      </c>
      <c r="AN318" s="11">
        <f t="shared" ca="1" si="22"/>
        <v>535.12524861114798</v>
      </c>
      <c r="AO318" s="11">
        <f t="shared" ca="1" si="23"/>
        <v>222.98819999994885</v>
      </c>
      <c r="AP318" s="2" t="str">
        <f t="shared" ca="1" si="24"/>
        <v>&gt; Year</v>
      </c>
    </row>
    <row r="319" spans="1:42" hidden="1">
      <c r="A319" s="2" t="s">
        <v>1821</v>
      </c>
      <c r="B319" s="3" t="s">
        <v>1822</v>
      </c>
      <c r="C319" s="4">
        <v>45258.393668981502</v>
      </c>
      <c r="D319" s="2" t="s">
        <v>151</v>
      </c>
      <c r="F319" s="3" t="s">
        <v>1823</v>
      </c>
      <c r="G319" s="3" t="s">
        <v>1825</v>
      </c>
      <c r="H319" s="3" t="s">
        <v>1824</v>
      </c>
      <c r="I319" s="3" t="s">
        <v>509</v>
      </c>
      <c r="J319" s="3" t="s">
        <v>510</v>
      </c>
      <c r="K319" s="3" t="s">
        <v>66</v>
      </c>
      <c r="L319" s="3" t="s">
        <v>93</v>
      </c>
      <c r="O319" s="3" t="s">
        <v>50</v>
      </c>
      <c r="P319" s="3" t="s">
        <v>406</v>
      </c>
      <c r="Q319" s="3" t="s">
        <v>50</v>
      </c>
      <c r="T319" s="5">
        <v>0</v>
      </c>
      <c r="U319" s="5">
        <v>219321.61</v>
      </c>
      <c r="V319" s="6">
        <v>90</v>
      </c>
      <c r="W319" s="3" t="s">
        <v>99</v>
      </c>
      <c r="Y319" s="3" t="s">
        <v>56</v>
      </c>
      <c r="AA319" s="4">
        <v>44874.529780092598</v>
      </c>
      <c r="AB319" s="4">
        <v>45258.560335648202</v>
      </c>
      <c r="AC319" s="7">
        <v>44312</v>
      </c>
      <c r="AD319" s="7">
        <v>44299</v>
      </c>
      <c r="AK319" s="3" t="s">
        <v>57</v>
      </c>
      <c r="AL319" s="2" t="str">
        <f t="shared" ca="1" si="21"/>
        <v>Expired</v>
      </c>
      <c r="AM319" s="2" t="str">
        <f t="shared" si="20"/>
        <v>NA</v>
      </c>
      <c r="AN319" s="11">
        <f t="shared" ca="1" si="22"/>
        <v>607.01875555555307</v>
      </c>
      <c r="AO319" s="11">
        <f t="shared" ca="1" si="23"/>
        <v>222.98819999994885</v>
      </c>
      <c r="AP319" s="2" t="str">
        <f t="shared" ca="1" si="24"/>
        <v>&gt; Year</v>
      </c>
    </row>
    <row r="320" spans="1:42" hidden="1">
      <c r="A320" s="2" t="s">
        <v>1826</v>
      </c>
      <c r="B320" s="3" t="s">
        <v>1827</v>
      </c>
      <c r="C320" s="4">
        <v>45258.393668981502</v>
      </c>
      <c r="D320" s="2" t="s">
        <v>151</v>
      </c>
      <c r="F320" s="3" t="s">
        <v>1828</v>
      </c>
      <c r="G320" s="3" t="s">
        <v>1830</v>
      </c>
      <c r="H320" s="3" t="s">
        <v>1829</v>
      </c>
      <c r="I320" s="3" t="s">
        <v>509</v>
      </c>
      <c r="J320" s="3" t="s">
        <v>510</v>
      </c>
      <c r="K320" s="3" t="s">
        <v>258</v>
      </c>
      <c r="L320" s="3" t="s">
        <v>93</v>
      </c>
      <c r="M320" s="3" t="s">
        <v>83</v>
      </c>
      <c r="N320" s="2" t="s">
        <v>48</v>
      </c>
      <c r="O320" s="3" t="s">
        <v>70</v>
      </c>
      <c r="P320" s="3" t="s">
        <v>406</v>
      </c>
      <c r="Q320" s="3" t="s">
        <v>71</v>
      </c>
      <c r="T320" s="5">
        <v>0</v>
      </c>
      <c r="U320" s="5">
        <v>159681</v>
      </c>
      <c r="V320" s="6">
        <v>70</v>
      </c>
      <c r="W320" s="3" t="s">
        <v>54</v>
      </c>
      <c r="X320" s="3" t="s">
        <v>123</v>
      </c>
      <c r="Y320" s="3" t="s">
        <v>56</v>
      </c>
      <c r="AA320" s="4">
        <v>44874.529976851903</v>
      </c>
      <c r="AB320" s="4">
        <v>45258.560335648202</v>
      </c>
      <c r="AC320" s="7">
        <v>44227</v>
      </c>
      <c r="AD320" s="7">
        <v>44228</v>
      </c>
      <c r="AK320" s="3" t="s">
        <v>57</v>
      </c>
      <c r="AL320" s="2" t="str">
        <f t="shared" ca="1" si="21"/>
        <v>Expired</v>
      </c>
      <c r="AM320" s="2" t="str">
        <f t="shared" si="20"/>
        <v>IFM</v>
      </c>
      <c r="AN320" s="11">
        <f t="shared" ca="1" si="22"/>
        <v>607.01855891198647</v>
      </c>
      <c r="AO320" s="11">
        <f t="shared" ca="1" si="23"/>
        <v>222.98819999994885</v>
      </c>
      <c r="AP320" s="2" t="str">
        <f t="shared" ca="1" si="24"/>
        <v>&gt; Year</v>
      </c>
    </row>
    <row r="321" spans="1:42" hidden="1">
      <c r="A321" s="2" t="s">
        <v>1831</v>
      </c>
      <c r="B321" s="3" t="s">
        <v>1832</v>
      </c>
      <c r="C321" s="4">
        <v>45258.3936805556</v>
      </c>
      <c r="D321" s="2" t="s">
        <v>151</v>
      </c>
      <c r="F321" s="3" t="s">
        <v>1833</v>
      </c>
      <c r="G321" s="3" t="s">
        <v>1835</v>
      </c>
      <c r="H321" s="3" t="s">
        <v>1834</v>
      </c>
      <c r="I321" s="3" t="s">
        <v>509</v>
      </c>
      <c r="J321" s="3" t="s">
        <v>510</v>
      </c>
      <c r="K321" s="3" t="s">
        <v>66</v>
      </c>
      <c r="L321" s="3" t="s">
        <v>93</v>
      </c>
      <c r="N321" s="2" t="s">
        <v>68</v>
      </c>
      <c r="O321" s="3" t="s">
        <v>50</v>
      </c>
      <c r="P321" s="3" t="s">
        <v>406</v>
      </c>
      <c r="Q321" s="3" t="s">
        <v>50</v>
      </c>
      <c r="R321" s="3" t="s">
        <v>407</v>
      </c>
      <c r="S321" s="3" t="s">
        <v>408</v>
      </c>
      <c r="T321" s="5">
        <v>0</v>
      </c>
      <c r="U321" s="5">
        <v>17640</v>
      </c>
      <c r="V321" s="6">
        <v>100</v>
      </c>
      <c r="W321" s="3" t="s">
        <v>54</v>
      </c>
      <c r="X321" s="3" t="s">
        <v>123</v>
      </c>
      <c r="Y321" s="3" t="s">
        <v>56</v>
      </c>
      <c r="AA321" s="4">
        <v>44874.530196759297</v>
      </c>
      <c r="AB321" s="4">
        <v>45258.560347222199</v>
      </c>
      <c r="AC321" s="7">
        <v>44561</v>
      </c>
      <c r="AD321" s="7">
        <v>44481</v>
      </c>
      <c r="AE321" s="3" t="s">
        <v>409</v>
      </c>
      <c r="AF321" s="4">
        <v>44946.434907407398</v>
      </c>
      <c r="AG321" s="4">
        <v>44946.434907407398</v>
      </c>
      <c r="AH321" s="6">
        <v>0</v>
      </c>
      <c r="AI321" s="4">
        <v>44946.600636574098</v>
      </c>
      <c r="AK321" s="3" t="s">
        <v>57</v>
      </c>
      <c r="AL321" s="2" t="str">
        <f t="shared" ca="1" si="21"/>
        <v>Expired</v>
      </c>
      <c r="AM321" s="2" t="str">
        <f t="shared" si="20"/>
        <v>Digital</v>
      </c>
      <c r="AN321" s="11">
        <f t="shared" ca="1" si="22"/>
        <v>535.11362824075331</v>
      </c>
      <c r="AO321" s="11">
        <f t="shared" ca="1" si="23"/>
        <v>222.9881884259521</v>
      </c>
      <c r="AP321" s="2" t="str">
        <f t="shared" ca="1" si="24"/>
        <v>&gt; Year</v>
      </c>
    </row>
    <row r="322" spans="1:42" hidden="1">
      <c r="A322" s="2" t="s">
        <v>1836</v>
      </c>
      <c r="B322" s="3" t="s">
        <v>1837</v>
      </c>
      <c r="C322" s="4">
        <v>45258.3936805556</v>
      </c>
      <c r="D322" s="2" t="s">
        <v>151</v>
      </c>
      <c r="F322" s="3" t="s">
        <v>1838</v>
      </c>
      <c r="G322" s="3" t="s">
        <v>1840</v>
      </c>
      <c r="H322" s="3" t="s">
        <v>1839</v>
      </c>
      <c r="I322" s="3" t="s">
        <v>509</v>
      </c>
      <c r="J322" s="3" t="s">
        <v>510</v>
      </c>
      <c r="K322" s="3" t="s">
        <v>258</v>
      </c>
      <c r="L322" s="3" t="s">
        <v>93</v>
      </c>
      <c r="M322" s="3" t="s">
        <v>83</v>
      </c>
      <c r="N322" s="2" t="s">
        <v>48</v>
      </c>
      <c r="O322" s="3" t="s">
        <v>70</v>
      </c>
      <c r="P322" s="3" t="s">
        <v>406</v>
      </c>
      <c r="Q322" s="3" t="s">
        <v>71</v>
      </c>
      <c r="T322" s="5">
        <v>0</v>
      </c>
      <c r="U322" s="5">
        <v>0</v>
      </c>
      <c r="V322" s="6">
        <v>35</v>
      </c>
      <c r="W322" s="3" t="s">
        <v>54</v>
      </c>
      <c r="X322" s="3" t="s">
        <v>123</v>
      </c>
      <c r="Y322" s="3" t="s">
        <v>56</v>
      </c>
      <c r="AA322" s="4">
        <v>44874.530289351896</v>
      </c>
      <c r="AB322" s="4">
        <v>45258.560347222199</v>
      </c>
      <c r="AC322" s="7">
        <v>44440</v>
      </c>
      <c r="AD322" s="7">
        <v>44363</v>
      </c>
      <c r="AK322" s="3" t="s">
        <v>57</v>
      </c>
      <c r="AL322" s="2" t="str">
        <f t="shared" ca="1" si="21"/>
        <v>Expired</v>
      </c>
      <c r="AM322" s="2" t="str">
        <f t="shared" ref="AM322:AM385" si="25">IF(N322="Digital","Digital",IF(N322=" Strategy and Innovation"," Strategy &amp; Innov.",IF(N322="Consultancy Services","Consultancy",IF(N322="Contact Center","Contact Center",IF(N322="Sustainability Services","Sustainability",IF(N322="Finance Services","Finance",IF(N322="HR Services","HR",IF(N322="IFM Services","IFM",IF(N322="Internal Audit &amp; ERM","Audit",IF(N322="Procurement Services","Procurement",IF(N322="","NA","Multi ")))))))))))</f>
        <v>IFM</v>
      </c>
      <c r="AN322" s="11">
        <f t="shared" ca="1" si="22"/>
        <v>607.0182462962548</v>
      </c>
      <c r="AO322" s="11">
        <f t="shared" ca="1" si="23"/>
        <v>222.9881884259521</v>
      </c>
      <c r="AP322" s="2" t="str">
        <f t="shared" ca="1" si="24"/>
        <v>&gt; Year</v>
      </c>
    </row>
    <row r="323" spans="1:42" hidden="1">
      <c r="A323" s="2" t="s">
        <v>1841</v>
      </c>
      <c r="B323" s="3" t="s">
        <v>1842</v>
      </c>
      <c r="C323" s="4">
        <v>45258.3936805556</v>
      </c>
      <c r="D323" s="2" t="s">
        <v>151</v>
      </c>
      <c r="F323" s="3" t="s">
        <v>1843</v>
      </c>
      <c r="G323" s="3" t="s">
        <v>1845</v>
      </c>
      <c r="H323" s="3" t="s">
        <v>1844</v>
      </c>
      <c r="I323" s="3" t="s">
        <v>509</v>
      </c>
      <c r="J323" s="3" t="s">
        <v>510</v>
      </c>
      <c r="K323" s="3" t="s">
        <v>92</v>
      </c>
      <c r="L323" s="3" t="s">
        <v>93</v>
      </c>
      <c r="O323" s="3" t="s">
        <v>50</v>
      </c>
      <c r="P323" s="3" t="s">
        <v>406</v>
      </c>
      <c r="Q323" s="3" t="s">
        <v>50</v>
      </c>
      <c r="R323" s="3" t="s">
        <v>407</v>
      </c>
      <c r="S323" s="3" t="s">
        <v>408</v>
      </c>
      <c r="T323" s="5">
        <v>0</v>
      </c>
      <c r="U323" s="5">
        <v>94837</v>
      </c>
      <c r="V323" s="6">
        <v>100</v>
      </c>
      <c r="W323" s="3" t="s">
        <v>99</v>
      </c>
      <c r="Y323" s="3" t="s">
        <v>56</v>
      </c>
      <c r="AA323" s="4">
        <v>44874.530405092599</v>
      </c>
      <c r="AB323" s="4">
        <v>45258.560347222199</v>
      </c>
      <c r="AC323" s="7">
        <v>44585</v>
      </c>
      <c r="AD323" s="7">
        <v>44599</v>
      </c>
      <c r="AE323" s="3" t="s">
        <v>409</v>
      </c>
      <c r="AF323" s="4">
        <v>44946.454282407401</v>
      </c>
      <c r="AG323" s="4">
        <v>44946.454282407401</v>
      </c>
      <c r="AH323" s="6">
        <v>0</v>
      </c>
      <c r="AI323" s="4">
        <v>44946.620011574101</v>
      </c>
      <c r="AK323" s="3" t="s">
        <v>57</v>
      </c>
      <c r="AL323" s="2" t="str">
        <f t="shared" ref="AL323:AL386" ca="1" si="26">IF(AC323&lt;=TODAY(),"Expired","NA")</f>
        <v>Expired</v>
      </c>
      <c r="AM323" s="2" t="str">
        <f t="shared" si="25"/>
        <v>NA</v>
      </c>
      <c r="AN323" s="11">
        <f t="shared" ref="AN323:AN386" ca="1" si="27">IF(ISBLANK(AF323),NOW()-AA323,NOW()-AF323)</f>
        <v>535.09425324074982</v>
      </c>
      <c r="AO323" s="11">
        <f t="shared" ref="AO323:AO386" ca="1" si="28">NOW()-AB323</f>
        <v>222.98818854169076</v>
      </c>
      <c r="AP323" s="2" t="str">
        <f t="shared" ref="AP323:AP386" ca="1" si="29">IF(AND(AL323&gt;0,AL323&lt;=30),"Month",IF(AND(AL323&gt;31,AL323&lt;=60),"2 Month",IF(AND(AL323&gt;61,AL323&lt;=120),"4 Month",IF(AND(AL323&gt;121,AL323&lt;=240),"8 Months",IF(AND(AL323&gt;241,AL323&lt;=300),"10 Months",IF(AND(AL323&gt;301,AL323&lt;=365),"1 Year","&gt; Year"))))))</f>
        <v>&gt; Year</v>
      </c>
    </row>
    <row r="324" spans="1:42" hidden="1">
      <c r="A324" s="2" t="s">
        <v>1846</v>
      </c>
      <c r="B324" s="3" t="s">
        <v>1847</v>
      </c>
      <c r="C324" s="4">
        <v>45258.3936805556</v>
      </c>
      <c r="D324" s="2" t="s">
        <v>151</v>
      </c>
      <c r="F324" s="3" t="s">
        <v>1848</v>
      </c>
      <c r="G324" s="3" t="s">
        <v>1850</v>
      </c>
      <c r="H324" s="3" t="s">
        <v>1849</v>
      </c>
      <c r="I324" s="3" t="s">
        <v>509</v>
      </c>
      <c r="J324" s="3" t="s">
        <v>510</v>
      </c>
      <c r="K324" s="3" t="s">
        <v>66</v>
      </c>
      <c r="L324" s="3" t="s">
        <v>93</v>
      </c>
      <c r="M324" s="3" t="s">
        <v>83</v>
      </c>
      <c r="N324" s="2" t="s">
        <v>68</v>
      </c>
      <c r="O324" s="3" t="s">
        <v>70</v>
      </c>
      <c r="P324" s="3" t="s">
        <v>406</v>
      </c>
      <c r="Q324" s="3" t="s">
        <v>71</v>
      </c>
      <c r="T324" s="5">
        <v>0</v>
      </c>
      <c r="U324" s="5">
        <v>689288</v>
      </c>
      <c r="V324" s="6">
        <v>10</v>
      </c>
      <c r="W324" s="3" t="s">
        <v>54</v>
      </c>
      <c r="X324" s="3" t="s">
        <v>123</v>
      </c>
      <c r="Y324" s="3" t="s">
        <v>56</v>
      </c>
      <c r="AA324" s="4">
        <v>44874.530509259297</v>
      </c>
      <c r="AB324" s="4">
        <v>45258.560347222199</v>
      </c>
      <c r="AC324" s="7">
        <v>44715</v>
      </c>
      <c r="AD324" s="7">
        <v>44714</v>
      </c>
      <c r="AK324" s="3" t="s">
        <v>57</v>
      </c>
      <c r="AL324" s="2" t="str">
        <f t="shared" ca="1" si="26"/>
        <v>Expired</v>
      </c>
      <c r="AM324" s="2" t="str">
        <f t="shared" si="25"/>
        <v>Digital</v>
      </c>
      <c r="AN324" s="11">
        <f t="shared" ca="1" si="27"/>
        <v>607.0180263888542</v>
      </c>
      <c r="AO324" s="11">
        <f t="shared" ca="1" si="28"/>
        <v>222.9881884259521</v>
      </c>
      <c r="AP324" s="2" t="str">
        <f t="shared" ca="1" si="29"/>
        <v>&gt; Year</v>
      </c>
    </row>
    <row r="325" spans="1:42" hidden="1">
      <c r="A325" s="2" t="s">
        <v>1851</v>
      </c>
      <c r="B325" s="3" t="s">
        <v>1852</v>
      </c>
      <c r="C325" s="4">
        <v>45258.393692129597</v>
      </c>
      <c r="D325" s="2" t="s">
        <v>151</v>
      </c>
      <c r="F325" s="3" t="s">
        <v>1853</v>
      </c>
      <c r="G325" s="3" t="s">
        <v>1855</v>
      </c>
      <c r="H325" s="3" t="s">
        <v>1854</v>
      </c>
      <c r="I325" s="3" t="s">
        <v>509</v>
      </c>
      <c r="J325" s="3" t="s">
        <v>510</v>
      </c>
      <c r="K325" s="3" t="s">
        <v>258</v>
      </c>
      <c r="L325" s="3" t="s">
        <v>93</v>
      </c>
      <c r="M325" s="3" t="s">
        <v>83</v>
      </c>
      <c r="O325" s="3" t="s">
        <v>70</v>
      </c>
      <c r="P325" s="3" t="s">
        <v>406</v>
      </c>
      <c r="Q325" s="3" t="s">
        <v>71</v>
      </c>
      <c r="T325" s="5">
        <v>0</v>
      </c>
      <c r="U325" s="5">
        <v>0</v>
      </c>
      <c r="V325" s="6">
        <v>50</v>
      </c>
      <c r="W325" s="3" t="s">
        <v>99</v>
      </c>
      <c r="Y325" s="3" t="s">
        <v>56</v>
      </c>
      <c r="AA325" s="4">
        <v>44874.530972222201</v>
      </c>
      <c r="AB325" s="4">
        <v>45258.560358796298</v>
      </c>
      <c r="AC325" s="7">
        <v>43312</v>
      </c>
      <c r="AD325" s="7">
        <v>43704</v>
      </c>
      <c r="AK325" s="3" t="s">
        <v>57</v>
      </c>
      <c r="AL325" s="2" t="str">
        <f t="shared" ca="1" si="26"/>
        <v>Expired</v>
      </c>
      <c r="AM325" s="2" t="str">
        <f t="shared" si="25"/>
        <v>NA</v>
      </c>
      <c r="AN325" s="11">
        <f t="shared" ca="1" si="27"/>
        <v>607.01756342595036</v>
      </c>
      <c r="AO325" s="11">
        <f t="shared" ca="1" si="28"/>
        <v>222.9881768518535</v>
      </c>
      <c r="AP325" s="2" t="str">
        <f t="shared" ca="1" si="29"/>
        <v>&gt; Year</v>
      </c>
    </row>
    <row r="326" spans="1:42" hidden="1">
      <c r="A326" s="2" t="s">
        <v>1856</v>
      </c>
      <c r="B326" s="3" t="s">
        <v>1857</v>
      </c>
      <c r="C326" s="4">
        <v>45258.393692129597</v>
      </c>
      <c r="D326" s="2" t="s">
        <v>151</v>
      </c>
      <c r="F326" s="3" t="s">
        <v>1858</v>
      </c>
      <c r="G326" s="3" t="s">
        <v>1860</v>
      </c>
      <c r="H326" s="3" t="s">
        <v>1859</v>
      </c>
      <c r="I326" s="3" t="s">
        <v>509</v>
      </c>
      <c r="J326" s="3" t="s">
        <v>510</v>
      </c>
      <c r="K326" s="3" t="s">
        <v>258</v>
      </c>
      <c r="L326" s="3" t="s">
        <v>93</v>
      </c>
      <c r="M326" s="3" t="s">
        <v>83</v>
      </c>
      <c r="N326" s="2" t="s">
        <v>68</v>
      </c>
      <c r="O326" s="3" t="s">
        <v>70</v>
      </c>
      <c r="P326" s="3" t="s">
        <v>406</v>
      </c>
      <c r="Q326" s="3" t="s">
        <v>71</v>
      </c>
      <c r="T326" s="5">
        <v>0</v>
      </c>
      <c r="U326" s="5">
        <v>752399</v>
      </c>
      <c r="V326" s="6">
        <v>0</v>
      </c>
      <c r="W326" s="3" t="s">
        <v>99</v>
      </c>
      <c r="Y326" s="3" t="s">
        <v>56</v>
      </c>
      <c r="AA326" s="4">
        <v>44874.531076388899</v>
      </c>
      <c r="AB326" s="4">
        <v>45258.560358796298</v>
      </c>
      <c r="AD326" s="7">
        <v>43706</v>
      </c>
      <c r="AK326" s="3" t="s">
        <v>57</v>
      </c>
      <c r="AL326" s="2" t="str">
        <f t="shared" ca="1" si="26"/>
        <v>Expired</v>
      </c>
      <c r="AM326" s="2" t="str">
        <f t="shared" si="25"/>
        <v>Digital</v>
      </c>
      <c r="AN326" s="11">
        <f t="shared" ca="1" si="27"/>
        <v>607.01745925925206</v>
      </c>
      <c r="AO326" s="11">
        <f t="shared" ca="1" si="28"/>
        <v>222.9881768518535</v>
      </c>
      <c r="AP326" s="2" t="str">
        <f t="shared" ca="1" si="29"/>
        <v>&gt; Year</v>
      </c>
    </row>
    <row r="327" spans="1:42" hidden="1">
      <c r="A327" s="2" t="s">
        <v>1861</v>
      </c>
      <c r="B327" s="3" t="s">
        <v>1862</v>
      </c>
      <c r="C327" s="4">
        <v>45258.393703703703</v>
      </c>
      <c r="D327" s="2" t="s">
        <v>151</v>
      </c>
      <c r="F327" s="3" t="s">
        <v>1863</v>
      </c>
      <c r="G327" s="3" t="s">
        <v>1865</v>
      </c>
      <c r="H327" s="3" t="s">
        <v>1864</v>
      </c>
      <c r="I327" s="3" t="s">
        <v>509</v>
      </c>
      <c r="J327" s="3" t="s">
        <v>510</v>
      </c>
      <c r="K327" s="3" t="s">
        <v>258</v>
      </c>
      <c r="L327" s="3" t="s">
        <v>93</v>
      </c>
      <c r="M327" s="3" t="s">
        <v>83</v>
      </c>
      <c r="N327" s="2" t="s">
        <v>48</v>
      </c>
      <c r="O327" s="3" t="s">
        <v>70</v>
      </c>
      <c r="P327" s="3" t="s">
        <v>406</v>
      </c>
      <c r="Q327" s="3" t="s">
        <v>71</v>
      </c>
      <c r="T327" s="5">
        <v>0</v>
      </c>
      <c r="U327" s="5">
        <v>0</v>
      </c>
      <c r="V327" s="6">
        <v>50</v>
      </c>
      <c r="W327" s="3" t="s">
        <v>54</v>
      </c>
      <c r="X327" s="3" t="s">
        <v>123</v>
      </c>
      <c r="Y327" s="3" t="s">
        <v>56</v>
      </c>
      <c r="AA327" s="4">
        <v>44874.531261574099</v>
      </c>
      <c r="AB327" s="4">
        <v>45258.560370370396</v>
      </c>
      <c r="AC327" s="7">
        <v>43888</v>
      </c>
      <c r="AD327" s="7">
        <v>44073</v>
      </c>
      <c r="AK327" s="3" t="s">
        <v>57</v>
      </c>
      <c r="AL327" s="2" t="str">
        <f t="shared" ca="1" si="26"/>
        <v>Expired</v>
      </c>
      <c r="AM327" s="2" t="str">
        <f t="shared" si="25"/>
        <v>IFM</v>
      </c>
      <c r="AN327" s="11">
        <f t="shared" ca="1" si="27"/>
        <v>607.01727407405269</v>
      </c>
      <c r="AO327" s="11">
        <f t="shared" ca="1" si="28"/>
        <v>222.98816527775489</v>
      </c>
      <c r="AP327" s="2" t="str">
        <f t="shared" ca="1" si="29"/>
        <v>&gt; Year</v>
      </c>
    </row>
    <row r="328" spans="1:42" hidden="1">
      <c r="A328" s="2" t="s">
        <v>1866</v>
      </c>
      <c r="B328" s="3" t="s">
        <v>1867</v>
      </c>
      <c r="C328" s="4">
        <v>45258.393703703703</v>
      </c>
      <c r="D328" s="2" t="s">
        <v>151</v>
      </c>
      <c r="F328" s="3" t="s">
        <v>1868</v>
      </c>
      <c r="H328" s="3" t="s">
        <v>1869</v>
      </c>
      <c r="I328" s="3" t="s">
        <v>509</v>
      </c>
      <c r="J328" s="3" t="s">
        <v>510</v>
      </c>
      <c r="K328" s="3" t="s">
        <v>92</v>
      </c>
      <c r="L328" s="3" t="s">
        <v>93</v>
      </c>
      <c r="M328" s="3" t="s">
        <v>83</v>
      </c>
      <c r="O328" s="3" t="s">
        <v>50</v>
      </c>
      <c r="P328" s="3" t="s">
        <v>406</v>
      </c>
      <c r="Q328" s="3" t="s">
        <v>50</v>
      </c>
      <c r="T328" s="5">
        <v>0</v>
      </c>
      <c r="U328" s="5">
        <v>564626</v>
      </c>
      <c r="V328" s="6">
        <v>0</v>
      </c>
      <c r="W328" s="3" t="s">
        <v>99</v>
      </c>
      <c r="Y328" s="3" t="s">
        <v>56</v>
      </c>
      <c r="AA328" s="4">
        <v>44874.531469907401</v>
      </c>
      <c r="AB328" s="4">
        <v>45258.560370370396</v>
      </c>
      <c r="AD328" s="7">
        <v>43006</v>
      </c>
      <c r="AK328" s="3" t="s">
        <v>57</v>
      </c>
      <c r="AL328" s="2" t="str">
        <f t="shared" ca="1" si="26"/>
        <v>Expired</v>
      </c>
      <c r="AM328" s="2" t="str">
        <f t="shared" si="25"/>
        <v>NA</v>
      </c>
      <c r="AN328" s="11">
        <f t="shared" ca="1" si="27"/>
        <v>607.01706585648935</v>
      </c>
      <c r="AO328" s="11">
        <f t="shared" ca="1" si="28"/>
        <v>222.98816527775489</v>
      </c>
      <c r="AP328" s="2" t="str">
        <f t="shared" ca="1" si="29"/>
        <v>&gt; Year</v>
      </c>
    </row>
    <row r="329" spans="1:42" hidden="1">
      <c r="A329" s="2" t="s">
        <v>1870</v>
      </c>
      <c r="B329" s="3" t="s">
        <v>1871</v>
      </c>
      <c r="C329" s="4">
        <v>45258.393703703703</v>
      </c>
      <c r="D329" s="2" t="s">
        <v>1170</v>
      </c>
      <c r="F329" s="3" t="s">
        <v>1872</v>
      </c>
      <c r="G329" s="3" t="s">
        <v>1874</v>
      </c>
      <c r="H329" s="3" t="s">
        <v>1873</v>
      </c>
      <c r="I329" s="3" t="s">
        <v>509</v>
      </c>
      <c r="J329" s="3" t="s">
        <v>510</v>
      </c>
      <c r="K329" s="3" t="s">
        <v>66</v>
      </c>
      <c r="L329" s="3" t="s">
        <v>93</v>
      </c>
      <c r="O329" s="3" t="s">
        <v>50</v>
      </c>
      <c r="P329" s="3" t="s">
        <v>406</v>
      </c>
      <c r="Q329" s="3" t="s">
        <v>50</v>
      </c>
      <c r="T329" s="5">
        <v>100262.68</v>
      </c>
      <c r="U329" s="5">
        <v>100262.68</v>
      </c>
      <c r="V329" s="6">
        <v>100</v>
      </c>
      <c r="W329" s="3" t="s">
        <v>54</v>
      </c>
      <c r="X329" s="3" t="s">
        <v>123</v>
      </c>
      <c r="Y329" s="3" t="s">
        <v>56</v>
      </c>
      <c r="AA329" s="4">
        <v>44874.531666666699</v>
      </c>
      <c r="AB329" s="4">
        <v>45258.560370370396</v>
      </c>
      <c r="AC329" s="7">
        <v>44165</v>
      </c>
      <c r="AD329" s="7">
        <v>44174</v>
      </c>
      <c r="AK329" s="3" t="s">
        <v>57</v>
      </c>
      <c r="AL329" s="2" t="str">
        <f t="shared" ca="1" si="26"/>
        <v>Expired</v>
      </c>
      <c r="AM329" s="2" t="str">
        <f t="shared" si="25"/>
        <v>NA</v>
      </c>
      <c r="AN329" s="11">
        <f t="shared" ca="1" si="27"/>
        <v>607.01686898145272</v>
      </c>
      <c r="AO329" s="11">
        <f t="shared" ca="1" si="28"/>
        <v>222.98816527775489</v>
      </c>
      <c r="AP329" s="2" t="str">
        <f t="shared" ca="1" si="29"/>
        <v>&gt; Year</v>
      </c>
    </row>
    <row r="330" spans="1:42" hidden="1">
      <c r="A330" s="2" t="s">
        <v>1875</v>
      </c>
      <c r="B330" s="3" t="s">
        <v>1876</v>
      </c>
      <c r="C330" s="4">
        <v>45258.393703703703</v>
      </c>
      <c r="D330" s="2" t="s">
        <v>151</v>
      </c>
      <c r="F330" s="3" t="s">
        <v>1877</v>
      </c>
      <c r="G330" s="3" t="s">
        <v>1879</v>
      </c>
      <c r="H330" s="3" t="s">
        <v>1878</v>
      </c>
      <c r="I330" s="3" t="s">
        <v>509</v>
      </c>
      <c r="J330" s="3" t="s">
        <v>510</v>
      </c>
      <c r="K330" s="3" t="s">
        <v>258</v>
      </c>
      <c r="L330" s="3" t="s">
        <v>93</v>
      </c>
      <c r="M330" s="3" t="s">
        <v>83</v>
      </c>
      <c r="O330" s="3" t="s">
        <v>70</v>
      </c>
      <c r="P330" s="3" t="s">
        <v>406</v>
      </c>
      <c r="Q330" s="3" t="s">
        <v>71</v>
      </c>
      <c r="T330" s="5">
        <v>0</v>
      </c>
      <c r="U330" s="5">
        <v>84000</v>
      </c>
      <c r="V330" s="6">
        <v>10</v>
      </c>
      <c r="W330" s="3" t="s">
        <v>99</v>
      </c>
      <c r="Y330" s="3" t="s">
        <v>56</v>
      </c>
      <c r="AA330" s="4">
        <v>44874.531759259298</v>
      </c>
      <c r="AB330" s="4">
        <v>45258.560370370396</v>
      </c>
      <c r="AD330" s="7">
        <v>43500</v>
      </c>
      <c r="AK330" s="3" t="s">
        <v>57</v>
      </c>
      <c r="AL330" s="2" t="str">
        <f t="shared" ca="1" si="26"/>
        <v>Expired</v>
      </c>
      <c r="AM330" s="2" t="str">
        <f t="shared" si="25"/>
        <v>NA</v>
      </c>
      <c r="AN330" s="11">
        <f t="shared" ca="1" si="27"/>
        <v>607.01677638885303</v>
      </c>
      <c r="AO330" s="11">
        <f t="shared" ca="1" si="28"/>
        <v>222.98816527775489</v>
      </c>
      <c r="AP330" s="2" t="str">
        <f t="shared" ca="1" si="29"/>
        <v>&gt; Year</v>
      </c>
    </row>
    <row r="331" spans="1:42" hidden="1">
      <c r="A331" s="2" t="s">
        <v>1880</v>
      </c>
      <c r="B331" s="3" t="s">
        <v>1881</v>
      </c>
      <c r="C331" s="4">
        <v>45258.393738425897</v>
      </c>
      <c r="D331" s="2" t="s">
        <v>133</v>
      </c>
      <c r="F331" s="3" t="s">
        <v>1882</v>
      </c>
      <c r="G331" s="3" t="s">
        <v>1369</v>
      </c>
      <c r="H331" s="3" t="s">
        <v>1883</v>
      </c>
      <c r="I331" s="3" t="s">
        <v>144</v>
      </c>
      <c r="J331" s="3" t="s">
        <v>145</v>
      </c>
      <c r="K331" s="3" t="s">
        <v>258</v>
      </c>
      <c r="L331" s="3" t="s">
        <v>93</v>
      </c>
      <c r="M331" s="3" t="s">
        <v>83</v>
      </c>
      <c r="O331" s="3" t="s">
        <v>70</v>
      </c>
      <c r="P331" s="3" t="s">
        <v>406</v>
      </c>
      <c r="Q331" s="3" t="s">
        <v>71</v>
      </c>
      <c r="T331" s="5">
        <v>0</v>
      </c>
      <c r="U331" s="5">
        <v>345230</v>
      </c>
      <c r="V331" s="6">
        <v>0</v>
      </c>
      <c r="W331" s="3" t="s">
        <v>99</v>
      </c>
      <c r="Y331" s="3" t="s">
        <v>56</v>
      </c>
      <c r="AA331" s="4">
        <v>44874.532222222202</v>
      </c>
      <c r="AB331" s="4">
        <v>45258.560405092598</v>
      </c>
      <c r="AD331" s="7">
        <v>43366</v>
      </c>
      <c r="AK331" s="3" t="s">
        <v>57</v>
      </c>
      <c r="AL331" s="2" t="str">
        <f t="shared" ca="1" si="26"/>
        <v>Expired</v>
      </c>
      <c r="AM331" s="2" t="str">
        <f t="shared" si="25"/>
        <v>NA</v>
      </c>
      <c r="AN331" s="11">
        <f t="shared" ca="1" si="27"/>
        <v>607.01631342594919</v>
      </c>
      <c r="AO331" s="11">
        <f t="shared" ca="1" si="28"/>
        <v>222.98813067129231</v>
      </c>
      <c r="AP331" s="2" t="str">
        <f t="shared" ca="1" si="29"/>
        <v>&gt; Year</v>
      </c>
    </row>
    <row r="332" spans="1:42" hidden="1">
      <c r="A332" s="2" t="s">
        <v>1884</v>
      </c>
      <c r="B332" s="3" t="s">
        <v>1885</v>
      </c>
      <c r="C332" s="4">
        <v>45258.393738425897</v>
      </c>
      <c r="D332" s="2" t="s">
        <v>175</v>
      </c>
      <c r="F332" s="3" t="s">
        <v>1886</v>
      </c>
      <c r="H332" s="3" t="s">
        <v>1887</v>
      </c>
      <c r="I332" s="3" t="s">
        <v>1423</v>
      </c>
      <c r="J332" s="3" t="s">
        <v>1424</v>
      </c>
      <c r="K332" s="3" t="s">
        <v>258</v>
      </c>
      <c r="L332" s="3" t="s">
        <v>93</v>
      </c>
      <c r="M332" s="3" t="s">
        <v>83</v>
      </c>
      <c r="O332" s="3" t="s">
        <v>70</v>
      </c>
      <c r="P332" s="3" t="s">
        <v>406</v>
      </c>
      <c r="Q332" s="3" t="s">
        <v>71</v>
      </c>
      <c r="T332" s="5">
        <v>0</v>
      </c>
      <c r="U332" s="5">
        <v>0</v>
      </c>
      <c r="V332" s="6">
        <v>0</v>
      </c>
      <c r="W332" s="3" t="s">
        <v>99</v>
      </c>
      <c r="Y332" s="3" t="s">
        <v>56</v>
      </c>
      <c r="AA332" s="4">
        <v>44874.532314814802</v>
      </c>
      <c r="AB332" s="4">
        <v>45258.560405092598</v>
      </c>
      <c r="AC332" s="7">
        <v>42988</v>
      </c>
      <c r="AD332" s="7">
        <v>43004</v>
      </c>
      <c r="AK332" s="3" t="s">
        <v>74</v>
      </c>
      <c r="AL332" s="2" t="str">
        <f t="shared" ca="1" si="26"/>
        <v>Expired</v>
      </c>
      <c r="AM332" s="2" t="str">
        <f t="shared" si="25"/>
        <v>NA</v>
      </c>
      <c r="AN332" s="11">
        <f t="shared" ca="1" si="27"/>
        <v>607.01622083334951</v>
      </c>
      <c r="AO332" s="11">
        <f t="shared" ca="1" si="28"/>
        <v>222.98813055555365</v>
      </c>
      <c r="AP332" s="2" t="str">
        <f t="shared" ca="1" si="29"/>
        <v>&gt; Year</v>
      </c>
    </row>
    <row r="333" spans="1:42" hidden="1">
      <c r="A333" s="2" t="s">
        <v>1888</v>
      </c>
      <c r="B333" s="3" t="s">
        <v>1889</v>
      </c>
      <c r="C333" s="4">
        <v>45258.393738425897</v>
      </c>
      <c r="D333" s="2" t="s">
        <v>133</v>
      </c>
      <c r="F333" s="3" t="s">
        <v>1890</v>
      </c>
      <c r="G333" s="3" t="s">
        <v>1892</v>
      </c>
      <c r="H333" s="3" t="s">
        <v>1891</v>
      </c>
      <c r="I333" s="3" t="s">
        <v>144</v>
      </c>
      <c r="J333" s="3" t="s">
        <v>145</v>
      </c>
      <c r="K333" s="3" t="s">
        <v>258</v>
      </c>
      <c r="L333" s="3" t="s">
        <v>93</v>
      </c>
      <c r="M333" s="3" t="s">
        <v>83</v>
      </c>
      <c r="O333" s="3" t="s">
        <v>70</v>
      </c>
      <c r="P333" s="3" t="s">
        <v>406</v>
      </c>
      <c r="Q333" s="3" t="s">
        <v>71</v>
      </c>
      <c r="T333" s="5">
        <v>0</v>
      </c>
      <c r="U333" s="5">
        <v>185000</v>
      </c>
      <c r="V333" s="6">
        <v>0</v>
      </c>
      <c r="W333" s="3" t="s">
        <v>99</v>
      </c>
      <c r="Y333" s="3" t="s">
        <v>56</v>
      </c>
      <c r="AA333" s="4">
        <v>44874.532488425903</v>
      </c>
      <c r="AB333" s="4">
        <v>45258.560405092598</v>
      </c>
      <c r="AD333" s="7">
        <v>43699</v>
      </c>
      <c r="AK333" s="3" t="s">
        <v>57</v>
      </c>
      <c r="AL333" s="2" t="str">
        <f t="shared" ca="1" si="26"/>
        <v>Expired</v>
      </c>
      <c r="AM333" s="2" t="str">
        <f t="shared" si="25"/>
        <v>NA</v>
      </c>
      <c r="AN333" s="11">
        <f t="shared" ca="1" si="27"/>
        <v>607.01604722224874</v>
      </c>
      <c r="AO333" s="11">
        <f t="shared" ca="1" si="28"/>
        <v>222.98813055555365</v>
      </c>
      <c r="AP333" s="2" t="str">
        <f t="shared" ca="1" si="29"/>
        <v>&gt; Year</v>
      </c>
    </row>
    <row r="334" spans="1:42" hidden="1">
      <c r="A334" s="2" t="s">
        <v>1893</v>
      </c>
      <c r="B334" s="3" t="s">
        <v>1894</v>
      </c>
      <c r="C334" s="4">
        <v>45258.393738425897</v>
      </c>
      <c r="D334" s="2" t="s">
        <v>133</v>
      </c>
      <c r="F334" s="3" t="s">
        <v>1895</v>
      </c>
      <c r="G334" s="3" t="s">
        <v>1897</v>
      </c>
      <c r="H334" s="3" t="s">
        <v>1896</v>
      </c>
      <c r="I334" s="3" t="s">
        <v>144</v>
      </c>
      <c r="J334" s="3" t="s">
        <v>145</v>
      </c>
      <c r="K334" s="3" t="s">
        <v>82</v>
      </c>
      <c r="L334" s="3" t="s">
        <v>93</v>
      </c>
      <c r="M334" s="3" t="s">
        <v>83</v>
      </c>
      <c r="O334" s="3" t="s">
        <v>50</v>
      </c>
      <c r="P334" s="3" t="s">
        <v>406</v>
      </c>
      <c r="Q334" s="3" t="s">
        <v>50</v>
      </c>
      <c r="T334" s="5">
        <v>0</v>
      </c>
      <c r="U334" s="5">
        <v>170565</v>
      </c>
      <c r="V334" s="6">
        <v>50</v>
      </c>
      <c r="W334" s="3" t="s">
        <v>54</v>
      </c>
      <c r="X334" s="3" t="s">
        <v>123</v>
      </c>
      <c r="Y334" s="3" t="s">
        <v>56</v>
      </c>
      <c r="AA334" s="4">
        <v>44874.532569444404</v>
      </c>
      <c r="AB334" s="4">
        <v>45258.560405092598</v>
      </c>
      <c r="AC334" s="7">
        <v>44070</v>
      </c>
      <c r="AD334" s="7">
        <v>44031</v>
      </c>
      <c r="AK334" s="3" t="s">
        <v>57</v>
      </c>
      <c r="AL334" s="2" t="str">
        <f t="shared" ca="1" si="26"/>
        <v>Expired</v>
      </c>
      <c r="AM334" s="2" t="str">
        <f t="shared" si="25"/>
        <v>NA</v>
      </c>
      <c r="AN334" s="11">
        <f t="shared" ca="1" si="27"/>
        <v>607.01596620374767</v>
      </c>
      <c r="AO334" s="11">
        <f t="shared" ca="1" si="28"/>
        <v>222.98813055555365</v>
      </c>
      <c r="AP334" s="2" t="str">
        <f t="shared" ca="1" si="29"/>
        <v>&gt; Year</v>
      </c>
    </row>
    <row r="335" spans="1:42" hidden="1">
      <c r="A335" s="2" t="s">
        <v>1898</v>
      </c>
      <c r="B335" s="3" t="s">
        <v>1899</v>
      </c>
      <c r="C335" s="4">
        <v>45258.393750000003</v>
      </c>
      <c r="D335" s="2" t="s">
        <v>133</v>
      </c>
      <c r="F335" s="3" t="s">
        <v>1900</v>
      </c>
      <c r="G335" s="3" t="s">
        <v>1902</v>
      </c>
      <c r="H335" s="3" t="s">
        <v>1901</v>
      </c>
      <c r="I335" s="3" t="s">
        <v>144</v>
      </c>
      <c r="J335" s="3" t="s">
        <v>145</v>
      </c>
      <c r="K335" s="3" t="s">
        <v>66</v>
      </c>
      <c r="L335" s="3" t="s">
        <v>93</v>
      </c>
      <c r="M335" s="3" t="s">
        <v>83</v>
      </c>
      <c r="N335" s="2" t="s">
        <v>68</v>
      </c>
      <c r="O335" s="3" t="s">
        <v>50</v>
      </c>
      <c r="P335" s="3" t="s">
        <v>406</v>
      </c>
      <c r="Q335" s="3" t="s">
        <v>50</v>
      </c>
      <c r="R335" s="3" t="s">
        <v>407</v>
      </c>
      <c r="S335" s="3" t="s">
        <v>408</v>
      </c>
      <c r="T335" s="5">
        <v>0</v>
      </c>
      <c r="U335" s="5">
        <v>846000</v>
      </c>
      <c r="V335" s="6">
        <v>100</v>
      </c>
      <c r="W335" s="3" t="s">
        <v>54</v>
      </c>
      <c r="X335" s="3" t="s">
        <v>123</v>
      </c>
      <c r="Y335" s="3" t="s">
        <v>56</v>
      </c>
      <c r="AA335" s="4">
        <v>44874.532662037003</v>
      </c>
      <c r="AB335" s="4">
        <v>45258.560416666704</v>
      </c>
      <c r="AC335" s="7">
        <v>44014</v>
      </c>
      <c r="AD335" s="7">
        <v>44011</v>
      </c>
      <c r="AE335" s="3" t="s">
        <v>409</v>
      </c>
      <c r="AF335" s="4">
        <v>44908.4842361111</v>
      </c>
      <c r="AG335" s="4">
        <v>44908.4842361111</v>
      </c>
      <c r="AH335" s="6">
        <v>0</v>
      </c>
      <c r="AI335" s="4">
        <v>44908.650902777801</v>
      </c>
      <c r="AK335" s="3" t="s">
        <v>57</v>
      </c>
      <c r="AL335" s="2" t="str">
        <f t="shared" ca="1" si="26"/>
        <v>Expired</v>
      </c>
      <c r="AM335" s="2" t="str">
        <f t="shared" si="25"/>
        <v>Digital</v>
      </c>
      <c r="AN335" s="11">
        <f t="shared" ca="1" si="27"/>
        <v>573.06429953705083</v>
      </c>
      <c r="AO335" s="11">
        <f t="shared" ca="1" si="28"/>
        <v>222.98811898144777</v>
      </c>
      <c r="AP335" s="2" t="str">
        <f t="shared" ca="1" si="29"/>
        <v>&gt; Year</v>
      </c>
    </row>
    <row r="336" spans="1:42" hidden="1">
      <c r="A336" s="2" t="s">
        <v>1903</v>
      </c>
      <c r="B336" s="3" t="s">
        <v>1904</v>
      </c>
      <c r="C336" s="4">
        <v>45258.393750000003</v>
      </c>
      <c r="D336" s="2" t="s">
        <v>112</v>
      </c>
      <c r="F336" s="3" t="s">
        <v>1905</v>
      </c>
      <c r="G336" s="3" t="s">
        <v>1907</v>
      </c>
      <c r="H336" s="3" t="s">
        <v>1906</v>
      </c>
      <c r="I336" s="3" t="s">
        <v>476</v>
      </c>
      <c r="J336" s="3" t="s">
        <v>477</v>
      </c>
      <c r="K336" s="3" t="s">
        <v>258</v>
      </c>
      <c r="L336" s="3" t="s">
        <v>93</v>
      </c>
      <c r="M336" s="3" t="s">
        <v>83</v>
      </c>
      <c r="N336" s="2" t="s">
        <v>107</v>
      </c>
      <c r="O336" s="3" t="s">
        <v>70</v>
      </c>
      <c r="P336" s="3" t="s">
        <v>406</v>
      </c>
      <c r="Q336" s="3" t="s">
        <v>71</v>
      </c>
      <c r="T336" s="5">
        <v>0</v>
      </c>
      <c r="U336" s="5">
        <v>427729</v>
      </c>
      <c r="V336" s="6">
        <v>0</v>
      </c>
      <c r="W336" s="3" t="s">
        <v>99</v>
      </c>
      <c r="Y336" s="3" t="s">
        <v>56</v>
      </c>
      <c r="AA336" s="4">
        <v>44874.532847222203</v>
      </c>
      <c r="AB336" s="4">
        <v>45258.560416666704</v>
      </c>
      <c r="AD336" s="7">
        <v>43583</v>
      </c>
      <c r="AK336" s="3" t="s">
        <v>57</v>
      </c>
      <c r="AL336" s="2" t="str">
        <f t="shared" ca="1" si="26"/>
        <v>Expired</v>
      </c>
      <c r="AM336" s="2" t="str">
        <f t="shared" si="25"/>
        <v>Procurement</v>
      </c>
      <c r="AN336" s="11">
        <f t="shared" ca="1" si="27"/>
        <v>607.01568854168727</v>
      </c>
      <c r="AO336" s="11">
        <f t="shared" ca="1" si="28"/>
        <v>222.98811898144777</v>
      </c>
      <c r="AP336" s="2" t="str">
        <f t="shared" ca="1" si="29"/>
        <v>&gt; Year</v>
      </c>
    </row>
    <row r="337" spans="1:42" hidden="1">
      <c r="A337" s="2" t="s">
        <v>1908</v>
      </c>
      <c r="B337" s="3" t="s">
        <v>1909</v>
      </c>
      <c r="C337" s="4">
        <v>45258.393750000003</v>
      </c>
      <c r="D337" s="2" t="s">
        <v>133</v>
      </c>
      <c r="F337" s="3" t="s">
        <v>1910</v>
      </c>
      <c r="G337" s="3" t="s">
        <v>1234</v>
      </c>
      <c r="H337" s="3" t="s">
        <v>1911</v>
      </c>
      <c r="I337" s="3" t="s">
        <v>144</v>
      </c>
      <c r="J337" s="3" t="s">
        <v>145</v>
      </c>
      <c r="K337" s="3" t="s">
        <v>258</v>
      </c>
      <c r="L337" s="3" t="s">
        <v>93</v>
      </c>
      <c r="M337" s="3" t="s">
        <v>83</v>
      </c>
      <c r="O337" s="3" t="s">
        <v>70</v>
      </c>
      <c r="P337" s="3" t="s">
        <v>406</v>
      </c>
      <c r="Q337" s="3" t="s">
        <v>71</v>
      </c>
      <c r="T337" s="5">
        <v>0</v>
      </c>
      <c r="U337" s="5">
        <v>550000</v>
      </c>
      <c r="V337" s="6">
        <v>0</v>
      </c>
      <c r="W337" s="3" t="s">
        <v>99</v>
      </c>
      <c r="Y337" s="3" t="s">
        <v>56</v>
      </c>
      <c r="AA337" s="4">
        <v>44874.532939814802</v>
      </c>
      <c r="AB337" s="4">
        <v>45258.560416666704</v>
      </c>
      <c r="AD337" s="7">
        <v>43702</v>
      </c>
      <c r="AK337" s="3" t="s">
        <v>57</v>
      </c>
      <c r="AL337" s="2" t="str">
        <f t="shared" ca="1" si="26"/>
        <v>Expired</v>
      </c>
      <c r="AM337" s="2" t="str">
        <f t="shared" si="25"/>
        <v>NA</v>
      </c>
      <c r="AN337" s="11">
        <f t="shared" ca="1" si="27"/>
        <v>607.01559583334893</v>
      </c>
      <c r="AO337" s="11">
        <f t="shared" ca="1" si="28"/>
        <v>222.98811898144777</v>
      </c>
      <c r="AP337" s="2" t="str">
        <f t="shared" ca="1" si="29"/>
        <v>&gt; Year</v>
      </c>
    </row>
    <row r="338" spans="1:42" hidden="1">
      <c r="A338" s="2" t="s">
        <v>1912</v>
      </c>
      <c r="B338" s="3" t="s">
        <v>1913</v>
      </c>
      <c r="C338" s="4">
        <v>45365.250937500001</v>
      </c>
      <c r="D338" s="2" t="s">
        <v>175</v>
      </c>
      <c r="F338" s="3" t="s">
        <v>1914</v>
      </c>
      <c r="H338" s="3" t="s">
        <v>1915</v>
      </c>
      <c r="I338" s="3" t="s">
        <v>488</v>
      </c>
      <c r="J338" s="3" t="s">
        <v>489</v>
      </c>
      <c r="K338" s="3" t="s">
        <v>92</v>
      </c>
      <c r="L338" s="3" t="s">
        <v>93</v>
      </c>
      <c r="M338" s="3" t="s">
        <v>83</v>
      </c>
      <c r="O338" s="3" t="s">
        <v>50</v>
      </c>
      <c r="P338" s="3" t="s">
        <v>406</v>
      </c>
      <c r="Q338" s="3" t="s">
        <v>50</v>
      </c>
      <c r="R338" s="3" t="s">
        <v>407</v>
      </c>
      <c r="S338" s="3" t="s">
        <v>408</v>
      </c>
      <c r="T338" s="5">
        <v>0</v>
      </c>
      <c r="U338" s="5">
        <v>-35000</v>
      </c>
      <c r="V338" s="6">
        <v>0</v>
      </c>
      <c r="W338" s="3" t="s">
        <v>99</v>
      </c>
      <c r="Y338" s="3" t="s">
        <v>56</v>
      </c>
      <c r="AA338" s="4">
        <v>44874.533171296302</v>
      </c>
      <c r="AB338" s="4">
        <v>45365.417604166701</v>
      </c>
      <c r="AD338" s="7">
        <v>42736</v>
      </c>
      <c r="AE338" s="3" t="s">
        <v>409</v>
      </c>
      <c r="AF338" s="4">
        <v>44919.3278587963</v>
      </c>
      <c r="AG338" s="4">
        <v>44919.3278587963</v>
      </c>
      <c r="AH338" s="6">
        <v>0</v>
      </c>
      <c r="AI338" s="4">
        <v>44919.494050925903</v>
      </c>
      <c r="AK338" s="3" t="s">
        <v>57</v>
      </c>
      <c r="AL338" s="2" t="str">
        <f t="shared" ca="1" si="26"/>
        <v>Expired</v>
      </c>
      <c r="AM338" s="2" t="str">
        <f t="shared" si="25"/>
        <v>NA</v>
      </c>
      <c r="AN338" s="11">
        <f t="shared" ca="1" si="27"/>
        <v>562.22067685185175</v>
      </c>
      <c r="AO338" s="11">
        <f t="shared" ca="1" si="28"/>
        <v>116.13093148144981</v>
      </c>
      <c r="AP338" s="2" t="str">
        <f t="shared" ca="1" si="29"/>
        <v>&gt; Year</v>
      </c>
    </row>
    <row r="339" spans="1:42" hidden="1">
      <c r="A339" s="2" t="s">
        <v>1916</v>
      </c>
      <c r="B339" s="3" t="s">
        <v>1917</v>
      </c>
      <c r="C339" s="4">
        <v>45258.393761574102</v>
      </c>
      <c r="D339" s="2" t="s">
        <v>175</v>
      </c>
      <c r="F339" s="3" t="s">
        <v>1918</v>
      </c>
      <c r="H339" s="3" t="s">
        <v>1919</v>
      </c>
      <c r="I339" s="3" t="s">
        <v>1423</v>
      </c>
      <c r="J339" s="3" t="s">
        <v>1424</v>
      </c>
      <c r="K339" s="3" t="s">
        <v>258</v>
      </c>
      <c r="L339" s="3" t="s">
        <v>93</v>
      </c>
      <c r="M339" s="3" t="s">
        <v>83</v>
      </c>
      <c r="O339" s="3" t="s">
        <v>70</v>
      </c>
      <c r="P339" s="3" t="s">
        <v>406</v>
      </c>
      <c r="Q339" s="3" t="s">
        <v>71</v>
      </c>
      <c r="T339" s="5">
        <v>0</v>
      </c>
      <c r="U339" s="5">
        <v>0</v>
      </c>
      <c r="V339" s="6">
        <v>0</v>
      </c>
      <c r="W339" s="3" t="s">
        <v>99</v>
      </c>
      <c r="Y339" s="3" t="s">
        <v>56</v>
      </c>
      <c r="AA339" s="4">
        <v>44874.533275463</v>
      </c>
      <c r="AB339" s="4">
        <v>45258.5604282407</v>
      </c>
      <c r="AD339" s="7">
        <v>43009</v>
      </c>
      <c r="AK339" s="3" t="s">
        <v>74</v>
      </c>
      <c r="AL339" s="2" t="str">
        <f t="shared" ca="1" si="26"/>
        <v>Expired</v>
      </c>
      <c r="AM339" s="2" t="str">
        <f t="shared" si="25"/>
        <v>NA</v>
      </c>
      <c r="AN339" s="11">
        <f t="shared" ca="1" si="27"/>
        <v>607.01526018515142</v>
      </c>
      <c r="AO339" s="11">
        <f t="shared" ca="1" si="28"/>
        <v>222.98810752318968</v>
      </c>
      <c r="AP339" s="2" t="str">
        <f t="shared" ca="1" si="29"/>
        <v>&gt; Year</v>
      </c>
    </row>
    <row r="340" spans="1:42" hidden="1">
      <c r="A340" s="2" t="s">
        <v>1920</v>
      </c>
      <c r="B340" s="3" t="s">
        <v>1921</v>
      </c>
      <c r="C340" s="4">
        <v>45258.393761574102</v>
      </c>
      <c r="D340" s="2" t="s">
        <v>133</v>
      </c>
      <c r="F340" s="3" t="s">
        <v>1922</v>
      </c>
      <c r="H340" s="3" t="s">
        <v>1923</v>
      </c>
      <c r="I340" s="3" t="s">
        <v>435</v>
      </c>
      <c r="J340" s="3" t="s">
        <v>436</v>
      </c>
      <c r="K340" s="3" t="s">
        <v>258</v>
      </c>
      <c r="L340" s="3" t="s">
        <v>93</v>
      </c>
      <c r="M340" s="3" t="s">
        <v>83</v>
      </c>
      <c r="O340" s="3" t="s">
        <v>50</v>
      </c>
      <c r="P340" s="3" t="s">
        <v>406</v>
      </c>
      <c r="Q340" s="3" t="s">
        <v>50</v>
      </c>
      <c r="R340" s="3" t="s">
        <v>407</v>
      </c>
      <c r="S340" s="3" t="s">
        <v>408</v>
      </c>
      <c r="T340" s="5">
        <v>0</v>
      </c>
      <c r="U340" s="5">
        <v>583500</v>
      </c>
      <c r="V340" s="6">
        <v>90</v>
      </c>
      <c r="W340" s="3" t="s">
        <v>99</v>
      </c>
      <c r="Y340" s="3" t="s">
        <v>56</v>
      </c>
      <c r="AA340" s="4">
        <v>44874.533506944397</v>
      </c>
      <c r="AB340" s="4">
        <v>45258.5604282407</v>
      </c>
      <c r="AC340" s="7">
        <v>43039</v>
      </c>
      <c r="AD340" s="7">
        <v>43058</v>
      </c>
      <c r="AE340" s="3" t="s">
        <v>409</v>
      </c>
      <c r="AF340" s="4">
        <v>44903.287337962996</v>
      </c>
      <c r="AG340" s="4">
        <v>44903.287337962996</v>
      </c>
      <c r="AH340" s="6">
        <v>0</v>
      </c>
      <c r="AI340" s="4">
        <v>44903.453946759299</v>
      </c>
      <c r="AK340" s="3" t="s">
        <v>57</v>
      </c>
      <c r="AL340" s="2" t="str">
        <f t="shared" ca="1" si="26"/>
        <v>Expired</v>
      </c>
      <c r="AM340" s="2" t="str">
        <f t="shared" si="25"/>
        <v>NA</v>
      </c>
      <c r="AN340" s="11">
        <f t="shared" ca="1" si="27"/>
        <v>578.26119768515491</v>
      </c>
      <c r="AO340" s="11">
        <f t="shared" ca="1" si="28"/>
        <v>222.98810740745103</v>
      </c>
      <c r="AP340" s="2" t="str">
        <f t="shared" ca="1" si="29"/>
        <v>&gt; Year</v>
      </c>
    </row>
    <row r="341" spans="1:42" hidden="1">
      <c r="A341" s="2" t="s">
        <v>1924</v>
      </c>
      <c r="B341" s="3" t="s">
        <v>1925</v>
      </c>
      <c r="C341" s="4">
        <v>45258.393761574102</v>
      </c>
      <c r="D341" s="2" t="s">
        <v>175</v>
      </c>
      <c r="F341" s="3" t="s">
        <v>1926</v>
      </c>
      <c r="G341" s="3" t="s">
        <v>1929</v>
      </c>
      <c r="H341" s="3" t="s">
        <v>1923</v>
      </c>
      <c r="I341" s="3" t="s">
        <v>1927</v>
      </c>
      <c r="J341" s="3" t="s">
        <v>1928</v>
      </c>
      <c r="K341" s="3" t="s">
        <v>258</v>
      </c>
      <c r="L341" s="3" t="s">
        <v>93</v>
      </c>
      <c r="M341" s="3" t="s">
        <v>83</v>
      </c>
      <c r="O341" s="3" t="s">
        <v>70</v>
      </c>
      <c r="P341" s="3" t="s">
        <v>406</v>
      </c>
      <c r="Q341" s="3" t="s">
        <v>71</v>
      </c>
      <c r="R341" s="3" t="s">
        <v>407</v>
      </c>
      <c r="S341" s="3" t="s">
        <v>408</v>
      </c>
      <c r="T341" s="5">
        <v>0</v>
      </c>
      <c r="U341" s="5">
        <v>51097944</v>
      </c>
      <c r="V341" s="6">
        <v>0</v>
      </c>
      <c r="W341" s="3" t="s">
        <v>99</v>
      </c>
      <c r="Y341" s="3" t="s">
        <v>56</v>
      </c>
      <c r="AA341" s="4">
        <v>44874.533599536997</v>
      </c>
      <c r="AB341" s="4">
        <v>45258.5604282407</v>
      </c>
      <c r="AC341" s="7">
        <v>43145</v>
      </c>
      <c r="AD341" s="7">
        <v>43704</v>
      </c>
      <c r="AE341" s="3" t="s">
        <v>409</v>
      </c>
      <c r="AF341" s="4">
        <v>44903.287407407399</v>
      </c>
      <c r="AG341" s="4">
        <v>44903.287407407399</v>
      </c>
      <c r="AH341" s="6">
        <v>0</v>
      </c>
      <c r="AI341" s="4">
        <v>44903.454004629602</v>
      </c>
      <c r="AK341" s="3" t="s">
        <v>74</v>
      </c>
      <c r="AL341" s="2" t="str">
        <f t="shared" ca="1" si="26"/>
        <v>Expired</v>
      </c>
      <c r="AM341" s="2" t="str">
        <f t="shared" si="25"/>
        <v>NA</v>
      </c>
      <c r="AN341" s="11">
        <f t="shared" ca="1" si="27"/>
        <v>578.26112824075244</v>
      </c>
      <c r="AO341" s="11">
        <f t="shared" ca="1" si="28"/>
        <v>222.98810740745103</v>
      </c>
      <c r="AP341" s="2" t="str">
        <f t="shared" ca="1" si="29"/>
        <v>&gt; Year</v>
      </c>
    </row>
    <row r="342" spans="1:42" hidden="1">
      <c r="A342" s="2" t="s">
        <v>1930</v>
      </c>
      <c r="B342" s="3" t="s">
        <v>1931</v>
      </c>
      <c r="C342" s="4">
        <v>45258.393773148098</v>
      </c>
      <c r="D342" s="2" t="s">
        <v>133</v>
      </c>
      <c r="F342" s="3" t="s">
        <v>1932</v>
      </c>
      <c r="G342" s="3" t="s">
        <v>1934</v>
      </c>
      <c r="H342" s="3" t="s">
        <v>1933</v>
      </c>
      <c r="I342" s="3" t="s">
        <v>144</v>
      </c>
      <c r="J342" s="3" t="s">
        <v>145</v>
      </c>
      <c r="K342" s="3" t="s">
        <v>258</v>
      </c>
      <c r="L342" s="3" t="s">
        <v>93</v>
      </c>
      <c r="M342" s="3" t="s">
        <v>83</v>
      </c>
      <c r="O342" s="3" t="s">
        <v>50</v>
      </c>
      <c r="P342" s="3" t="s">
        <v>406</v>
      </c>
      <c r="Q342" s="3" t="s">
        <v>50</v>
      </c>
      <c r="T342" s="5">
        <v>1500000</v>
      </c>
      <c r="U342" s="5">
        <v>1430832</v>
      </c>
      <c r="V342" s="6">
        <v>100</v>
      </c>
      <c r="W342" s="3" t="s">
        <v>99</v>
      </c>
      <c r="Y342" s="3" t="s">
        <v>56</v>
      </c>
      <c r="AA342" s="4">
        <v>44874.533854166701</v>
      </c>
      <c r="AB342" s="4">
        <v>45258.560439814799</v>
      </c>
      <c r="AC342" s="7">
        <v>43333</v>
      </c>
      <c r="AD342" s="7">
        <v>43320</v>
      </c>
      <c r="AK342" s="3" t="s">
        <v>57</v>
      </c>
      <c r="AL342" s="2" t="str">
        <f t="shared" ca="1" si="26"/>
        <v>Expired</v>
      </c>
      <c r="AM342" s="2" t="str">
        <f t="shared" si="25"/>
        <v>NA</v>
      </c>
      <c r="AN342" s="11">
        <f t="shared" ca="1" si="27"/>
        <v>607.01468148145068</v>
      </c>
      <c r="AO342" s="11">
        <f t="shared" ca="1" si="28"/>
        <v>222.98809583335242</v>
      </c>
      <c r="AP342" s="2" t="str">
        <f t="shared" ca="1" si="29"/>
        <v>&gt; Year</v>
      </c>
    </row>
    <row r="343" spans="1:42" hidden="1">
      <c r="A343" s="2" t="s">
        <v>1935</v>
      </c>
      <c r="B343" s="3" t="s">
        <v>1936</v>
      </c>
      <c r="C343" s="4">
        <v>45258.393773148098</v>
      </c>
      <c r="D343" s="2" t="s">
        <v>151</v>
      </c>
      <c r="F343" s="3" t="s">
        <v>1937</v>
      </c>
      <c r="G343" s="3" t="s">
        <v>1939</v>
      </c>
      <c r="H343" s="3" t="s">
        <v>1938</v>
      </c>
      <c r="I343" s="3" t="s">
        <v>667</v>
      </c>
      <c r="J343" s="3" t="s">
        <v>668</v>
      </c>
      <c r="K343" s="3" t="s">
        <v>258</v>
      </c>
      <c r="L343" s="3" t="s">
        <v>93</v>
      </c>
      <c r="M343" s="3" t="s">
        <v>83</v>
      </c>
      <c r="O343" s="3" t="s">
        <v>70</v>
      </c>
      <c r="P343" s="3" t="s">
        <v>406</v>
      </c>
      <c r="Q343" s="3" t="s">
        <v>71</v>
      </c>
      <c r="T343" s="5">
        <v>0</v>
      </c>
      <c r="U343" s="5">
        <v>364493</v>
      </c>
      <c r="V343" s="6">
        <v>10</v>
      </c>
      <c r="W343" s="3" t="s">
        <v>99</v>
      </c>
      <c r="Y343" s="3" t="s">
        <v>56</v>
      </c>
      <c r="AA343" s="4">
        <v>44874.533935185202</v>
      </c>
      <c r="AB343" s="4">
        <v>45258.560439814799</v>
      </c>
      <c r="AC343" s="7">
        <v>43281</v>
      </c>
      <c r="AD343" s="7">
        <v>43248</v>
      </c>
      <c r="AK343" s="3" t="s">
        <v>57</v>
      </c>
      <c r="AL343" s="2" t="str">
        <f t="shared" ca="1" si="26"/>
        <v>Expired</v>
      </c>
      <c r="AM343" s="2" t="str">
        <f t="shared" si="25"/>
        <v>NA</v>
      </c>
      <c r="AN343" s="11">
        <f t="shared" ca="1" si="27"/>
        <v>607.0146004629496</v>
      </c>
      <c r="AO343" s="11">
        <f t="shared" ca="1" si="28"/>
        <v>222.98809583335242</v>
      </c>
      <c r="AP343" s="2" t="str">
        <f t="shared" ca="1" si="29"/>
        <v>&gt; Year</v>
      </c>
    </row>
    <row r="344" spans="1:42" hidden="1">
      <c r="A344" s="2" t="s">
        <v>1940</v>
      </c>
      <c r="B344" s="3" t="s">
        <v>1941</v>
      </c>
      <c r="C344" s="4">
        <v>45258.393796296303</v>
      </c>
      <c r="D344" s="2" t="s">
        <v>39</v>
      </c>
      <c r="F344" s="3" t="s">
        <v>1942</v>
      </c>
      <c r="H344" s="3" t="s">
        <v>1943</v>
      </c>
      <c r="I344" s="3" t="s">
        <v>1089</v>
      </c>
      <c r="J344" s="3" t="s">
        <v>1090</v>
      </c>
      <c r="K344" s="3" t="s">
        <v>258</v>
      </c>
      <c r="L344" s="3" t="s">
        <v>93</v>
      </c>
      <c r="M344" s="3" t="s">
        <v>83</v>
      </c>
      <c r="O344" s="3" t="s">
        <v>50</v>
      </c>
      <c r="P344" s="3" t="s">
        <v>406</v>
      </c>
      <c r="Q344" s="3" t="s">
        <v>50</v>
      </c>
      <c r="T344" s="5">
        <v>0</v>
      </c>
      <c r="U344" s="5">
        <v>1452712</v>
      </c>
      <c r="V344" s="6">
        <v>90</v>
      </c>
      <c r="W344" s="3" t="s">
        <v>99</v>
      </c>
      <c r="Y344" s="3" t="s">
        <v>56</v>
      </c>
      <c r="AA344" s="4">
        <v>44874.534293981502</v>
      </c>
      <c r="AB344" s="4">
        <v>45258.560462963003</v>
      </c>
      <c r="AC344" s="7">
        <v>42674</v>
      </c>
      <c r="AD344" s="7">
        <v>42789</v>
      </c>
      <c r="AK344" s="3" t="s">
        <v>57</v>
      </c>
      <c r="AL344" s="2" t="str">
        <f t="shared" ca="1" si="26"/>
        <v>Expired</v>
      </c>
      <c r="AM344" s="2" t="str">
        <f t="shared" si="25"/>
        <v>NA</v>
      </c>
      <c r="AN344" s="11">
        <f t="shared" ca="1" si="27"/>
        <v>607.01424178238813</v>
      </c>
      <c r="AO344" s="11">
        <f t="shared" ca="1" si="28"/>
        <v>222.98807268514793</v>
      </c>
      <c r="AP344" s="2" t="str">
        <f t="shared" ca="1" si="29"/>
        <v>&gt; Year</v>
      </c>
    </row>
    <row r="345" spans="1:42" hidden="1">
      <c r="A345" s="2" t="s">
        <v>1944</v>
      </c>
      <c r="B345" s="3" t="s">
        <v>1945</v>
      </c>
      <c r="C345" s="4">
        <v>45258.393807870401</v>
      </c>
      <c r="D345" s="2" t="s">
        <v>151</v>
      </c>
      <c r="F345" s="3" t="s">
        <v>1946</v>
      </c>
      <c r="G345" s="3" t="s">
        <v>1948</v>
      </c>
      <c r="H345" s="3" t="s">
        <v>1947</v>
      </c>
      <c r="I345" s="3" t="s">
        <v>667</v>
      </c>
      <c r="J345" s="3" t="s">
        <v>668</v>
      </c>
      <c r="K345" s="3" t="s">
        <v>258</v>
      </c>
      <c r="L345" s="3" t="s">
        <v>93</v>
      </c>
      <c r="M345" s="3" t="s">
        <v>83</v>
      </c>
      <c r="N345" s="2" t="s">
        <v>68</v>
      </c>
      <c r="O345" s="3" t="s">
        <v>70</v>
      </c>
      <c r="P345" s="3" t="s">
        <v>406</v>
      </c>
      <c r="Q345" s="3" t="s">
        <v>71</v>
      </c>
      <c r="T345" s="5">
        <v>0</v>
      </c>
      <c r="U345" s="5">
        <v>51050</v>
      </c>
      <c r="V345" s="6">
        <v>100</v>
      </c>
      <c r="W345" s="3" t="s">
        <v>99</v>
      </c>
      <c r="Y345" s="3" t="s">
        <v>56</v>
      </c>
      <c r="AA345" s="4">
        <v>44874.534479166701</v>
      </c>
      <c r="AB345" s="4">
        <v>45258.560474537</v>
      </c>
      <c r="AC345" s="7">
        <v>43594</v>
      </c>
      <c r="AD345" s="7">
        <v>43627</v>
      </c>
      <c r="AK345" s="3" t="s">
        <v>57</v>
      </c>
      <c r="AL345" s="2" t="str">
        <f t="shared" ca="1" si="26"/>
        <v>Expired</v>
      </c>
      <c r="AM345" s="2" t="str">
        <f t="shared" si="25"/>
        <v>Digital</v>
      </c>
      <c r="AN345" s="11">
        <f t="shared" ca="1" si="27"/>
        <v>607.0140564814501</v>
      </c>
      <c r="AO345" s="11">
        <f t="shared" ca="1" si="28"/>
        <v>222.98806111115118</v>
      </c>
      <c r="AP345" s="2" t="str">
        <f t="shared" ca="1" si="29"/>
        <v>&gt; Year</v>
      </c>
    </row>
    <row r="346" spans="1:42" hidden="1">
      <c r="A346" s="2" t="s">
        <v>1949</v>
      </c>
      <c r="B346" s="3" t="s">
        <v>1950</v>
      </c>
      <c r="C346" s="4">
        <v>45258.393807870401</v>
      </c>
      <c r="D346" s="2" t="s">
        <v>133</v>
      </c>
      <c r="F346" s="3" t="s">
        <v>1951</v>
      </c>
      <c r="G346" s="3" t="s">
        <v>1953</v>
      </c>
      <c r="H346" s="3" t="s">
        <v>1952</v>
      </c>
      <c r="I346" s="3" t="s">
        <v>144</v>
      </c>
      <c r="J346" s="3" t="s">
        <v>145</v>
      </c>
      <c r="K346" s="3" t="s">
        <v>66</v>
      </c>
      <c r="L346" s="3" t="s">
        <v>93</v>
      </c>
      <c r="M346" s="3" t="s">
        <v>83</v>
      </c>
      <c r="N346" s="2" t="s">
        <v>68</v>
      </c>
      <c r="O346" s="3" t="s">
        <v>50</v>
      </c>
      <c r="P346" s="3" t="s">
        <v>406</v>
      </c>
      <c r="Q346" s="3" t="s">
        <v>50</v>
      </c>
      <c r="T346" s="5">
        <v>200000</v>
      </c>
      <c r="U346" s="5">
        <v>223113</v>
      </c>
      <c r="V346" s="6">
        <v>100</v>
      </c>
      <c r="W346" s="3" t="s">
        <v>54</v>
      </c>
      <c r="X346" s="3" t="s">
        <v>123</v>
      </c>
      <c r="Y346" s="3" t="s">
        <v>56</v>
      </c>
      <c r="AA346" s="4">
        <v>44874.534560185202</v>
      </c>
      <c r="AB346" s="4">
        <v>45258.560474537</v>
      </c>
      <c r="AC346" s="7">
        <v>43795</v>
      </c>
      <c r="AD346" s="7">
        <v>43804</v>
      </c>
      <c r="AK346" s="3" t="s">
        <v>57</v>
      </c>
      <c r="AL346" s="2" t="str">
        <f t="shared" ca="1" si="26"/>
        <v>Expired</v>
      </c>
      <c r="AM346" s="2" t="str">
        <f t="shared" si="25"/>
        <v>Digital</v>
      </c>
      <c r="AN346" s="11">
        <f t="shared" ca="1" si="27"/>
        <v>607.01397546294902</v>
      </c>
      <c r="AO346" s="11">
        <f t="shared" ca="1" si="28"/>
        <v>222.98806111115118</v>
      </c>
      <c r="AP346" s="2" t="str">
        <f t="shared" ca="1" si="29"/>
        <v>&gt; Year</v>
      </c>
    </row>
    <row r="347" spans="1:42" hidden="1">
      <c r="A347" s="2" t="s">
        <v>1954</v>
      </c>
      <c r="B347" s="3" t="s">
        <v>1955</v>
      </c>
      <c r="C347" s="4">
        <v>45258.393819444398</v>
      </c>
      <c r="D347" s="2" t="s">
        <v>133</v>
      </c>
      <c r="F347" s="3" t="s">
        <v>1956</v>
      </c>
      <c r="H347" s="3" t="s">
        <v>1957</v>
      </c>
      <c r="I347" s="3" t="s">
        <v>136</v>
      </c>
      <c r="J347" s="3" t="s">
        <v>137</v>
      </c>
      <c r="K347" s="3" t="s">
        <v>258</v>
      </c>
      <c r="L347" s="3" t="s">
        <v>93</v>
      </c>
      <c r="M347" s="3" t="s">
        <v>83</v>
      </c>
      <c r="O347" s="3" t="s">
        <v>70</v>
      </c>
      <c r="P347" s="3" t="s">
        <v>406</v>
      </c>
      <c r="Q347" s="3" t="s">
        <v>71</v>
      </c>
      <c r="T347" s="5">
        <v>0</v>
      </c>
      <c r="U347" s="5">
        <v>479708</v>
      </c>
      <c r="V347" s="6">
        <v>0</v>
      </c>
      <c r="W347" s="3" t="s">
        <v>99</v>
      </c>
      <c r="Y347" s="3" t="s">
        <v>56</v>
      </c>
      <c r="AA347" s="4">
        <v>44874.534930555601</v>
      </c>
      <c r="AB347" s="4">
        <v>45258.560486111099</v>
      </c>
      <c r="AC347" s="7">
        <v>43008</v>
      </c>
      <c r="AD347" s="7">
        <v>43059</v>
      </c>
      <c r="AK347" s="3" t="s">
        <v>57</v>
      </c>
      <c r="AL347" s="2" t="str">
        <f t="shared" ca="1" si="26"/>
        <v>Expired</v>
      </c>
      <c r="AM347" s="2" t="str">
        <f t="shared" si="25"/>
        <v>NA</v>
      </c>
      <c r="AN347" s="11">
        <f t="shared" ca="1" si="27"/>
        <v>607.01360509255028</v>
      </c>
      <c r="AO347" s="11">
        <f t="shared" ca="1" si="28"/>
        <v>222.98804965279123</v>
      </c>
      <c r="AP347" s="2" t="str">
        <f t="shared" ca="1" si="29"/>
        <v>&gt; Year</v>
      </c>
    </row>
    <row r="348" spans="1:42" hidden="1">
      <c r="A348" s="2" t="s">
        <v>1958</v>
      </c>
      <c r="B348" s="3" t="s">
        <v>1959</v>
      </c>
      <c r="C348" s="4">
        <v>45258.393819444398</v>
      </c>
      <c r="D348" s="2" t="s">
        <v>133</v>
      </c>
      <c r="F348" s="3" t="s">
        <v>1960</v>
      </c>
      <c r="G348" s="3" t="s">
        <v>1234</v>
      </c>
      <c r="H348" s="3" t="s">
        <v>1961</v>
      </c>
      <c r="I348" s="3" t="s">
        <v>136</v>
      </c>
      <c r="J348" s="3" t="s">
        <v>137</v>
      </c>
      <c r="K348" s="3" t="s">
        <v>258</v>
      </c>
      <c r="L348" s="3" t="s">
        <v>93</v>
      </c>
      <c r="M348" s="3" t="s">
        <v>83</v>
      </c>
      <c r="O348" s="3" t="s">
        <v>70</v>
      </c>
      <c r="P348" s="3" t="s">
        <v>406</v>
      </c>
      <c r="Q348" s="3" t="s">
        <v>71</v>
      </c>
      <c r="T348" s="5">
        <v>0</v>
      </c>
      <c r="U348" s="5">
        <v>0</v>
      </c>
      <c r="V348" s="6">
        <v>0</v>
      </c>
      <c r="W348" s="3" t="s">
        <v>99</v>
      </c>
      <c r="Y348" s="3" t="s">
        <v>56</v>
      </c>
      <c r="AA348" s="4">
        <v>44874.535011574102</v>
      </c>
      <c r="AB348" s="4">
        <v>45258.560486111099</v>
      </c>
      <c r="AD348" s="7">
        <v>43704</v>
      </c>
      <c r="AK348" s="3" t="s">
        <v>57</v>
      </c>
      <c r="AL348" s="2" t="str">
        <f t="shared" ca="1" si="26"/>
        <v>Expired</v>
      </c>
      <c r="AM348" s="2" t="str">
        <f t="shared" si="25"/>
        <v>NA</v>
      </c>
      <c r="AN348" s="11">
        <f t="shared" ca="1" si="27"/>
        <v>607.0135240740492</v>
      </c>
      <c r="AO348" s="11">
        <f t="shared" ca="1" si="28"/>
        <v>222.98804953705258</v>
      </c>
      <c r="AP348" s="2" t="str">
        <f t="shared" ca="1" si="29"/>
        <v>&gt; Year</v>
      </c>
    </row>
    <row r="349" spans="1:42" hidden="1">
      <c r="A349" s="2" t="s">
        <v>1962</v>
      </c>
      <c r="B349" s="3" t="s">
        <v>1963</v>
      </c>
      <c r="C349" s="4">
        <v>45258.393819444398</v>
      </c>
      <c r="D349" s="2" t="s">
        <v>175</v>
      </c>
      <c r="F349" s="3" t="s">
        <v>1964</v>
      </c>
      <c r="H349" s="3" t="s">
        <v>1965</v>
      </c>
      <c r="I349" s="3" t="s">
        <v>1198</v>
      </c>
      <c r="J349" s="3" t="s">
        <v>1199</v>
      </c>
      <c r="K349" s="3" t="s">
        <v>258</v>
      </c>
      <c r="L349" s="3" t="s">
        <v>93</v>
      </c>
      <c r="M349" s="3" t="s">
        <v>83</v>
      </c>
      <c r="O349" s="3" t="s">
        <v>50</v>
      </c>
      <c r="P349" s="3" t="s">
        <v>406</v>
      </c>
      <c r="Q349" s="3" t="s">
        <v>50</v>
      </c>
      <c r="T349" s="5">
        <v>0</v>
      </c>
      <c r="U349" s="5">
        <v>180000</v>
      </c>
      <c r="V349" s="6">
        <v>90</v>
      </c>
      <c r="W349" s="3" t="s">
        <v>99</v>
      </c>
      <c r="Y349" s="3" t="s">
        <v>56</v>
      </c>
      <c r="AA349" s="4">
        <v>44874.535208333298</v>
      </c>
      <c r="AB349" s="4">
        <v>45258.560486111099</v>
      </c>
      <c r="AC349" s="7">
        <v>42583</v>
      </c>
      <c r="AD349" s="7">
        <v>42561</v>
      </c>
      <c r="AK349" s="3" t="s">
        <v>74</v>
      </c>
      <c r="AL349" s="2" t="str">
        <f t="shared" ca="1" si="26"/>
        <v>Expired</v>
      </c>
      <c r="AM349" s="2" t="str">
        <f t="shared" si="25"/>
        <v>NA</v>
      </c>
      <c r="AN349" s="11">
        <f t="shared" ca="1" si="27"/>
        <v>607.01332731485309</v>
      </c>
      <c r="AO349" s="11">
        <f t="shared" ca="1" si="28"/>
        <v>222.98804953705258</v>
      </c>
      <c r="AP349" s="2" t="str">
        <f t="shared" ca="1" si="29"/>
        <v>&gt; Year</v>
      </c>
    </row>
    <row r="350" spans="1:42" hidden="1">
      <c r="A350" s="2" t="s">
        <v>1966</v>
      </c>
      <c r="B350" s="3" t="s">
        <v>1967</v>
      </c>
      <c r="C350" s="4">
        <v>45258.393842592603</v>
      </c>
      <c r="D350" s="2" t="s">
        <v>151</v>
      </c>
      <c r="F350" s="3" t="s">
        <v>1968</v>
      </c>
      <c r="H350" s="3" t="s">
        <v>1969</v>
      </c>
      <c r="I350" s="3" t="s">
        <v>509</v>
      </c>
      <c r="J350" s="3" t="s">
        <v>510</v>
      </c>
      <c r="K350" s="3" t="s">
        <v>258</v>
      </c>
      <c r="L350" s="3" t="s">
        <v>93</v>
      </c>
      <c r="M350" s="3" t="s">
        <v>83</v>
      </c>
      <c r="O350" s="3" t="s">
        <v>70</v>
      </c>
      <c r="P350" s="3" t="s">
        <v>406</v>
      </c>
      <c r="Q350" s="3" t="s">
        <v>71</v>
      </c>
      <c r="T350" s="5">
        <v>0</v>
      </c>
      <c r="U350" s="5">
        <v>584602</v>
      </c>
      <c r="V350" s="6">
        <v>90</v>
      </c>
      <c r="W350" s="3" t="s">
        <v>99</v>
      </c>
      <c r="Y350" s="3" t="s">
        <v>56</v>
      </c>
      <c r="AA350" s="4">
        <v>44874.536053240699</v>
      </c>
      <c r="AB350" s="4">
        <v>45258.560509259303</v>
      </c>
      <c r="AC350" s="7">
        <v>42855</v>
      </c>
      <c r="AD350" s="7">
        <v>42994</v>
      </c>
      <c r="AK350" s="3" t="s">
        <v>57</v>
      </c>
      <c r="AL350" s="2" t="str">
        <f t="shared" ca="1" si="26"/>
        <v>Expired</v>
      </c>
      <c r="AM350" s="2" t="str">
        <f t="shared" si="25"/>
        <v>NA</v>
      </c>
      <c r="AN350" s="11">
        <f t="shared" ca="1" si="27"/>
        <v>607.0124824074519</v>
      </c>
      <c r="AO350" s="11">
        <f t="shared" ca="1" si="28"/>
        <v>222.98802638884808</v>
      </c>
      <c r="AP350" s="2" t="str">
        <f t="shared" ca="1" si="29"/>
        <v>&gt; Year</v>
      </c>
    </row>
    <row r="351" spans="1:42" hidden="1">
      <c r="A351" s="2" t="s">
        <v>1970</v>
      </c>
      <c r="B351" s="3" t="s">
        <v>1971</v>
      </c>
      <c r="C351" s="4">
        <v>45258.393854166701</v>
      </c>
      <c r="D351" s="2" t="s">
        <v>133</v>
      </c>
      <c r="F351" s="3" t="s">
        <v>1972</v>
      </c>
      <c r="G351" s="3" t="s">
        <v>1974</v>
      </c>
      <c r="H351" s="3" t="s">
        <v>1973</v>
      </c>
      <c r="I351" s="3" t="s">
        <v>144</v>
      </c>
      <c r="J351" s="3" t="s">
        <v>145</v>
      </c>
      <c r="K351" s="3" t="s">
        <v>258</v>
      </c>
      <c r="L351" s="3" t="s">
        <v>93</v>
      </c>
      <c r="M351" s="3" t="s">
        <v>83</v>
      </c>
      <c r="O351" s="3" t="s">
        <v>70</v>
      </c>
      <c r="P351" s="3" t="s">
        <v>406</v>
      </c>
      <c r="Q351" s="3" t="s">
        <v>71</v>
      </c>
      <c r="T351" s="5">
        <v>0</v>
      </c>
      <c r="U351" s="5">
        <v>0</v>
      </c>
      <c r="V351" s="6">
        <v>0</v>
      </c>
      <c r="W351" s="3" t="s">
        <v>99</v>
      </c>
      <c r="Y351" s="3" t="s">
        <v>56</v>
      </c>
      <c r="AA351" s="4">
        <v>44874.536238425899</v>
      </c>
      <c r="AB351" s="4">
        <v>45258.5605208333</v>
      </c>
      <c r="AD351" s="7">
        <v>43312</v>
      </c>
      <c r="AK351" s="3" t="s">
        <v>57</v>
      </c>
      <c r="AL351" s="2" t="str">
        <f t="shared" ca="1" si="26"/>
        <v>Expired</v>
      </c>
      <c r="AM351" s="2" t="str">
        <f t="shared" si="25"/>
        <v>NA</v>
      </c>
      <c r="AN351" s="11">
        <f t="shared" ca="1" si="27"/>
        <v>607.01229722225253</v>
      </c>
      <c r="AO351" s="11">
        <f t="shared" ca="1" si="28"/>
        <v>222.98801481485134</v>
      </c>
      <c r="AP351" s="2" t="str">
        <f t="shared" ca="1" si="29"/>
        <v>&gt; Year</v>
      </c>
    </row>
    <row r="352" spans="1:42" hidden="1">
      <c r="A352" s="2" t="s">
        <v>1975</v>
      </c>
      <c r="B352" s="3" t="s">
        <v>1976</v>
      </c>
      <c r="C352" s="4">
        <v>45258.393854166701</v>
      </c>
      <c r="D352" s="2" t="s">
        <v>151</v>
      </c>
      <c r="F352" s="3" t="s">
        <v>1977</v>
      </c>
      <c r="G352" s="3" t="s">
        <v>1979</v>
      </c>
      <c r="H352" s="3" t="s">
        <v>1978</v>
      </c>
      <c r="I352" s="3" t="s">
        <v>279</v>
      </c>
      <c r="J352" s="3" t="s">
        <v>280</v>
      </c>
      <c r="K352" s="3" t="s">
        <v>258</v>
      </c>
      <c r="L352" s="3" t="s">
        <v>93</v>
      </c>
      <c r="M352" s="3" t="s">
        <v>83</v>
      </c>
      <c r="N352" s="2" t="s">
        <v>107</v>
      </c>
      <c r="O352" s="3" t="s">
        <v>70</v>
      </c>
      <c r="P352" s="3" t="s">
        <v>406</v>
      </c>
      <c r="Q352" s="3" t="s">
        <v>71</v>
      </c>
      <c r="T352" s="5">
        <v>0</v>
      </c>
      <c r="U352" s="5">
        <v>0</v>
      </c>
      <c r="V352" s="6">
        <v>10</v>
      </c>
      <c r="W352" s="3" t="s">
        <v>54</v>
      </c>
      <c r="X352" s="3" t="s">
        <v>123</v>
      </c>
      <c r="Y352" s="3" t="s">
        <v>56</v>
      </c>
      <c r="AA352" s="4">
        <v>44874.536342592597</v>
      </c>
      <c r="AB352" s="4">
        <v>45258.5605208333</v>
      </c>
      <c r="AC352" s="7">
        <v>44561</v>
      </c>
      <c r="AD352" s="7">
        <v>44301</v>
      </c>
      <c r="AK352" s="3" t="s">
        <v>57</v>
      </c>
      <c r="AL352" s="2" t="str">
        <f t="shared" ca="1" si="26"/>
        <v>Expired</v>
      </c>
      <c r="AM352" s="2" t="str">
        <f t="shared" si="25"/>
        <v>Procurement</v>
      </c>
      <c r="AN352" s="11">
        <f t="shared" ca="1" si="27"/>
        <v>607.01219317129289</v>
      </c>
      <c r="AO352" s="11">
        <f t="shared" ca="1" si="28"/>
        <v>222.98801481485134</v>
      </c>
      <c r="AP352" s="2" t="str">
        <f t="shared" ca="1" si="29"/>
        <v>&gt; Year</v>
      </c>
    </row>
    <row r="353" spans="1:42" hidden="1">
      <c r="A353" s="2" t="s">
        <v>1980</v>
      </c>
      <c r="B353" s="3" t="s">
        <v>1981</v>
      </c>
      <c r="C353" s="4">
        <v>45258.393865740698</v>
      </c>
      <c r="D353" s="2" t="s">
        <v>151</v>
      </c>
      <c r="F353" s="3" t="s">
        <v>1982</v>
      </c>
      <c r="G353" s="3" t="s">
        <v>1984</v>
      </c>
      <c r="H353" s="3" t="s">
        <v>1983</v>
      </c>
      <c r="I353" s="3" t="s">
        <v>279</v>
      </c>
      <c r="J353" s="3" t="s">
        <v>280</v>
      </c>
      <c r="K353" s="3" t="s">
        <v>82</v>
      </c>
      <c r="L353" s="3" t="s">
        <v>93</v>
      </c>
      <c r="M353" s="3" t="s">
        <v>83</v>
      </c>
      <c r="N353" s="2" t="s">
        <v>118</v>
      </c>
      <c r="O353" s="3" t="s">
        <v>50</v>
      </c>
      <c r="P353" s="3" t="s">
        <v>406</v>
      </c>
      <c r="Q353" s="3" t="s">
        <v>50</v>
      </c>
      <c r="R353" s="3" t="s">
        <v>407</v>
      </c>
      <c r="S353" s="3" t="s">
        <v>408</v>
      </c>
      <c r="T353" s="5">
        <v>0</v>
      </c>
      <c r="U353" s="5">
        <v>1588683</v>
      </c>
      <c r="V353" s="6">
        <v>90</v>
      </c>
      <c r="W353" s="3" t="s">
        <v>99</v>
      </c>
      <c r="Y353" s="3" t="s">
        <v>56</v>
      </c>
      <c r="AA353" s="4">
        <v>44874.536446759303</v>
      </c>
      <c r="AB353" s="4">
        <v>45258.560532407399</v>
      </c>
      <c r="AC353" s="7">
        <v>44764</v>
      </c>
      <c r="AD353" s="7">
        <v>44722</v>
      </c>
      <c r="AE353" s="3" t="s">
        <v>409</v>
      </c>
      <c r="AF353" s="4">
        <v>44946.496770833299</v>
      </c>
      <c r="AG353" s="4">
        <v>44946.496770833299</v>
      </c>
      <c r="AH353" s="6">
        <v>0</v>
      </c>
      <c r="AI353" s="4">
        <v>44946.662337962996</v>
      </c>
      <c r="AK353" s="3" t="s">
        <v>57</v>
      </c>
      <c r="AL353" s="2" t="str">
        <f t="shared" ca="1" si="26"/>
        <v>Expired</v>
      </c>
      <c r="AM353" s="2" t="str">
        <f t="shared" si="25"/>
        <v>HR</v>
      </c>
      <c r="AN353" s="11">
        <f t="shared" ca="1" si="27"/>
        <v>535.0517648148525</v>
      </c>
      <c r="AO353" s="11">
        <f t="shared" ca="1" si="28"/>
        <v>222.98800324075273</v>
      </c>
      <c r="AP353" s="2" t="str">
        <f t="shared" ca="1" si="29"/>
        <v>&gt; Year</v>
      </c>
    </row>
    <row r="354" spans="1:42" hidden="1">
      <c r="A354" s="2" t="s">
        <v>1985</v>
      </c>
      <c r="B354" s="3" t="s">
        <v>1986</v>
      </c>
      <c r="C354" s="4">
        <v>45448.347766203697</v>
      </c>
      <c r="D354" s="2" t="s">
        <v>151</v>
      </c>
      <c r="F354" s="3" t="s">
        <v>1987</v>
      </c>
      <c r="G354" s="3" t="s">
        <v>1991</v>
      </c>
      <c r="H354" s="3" t="s">
        <v>1988</v>
      </c>
      <c r="I354" s="3" t="s">
        <v>1989</v>
      </c>
      <c r="J354" s="3" t="s">
        <v>1990</v>
      </c>
      <c r="K354" s="3" t="s">
        <v>1532</v>
      </c>
      <c r="L354" s="3" t="s">
        <v>46</v>
      </c>
      <c r="O354" s="3" t="s">
        <v>50</v>
      </c>
      <c r="P354" s="3" t="s">
        <v>406</v>
      </c>
      <c r="Q354" s="3" t="s">
        <v>50</v>
      </c>
      <c r="R354" s="3" t="s">
        <v>407</v>
      </c>
      <c r="S354" s="3" t="s">
        <v>408</v>
      </c>
      <c r="T354" s="5">
        <v>0</v>
      </c>
      <c r="U354" s="5">
        <v>0</v>
      </c>
      <c r="V354" s="6">
        <v>100</v>
      </c>
      <c r="W354" s="3" t="s">
        <v>99</v>
      </c>
      <c r="Y354" s="3" t="s">
        <v>56</v>
      </c>
      <c r="AA354" s="4">
        <v>44874.536840277797</v>
      </c>
      <c r="AB354" s="4">
        <v>45448.514432870397</v>
      </c>
      <c r="AC354" s="7">
        <v>44651</v>
      </c>
      <c r="AD354" s="7">
        <v>44582</v>
      </c>
      <c r="AE354" s="3" t="s">
        <v>409</v>
      </c>
      <c r="AF354" s="4">
        <v>45448.346481481502</v>
      </c>
      <c r="AG354" s="4">
        <v>45448.346481481502</v>
      </c>
      <c r="AH354" s="6">
        <v>0</v>
      </c>
      <c r="AI354" s="4">
        <v>45448.513148148202</v>
      </c>
      <c r="AK354" s="3" t="s">
        <v>57</v>
      </c>
      <c r="AL354" s="2" t="str">
        <f t="shared" ca="1" si="26"/>
        <v>Expired</v>
      </c>
      <c r="AM354" s="2" t="str">
        <f t="shared" si="25"/>
        <v>NA</v>
      </c>
      <c r="AN354" s="11">
        <f t="shared" ca="1" si="27"/>
        <v>33.202054166649759</v>
      </c>
      <c r="AO354" s="11">
        <f t="shared" ca="1" si="28"/>
        <v>33.034102777754015</v>
      </c>
      <c r="AP354" s="2" t="str">
        <f t="shared" ca="1" si="29"/>
        <v>&gt; Year</v>
      </c>
    </row>
    <row r="355" spans="1:42" hidden="1">
      <c r="A355" s="2" t="s">
        <v>1992</v>
      </c>
      <c r="B355" s="3" t="s">
        <v>1993</v>
      </c>
      <c r="C355" s="4">
        <v>45258.393888888902</v>
      </c>
      <c r="D355" s="2" t="s">
        <v>1170</v>
      </c>
      <c r="F355" s="3" t="s">
        <v>1994</v>
      </c>
      <c r="G355" s="3" t="s">
        <v>1996</v>
      </c>
      <c r="H355" s="3" t="s">
        <v>1995</v>
      </c>
      <c r="I355" s="3" t="s">
        <v>80</v>
      </c>
      <c r="J355" s="3" t="s">
        <v>81</v>
      </c>
      <c r="K355" s="3" t="s">
        <v>258</v>
      </c>
      <c r="L355" s="3" t="s">
        <v>93</v>
      </c>
      <c r="M355" s="3" t="s">
        <v>83</v>
      </c>
      <c r="N355" s="2" t="s">
        <v>68</v>
      </c>
      <c r="O355" s="3" t="s">
        <v>70</v>
      </c>
      <c r="P355" s="3" t="s">
        <v>406</v>
      </c>
      <c r="Q355" s="3" t="s">
        <v>71</v>
      </c>
      <c r="T355" s="5">
        <v>0</v>
      </c>
      <c r="U355" s="5">
        <v>0</v>
      </c>
      <c r="V355" s="6">
        <v>50</v>
      </c>
      <c r="W355" s="3" t="s">
        <v>54</v>
      </c>
      <c r="X355" s="3" t="s">
        <v>123</v>
      </c>
      <c r="Y355" s="3" t="s">
        <v>56</v>
      </c>
      <c r="AA355" s="4">
        <v>44874.537303240701</v>
      </c>
      <c r="AB355" s="4">
        <v>45258.560555555603</v>
      </c>
      <c r="AC355" s="7">
        <v>44561</v>
      </c>
      <c r="AD355" s="7">
        <v>44266</v>
      </c>
      <c r="AK355" s="3" t="s">
        <v>74</v>
      </c>
      <c r="AL355" s="2" t="str">
        <f t="shared" ca="1" si="26"/>
        <v>Expired</v>
      </c>
      <c r="AM355" s="2" t="str">
        <f t="shared" si="25"/>
        <v>Digital</v>
      </c>
      <c r="AN355" s="11">
        <f t="shared" ca="1" si="27"/>
        <v>607.01123240745073</v>
      </c>
      <c r="AO355" s="11">
        <f t="shared" ca="1" si="28"/>
        <v>222.9879802082869</v>
      </c>
      <c r="AP355" s="2" t="str">
        <f t="shared" ca="1" si="29"/>
        <v>&gt; Year</v>
      </c>
    </row>
    <row r="356" spans="1:42" hidden="1">
      <c r="A356" s="2" t="s">
        <v>1997</v>
      </c>
      <c r="B356" s="3" t="s">
        <v>1998</v>
      </c>
      <c r="C356" s="4">
        <v>45258.393900463001</v>
      </c>
      <c r="D356" s="2" t="s">
        <v>151</v>
      </c>
      <c r="F356" s="3" t="s">
        <v>1999</v>
      </c>
      <c r="G356" s="3" t="s">
        <v>2001</v>
      </c>
      <c r="H356" s="3" t="s">
        <v>2000</v>
      </c>
      <c r="I356" s="3" t="s">
        <v>80</v>
      </c>
      <c r="J356" s="3" t="s">
        <v>81</v>
      </c>
      <c r="K356" s="3" t="s">
        <v>146</v>
      </c>
      <c r="L356" s="3" t="s">
        <v>93</v>
      </c>
      <c r="M356" s="3" t="s">
        <v>83</v>
      </c>
      <c r="N356" s="2" t="s">
        <v>68</v>
      </c>
      <c r="O356" s="3" t="s">
        <v>50</v>
      </c>
      <c r="P356" s="3" t="s">
        <v>406</v>
      </c>
      <c r="Q356" s="3" t="s">
        <v>50</v>
      </c>
      <c r="R356" s="3" t="s">
        <v>407</v>
      </c>
      <c r="S356" s="3" t="s">
        <v>408</v>
      </c>
      <c r="T356" s="5">
        <v>0</v>
      </c>
      <c r="U356" s="5">
        <v>929207</v>
      </c>
      <c r="V356" s="6">
        <v>90</v>
      </c>
      <c r="W356" s="3" t="s">
        <v>54</v>
      </c>
      <c r="X356" s="3" t="s">
        <v>123</v>
      </c>
      <c r="Y356" s="3" t="s">
        <v>56</v>
      </c>
      <c r="AA356" s="4">
        <v>44874.537592592598</v>
      </c>
      <c r="AB356" s="4">
        <v>45258.5605671296</v>
      </c>
      <c r="AC356" s="7">
        <v>44227</v>
      </c>
      <c r="AD356" s="7">
        <v>44217</v>
      </c>
      <c r="AE356" s="3" t="s">
        <v>409</v>
      </c>
      <c r="AF356" s="4">
        <v>44890.249027777798</v>
      </c>
      <c r="AG356" s="4">
        <v>44890.249027777798</v>
      </c>
      <c r="AH356" s="6">
        <v>0</v>
      </c>
      <c r="AI356" s="4">
        <v>44890.415694444397</v>
      </c>
      <c r="AK356" s="3" t="s">
        <v>74</v>
      </c>
      <c r="AL356" s="2" t="str">
        <f t="shared" ca="1" si="26"/>
        <v>Expired</v>
      </c>
      <c r="AM356" s="2" t="str">
        <f t="shared" si="25"/>
        <v>Digital</v>
      </c>
      <c r="AN356" s="11">
        <f t="shared" ca="1" si="27"/>
        <v>591.29950787035341</v>
      </c>
      <c r="AO356" s="11">
        <f t="shared" ca="1" si="28"/>
        <v>222.9879685185515</v>
      </c>
      <c r="AP356" s="2" t="str">
        <f t="shared" ca="1" si="29"/>
        <v>&gt; Year</v>
      </c>
    </row>
    <row r="357" spans="1:42" hidden="1">
      <c r="A357" s="2" t="s">
        <v>2002</v>
      </c>
      <c r="B357" s="3" t="s">
        <v>2003</v>
      </c>
      <c r="C357" s="4">
        <v>45258.393912036998</v>
      </c>
      <c r="D357" s="2" t="s">
        <v>175</v>
      </c>
      <c r="F357" s="3" t="s">
        <v>2004</v>
      </c>
      <c r="H357" s="3" t="s">
        <v>2005</v>
      </c>
      <c r="I357" s="3" t="s">
        <v>1198</v>
      </c>
      <c r="J357" s="3" t="s">
        <v>1199</v>
      </c>
      <c r="K357" s="3" t="s">
        <v>258</v>
      </c>
      <c r="L357" s="3" t="s">
        <v>93</v>
      </c>
      <c r="M357" s="3" t="s">
        <v>83</v>
      </c>
      <c r="O357" s="3" t="s">
        <v>70</v>
      </c>
      <c r="P357" s="3" t="s">
        <v>406</v>
      </c>
      <c r="Q357" s="3" t="s">
        <v>71</v>
      </c>
      <c r="T357" s="5">
        <v>0</v>
      </c>
      <c r="U357" s="5">
        <v>0</v>
      </c>
      <c r="V357" s="6">
        <v>0</v>
      </c>
      <c r="W357" s="3" t="s">
        <v>99</v>
      </c>
      <c r="Y357" s="3" t="s">
        <v>56</v>
      </c>
      <c r="AA357" s="4">
        <v>44874.537870370397</v>
      </c>
      <c r="AB357" s="4">
        <v>45258.560578703698</v>
      </c>
      <c r="AD357" s="7">
        <v>42941</v>
      </c>
      <c r="AK357" s="3" t="s">
        <v>74</v>
      </c>
      <c r="AL357" s="2" t="str">
        <f t="shared" ca="1" si="26"/>
        <v>Expired</v>
      </c>
      <c r="AM357" s="2" t="str">
        <f t="shared" si="25"/>
        <v>NA</v>
      </c>
      <c r="AN357" s="11">
        <f t="shared" ca="1" si="27"/>
        <v>607.01066527775401</v>
      </c>
      <c r="AO357" s="11">
        <f t="shared" ca="1" si="28"/>
        <v>222.98795694445289</v>
      </c>
      <c r="AP357" s="2" t="str">
        <f t="shared" ca="1" si="29"/>
        <v>&gt; Year</v>
      </c>
    </row>
    <row r="358" spans="1:42" hidden="1">
      <c r="A358" s="2" t="s">
        <v>2006</v>
      </c>
      <c r="B358" s="3" t="s">
        <v>2007</v>
      </c>
      <c r="C358" s="4">
        <v>45258.393912036998</v>
      </c>
      <c r="D358" s="2" t="s">
        <v>576</v>
      </c>
      <c r="F358" s="3" t="s">
        <v>2008</v>
      </c>
      <c r="H358" s="3" t="s">
        <v>2009</v>
      </c>
      <c r="I358" s="3" t="s">
        <v>2010</v>
      </c>
      <c r="J358" s="3" t="s">
        <v>2011</v>
      </c>
      <c r="K358" s="3" t="s">
        <v>258</v>
      </c>
      <c r="L358" s="3" t="s">
        <v>93</v>
      </c>
      <c r="M358" s="3" t="s">
        <v>83</v>
      </c>
      <c r="O358" s="3" t="s">
        <v>50</v>
      </c>
      <c r="P358" s="3" t="s">
        <v>406</v>
      </c>
      <c r="Q358" s="3" t="s">
        <v>50</v>
      </c>
      <c r="R358" s="3" t="s">
        <v>407</v>
      </c>
      <c r="S358" s="3" t="s">
        <v>408</v>
      </c>
      <c r="T358" s="5">
        <v>0</v>
      </c>
      <c r="U358" s="5">
        <v>1435660</v>
      </c>
      <c r="V358" s="6">
        <v>0</v>
      </c>
      <c r="W358" s="3" t="s">
        <v>99</v>
      </c>
      <c r="Y358" s="3" t="s">
        <v>56</v>
      </c>
      <c r="AA358" s="4">
        <v>44874.537962962997</v>
      </c>
      <c r="AB358" s="4">
        <v>45258.560578703698</v>
      </c>
      <c r="AC358" s="7">
        <v>43008</v>
      </c>
      <c r="AD358" s="7">
        <v>43009</v>
      </c>
      <c r="AE358" s="3" t="s">
        <v>409</v>
      </c>
      <c r="AF358" s="4">
        <v>44917.5015740741</v>
      </c>
      <c r="AG358" s="4">
        <v>44917.5015740741</v>
      </c>
      <c r="AH358" s="6">
        <v>0</v>
      </c>
      <c r="AI358" s="4">
        <v>44917.667789351799</v>
      </c>
      <c r="AK358" s="3" t="s">
        <v>74</v>
      </c>
      <c r="AL358" s="2" t="str">
        <f t="shared" ca="1" si="26"/>
        <v>Expired</v>
      </c>
      <c r="AM358" s="2" t="str">
        <f t="shared" si="25"/>
        <v>NA</v>
      </c>
      <c r="AN358" s="11">
        <f t="shared" ca="1" si="27"/>
        <v>564.04696157405124</v>
      </c>
      <c r="AO358" s="11">
        <f t="shared" ca="1" si="28"/>
        <v>222.98795694445289</v>
      </c>
      <c r="AP358" s="2" t="str">
        <f t="shared" ca="1" si="29"/>
        <v>&gt; Year</v>
      </c>
    </row>
    <row r="359" spans="1:42" hidden="1">
      <c r="A359" s="2" t="s">
        <v>2012</v>
      </c>
      <c r="B359" s="3" t="s">
        <v>2013</v>
      </c>
      <c r="C359" s="4">
        <v>45258.393969907404</v>
      </c>
      <c r="D359" s="2" t="s">
        <v>379</v>
      </c>
      <c r="F359" s="3" t="s">
        <v>2014</v>
      </c>
      <c r="G359" s="3" t="s">
        <v>449</v>
      </c>
      <c r="H359" s="3" t="s">
        <v>2015</v>
      </c>
      <c r="I359" s="3" t="s">
        <v>80</v>
      </c>
      <c r="J359" s="3" t="s">
        <v>81</v>
      </c>
      <c r="K359" s="3" t="s">
        <v>146</v>
      </c>
      <c r="L359" s="3" t="s">
        <v>93</v>
      </c>
      <c r="N359" s="2" t="s">
        <v>68</v>
      </c>
      <c r="O359" s="3" t="s">
        <v>50</v>
      </c>
      <c r="P359" s="3" t="s">
        <v>406</v>
      </c>
      <c r="Q359" s="3" t="s">
        <v>50</v>
      </c>
      <c r="R359" s="3" t="s">
        <v>407</v>
      </c>
      <c r="S359" s="3" t="s">
        <v>408</v>
      </c>
      <c r="T359" s="5">
        <v>0</v>
      </c>
      <c r="U359" s="5">
        <v>439200</v>
      </c>
      <c r="V359" s="6">
        <v>100</v>
      </c>
      <c r="W359" s="3" t="s">
        <v>99</v>
      </c>
      <c r="Y359" s="3" t="s">
        <v>56</v>
      </c>
      <c r="AA359" s="4">
        <v>44874.538043981498</v>
      </c>
      <c r="AB359" s="4">
        <v>45258.560636574097</v>
      </c>
      <c r="AC359" s="7">
        <v>44865</v>
      </c>
      <c r="AD359" s="7">
        <v>44858</v>
      </c>
      <c r="AE359" s="3" t="s">
        <v>409</v>
      </c>
      <c r="AF359" s="4">
        <v>44946.413263888899</v>
      </c>
      <c r="AG359" s="4">
        <v>44946.413263888899</v>
      </c>
      <c r="AH359" s="6">
        <v>0</v>
      </c>
      <c r="AI359" s="4">
        <v>44946.5789814815</v>
      </c>
      <c r="AK359" s="3" t="s">
        <v>74</v>
      </c>
      <c r="AL359" s="2" t="str">
        <f t="shared" ca="1" si="26"/>
        <v>Expired</v>
      </c>
      <c r="AM359" s="2" t="str">
        <f t="shared" si="25"/>
        <v>Digital</v>
      </c>
      <c r="AN359" s="11">
        <f t="shared" ca="1" si="27"/>
        <v>535.13527175925265</v>
      </c>
      <c r="AO359" s="11">
        <f t="shared" ca="1" si="28"/>
        <v>222.98789907405444</v>
      </c>
      <c r="AP359" s="2" t="str">
        <f t="shared" ca="1" si="29"/>
        <v>&gt; Year</v>
      </c>
    </row>
    <row r="360" spans="1:42" hidden="1">
      <c r="A360" s="2" t="s">
        <v>2016</v>
      </c>
      <c r="B360" s="3" t="s">
        <v>2017</v>
      </c>
      <c r="C360" s="4">
        <v>45258.393981481502</v>
      </c>
      <c r="D360" s="2" t="s">
        <v>151</v>
      </c>
      <c r="F360" s="3" t="s">
        <v>2018</v>
      </c>
      <c r="G360" s="3" t="s">
        <v>2020</v>
      </c>
      <c r="H360" s="3" t="s">
        <v>2019</v>
      </c>
      <c r="I360" s="3" t="s">
        <v>667</v>
      </c>
      <c r="J360" s="3" t="s">
        <v>668</v>
      </c>
      <c r="K360" s="3" t="s">
        <v>82</v>
      </c>
      <c r="L360" s="3" t="s">
        <v>93</v>
      </c>
      <c r="M360" s="3" t="s">
        <v>83</v>
      </c>
      <c r="N360" s="2" t="s">
        <v>48</v>
      </c>
      <c r="O360" s="3" t="s">
        <v>70</v>
      </c>
      <c r="P360" s="3" t="s">
        <v>406</v>
      </c>
      <c r="Q360" s="3" t="s">
        <v>71</v>
      </c>
      <c r="R360" s="3" t="s">
        <v>407</v>
      </c>
      <c r="S360" s="3" t="s">
        <v>408</v>
      </c>
      <c r="T360" s="5">
        <v>0</v>
      </c>
      <c r="U360" s="5">
        <v>0</v>
      </c>
      <c r="V360" s="6">
        <v>60</v>
      </c>
      <c r="W360" s="3" t="s">
        <v>99</v>
      </c>
      <c r="Y360" s="3" t="s">
        <v>56</v>
      </c>
      <c r="AA360" s="4">
        <v>44874.538136574098</v>
      </c>
      <c r="AB360" s="4">
        <v>45258.560648148101</v>
      </c>
      <c r="AC360" s="7">
        <v>44500</v>
      </c>
      <c r="AD360" s="7">
        <v>44862</v>
      </c>
      <c r="AE360" s="3" t="s">
        <v>409</v>
      </c>
      <c r="AF360" s="4">
        <v>44944.289641203701</v>
      </c>
      <c r="AG360" s="4">
        <v>44944.289641203701</v>
      </c>
      <c r="AH360" s="6">
        <v>0</v>
      </c>
      <c r="AI360" s="4">
        <v>44944.456018518496</v>
      </c>
      <c r="AK360" s="3" t="s">
        <v>57</v>
      </c>
      <c r="AL360" s="2" t="str">
        <f t="shared" ca="1" si="26"/>
        <v>Expired</v>
      </c>
      <c r="AM360" s="2" t="str">
        <f t="shared" si="25"/>
        <v>IFM</v>
      </c>
      <c r="AN360" s="11">
        <f t="shared" ca="1" si="27"/>
        <v>537.25889456018922</v>
      </c>
      <c r="AO360" s="11">
        <f t="shared" ca="1" si="28"/>
        <v>222.98788750005042</v>
      </c>
      <c r="AP360" s="2" t="str">
        <f t="shared" ca="1" si="29"/>
        <v>&gt; Year</v>
      </c>
    </row>
    <row r="361" spans="1:42" hidden="1">
      <c r="A361" s="2" t="s">
        <v>2021</v>
      </c>
      <c r="B361" s="3" t="s">
        <v>2022</v>
      </c>
      <c r="C361" s="4">
        <v>45258.394004629597</v>
      </c>
      <c r="D361" s="2" t="s">
        <v>133</v>
      </c>
      <c r="F361" s="3" t="s">
        <v>2023</v>
      </c>
      <c r="G361" s="3" t="s">
        <v>449</v>
      </c>
      <c r="H361" s="3" t="s">
        <v>2024</v>
      </c>
      <c r="I361" s="3" t="s">
        <v>144</v>
      </c>
      <c r="J361" s="3" t="s">
        <v>145</v>
      </c>
      <c r="K361" s="3" t="s">
        <v>146</v>
      </c>
      <c r="L361" s="3" t="s">
        <v>93</v>
      </c>
      <c r="N361" s="2" t="s">
        <v>118</v>
      </c>
      <c r="O361" s="3" t="s">
        <v>50</v>
      </c>
      <c r="P361" s="3" t="s">
        <v>406</v>
      </c>
      <c r="Q361" s="3" t="s">
        <v>50</v>
      </c>
      <c r="R361" s="3" t="s">
        <v>407</v>
      </c>
      <c r="S361" s="3" t="s">
        <v>408</v>
      </c>
      <c r="T361" s="5">
        <v>0</v>
      </c>
      <c r="U361" s="5">
        <v>0</v>
      </c>
      <c r="V361" s="6">
        <v>90</v>
      </c>
      <c r="W361" s="3" t="s">
        <v>54</v>
      </c>
      <c r="X361" s="3" t="s">
        <v>123</v>
      </c>
      <c r="Y361" s="3" t="s">
        <v>56</v>
      </c>
      <c r="AA361" s="4">
        <v>44874.5383449074</v>
      </c>
      <c r="AB361" s="4">
        <v>45258.560671296298</v>
      </c>
      <c r="AC361" s="7">
        <v>44865</v>
      </c>
      <c r="AD361" s="7">
        <v>44841</v>
      </c>
      <c r="AE361" s="3" t="s">
        <v>409</v>
      </c>
      <c r="AF361" s="4">
        <v>44902.238576388903</v>
      </c>
      <c r="AG361" s="4">
        <v>44902.238576388903</v>
      </c>
      <c r="AH361" s="6">
        <v>0</v>
      </c>
      <c r="AI361" s="4">
        <v>44902.405254629601</v>
      </c>
      <c r="AK361" s="3" t="s">
        <v>57</v>
      </c>
      <c r="AL361" s="2" t="str">
        <f t="shared" ca="1" si="26"/>
        <v>Expired</v>
      </c>
      <c r="AM361" s="2" t="str">
        <f t="shared" si="25"/>
        <v>HR</v>
      </c>
      <c r="AN361" s="11">
        <f t="shared" ca="1" si="27"/>
        <v>579.30995925924799</v>
      </c>
      <c r="AO361" s="11">
        <f t="shared" ca="1" si="28"/>
        <v>222.9878643518532</v>
      </c>
      <c r="AP361" s="2" t="str">
        <f t="shared" ca="1" si="29"/>
        <v>&gt; Year</v>
      </c>
    </row>
    <row r="362" spans="1:42" hidden="1">
      <c r="A362" s="2" t="s">
        <v>2025</v>
      </c>
      <c r="B362" s="3" t="s">
        <v>2026</v>
      </c>
      <c r="C362" s="4">
        <v>45258.394016203703</v>
      </c>
      <c r="D362" s="2" t="s">
        <v>133</v>
      </c>
      <c r="F362" s="3" t="s">
        <v>2027</v>
      </c>
      <c r="G362" s="3" t="s">
        <v>2029</v>
      </c>
      <c r="H362" s="3" t="s">
        <v>2028</v>
      </c>
      <c r="I362" s="3" t="s">
        <v>144</v>
      </c>
      <c r="J362" s="3" t="s">
        <v>145</v>
      </c>
      <c r="K362" s="3" t="s">
        <v>146</v>
      </c>
      <c r="L362" s="3" t="s">
        <v>93</v>
      </c>
      <c r="M362" s="3" t="s">
        <v>83</v>
      </c>
      <c r="N362" s="2" t="s">
        <v>48</v>
      </c>
      <c r="O362" s="3" t="s">
        <v>70</v>
      </c>
      <c r="P362" s="3" t="s">
        <v>406</v>
      </c>
      <c r="Q362" s="3" t="s">
        <v>71</v>
      </c>
      <c r="T362" s="5">
        <v>0</v>
      </c>
      <c r="U362" s="5">
        <v>0</v>
      </c>
      <c r="V362" s="6">
        <v>70</v>
      </c>
      <c r="W362" s="3" t="s">
        <v>54</v>
      </c>
      <c r="X362" s="3" t="s">
        <v>123</v>
      </c>
      <c r="Y362" s="3" t="s">
        <v>56</v>
      </c>
      <c r="AA362" s="4">
        <v>44874.538437499999</v>
      </c>
      <c r="AB362" s="4">
        <v>45258.560682870397</v>
      </c>
      <c r="AC362" s="7">
        <v>44773</v>
      </c>
      <c r="AD362" s="7">
        <v>44768</v>
      </c>
      <c r="AK362" s="3" t="s">
        <v>57</v>
      </c>
      <c r="AL362" s="2" t="str">
        <f t="shared" ca="1" si="26"/>
        <v>Expired</v>
      </c>
      <c r="AM362" s="2" t="str">
        <f t="shared" si="25"/>
        <v>IFM</v>
      </c>
      <c r="AN362" s="11">
        <f t="shared" ca="1" si="27"/>
        <v>607.01009814815188</v>
      </c>
      <c r="AO362" s="11">
        <f t="shared" ca="1" si="28"/>
        <v>222.9878527777546</v>
      </c>
      <c r="AP362" s="2" t="str">
        <f t="shared" ca="1" si="29"/>
        <v>&gt; Year</v>
      </c>
    </row>
    <row r="363" spans="1:42" hidden="1">
      <c r="A363" s="2" t="s">
        <v>2030</v>
      </c>
      <c r="B363" s="3" t="s">
        <v>2031</v>
      </c>
      <c r="C363" s="4">
        <v>45258.394027777802</v>
      </c>
      <c r="D363" s="2" t="s">
        <v>133</v>
      </c>
      <c r="F363" s="3" t="s">
        <v>2032</v>
      </c>
      <c r="G363" s="3" t="s">
        <v>449</v>
      </c>
      <c r="H363" s="3" t="s">
        <v>2033</v>
      </c>
      <c r="I363" s="3" t="s">
        <v>144</v>
      </c>
      <c r="J363" s="3" t="s">
        <v>145</v>
      </c>
      <c r="K363" s="3" t="s">
        <v>146</v>
      </c>
      <c r="L363" s="3" t="s">
        <v>93</v>
      </c>
      <c r="N363" s="2" t="s">
        <v>48</v>
      </c>
      <c r="O363" s="3" t="s">
        <v>50</v>
      </c>
      <c r="P363" s="3" t="s">
        <v>406</v>
      </c>
      <c r="Q363" s="3" t="s">
        <v>50</v>
      </c>
      <c r="R363" s="3" t="s">
        <v>407</v>
      </c>
      <c r="S363" s="3" t="s">
        <v>408</v>
      </c>
      <c r="T363" s="5">
        <v>0</v>
      </c>
      <c r="U363" s="5">
        <v>1550586.99</v>
      </c>
      <c r="V363" s="6">
        <v>100</v>
      </c>
      <c r="W363" s="3" t="s">
        <v>54</v>
      </c>
      <c r="X363" s="3" t="s">
        <v>123</v>
      </c>
      <c r="Y363" s="3" t="s">
        <v>56</v>
      </c>
      <c r="AA363" s="4">
        <v>44874.5385185185</v>
      </c>
      <c r="AB363" s="4">
        <v>45258.560694444401</v>
      </c>
      <c r="AC363" s="7">
        <v>44865</v>
      </c>
      <c r="AD363" s="7">
        <v>44840</v>
      </c>
      <c r="AE363" s="3" t="s">
        <v>409</v>
      </c>
      <c r="AF363" s="4">
        <v>44946.506365740701</v>
      </c>
      <c r="AG363" s="4">
        <v>44946.506365740701</v>
      </c>
      <c r="AH363" s="6">
        <v>0</v>
      </c>
      <c r="AI363" s="4">
        <v>44946.671932870398</v>
      </c>
      <c r="AK363" s="3" t="s">
        <v>57</v>
      </c>
      <c r="AL363" s="2" t="str">
        <f t="shared" ca="1" si="26"/>
        <v>Expired</v>
      </c>
      <c r="AM363" s="2" t="str">
        <f t="shared" si="25"/>
        <v>IFM</v>
      </c>
      <c r="AN363" s="11">
        <f t="shared" ca="1" si="27"/>
        <v>535.04216990745044</v>
      </c>
      <c r="AO363" s="11">
        <f t="shared" ca="1" si="28"/>
        <v>222.98784131948923</v>
      </c>
      <c r="AP363" s="2" t="str">
        <f t="shared" ca="1" si="29"/>
        <v>&gt; Year</v>
      </c>
    </row>
    <row r="364" spans="1:42" hidden="1">
      <c r="A364" s="2" t="s">
        <v>2034</v>
      </c>
      <c r="B364" s="3" t="s">
        <v>2035</v>
      </c>
      <c r="C364" s="4">
        <v>45258.394027777802</v>
      </c>
      <c r="D364" s="2" t="s">
        <v>133</v>
      </c>
      <c r="F364" s="3" t="s">
        <v>2036</v>
      </c>
      <c r="G364" s="3" t="s">
        <v>449</v>
      </c>
      <c r="H364" s="3" t="s">
        <v>2037</v>
      </c>
      <c r="I364" s="3" t="s">
        <v>144</v>
      </c>
      <c r="J364" s="3" t="s">
        <v>145</v>
      </c>
      <c r="K364" s="3" t="s">
        <v>146</v>
      </c>
      <c r="L364" s="3" t="s">
        <v>93</v>
      </c>
      <c r="N364" s="2" t="s">
        <v>48</v>
      </c>
      <c r="O364" s="3" t="s">
        <v>50</v>
      </c>
      <c r="P364" s="3" t="s">
        <v>406</v>
      </c>
      <c r="Q364" s="3" t="s">
        <v>50</v>
      </c>
      <c r="R364" s="3" t="s">
        <v>407</v>
      </c>
      <c r="S364" s="3" t="s">
        <v>408</v>
      </c>
      <c r="T364" s="5">
        <v>0</v>
      </c>
      <c r="U364" s="5">
        <v>327218</v>
      </c>
      <c r="V364" s="6">
        <v>100</v>
      </c>
      <c r="W364" s="3" t="s">
        <v>54</v>
      </c>
      <c r="X364" s="3" t="s">
        <v>123</v>
      </c>
      <c r="Y364" s="3" t="s">
        <v>56</v>
      </c>
      <c r="AA364" s="4">
        <v>44874.538622685199</v>
      </c>
      <c r="AB364" s="4">
        <v>45258.560694444401</v>
      </c>
      <c r="AC364" s="7">
        <v>44865</v>
      </c>
      <c r="AD364" s="7">
        <v>44858</v>
      </c>
      <c r="AE364" s="3" t="s">
        <v>409</v>
      </c>
      <c r="AF364" s="4">
        <v>44930.456840277802</v>
      </c>
      <c r="AG364" s="4">
        <v>44930.456840277802</v>
      </c>
      <c r="AH364" s="6">
        <v>0</v>
      </c>
      <c r="AI364" s="4">
        <v>44930.623506944401</v>
      </c>
      <c r="AK364" s="3" t="s">
        <v>57</v>
      </c>
      <c r="AL364" s="2" t="str">
        <f t="shared" ca="1" si="26"/>
        <v>Expired</v>
      </c>
      <c r="AM364" s="2" t="str">
        <f t="shared" si="25"/>
        <v>IFM</v>
      </c>
      <c r="AN364" s="11">
        <f t="shared" ca="1" si="27"/>
        <v>551.09169537034904</v>
      </c>
      <c r="AO364" s="11">
        <f t="shared" ca="1" si="28"/>
        <v>222.98784120375058</v>
      </c>
      <c r="AP364" s="2" t="str">
        <f t="shared" ca="1" si="29"/>
        <v>&gt; Year</v>
      </c>
    </row>
    <row r="365" spans="1:42" hidden="1">
      <c r="A365" s="2" t="s">
        <v>2038</v>
      </c>
      <c r="B365" s="3" t="s">
        <v>2039</v>
      </c>
      <c r="C365" s="4">
        <v>45258.394050925897</v>
      </c>
      <c r="D365" s="2" t="s">
        <v>133</v>
      </c>
      <c r="F365" s="3" t="s">
        <v>2040</v>
      </c>
      <c r="G365" s="3" t="s">
        <v>449</v>
      </c>
      <c r="H365" s="3" t="s">
        <v>2041</v>
      </c>
      <c r="I365" s="3" t="s">
        <v>144</v>
      </c>
      <c r="J365" s="3" t="s">
        <v>145</v>
      </c>
      <c r="K365" s="3" t="s">
        <v>146</v>
      </c>
      <c r="L365" s="3" t="s">
        <v>189</v>
      </c>
      <c r="N365" s="2" t="s">
        <v>470</v>
      </c>
      <c r="O365" s="3" t="s">
        <v>50</v>
      </c>
      <c r="P365" s="3" t="s">
        <v>406</v>
      </c>
      <c r="Q365" s="3" t="s">
        <v>50</v>
      </c>
      <c r="R365" s="3" t="s">
        <v>407</v>
      </c>
      <c r="S365" s="3" t="s">
        <v>408</v>
      </c>
      <c r="T365" s="5">
        <v>0</v>
      </c>
      <c r="U365" s="5">
        <v>28318950</v>
      </c>
      <c r="V365" s="6">
        <v>100</v>
      </c>
      <c r="W365" s="3" t="s">
        <v>99</v>
      </c>
      <c r="Y365" s="3" t="s">
        <v>56</v>
      </c>
      <c r="AA365" s="4">
        <v>44874.539305555598</v>
      </c>
      <c r="AB365" s="4">
        <v>45258.560717592598</v>
      </c>
      <c r="AC365" s="7">
        <v>44773</v>
      </c>
      <c r="AD365" s="7">
        <v>44776</v>
      </c>
      <c r="AE365" s="3" t="s">
        <v>409</v>
      </c>
      <c r="AF365" s="4">
        <v>44946.3977662037</v>
      </c>
      <c r="AG365" s="4">
        <v>44946.3977662037</v>
      </c>
      <c r="AH365" s="6">
        <v>0</v>
      </c>
      <c r="AI365" s="4">
        <v>44946.563495370399</v>
      </c>
      <c r="AK365" s="3" t="s">
        <v>57</v>
      </c>
      <c r="AL365" s="2" t="str">
        <f t="shared" ca="1" si="26"/>
        <v>Expired</v>
      </c>
      <c r="AM365" s="2" t="str">
        <f t="shared" si="25"/>
        <v>Finance</v>
      </c>
      <c r="AN365" s="11">
        <f t="shared" ca="1" si="27"/>
        <v>535.15076944445173</v>
      </c>
      <c r="AO365" s="11">
        <f t="shared" ca="1" si="28"/>
        <v>222.98781805555336</v>
      </c>
      <c r="AP365" s="2" t="str">
        <f t="shared" ca="1" si="29"/>
        <v>&gt; Year</v>
      </c>
    </row>
    <row r="366" spans="1:42" hidden="1">
      <c r="A366" s="2" t="s">
        <v>2042</v>
      </c>
      <c r="B366" s="3" t="s">
        <v>2043</v>
      </c>
      <c r="C366" s="4">
        <v>45258.394062500003</v>
      </c>
      <c r="D366" s="2" t="s">
        <v>133</v>
      </c>
      <c r="F366" s="3" t="s">
        <v>2044</v>
      </c>
      <c r="G366" s="3" t="s">
        <v>2046</v>
      </c>
      <c r="H366" s="3" t="s">
        <v>2045</v>
      </c>
      <c r="I366" s="3" t="s">
        <v>144</v>
      </c>
      <c r="J366" s="3" t="s">
        <v>145</v>
      </c>
      <c r="K366" s="3" t="s">
        <v>146</v>
      </c>
      <c r="L366" s="3" t="s">
        <v>93</v>
      </c>
      <c r="M366" s="3" t="s">
        <v>83</v>
      </c>
      <c r="N366" s="2" t="s">
        <v>68</v>
      </c>
      <c r="O366" s="3" t="s">
        <v>50</v>
      </c>
      <c r="P366" s="3" t="s">
        <v>406</v>
      </c>
      <c r="Q366" s="3" t="s">
        <v>50</v>
      </c>
      <c r="R366" s="3" t="s">
        <v>407</v>
      </c>
      <c r="S366" s="3" t="s">
        <v>408</v>
      </c>
      <c r="T366" s="5">
        <v>12000000</v>
      </c>
      <c r="U366" s="5">
        <v>13469123</v>
      </c>
      <c r="V366" s="6">
        <v>100</v>
      </c>
      <c r="W366" s="3" t="s">
        <v>54</v>
      </c>
      <c r="X366" s="3" t="s">
        <v>123</v>
      </c>
      <c r="Y366" s="3" t="s">
        <v>56</v>
      </c>
      <c r="AA366" s="4">
        <v>44874.5395138889</v>
      </c>
      <c r="AB366" s="4">
        <v>45258.560729166697</v>
      </c>
      <c r="AC366" s="7">
        <v>44651</v>
      </c>
      <c r="AD366" s="7">
        <v>44624</v>
      </c>
      <c r="AE366" s="3" t="s">
        <v>409</v>
      </c>
      <c r="AF366" s="4">
        <v>44946.498229166697</v>
      </c>
      <c r="AG366" s="4">
        <v>44946.498229166697</v>
      </c>
      <c r="AH366" s="6">
        <v>0</v>
      </c>
      <c r="AI366" s="4">
        <v>44946.663958333302</v>
      </c>
      <c r="AK366" s="3" t="s">
        <v>57</v>
      </c>
      <c r="AL366" s="2" t="str">
        <f t="shared" ca="1" si="26"/>
        <v>Expired</v>
      </c>
      <c r="AM366" s="2" t="str">
        <f t="shared" si="25"/>
        <v>Digital</v>
      </c>
      <c r="AN366" s="11">
        <f t="shared" ca="1" si="27"/>
        <v>535.05030648145475</v>
      </c>
      <c r="AO366" s="11">
        <f t="shared" ca="1" si="28"/>
        <v>222.98780648145475</v>
      </c>
      <c r="AP366" s="2" t="str">
        <f t="shared" ca="1" si="29"/>
        <v>&gt; Year</v>
      </c>
    </row>
    <row r="367" spans="1:42" hidden="1">
      <c r="A367" s="2" t="s">
        <v>2047</v>
      </c>
      <c r="B367" s="3" t="s">
        <v>2048</v>
      </c>
      <c r="C367" s="4">
        <v>45258.394062500003</v>
      </c>
      <c r="D367" s="2" t="s">
        <v>133</v>
      </c>
      <c r="F367" s="3" t="s">
        <v>2049</v>
      </c>
      <c r="G367" s="3" t="s">
        <v>2051</v>
      </c>
      <c r="H367" s="3" t="s">
        <v>2050</v>
      </c>
      <c r="I367" s="3" t="s">
        <v>144</v>
      </c>
      <c r="J367" s="3" t="s">
        <v>145</v>
      </c>
      <c r="K367" s="3" t="s">
        <v>146</v>
      </c>
      <c r="L367" s="3" t="s">
        <v>93</v>
      </c>
      <c r="M367" s="3" t="s">
        <v>83</v>
      </c>
      <c r="N367" s="2" t="s">
        <v>68</v>
      </c>
      <c r="O367" s="3" t="s">
        <v>50</v>
      </c>
      <c r="P367" s="3" t="s">
        <v>406</v>
      </c>
      <c r="Q367" s="3" t="s">
        <v>50</v>
      </c>
      <c r="R367" s="3" t="s">
        <v>407</v>
      </c>
      <c r="S367" s="3" t="s">
        <v>408</v>
      </c>
      <c r="T367" s="5">
        <v>2500000</v>
      </c>
      <c r="U367" s="5">
        <v>2992193</v>
      </c>
      <c r="V367" s="6">
        <v>60</v>
      </c>
      <c r="W367" s="3" t="s">
        <v>54</v>
      </c>
      <c r="X367" s="3" t="s">
        <v>123</v>
      </c>
      <c r="Y367" s="3" t="s">
        <v>56</v>
      </c>
      <c r="AA367" s="4">
        <v>44874.5396064815</v>
      </c>
      <c r="AB367" s="4">
        <v>45258.560729166697</v>
      </c>
      <c r="AC367" s="7">
        <v>44651</v>
      </c>
      <c r="AD367" s="7">
        <v>44637</v>
      </c>
      <c r="AE367" s="3" t="s">
        <v>409</v>
      </c>
      <c r="AF367" s="4">
        <v>44946.4995949074</v>
      </c>
      <c r="AG367" s="4">
        <v>44946.4995949074</v>
      </c>
      <c r="AH367" s="6">
        <v>0</v>
      </c>
      <c r="AI367" s="4">
        <v>44946.665312500001</v>
      </c>
      <c r="AK367" s="3" t="s">
        <v>57</v>
      </c>
      <c r="AL367" s="2" t="str">
        <f t="shared" ca="1" si="26"/>
        <v>Expired</v>
      </c>
      <c r="AM367" s="2" t="str">
        <f t="shared" si="25"/>
        <v>Digital</v>
      </c>
      <c r="AN367" s="11">
        <f t="shared" ca="1" si="27"/>
        <v>535.04894074075128</v>
      </c>
      <c r="AO367" s="11">
        <f t="shared" ca="1" si="28"/>
        <v>222.98780648145475</v>
      </c>
      <c r="AP367" s="2" t="str">
        <f t="shared" ca="1" si="29"/>
        <v>&gt; Year</v>
      </c>
    </row>
    <row r="368" spans="1:42" hidden="1">
      <c r="A368" s="2" t="s">
        <v>2052</v>
      </c>
      <c r="B368" s="3" t="s">
        <v>2053</v>
      </c>
      <c r="C368" s="4">
        <v>45258.394074074102</v>
      </c>
      <c r="D368" s="2" t="s">
        <v>133</v>
      </c>
      <c r="F368" s="3" t="s">
        <v>2054</v>
      </c>
      <c r="G368" s="3" t="s">
        <v>449</v>
      </c>
      <c r="H368" s="3" t="s">
        <v>2055</v>
      </c>
      <c r="I368" s="3" t="s">
        <v>144</v>
      </c>
      <c r="J368" s="3" t="s">
        <v>145</v>
      </c>
      <c r="K368" s="3" t="s">
        <v>146</v>
      </c>
      <c r="L368" s="3" t="s">
        <v>93</v>
      </c>
      <c r="N368" s="2" t="s">
        <v>68</v>
      </c>
      <c r="O368" s="3" t="s">
        <v>50</v>
      </c>
      <c r="P368" s="3" t="s">
        <v>406</v>
      </c>
      <c r="Q368" s="3" t="s">
        <v>50</v>
      </c>
      <c r="R368" s="3" t="s">
        <v>407</v>
      </c>
      <c r="S368" s="3" t="s">
        <v>408</v>
      </c>
      <c r="T368" s="5">
        <v>0</v>
      </c>
      <c r="U368" s="5">
        <v>758500</v>
      </c>
      <c r="V368" s="6">
        <v>100</v>
      </c>
      <c r="W368" s="3" t="s">
        <v>54</v>
      </c>
      <c r="X368" s="3" t="s">
        <v>123</v>
      </c>
      <c r="Y368" s="3" t="s">
        <v>56</v>
      </c>
      <c r="AA368" s="4">
        <v>44874.539699074099</v>
      </c>
      <c r="AB368" s="4">
        <v>45258.560740740701</v>
      </c>
      <c r="AC368" s="7">
        <v>44834</v>
      </c>
      <c r="AD368" s="7">
        <v>44825</v>
      </c>
      <c r="AE368" s="3" t="s">
        <v>409</v>
      </c>
      <c r="AF368" s="4">
        <v>44946.439537036997</v>
      </c>
      <c r="AG368" s="4">
        <v>44946.439537036997</v>
      </c>
      <c r="AH368" s="6">
        <v>0</v>
      </c>
      <c r="AI368" s="4">
        <v>44946.605104166701</v>
      </c>
      <c r="AK368" s="3" t="s">
        <v>57</v>
      </c>
      <c r="AL368" s="2" t="str">
        <f t="shared" ca="1" si="26"/>
        <v>Expired</v>
      </c>
      <c r="AM368" s="2" t="str">
        <f t="shared" si="25"/>
        <v>Digital</v>
      </c>
      <c r="AN368" s="11">
        <f t="shared" ca="1" si="27"/>
        <v>535.10899872689333</v>
      </c>
      <c r="AO368" s="11">
        <f t="shared" ca="1" si="28"/>
        <v>222.98779490745073</v>
      </c>
      <c r="AP368" s="2" t="str">
        <f t="shared" ca="1" si="29"/>
        <v>&gt; Year</v>
      </c>
    </row>
    <row r="369" spans="1:42" hidden="1">
      <c r="A369" s="2" t="s">
        <v>2056</v>
      </c>
      <c r="B369" s="3" t="s">
        <v>2057</v>
      </c>
      <c r="C369" s="4">
        <v>45258.394085648099</v>
      </c>
      <c r="D369" s="2" t="s">
        <v>133</v>
      </c>
      <c r="F369" s="3" t="s">
        <v>2058</v>
      </c>
      <c r="G369" s="3" t="s">
        <v>2060</v>
      </c>
      <c r="H369" s="3" t="s">
        <v>2059</v>
      </c>
      <c r="I369" s="3" t="s">
        <v>144</v>
      </c>
      <c r="J369" s="3" t="s">
        <v>145</v>
      </c>
      <c r="K369" s="3" t="s">
        <v>146</v>
      </c>
      <c r="L369" s="3" t="s">
        <v>93</v>
      </c>
      <c r="M369" s="3" t="s">
        <v>83</v>
      </c>
      <c r="N369" s="2" t="s">
        <v>48</v>
      </c>
      <c r="O369" s="3" t="s">
        <v>50</v>
      </c>
      <c r="P369" s="3" t="s">
        <v>406</v>
      </c>
      <c r="Q369" s="3" t="s">
        <v>50</v>
      </c>
      <c r="R369" s="3" t="s">
        <v>407</v>
      </c>
      <c r="S369" s="3" t="s">
        <v>408</v>
      </c>
      <c r="T369" s="5">
        <v>0</v>
      </c>
      <c r="U369" s="5">
        <v>2598080</v>
      </c>
      <c r="V369" s="6">
        <v>100</v>
      </c>
      <c r="W369" s="3" t="s">
        <v>54</v>
      </c>
      <c r="X369" s="3" t="s">
        <v>123</v>
      </c>
      <c r="Y369" s="3" t="s">
        <v>56</v>
      </c>
      <c r="AA369" s="4">
        <v>44874.539791666699</v>
      </c>
      <c r="AB369" s="4">
        <v>45258.560752314799</v>
      </c>
      <c r="AC369" s="7">
        <v>44865</v>
      </c>
      <c r="AD369" s="7">
        <v>44833</v>
      </c>
      <c r="AE369" s="3" t="s">
        <v>409</v>
      </c>
      <c r="AF369" s="4">
        <v>44946.4920949074</v>
      </c>
      <c r="AG369" s="4">
        <v>44946.4920949074</v>
      </c>
      <c r="AH369" s="6">
        <v>0</v>
      </c>
      <c r="AI369" s="4">
        <v>44946.6578240741</v>
      </c>
      <c r="AK369" s="3" t="s">
        <v>57</v>
      </c>
      <c r="AL369" s="2" t="str">
        <f t="shared" ca="1" si="26"/>
        <v>Expired</v>
      </c>
      <c r="AM369" s="2" t="str">
        <f t="shared" si="25"/>
        <v>IFM</v>
      </c>
      <c r="AN369" s="11">
        <f t="shared" ca="1" si="27"/>
        <v>535.05644074075099</v>
      </c>
      <c r="AO369" s="11">
        <f t="shared" ca="1" si="28"/>
        <v>222.98778333335213</v>
      </c>
      <c r="AP369" s="2" t="str">
        <f t="shared" ca="1" si="29"/>
        <v>&gt; Year</v>
      </c>
    </row>
    <row r="370" spans="1:42" hidden="1">
      <c r="A370" s="2" t="s">
        <v>2061</v>
      </c>
      <c r="B370" s="3" t="s">
        <v>2062</v>
      </c>
      <c r="C370" s="4">
        <v>45258.394085648099</v>
      </c>
      <c r="D370" s="2" t="s">
        <v>133</v>
      </c>
      <c r="F370" s="3" t="s">
        <v>2063</v>
      </c>
      <c r="G370" s="3" t="s">
        <v>2065</v>
      </c>
      <c r="H370" s="3" t="s">
        <v>2064</v>
      </c>
      <c r="I370" s="3" t="s">
        <v>144</v>
      </c>
      <c r="J370" s="3" t="s">
        <v>145</v>
      </c>
      <c r="K370" s="3" t="s">
        <v>146</v>
      </c>
      <c r="L370" s="3" t="s">
        <v>93</v>
      </c>
      <c r="M370" s="3" t="s">
        <v>83</v>
      </c>
      <c r="N370" s="2" t="s">
        <v>48</v>
      </c>
      <c r="O370" s="3" t="s">
        <v>50</v>
      </c>
      <c r="P370" s="3" t="s">
        <v>406</v>
      </c>
      <c r="Q370" s="3" t="s">
        <v>50</v>
      </c>
      <c r="R370" s="3" t="s">
        <v>407</v>
      </c>
      <c r="S370" s="3" t="s">
        <v>408</v>
      </c>
      <c r="T370" s="5">
        <v>0</v>
      </c>
      <c r="U370" s="5">
        <v>43000</v>
      </c>
      <c r="V370" s="6">
        <v>100</v>
      </c>
      <c r="W370" s="3" t="s">
        <v>54</v>
      </c>
      <c r="X370" s="3" t="s">
        <v>123</v>
      </c>
      <c r="Y370" s="3" t="s">
        <v>56</v>
      </c>
      <c r="AA370" s="4">
        <v>44874.539884259299</v>
      </c>
      <c r="AB370" s="4">
        <v>45258.560752314799</v>
      </c>
      <c r="AC370" s="7">
        <v>44681</v>
      </c>
      <c r="AD370" s="7">
        <v>44656</v>
      </c>
      <c r="AE370" s="3" t="s">
        <v>409</v>
      </c>
      <c r="AF370" s="4">
        <v>44946.499756944402</v>
      </c>
      <c r="AG370" s="4">
        <v>44946.499756944402</v>
      </c>
      <c r="AH370" s="6">
        <v>0</v>
      </c>
      <c r="AI370" s="4">
        <v>44946.6653240741</v>
      </c>
      <c r="AK370" s="3" t="s">
        <v>57</v>
      </c>
      <c r="AL370" s="2" t="str">
        <f t="shared" ca="1" si="26"/>
        <v>Expired</v>
      </c>
      <c r="AM370" s="2" t="str">
        <f t="shared" si="25"/>
        <v>IFM</v>
      </c>
      <c r="AN370" s="11">
        <f t="shared" ca="1" si="27"/>
        <v>535.04877870374912</v>
      </c>
      <c r="AO370" s="11">
        <f t="shared" ca="1" si="28"/>
        <v>222.98778333335213</v>
      </c>
      <c r="AP370" s="2" t="str">
        <f t="shared" ca="1" si="29"/>
        <v>&gt; Year</v>
      </c>
    </row>
    <row r="371" spans="1:42" hidden="1">
      <c r="A371" s="2" t="s">
        <v>2066</v>
      </c>
      <c r="B371" s="3" t="s">
        <v>2067</v>
      </c>
      <c r="C371" s="4">
        <v>45258.394097222197</v>
      </c>
      <c r="D371" s="2" t="s">
        <v>133</v>
      </c>
      <c r="F371" s="3" t="s">
        <v>2068</v>
      </c>
      <c r="G371" s="3" t="s">
        <v>2070</v>
      </c>
      <c r="H371" s="3" t="s">
        <v>2069</v>
      </c>
      <c r="I371" s="3" t="s">
        <v>144</v>
      </c>
      <c r="J371" s="3" t="s">
        <v>145</v>
      </c>
      <c r="K371" s="3" t="s">
        <v>146</v>
      </c>
      <c r="L371" s="3" t="s">
        <v>93</v>
      </c>
      <c r="M371" s="3" t="s">
        <v>83</v>
      </c>
      <c r="N371" s="2" t="s">
        <v>48</v>
      </c>
      <c r="O371" s="3" t="s">
        <v>50</v>
      </c>
      <c r="P371" s="3" t="s">
        <v>406</v>
      </c>
      <c r="Q371" s="3" t="s">
        <v>50</v>
      </c>
      <c r="R371" s="3" t="s">
        <v>407</v>
      </c>
      <c r="S371" s="3" t="s">
        <v>408</v>
      </c>
      <c r="T371" s="5">
        <v>0</v>
      </c>
      <c r="U371" s="5">
        <v>22680000</v>
      </c>
      <c r="V371" s="6">
        <v>100</v>
      </c>
      <c r="W371" s="3" t="s">
        <v>54</v>
      </c>
      <c r="X371" s="3" t="s">
        <v>123</v>
      </c>
      <c r="Y371" s="3" t="s">
        <v>56</v>
      </c>
      <c r="AA371" s="4">
        <v>44874.540081018502</v>
      </c>
      <c r="AB371" s="4">
        <v>45258.560763888898</v>
      </c>
      <c r="AC371" s="7">
        <v>44715</v>
      </c>
      <c r="AD371" s="7">
        <v>44714</v>
      </c>
      <c r="AE371" s="3" t="s">
        <v>409</v>
      </c>
      <c r="AF371" s="4">
        <v>44936.440324074101</v>
      </c>
      <c r="AG371" s="4">
        <v>44936.440324074101</v>
      </c>
      <c r="AH371" s="6">
        <v>0</v>
      </c>
      <c r="AI371" s="4">
        <v>44936.6069907407</v>
      </c>
      <c r="AK371" s="3" t="s">
        <v>57</v>
      </c>
      <c r="AL371" s="2" t="str">
        <f t="shared" ca="1" si="26"/>
        <v>Expired</v>
      </c>
      <c r="AM371" s="2" t="str">
        <f t="shared" si="25"/>
        <v>IFM</v>
      </c>
      <c r="AN371" s="11">
        <f t="shared" ca="1" si="27"/>
        <v>545.10821157405007</v>
      </c>
      <c r="AO371" s="11">
        <f t="shared" ca="1" si="28"/>
        <v>222.98777187499218</v>
      </c>
      <c r="AP371" s="2" t="str">
        <f t="shared" ca="1" si="29"/>
        <v>&gt; Year</v>
      </c>
    </row>
    <row r="372" spans="1:42" hidden="1">
      <c r="A372" s="2" t="s">
        <v>2071</v>
      </c>
      <c r="B372" s="3" t="s">
        <v>2072</v>
      </c>
      <c r="C372" s="4">
        <v>45405.351863425902</v>
      </c>
      <c r="D372" s="2" t="s">
        <v>133</v>
      </c>
      <c r="F372" s="3" t="s">
        <v>2073</v>
      </c>
      <c r="G372" s="3" t="s">
        <v>2075</v>
      </c>
      <c r="H372" s="3" t="s">
        <v>2074</v>
      </c>
      <c r="I372" s="3" t="s">
        <v>144</v>
      </c>
      <c r="J372" s="3" t="s">
        <v>145</v>
      </c>
      <c r="K372" s="3" t="s">
        <v>146</v>
      </c>
      <c r="L372" s="3" t="s">
        <v>93</v>
      </c>
      <c r="M372" s="3" t="s">
        <v>83</v>
      </c>
      <c r="N372" s="2" t="s">
        <v>48</v>
      </c>
      <c r="O372" s="3" t="s">
        <v>50</v>
      </c>
      <c r="P372" s="3" t="s">
        <v>406</v>
      </c>
      <c r="Q372" s="3" t="s">
        <v>50</v>
      </c>
      <c r="R372" s="3" t="s">
        <v>407</v>
      </c>
      <c r="S372" s="3" t="s">
        <v>408</v>
      </c>
      <c r="T372" s="5">
        <v>0</v>
      </c>
      <c r="U372" s="5">
        <v>3734616.53</v>
      </c>
      <c r="V372" s="6">
        <v>100</v>
      </c>
      <c r="W372" s="3" t="s">
        <v>99</v>
      </c>
      <c r="Y372" s="3" t="s">
        <v>56</v>
      </c>
      <c r="AA372" s="4">
        <v>44874.540381944404</v>
      </c>
      <c r="AB372" s="4">
        <v>45405.518530092602</v>
      </c>
      <c r="AC372" s="7">
        <v>44804</v>
      </c>
      <c r="AD372" s="7">
        <v>44809</v>
      </c>
      <c r="AE372" s="3" t="s">
        <v>409</v>
      </c>
      <c r="AF372" s="4">
        <v>44946.495555555601</v>
      </c>
      <c r="AG372" s="4">
        <v>44946.495555555601</v>
      </c>
      <c r="AH372" s="6">
        <v>0</v>
      </c>
      <c r="AI372" s="4">
        <v>44946.661122685196</v>
      </c>
      <c r="AK372" s="3" t="s">
        <v>57</v>
      </c>
      <c r="AL372" s="2" t="str">
        <f t="shared" ca="1" si="26"/>
        <v>Expired</v>
      </c>
      <c r="AM372" s="2" t="str">
        <f t="shared" si="25"/>
        <v>IFM</v>
      </c>
      <c r="AN372" s="11">
        <f t="shared" ca="1" si="27"/>
        <v>535.05298009255057</v>
      </c>
      <c r="AO372" s="11">
        <f t="shared" ca="1" si="28"/>
        <v>76.030005555548996</v>
      </c>
      <c r="AP372" s="2" t="str">
        <f t="shared" ca="1" si="29"/>
        <v>&gt; Year</v>
      </c>
    </row>
    <row r="373" spans="1:42" hidden="1">
      <c r="A373" s="2" t="s">
        <v>2076</v>
      </c>
      <c r="B373" s="3" t="s">
        <v>2077</v>
      </c>
      <c r="C373" s="4">
        <v>45258.394120370402</v>
      </c>
      <c r="D373" s="2" t="s">
        <v>133</v>
      </c>
      <c r="F373" s="3" t="s">
        <v>2078</v>
      </c>
      <c r="G373" s="3" t="s">
        <v>2080</v>
      </c>
      <c r="H373" s="3" t="s">
        <v>2079</v>
      </c>
      <c r="I373" s="3" t="s">
        <v>144</v>
      </c>
      <c r="J373" s="3" t="s">
        <v>145</v>
      </c>
      <c r="K373" s="3" t="s">
        <v>146</v>
      </c>
      <c r="L373" s="3" t="s">
        <v>93</v>
      </c>
      <c r="N373" s="2" t="s">
        <v>68</v>
      </c>
      <c r="O373" s="3" t="s">
        <v>50</v>
      </c>
      <c r="P373" s="3" t="s">
        <v>406</v>
      </c>
      <c r="Q373" s="3" t="s">
        <v>50</v>
      </c>
      <c r="R373" s="3" t="s">
        <v>407</v>
      </c>
      <c r="S373" s="3" t="s">
        <v>408</v>
      </c>
      <c r="T373" s="5">
        <v>0</v>
      </c>
      <c r="U373" s="5">
        <v>750000</v>
      </c>
      <c r="V373" s="6">
        <v>100</v>
      </c>
      <c r="W373" s="3" t="s">
        <v>99</v>
      </c>
      <c r="Y373" s="3" t="s">
        <v>56</v>
      </c>
      <c r="AA373" s="4">
        <v>44874.540486111102</v>
      </c>
      <c r="AB373" s="4">
        <v>45258.560787037</v>
      </c>
      <c r="AC373" s="7">
        <v>44834</v>
      </c>
      <c r="AD373" s="7">
        <v>44840</v>
      </c>
      <c r="AE373" s="3" t="s">
        <v>409</v>
      </c>
      <c r="AF373" s="4">
        <v>44946.4456712963</v>
      </c>
      <c r="AG373" s="4">
        <v>44946.4456712963</v>
      </c>
      <c r="AH373" s="6">
        <v>0</v>
      </c>
      <c r="AI373" s="4">
        <v>44946.611238425903</v>
      </c>
      <c r="AK373" s="3" t="s">
        <v>57</v>
      </c>
      <c r="AL373" s="2" t="str">
        <f t="shared" ca="1" si="26"/>
        <v>Expired</v>
      </c>
      <c r="AM373" s="2" t="str">
        <f t="shared" si="25"/>
        <v>Digital</v>
      </c>
      <c r="AN373" s="11">
        <f t="shared" ca="1" si="27"/>
        <v>535.10286435185117</v>
      </c>
      <c r="AO373" s="11">
        <f t="shared" ca="1" si="28"/>
        <v>222.98774861115089</v>
      </c>
      <c r="AP373" s="2" t="str">
        <f t="shared" ca="1" si="29"/>
        <v>&gt; Year</v>
      </c>
    </row>
    <row r="374" spans="1:42" hidden="1">
      <c r="A374" s="2" t="s">
        <v>2081</v>
      </c>
      <c r="B374" s="3" t="s">
        <v>2082</v>
      </c>
      <c r="C374" s="4">
        <v>45258.394131944398</v>
      </c>
      <c r="D374" s="2" t="s">
        <v>133</v>
      </c>
      <c r="F374" s="3" t="s">
        <v>2083</v>
      </c>
      <c r="G374" s="3" t="s">
        <v>2085</v>
      </c>
      <c r="H374" s="3" t="s">
        <v>2084</v>
      </c>
      <c r="I374" s="3" t="s">
        <v>144</v>
      </c>
      <c r="J374" s="3" t="s">
        <v>145</v>
      </c>
      <c r="K374" s="3" t="s">
        <v>146</v>
      </c>
      <c r="L374" s="3" t="s">
        <v>93</v>
      </c>
      <c r="M374" s="3" t="s">
        <v>83</v>
      </c>
      <c r="N374" s="2" t="s">
        <v>48</v>
      </c>
      <c r="O374" s="3" t="s">
        <v>50</v>
      </c>
      <c r="P374" s="3" t="s">
        <v>406</v>
      </c>
      <c r="Q374" s="3" t="s">
        <v>50</v>
      </c>
      <c r="R374" s="3" t="s">
        <v>407</v>
      </c>
      <c r="S374" s="3" t="s">
        <v>408</v>
      </c>
      <c r="T374" s="5">
        <v>0</v>
      </c>
      <c r="U374" s="5">
        <v>7240548</v>
      </c>
      <c r="V374" s="6">
        <v>100</v>
      </c>
      <c r="W374" s="3" t="s">
        <v>54</v>
      </c>
      <c r="X374" s="3" t="s">
        <v>123</v>
      </c>
      <c r="Y374" s="3" t="s">
        <v>56</v>
      </c>
      <c r="AA374" s="4">
        <v>44874.540891203702</v>
      </c>
      <c r="AB374" s="4">
        <v>45258.560798611099</v>
      </c>
      <c r="AC374" s="7">
        <v>44773</v>
      </c>
      <c r="AD374" s="7">
        <v>44746</v>
      </c>
      <c r="AE374" s="3" t="s">
        <v>409</v>
      </c>
      <c r="AF374" s="4">
        <v>44946.492442129602</v>
      </c>
      <c r="AG374" s="4">
        <v>44946.492442129602</v>
      </c>
      <c r="AH374" s="6">
        <v>0</v>
      </c>
      <c r="AI374" s="4">
        <v>44946.658009259299</v>
      </c>
      <c r="AK374" s="3" t="s">
        <v>57</v>
      </c>
      <c r="AL374" s="2" t="str">
        <f t="shared" ca="1" si="26"/>
        <v>Expired</v>
      </c>
      <c r="AM374" s="2" t="str">
        <f t="shared" si="25"/>
        <v>IFM</v>
      </c>
      <c r="AN374" s="11">
        <f t="shared" ca="1" si="27"/>
        <v>535.05609351854946</v>
      </c>
      <c r="AO374" s="11">
        <f t="shared" ca="1" si="28"/>
        <v>222.98773703705228</v>
      </c>
      <c r="AP374" s="2" t="str">
        <f t="shared" ca="1" si="29"/>
        <v>&gt; Year</v>
      </c>
    </row>
    <row r="375" spans="1:42" hidden="1">
      <c r="A375" s="2" t="s">
        <v>2086</v>
      </c>
      <c r="B375" s="3" t="s">
        <v>2087</v>
      </c>
      <c r="C375" s="4">
        <v>45258.394143518497</v>
      </c>
      <c r="D375" s="2" t="s">
        <v>133</v>
      </c>
      <c r="F375" s="3" t="s">
        <v>2088</v>
      </c>
      <c r="G375" s="3" t="s">
        <v>2090</v>
      </c>
      <c r="H375" s="3" t="s">
        <v>2089</v>
      </c>
      <c r="I375" s="3" t="s">
        <v>144</v>
      </c>
      <c r="J375" s="3" t="s">
        <v>145</v>
      </c>
      <c r="K375" s="3" t="s">
        <v>146</v>
      </c>
      <c r="L375" s="3" t="s">
        <v>93</v>
      </c>
      <c r="M375" s="3" t="s">
        <v>83</v>
      </c>
      <c r="N375" s="2" t="s">
        <v>68</v>
      </c>
      <c r="O375" s="3" t="s">
        <v>50</v>
      </c>
      <c r="P375" s="3" t="s">
        <v>406</v>
      </c>
      <c r="Q375" s="3" t="s">
        <v>50</v>
      </c>
      <c r="R375" s="3" t="s">
        <v>407</v>
      </c>
      <c r="S375" s="3" t="s">
        <v>408</v>
      </c>
      <c r="T375" s="5">
        <v>0</v>
      </c>
      <c r="U375" s="5">
        <v>2116560</v>
      </c>
      <c r="V375" s="6">
        <v>70</v>
      </c>
      <c r="W375" s="3" t="s">
        <v>54</v>
      </c>
      <c r="X375" s="3" t="s">
        <v>123</v>
      </c>
      <c r="Y375" s="3" t="s">
        <v>56</v>
      </c>
      <c r="AA375" s="4">
        <v>44874.540983796302</v>
      </c>
      <c r="AB375" s="4">
        <v>45258.560810185198</v>
      </c>
      <c r="AC375" s="7">
        <v>44651</v>
      </c>
      <c r="AD375" s="7">
        <v>44643</v>
      </c>
      <c r="AE375" s="3" t="s">
        <v>409</v>
      </c>
      <c r="AF375" s="4">
        <v>44911.346863425897</v>
      </c>
      <c r="AG375" s="4">
        <v>44911.346863425897</v>
      </c>
      <c r="AH375" s="6">
        <v>0</v>
      </c>
      <c r="AI375" s="4">
        <v>44911.513530092598</v>
      </c>
      <c r="AK375" s="3" t="s">
        <v>57</v>
      </c>
      <c r="AL375" s="2" t="str">
        <f t="shared" ca="1" si="26"/>
        <v>Expired</v>
      </c>
      <c r="AM375" s="2" t="str">
        <f t="shared" si="25"/>
        <v>Digital</v>
      </c>
      <c r="AN375" s="11">
        <f t="shared" ca="1" si="27"/>
        <v>570.20167222225427</v>
      </c>
      <c r="AO375" s="11">
        <f t="shared" ca="1" si="28"/>
        <v>222.98772546295368</v>
      </c>
      <c r="AP375" s="2" t="str">
        <f t="shared" ca="1" si="29"/>
        <v>&gt; Year</v>
      </c>
    </row>
    <row r="376" spans="1:42" hidden="1">
      <c r="A376" s="2" t="s">
        <v>2091</v>
      </c>
      <c r="B376" s="3" t="s">
        <v>2092</v>
      </c>
      <c r="C376" s="4">
        <v>45258.394143518497</v>
      </c>
      <c r="D376" s="2" t="s">
        <v>133</v>
      </c>
      <c r="F376" s="3" t="s">
        <v>2093</v>
      </c>
      <c r="G376" s="3" t="s">
        <v>2095</v>
      </c>
      <c r="H376" s="3" t="s">
        <v>2094</v>
      </c>
      <c r="I376" s="3" t="s">
        <v>144</v>
      </c>
      <c r="J376" s="3" t="s">
        <v>145</v>
      </c>
      <c r="K376" s="3" t="s">
        <v>146</v>
      </c>
      <c r="L376" s="3" t="s">
        <v>93</v>
      </c>
      <c r="M376" s="3" t="s">
        <v>83</v>
      </c>
      <c r="N376" s="2" t="s">
        <v>107</v>
      </c>
      <c r="O376" s="3" t="s">
        <v>50</v>
      </c>
      <c r="P376" s="3" t="s">
        <v>406</v>
      </c>
      <c r="Q376" s="3" t="s">
        <v>50</v>
      </c>
      <c r="R376" s="3" t="s">
        <v>407</v>
      </c>
      <c r="S376" s="3" t="s">
        <v>408</v>
      </c>
      <c r="T376" s="5">
        <v>0</v>
      </c>
      <c r="U376" s="5">
        <v>1055340</v>
      </c>
      <c r="V376" s="6">
        <v>100</v>
      </c>
      <c r="W376" s="3" t="s">
        <v>99</v>
      </c>
      <c r="Y376" s="3" t="s">
        <v>56</v>
      </c>
      <c r="AA376" s="4">
        <v>44874.541087963</v>
      </c>
      <c r="AB376" s="4">
        <v>45258.560810185198</v>
      </c>
      <c r="AC376" s="7">
        <v>44834</v>
      </c>
      <c r="AD376" s="7">
        <v>44803</v>
      </c>
      <c r="AE376" s="3" t="s">
        <v>409</v>
      </c>
      <c r="AF376" s="4">
        <v>44890.572268518503</v>
      </c>
      <c r="AG376" s="4">
        <v>44890.572268518503</v>
      </c>
      <c r="AH376" s="6">
        <v>0</v>
      </c>
      <c r="AI376" s="4">
        <v>44890.738946759302</v>
      </c>
      <c r="AK376" s="3" t="s">
        <v>57</v>
      </c>
      <c r="AL376" s="2" t="str">
        <f t="shared" ca="1" si="26"/>
        <v>Expired</v>
      </c>
      <c r="AM376" s="2" t="str">
        <f t="shared" si="25"/>
        <v>Procurement</v>
      </c>
      <c r="AN376" s="11">
        <f t="shared" ca="1" si="27"/>
        <v>590.97626724538713</v>
      </c>
      <c r="AO376" s="11">
        <f t="shared" ca="1" si="28"/>
        <v>222.98772546295368</v>
      </c>
      <c r="AP376" s="2" t="str">
        <f t="shared" ca="1" si="29"/>
        <v>&gt; Year</v>
      </c>
    </row>
    <row r="377" spans="1:42" hidden="1">
      <c r="A377" s="2" t="s">
        <v>2096</v>
      </c>
      <c r="B377" s="3" t="s">
        <v>2097</v>
      </c>
      <c r="C377" s="4">
        <v>45258.394143518497</v>
      </c>
      <c r="D377" s="2" t="s">
        <v>133</v>
      </c>
      <c r="F377" s="3" t="s">
        <v>2098</v>
      </c>
      <c r="G377" s="3" t="s">
        <v>2100</v>
      </c>
      <c r="H377" s="3" t="s">
        <v>2099</v>
      </c>
      <c r="I377" s="3" t="s">
        <v>144</v>
      </c>
      <c r="J377" s="3" t="s">
        <v>145</v>
      </c>
      <c r="K377" s="3" t="s">
        <v>146</v>
      </c>
      <c r="L377" s="3" t="s">
        <v>93</v>
      </c>
      <c r="M377" s="3" t="s">
        <v>83</v>
      </c>
      <c r="N377" s="2" t="s">
        <v>48</v>
      </c>
      <c r="O377" s="3" t="s">
        <v>50</v>
      </c>
      <c r="P377" s="3" t="s">
        <v>406</v>
      </c>
      <c r="Q377" s="3" t="s">
        <v>50</v>
      </c>
      <c r="R377" s="3" t="s">
        <v>407</v>
      </c>
      <c r="S377" s="3" t="s">
        <v>408</v>
      </c>
      <c r="T377" s="5">
        <v>0</v>
      </c>
      <c r="U377" s="5">
        <v>736470</v>
      </c>
      <c r="V377" s="6">
        <v>100</v>
      </c>
      <c r="W377" s="3" t="s">
        <v>54</v>
      </c>
      <c r="X377" s="3" t="s">
        <v>123</v>
      </c>
      <c r="Y377" s="3" t="s">
        <v>56</v>
      </c>
      <c r="AA377" s="4">
        <v>44874.541203703702</v>
      </c>
      <c r="AB377" s="4">
        <v>45258.560810185198</v>
      </c>
      <c r="AC377" s="7">
        <v>44773</v>
      </c>
      <c r="AD377" s="7">
        <v>44802</v>
      </c>
      <c r="AE377" s="3" t="s">
        <v>409</v>
      </c>
      <c r="AF377" s="4">
        <v>44946.456134259301</v>
      </c>
      <c r="AG377" s="4">
        <v>44946.456134259301</v>
      </c>
      <c r="AH377" s="6">
        <v>0</v>
      </c>
      <c r="AI377" s="4">
        <v>44946.621701388904</v>
      </c>
      <c r="AK377" s="3" t="s">
        <v>57</v>
      </c>
      <c r="AL377" s="2" t="str">
        <f t="shared" ca="1" si="26"/>
        <v>Expired</v>
      </c>
      <c r="AM377" s="2" t="str">
        <f t="shared" si="25"/>
        <v>IFM</v>
      </c>
      <c r="AN377" s="11">
        <f t="shared" ca="1" si="27"/>
        <v>535.0924013888507</v>
      </c>
      <c r="AO377" s="11">
        <f t="shared" ca="1" si="28"/>
        <v>222.98772546295368</v>
      </c>
      <c r="AP377" s="2" t="str">
        <f t="shared" ca="1" si="29"/>
        <v>&gt; Year</v>
      </c>
    </row>
    <row r="378" spans="1:42" hidden="1">
      <c r="A378" s="2" t="s">
        <v>2101</v>
      </c>
      <c r="B378" s="3" t="s">
        <v>2102</v>
      </c>
      <c r="C378" s="4">
        <v>45258.394178240698</v>
      </c>
      <c r="D378" s="2" t="s">
        <v>133</v>
      </c>
      <c r="F378" s="3" t="s">
        <v>2103</v>
      </c>
      <c r="G378" s="3" t="s">
        <v>438</v>
      </c>
      <c r="H378" s="3" t="s">
        <v>2104</v>
      </c>
      <c r="I378" s="3" t="s">
        <v>144</v>
      </c>
      <c r="J378" s="3" t="s">
        <v>145</v>
      </c>
      <c r="K378" s="3" t="s">
        <v>146</v>
      </c>
      <c r="L378" s="3" t="s">
        <v>93</v>
      </c>
      <c r="O378" s="3" t="s">
        <v>50</v>
      </c>
      <c r="P378" s="3" t="s">
        <v>406</v>
      </c>
      <c r="Q378" s="3" t="s">
        <v>50</v>
      </c>
      <c r="R378" s="3" t="s">
        <v>407</v>
      </c>
      <c r="S378" s="3" t="s">
        <v>408</v>
      </c>
      <c r="T378" s="5">
        <v>0</v>
      </c>
      <c r="U378" s="5">
        <v>49300711.520000003</v>
      </c>
      <c r="V378" s="6">
        <v>100</v>
      </c>
      <c r="W378" s="3" t="s">
        <v>99</v>
      </c>
      <c r="Y378" s="3" t="s">
        <v>56</v>
      </c>
      <c r="AA378" s="4">
        <v>44874.541574074101</v>
      </c>
      <c r="AB378" s="4">
        <v>45258.560844907399</v>
      </c>
      <c r="AC378" s="7">
        <v>44804</v>
      </c>
      <c r="AD378" s="7">
        <v>44809</v>
      </c>
      <c r="AE378" s="3" t="s">
        <v>409</v>
      </c>
      <c r="AF378" s="4">
        <v>44946.500416666699</v>
      </c>
      <c r="AG378" s="4">
        <v>44946.500416666699</v>
      </c>
      <c r="AH378" s="6">
        <v>0</v>
      </c>
      <c r="AI378" s="4">
        <v>44946.666145833296</v>
      </c>
      <c r="AK378" s="3" t="s">
        <v>57</v>
      </c>
      <c r="AL378" s="2" t="str">
        <f t="shared" ca="1" si="26"/>
        <v>Expired</v>
      </c>
      <c r="AM378" s="2" t="str">
        <f t="shared" si="25"/>
        <v>NA</v>
      </c>
      <c r="AN378" s="11">
        <f t="shared" ca="1" si="27"/>
        <v>535.04811898145272</v>
      </c>
      <c r="AO378" s="11">
        <f t="shared" ca="1" si="28"/>
        <v>222.98769074075244</v>
      </c>
      <c r="AP378" s="2" t="str">
        <f t="shared" ca="1" si="29"/>
        <v>&gt; Year</v>
      </c>
    </row>
    <row r="379" spans="1:42" hidden="1">
      <c r="A379" s="2" t="s">
        <v>2105</v>
      </c>
      <c r="B379" s="3" t="s">
        <v>2106</v>
      </c>
      <c r="C379" s="4">
        <v>45258.394212963001</v>
      </c>
      <c r="D379" s="2" t="s">
        <v>133</v>
      </c>
      <c r="F379" s="3" t="s">
        <v>2107</v>
      </c>
      <c r="G379" s="3" t="s">
        <v>2109</v>
      </c>
      <c r="H379" s="3" t="s">
        <v>2108</v>
      </c>
      <c r="I379" s="3" t="s">
        <v>144</v>
      </c>
      <c r="J379" s="3" t="s">
        <v>145</v>
      </c>
      <c r="K379" s="3" t="s">
        <v>66</v>
      </c>
      <c r="L379" s="3" t="s">
        <v>93</v>
      </c>
      <c r="M379" s="3" t="s">
        <v>83</v>
      </c>
      <c r="N379" s="2" t="s">
        <v>118</v>
      </c>
      <c r="O379" s="3" t="s">
        <v>50</v>
      </c>
      <c r="P379" s="3" t="s">
        <v>406</v>
      </c>
      <c r="Q379" s="3" t="s">
        <v>50</v>
      </c>
      <c r="T379" s="5">
        <v>5500000</v>
      </c>
      <c r="U379" s="5">
        <v>5560171</v>
      </c>
      <c r="V379" s="6">
        <v>25</v>
      </c>
      <c r="W379" s="3" t="s">
        <v>99</v>
      </c>
      <c r="Y379" s="3" t="s">
        <v>56</v>
      </c>
      <c r="AA379" s="4">
        <v>44874.541898148098</v>
      </c>
      <c r="AB379" s="4">
        <v>45258.5608796296</v>
      </c>
      <c r="AC379" s="7">
        <v>44043</v>
      </c>
      <c r="AD379" s="7">
        <v>44003</v>
      </c>
      <c r="AK379" s="3" t="s">
        <v>57</v>
      </c>
      <c r="AL379" s="2" t="str">
        <f t="shared" ca="1" si="26"/>
        <v>Expired</v>
      </c>
      <c r="AM379" s="2" t="str">
        <f t="shared" si="25"/>
        <v>HR</v>
      </c>
      <c r="AN379" s="11">
        <f t="shared" ca="1" si="27"/>
        <v>607.00663750005333</v>
      </c>
      <c r="AO379" s="11">
        <f t="shared" ca="1" si="28"/>
        <v>222.98765613428986</v>
      </c>
      <c r="AP379" s="2" t="str">
        <f t="shared" ca="1" si="29"/>
        <v>&gt; Year</v>
      </c>
    </row>
    <row r="380" spans="1:42" hidden="1">
      <c r="A380" s="2" t="s">
        <v>2110</v>
      </c>
      <c r="B380" s="3" t="s">
        <v>2111</v>
      </c>
      <c r="C380" s="4">
        <v>45258.394212963001</v>
      </c>
      <c r="D380" s="2" t="s">
        <v>151</v>
      </c>
      <c r="F380" s="3" t="s">
        <v>2112</v>
      </c>
      <c r="G380" s="3" t="s">
        <v>2116</v>
      </c>
      <c r="H380" s="3" t="s">
        <v>2113</v>
      </c>
      <c r="I380" s="3" t="s">
        <v>2114</v>
      </c>
      <c r="J380" s="3" t="s">
        <v>2115</v>
      </c>
      <c r="K380" s="3" t="s">
        <v>66</v>
      </c>
      <c r="L380" s="3" t="s">
        <v>93</v>
      </c>
      <c r="M380" s="3" t="s">
        <v>83</v>
      </c>
      <c r="N380" s="2" t="s">
        <v>967</v>
      </c>
      <c r="O380" s="3" t="s">
        <v>50</v>
      </c>
      <c r="P380" s="3" t="s">
        <v>406</v>
      </c>
      <c r="Q380" s="3" t="s">
        <v>50</v>
      </c>
      <c r="T380" s="5">
        <v>4357510</v>
      </c>
      <c r="U380" s="5">
        <v>4357510</v>
      </c>
      <c r="V380" s="6">
        <v>0</v>
      </c>
      <c r="W380" s="3" t="s">
        <v>99</v>
      </c>
      <c r="Y380" s="3" t="s">
        <v>56</v>
      </c>
      <c r="AA380" s="4">
        <v>44874.541990740698</v>
      </c>
      <c r="AB380" s="4">
        <v>45258.5608796296</v>
      </c>
      <c r="AD380" s="7">
        <v>43710</v>
      </c>
      <c r="AK380" s="3" t="s">
        <v>74</v>
      </c>
      <c r="AL380" s="2" t="str">
        <f t="shared" ca="1" si="26"/>
        <v>Expired</v>
      </c>
      <c r="AM380" s="2" t="str">
        <f t="shared" si="25"/>
        <v xml:space="preserve">Multi </v>
      </c>
      <c r="AN380" s="11">
        <f t="shared" ca="1" si="27"/>
        <v>607.00654490745364</v>
      </c>
      <c r="AO380" s="11">
        <f t="shared" ca="1" si="28"/>
        <v>222.98765601855121</v>
      </c>
      <c r="AP380" s="2" t="str">
        <f t="shared" ca="1" si="29"/>
        <v>&gt; Year</v>
      </c>
    </row>
    <row r="381" spans="1:42" hidden="1">
      <c r="A381" s="2" t="s">
        <v>2117</v>
      </c>
      <c r="B381" s="3" t="s">
        <v>2118</v>
      </c>
      <c r="C381" s="4">
        <v>45258.394224536998</v>
      </c>
      <c r="D381" s="2" t="s">
        <v>151</v>
      </c>
      <c r="F381" s="3" t="s">
        <v>2119</v>
      </c>
      <c r="G381" s="3" t="s">
        <v>2123</v>
      </c>
      <c r="H381" s="3" t="s">
        <v>2120</v>
      </c>
      <c r="I381" s="3" t="s">
        <v>2121</v>
      </c>
      <c r="J381" s="3" t="s">
        <v>2122</v>
      </c>
      <c r="K381" s="3" t="s">
        <v>146</v>
      </c>
      <c r="L381" s="3" t="s">
        <v>93</v>
      </c>
      <c r="M381" s="3" t="s">
        <v>83</v>
      </c>
      <c r="N381" s="2" t="s">
        <v>48</v>
      </c>
      <c r="O381" s="3" t="s">
        <v>50</v>
      </c>
      <c r="P381" s="3" t="s">
        <v>406</v>
      </c>
      <c r="Q381" s="3" t="s">
        <v>50</v>
      </c>
      <c r="T381" s="5">
        <v>0</v>
      </c>
      <c r="U381" s="5">
        <v>1600000</v>
      </c>
      <c r="V381" s="6">
        <v>70</v>
      </c>
      <c r="W381" s="3" t="s">
        <v>99</v>
      </c>
      <c r="Y381" s="3" t="s">
        <v>56</v>
      </c>
      <c r="AA381" s="4">
        <v>44874.542418981502</v>
      </c>
      <c r="AB381" s="4">
        <v>45258.560891203699</v>
      </c>
      <c r="AC381" s="7">
        <v>44500</v>
      </c>
      <c r="AD381" s="7">
        <v>44500</v>
      </c>
      <c r="AK381" s="3" t="s">
        <v>57</v>
      </c>
      <c r="AL381" s="2" t="str">
        <f t="shared" ca="1" si="26"/>
        <v>Expired</v>
      </c>
      <c r="AM381" s="2" t="str">
        <f t="shared" si="25"/>
        <v>IFM</v>
      </c>
      <c r="AN381" s="11">
        <f t="shared" ca="1" si="27"/>
        <v>607.00611666664918</v>
      </c>
      <c r="AO381" s="11">
        <f t="shared" ca="1" si="28"/>
        <v>222.9876444444526</v>
      </c>
      <c r="AP381" s="2" t="str">
        <f t="shared" ca="1" si="29"/>
        <v>&gt; Year</v>
      </c>
    </row>
    <row r="382" spans="1:42" hidden="1">
      <c r="A382" s="2" t="s">
        <v>2124</v>
      </c>
      <c r="B382" s="3" t="s">
        <v>2125</v>
      </c>
      <c r="C382" s="4">
        <v>45258.394224536998</v>
      </c>
      <c r="D382" s="2" t="s">
        <v>39</v>
      </c>
      <c r="F382" s="3" t="s">
        <v>2126</v>
      </c>
      <c r="H382" s="3" t="s">
        <v>2127</v>
      </c>
      <c r="I382" s="3" t="s">
        <v>1089</v>
      </c>
      <c r="J382" s="3" t="s">
        <v>1090</v>
      </c>
      <c r="K382" s="3" t="s">
        <v>258</v>
      </c>
      <c r="L382" s="3" t="s">
        <v>93</v>
      </c>
      <c r="M382" s="3" t="s">
        <v>83</v>
      </c>
      <c r="O382" s="3" t="s">
        <v>50</v>
      </c>
      <c r="P382" s="3" t="s">
        <v>406</v>
      </c>
      <c r="Q382" s="3" t="s">
        <v>50</v>
      </c>
      <c r="T382" s="5">
        <v>0</v>
      </c>
      <c r="U382" s="5">
        <v>87100</v>
      </c>
      <c r="V382" s="6">
        <v>0</v>
      </c>
      <c r="W382" s="3" t="s">
        <v>99</v>
      </c>
      <c r="Y382" s="3" t="s">
        <v>56</v>
      </c>
      <c r="AA382" s="4">
        <v>44874.542546296303</v>
      </c>
      <c r="AB382" s="4">
        <v>45258.560891203699</v>
      </c>
      <c r="AC382" s="7">
        <v>43100</v>
      </c>
      <c r="AD382" s="7">
        <v>42866</v>
      </c>
      <c r="AK382" s="3" t="s">
        <v>57</v>
      </c>
      <c r="AL382" s="2" t="str">
        <f t="shared" ca="1" si="26"/>
        <v>Expired</v>
      </c>
      <c r="AM382" s="2" t="str">
        <f t="shared" si="25"/>
        <v>NA</v>
      </c>
      <c r="AN382" s="11">
        <f t="shared" ca="1" si="27"/>
        <v>607.00598935184826</v>
      </c>
      <c r="AO382" s="11">
        <f t="shared" ca="1" si="28"/>
        <v>222.9876444444526</v>
      </c>
      <c r="AP382" s="2" t="str">
        <f t="shared" ca="1" si="29"/>
        <v>&gt; Year</v>
      </c>
    </row>
    <row r="383" spans="1:42" hidden="1">
      <c r="A383" s="2" t="s">
        <v>2128</v>
      </c>
      <c r="B383" s="3" t="s">
        <v>2129</v>
      </c>
      <c r="C383" s="4">
        <v>45258.394224536998</v>
      </c>
      <c r="D383" s="2" t="s">
        <v>133</v>
      </c>
      <c r="F383" s="3" t="s">
        <v>2130</v>
      </c>
      <c r="G383" s="3" t="s">
        <v>2132</v>
      </c>
      <c r="H383" s="3" t="s">
        <v>2131</v>
      </c>
      <c r="I383" s="3" t="s">
        <v>144</v>
      </c>
      <c r="J383" s="3" t="s">
        <v>145</v>
      </c>
      <c r="K383" s="3" t="s">
        <v>258</v>
      </c>
      <c r="L383" s="3" t="s">
        <v>93</v>
      </c>
      <c r="M383" s="3" t="s">
        <v>83</v>
      </c>
      <c r="N383" s="2" t="s">
        <v>68</v>
      </c>
      <c r="O383" s="3" t="s">
        <v>70</v>
      </c>
      <c r="P383" s="3" t="s">
        <v>406</v>
      </c>
      <c r="Q383" s="3" t="s">
        <v>71</v>
      </c>
      <c r="T383" s="5">
        <v>100000</v>
      </c>
      <c r="U383" s="5">
        <v>182491</v>
      </c>
      <c r="V383" s="6">
        <v>90</v>
      </c>
      <c r="W383" s="3" t="s">
        <v>99</v>
      </c>
      <c r="Y383" s="3" t="s">
        <v>56</v>
      </c>
      <c r="AA383" s="4">
        <v>44874.542638888903</v>
      </c>
      <c r="AB383" s="4">
        <v>45258.560891203699</v>
      </c>
      <c r="AC383" s="7">
        <v>44311</v>
      </c>
      <c r="AD383" s="7">
        <v>44306</v>
      </c>
      <c r="AK383" s="3" t="s">
        <v>57</v>
      </c>
      <c r="AL383" s="2" t="str">
        <f t="shared" ca="1" si="26"/>
        <v>Expired</v>
      </c>
      <c r="AM383" s="2" t="str">
        <f t="shared" si="25"/>
        <v>Digital</v>
      </c>
      <c r="AN383" s="11">
        <f t="shared" ca="1" si="27"/>
        <v>607.00589675924857</v>
      </c>
      <c r="AO383" s="11">
        <f t="shared" ca="1" si="28"/>
        <v>222.9876444444526</v>
      </c>
      <c r="AP383" s="2" t="str">
        <f t="shared" ca="1" si="29"/>
        <v>&gt; Year</v>
      </c>
    </row>
    <row r="384" spans="1:42" hidden="1">
      <c r="A384" s="2" t="s">
        <v>2133</v>
      </c>
      <c r="B384" s="3" t="s">
        <v>2134</v>
      </c>
      <c r="C384" s="4">
        <v>45258.394224536998</v>
      </c>
      <c r="D384" s="2" t="s">
        <v>133</v>
      </c>
      <c r="F384" s="3" t="s">
        <v>2135</v>
      </c>
      <c r="H384" s="3" t="s">
        <v>2136</v>
      </c>
      <c r="I384" s="3" t="s">
        <v>144</v>
      </c>
      <c r="J384" s="3" t="s">
        <v>145</v>
      </c>
      <c r="K384" s="3" t="s">
        <v>258</v>
      </c>
      <c r="L384" s="3" t="s">
        <v>93</v>
      </c>
      <c r="M384" s="3" t="s">
        <v>83</v>
      </c>
      <c r="O384" s="3" t="s">
        <v>50</v>
      </c>
      <c r="P384" s="3" t="s">
        <v>406</v>
      </c>
      <c r="Q384" s="3" t="s">
        <v>50</v>
      </c>
      <c r="T384" s="5">
        <v>0</v>
      </c>
      <c r="U384" s="5">
        <v>1958000</v>
      </c>
      <c r="V384" s="6">
        <v>90</v>
      </c>
      <c r="W384" s="3" t="s">
        <v>99</v>
      </c>
      <c r="Y384" s="3" t="s">
        <v>56</v>
      </c>
      <c r="AA384" s="4">
        <v>44874.542743055601</v>
      </c>
      <c r="AB384" s="4">
        <v>45258.560891203699</v>
      </c>
      <c r="AC384" s="7">
        <v>42642</v>
      </c>
      <c r="AD384" s="7">
        <v>42646</v>
      </c>
      <c r="AK384" s="3" t="s">
        <v>57</v>
      </c>
      <c r="AL384" s="2" t="str">
        <f t="shared" ca="1" si="26"/>
        <v>Expired</v>
      </c>
      <c r="AM384" s="2" t="str">
        <f t="shared" si="25"/>
        <v>NA</v>
      </c>
      <c r="AN384" s="11">
        <f t="shared" ca="1" si="27"/>
        <v>607.00579270828894</v>
      </c>
      <c r="AO384" s="11">
        <f t="shared" ca="1" si="28"/>
        <v>222.9876444444526</v>
      </c>
      <c r="AP384" s="2" t="str">
        <f t="shared" ca="1" si="29"/>
        <v>&gt; Year</v>
      </c>
    </row>
    <row r="385" spans="1:42" hidden="1">
      <c r="A385" s="2" t="s">
        <v>2137</v>
      </c>
      <c r="B385" s="3" t="s">
        <v>2138</v>
      </c>
      <c r="C385" s="4">
        <v>45258.394236111097</v>
      </c>
      <c r="D385" s="2" t="s">
        <v>216</v>
      </c>
      <c r="F385" s="3" t="s">
        <v>2139</v>
      </c>
      <c r="G385" s="3" t="s">
        <v>2140</v>
      </c>
      <c r="H385" s="3" t="s">
        <v>2140</v>
      </c>
      <c r="I385" s="3" t="s">
        <v>2141</v>
      </c>
      <c r="J385" s="3" t="s">
        <v>2142</v>
      </c>
      <c r="K385" s="3" t="s">
        <v>258</v>
      </c>
      <c r="L385" s="3" t="s">
        <v>93</v>
      </c>
      <c r="M385" s="3" t="s">
        <v>83</v>
      </c>
      <c r="N385" s="2" t="s">
        <v>68</v>
      </c>
      <c r="O385" s="3" t="s">
        <v>70</v>
      </c>
      <c r="P385" s="3" t="s">
        <v>406</v>
      </c>
      <c r="Q385" s="3" t="s">
        <v>71</v>
      </c>
      <c r="T385" s="5">
        <v>0</v>
      </c>
      <c r="U385" s="5">
        <v>0</v>
      </c>
      <c r="V385" s="6">
        <v>20</v>
      </c>
      <c r="W385" s="3" t="s">
        <v>54</v>
      </c>
      <c r="X385" s="3" t="s">
        <v>123</v>
      </c>
      <c r="Y385" s="3" t="s">
        <v>56</v>
      </c>
      <c r="AA385" s="4">
        <v>44874.543043981503</v>
      </c>
      <c r="AB385" s="4">
        <v>45258.560902777797</v>
      </c>
      <c r="AC385" s="7">
        <v>44561</v>
      </c>
      <c r="AD385" s="7">
        <v>44432</v>
      </c>
      <c r="AK385" s="3" t="s">
        <v>57</v>
      </c>
      <c r="AL385" s="2" t="str">
        <f t="shared" ca="1" si="26"/>
        <v>Expired</v>
      </c>
      <c r="AM385" s="2" t="str">
        <f t="shared" si="25"/>
        <v>Digital</v>
      </c>
      <c r="AN385" s="11">
        <f t="shared" ca="1" si="27"/>
        <v>607.0054916666486</v>
      </c>
      <c r="AO385" s="11">
        <f t="shared" ca="1" si="28"/>
        <v>222.98763287035399</v>
      </c>
      <c r="AP385" s="2" t="str">
        <f t="shared" ca="1" si="29"/>
        <v>&gt; Year</v>
      </c>
    </row>
    <row r="386" spans="1:42" hidden="1">
      <c r="A386" s="2" t="s">
        <v>2143</v>
      </c>
      <c r="B386" s="3" t="s">
        <v>2144</v>
      </c>
      <c r="C386" s="4">
        <v>45258.394236111097</v>
      </c>
      <c r="D386" s="2" t="s">
        <v>39</v>
      </c>
      <c r="F386" s="3" t="s">
        <v>2145</v>
      </c>
      <c r="G386" s="3" t="s">
        <v>1128</v>
      </c>
      <c r="H386" s="3" t="s">
        <v>2146</v>
      </c>
      <c r="I386" s="3" t="s">
        <v>2141</v>
      </c>
      <c r="J386" s="3" t="s">
        <v>2142</v>
      </c>
      <c r="K386" s="3" t="s">
        <v>258</v>
      </c>
      <c r="L386" s="3" t="s">
        <v>93</v>
      </c>
      <c r="M386" s="3" t="s">
        <v>83</v>
      </c>
      <c r="N386" s="2" t="s">
        <v>68</v>
      </c>
      <c r="O386" s="3" t="s">
        <v>70</v>
      </c>
      <c r="P386" s="3" t="s">
        <v>406</v>
      </c>
      <c r="Q386" s="3" t="s">
        <v>71</v>
      </c>
      <c r="T386" s="5">
        <v>0</v>
      </c>
      <c r="U386" s="5">
        <v>0</v>
      </c>
      <c r="V386" s="6">
        <v>25</v>
      </c>
      <c r="W386" s="3" t="s">
        <v>54</v>
      </c>
      <c r="X386" s="3" t="s">
        <v>123</v>
      </c>
      <c r="Y386" s="3" t="s">
        <v>56</v>
      </c>
      <c r="AA386" s="4">
        <v>44874.543148148201</v>
      </c>
      <c r="AB386" s="4">
        <v>45258.560902777797</v>
      </c>
      <c r="AC386" s="7">
        <v>44348</v>
      </c>
      <c r="AD386" s="7">
        <v>44312</v>
      </c>
      <c r="AK386" s="3" t="s">
        <v>57</v>
      </c>
      <c r="AL386" s="2" t="str">
        <f t="shared" ca="1" si="26"/>
        <v>Expired</v>
      </c>
      <c r="AM386" s="2" t="str">
        <f t="shared" ref="AM386:AM449" si="30">IF(N386="Digital","Digital",IF(N386=" Strategy and Innovation"," Strategy &amp; Innov.",IF(N386="Consultancy Services","Consultancy",IF(N386="Contact Center","Contact Center",IF(N386="Sustainability Services","Sustainability",IF(N386="Finance Services","Finance",IF(N386="HR Services","HR",IF(N386="IFM Services","IFM",IF(N386="Internal Audit &amp; ERM","Audit",IF(N386="Procurement Services","Procurement",IF(N386="","NA","Multi ")))))))))))</f>
        <v>Digital</v>
      </c>
      <c r="AN386" s="11">
        <f t="shared" ca="1" si="27"/>
        <v>607.0053874999503</v>
      </c>
      <c r="AO386" s="11">
        <f t="shared" ca="1" si="28"/>
        <v>222.98763287035399</v>
      </c>
      <c r="AP386" s="2" t="str">
        <f t="shared" ca="1" si="29"/>
        <v>&gt; Year</v>
      </c>
    </row>
    <row r="387" spans="1:42" hidden="1">
      <c r="A387" s="2" t="s">
        <v>2147</v>
      </c>
      <c r="B387" s="3" t="s">
        <v>2148</v>
      </c>
      <c r="C387" s="4">
        <v>45258.394247685203</v>
      </c>
      <c r="D387" s="2" t="s">
        <v>133</v>
      </c>
      <c r="F387" s="3" t="s">
        <v>2149</v>
      </c>
      <c r="G387" s="3" t="s">
        <v>2151</v>
      </c>
      <c r="H387" s="3" t="s">
        <v>2150</v>
      </c>
      <c r="I387" s="3" t="s">
        <v>1068</v>
      </c>
      <c r="J387" s="3" t="s">
        <v>1069</v>
      </c>
      <c r="K387" s="3" t="s">
        <v>258</v>
      </c>
      <c r="L387" s="3" t="s">
        <v>93</v>
      </c>
      <c r="M387" s="3" t="s">
        <v>83</v>
      </c>
      <c r="N387" s="2" t="s">
        <v>68</v>
      </c>
      <c r="O387" s="3" t="s">
        <v>70</v>
      </c>
      <c r="P387" s="3" t="s">
        <v>406</v>
      </c>
      <c r="Q387" s="3" t="s">
        <v>71</v>
      </c>
      <c r="T387" s="5">
        <v>115000</v>
      </c>
      <c r="U387" s="5">
        <v>126669.94</v>
      </c>
      <c r="V387" s="6">
        <v>0</v>
      </c>
      <c r="W387" s="3" t="s">
        <v>99</v>
      </c>
      <c r="Y387" s="3" t="s">
        <v>56</v>
      </c>
      <c r="AA387" s="4">
        <v>44874.543437499997</v>
      </c>
      <c r="AB387" s="4">
        <v>45258.560914351903</v>
      </c>
      <c r="AD387" s="7">
        <v>43702</v>
      </c>
      <c r="AK387" s="3" t="s">
        <v>57</v>
      </c>
      <c r="AL387" s="2" t="str">
        <f t="shared" ref="AL387:AL450" ca="1" si="31">IF(AC387&lt;=TODAY(),"Expired","NA")</f>
        <v>Expired</v>
      </c>
      <c r="AM387" s="2" t="str">
        <f t="shared" si="30"/>
        <v>Digital</v>
      </c>
      <c r="AN387" s="11">
        <f t="shared" ref="AN387:AN450" ca="1" si="32">IF(ISBLANK(AF387),NOW()-AA387,NOW()-AF387)</f>
        <v>607.0050981481545</v>
      </c>
      <c r="AO387" s="11">
        <f t="shared" ref="AO387:AO450" ca="1" si="33">NOW()-AB387</f>
        <v>222.98762141198677</v>
      </c>
      <c r="AP387" s="2" t="str">
        <f t="shared" ref="AP387:AP450" ca="1" si="34">IF(AND(AL387&gt;0,AL387&lt;=30),"Month",IF(AND(AL387&gt;31,AL387&lt;=60),"2 Month",IF(AND(AL387&gt;61,AL387&lt;=120),"4 Month",IF(AND(AL387&gt;121,AL387&lt;=240),"8 Months",IF(AND(AL387&gt;241,AL387&lt;=300),"10 Months",IF(AND(AL387&gt;301,AL387&lt;=365),"1 Year","&gt; Year"))))))</f>
        <v>&gt; Year</v>
      </c>
    </row>
    <row r="388" spans="1:42" hidden="1">
      <c r="A388" s="2" t="s">
        <v>2152</v>
      </c>
      <c r="B388" s="3" t="s">
        <v>2153</v>
      </c>
      <c r="C388" s="4">
        <v>45258.394247685203</v>
      </c>
      <c r="D388" s="2" t="s">
        <v>151</v>
      </c>
      <c r="F388" s="3" t="s">
        <v>2154</v>
      </c>
      <c r="G388" s="3" t="s">
        <v>2156</v>
      </c>
      <c r="H388" s="3" t="s">
        <v>2155</v>
      </c>
      <c r="I388" s="3" t="s">
        <v>396</v>
      </c>
      <c r="J388" s="3" t="s">
        <v>397</v>
      </c>
      <c r="K388" s="3" t="s">
        <v>66</v>
      </c>
      <c r="L388" s="3" t="s">
        <v>93</v>
      </c>
      <c r="M388" s="3" t="s">
        <v>83</v>
      </c>
      <c r="N388" s="2" t="s">
        <v>68</v>
      </c>
      <c r="O388" s="3" t="s">
        <v>50</v>
      </c>
      <c r="P388" s="3" t="s">
        <v>406</v>
      </c>
      <c r="Q388" s="3" t="s">
        <v>50</v>
      </c>
      <c r="T388" s="5">
        <v>246000</v>
      </c>
      <c r="U388" s="5">
        <v>246000</v>
      </c>
      <c r="V388" s="6">
        <v>60</v>
      </c>
      <c r="W388" s="3" t="s">
        <v>54</v>
      </c>
      <c r="X388" s="3" t="s">
        <v>123</v>
      </c>
      <c r="Y388" s="3" t="s">
        <v>56</v>
      </c>
      <c r="AA388" s="4">
        <v>44874.543541666702</v>
      </c>
      <c r="AB388" s="4">
        <v>45258.560914351903</v>
      </c>
      <c r="AC388" s="7">
        <v>43958</v>
      </c>
      <c r="AD388" s="7">
        <v>43922</v>
      </c>
      <c r="AK388" s="3" t="s">
        <v>57</v>
      </c>
      <c r="AL388" s="2" t="str">
        <f t="shared" ca="1" si="31"/>
        <v>Expired</v>
      </c>
      <c r="AM388" s="2" t="str">
        <f t="shared" si="30"/>
        <v>Digital</v>
      </c>
      <c r="AN388" s="11">
        <f t="shared" ca="1" si="32"/>
        <v>607.00499398144893</v>
      </c>
      <c r="AO388" s="11">
        <f t="shared" ca="1" si="33"/>
        <v>222.98762129624811</v>
      </c>
      <c r="AP388" s="2" t="str">
        <f t="shared" ca="1" si="34"/>
        <v>&gt; Year</v>
      </c>
    </row>
    <row r="389" spans="1:42" hidden="1">
      <c r="A389" s="2" t="s">
        <v>2157</v>
      </c>
      <c r="B389" s="3" t="s">
        <v>2158</v>
      </c>
      <c r="C389" s="4">
        <v>45258.394259259301</v>
      </c>
      <c r="D389" s="2" t="s">
        <v>112</v>
      </c>
      <c r="F389" s="3" t="s">
        <v>2159</v>
      </c>
      <c r="G389" s="3" t="s">
        <v>2161</v>
      </c>
      <c r="H389" s="3" t="s">
        <v>2160</v>
      </c>
      <c r="I389" s="3" t="s">
        <v>264</v>
      </c>
      <c r="J389" s="3" t="s">
        <v>265</v>
      </c>
      <c r="K389" s="3" t="s">
        <v>66</v>
      </c>
      <c r="L389" s="3" t="s">
        <v>93</v>
      </c>
      <c r="M389" s="3" t="s">
        <v>83</v>
      </c>
      <c r="N389" s="2" t="s">
        <v>68</v>
      </c>
      <c r="O389" s="3" t="s">
        <v>70</v>
      </c>
      <c r="P389" s="3" t="s">
        <v>406</v>
      </c>
      <c r="Q389" s="3" t="s">
        <v>71</v>
      </c>
      <c r="T389" s="5">
        <v>200000</v>
      </c>
      <c r="U389" s="5">
        <v>0</v>
      </c>
      <c r="V389" s="6">
        <v>40</v>
      </c>
      <c r="W389" s="3" t="s">
        <v>54</v>
      </c>
      <c r="X389" s="3" t="s">
        <v>123</v>
      </c>
      <c r="Y389" s="3" t="s">
        <v>56</v>
      </c>
      <c r="AA389" s="4">
        <v>44874.543738425898</v>
      </c>
      <c r="AB389" s="4">
        <v>45258.5609259259</v>
      </c>
      <c r="AC389" s="7">
        <v>44680</v>
      </c>
      <c r="AD389" s="7">
        <v>44613</v>
      </c>
      <c r="AK389" s="3" t="s">
        <v>57</v>
      </c>
      <c r="AL389" s="2" t="str">
        <f t="shared" ca="1" si="31"/>
        <v>Expired</v>
      </c>
      <c r="AM389" s="2" t="str">
        <f t="shared" si="30"/>
        <v>Digital</v>
      </c>
      <c r="AN389" s="11">
        <f t="shared" ca="1" si="32"/>
        <v>607.00479722225282</v>
      </c>
      <c r="AO389" s="11">
        <f t="shared" ca="1" si="33"/>
        <v>222.98760972225136</v>
      </c>
      <c r="AP389" s="2" t="str">
        <f t="shared" ca="1" si="34"/>
        <v>&gt; Year</v>
      </c>
    </row>
    <row r="390" spans="1:42" hidden="1">
      <c r="A390" s="2" t="s">
        <v>2162</v>
      </c>
      <c r="B390" s="3" t="s">
        <v>2163</v>
      </c>
      <c r="C390" s="4">
        <v>45258.394259259301</v>
      </c>
      <c r="D390" s="2" t="s">
        <v>133</v>
      </c>
      <c r="F390" s="3" t="s">
        <v>2164</v>
      </c>
      <c r="G390" s="3" t="s">
        <v>2165</v>
      </c>
      <c r="H390" s="3" t="s">
        <v>2160</v>
      </c>
      <c r="I390" s="3" t="s">
        <v>144</v>
      </c>
      <c r="J390" s="3" t="s">
        <v>145</v>
      </c>
      <c r="K390" s="3" t="s">
        <v>258</v>
      </c>
      <c r="L390" s="3" t="s">
        <v>93</v>
      </c>
      <c r="M390" s="3" t="s">
        <v>83</v>
      </c>
      <c r="N390" s="2" t="s">
        <v>68</v>
      </c>
      <c r="O390" s="3" t="s">
        <v>70</v>
      </c>
      <c r="P390" s="3" t="s">
        <v>406</v>
      </c>
      <c r="Q390" s="3" t="s">
        <v>71</v>
      </c>
      <c r="R390" s="3" t="s">
        <v>407</v>
      </c>
      <c r="S390" s="3" t="s">
        <v>408</v>
      </c>
      <c r="T390" s="5">
        <v>0</v>
      </c>
      <c r="U390" s="5">
        <v>0</v>
      </c>
      <c r="V390" s="6">
        <v>100</v>
      </c>
      <c r="W390" s="3" t="s">
        <v>54</v>
      </c>
      <c r="X390" s="3" t="s">
        <v>123</v>
      </c>
      <c r="Y390" s="3" t="s">
        <v>56</v>
      </c>
      <c r="AA390" s="4">
        <v>44874.543807870403</v>
      </c>
      <c r="AB390" s="4">
        <v>45258.5609259259</v>
      </c>
      <c r="AC390" s="7">
        <v>44713</v>
      </c>
      <c r="AD390" s="7">
        <v>44621</v>
      </c>
      <c r="AE390" s="3" t="s">
        <v>409</v>
      </c>
      <c r="AF390" s="4">
        <v>44903.286712963003</v>
      </c>
      <c r="AG390" s="4">
        <v>44903.286712963003</v>
      </c>
      <c r="AH390" s="6">
        <v>0</v>
      </c>
      <c r="AI390" s="4">
        <v>44903.453333333302</v>
      </c>
      <c r="AK390" s="3" t="s">
        <v>57</v>
      </c>
      <c r="AL390" s="2" t="str">
        <f t="shared" ca="1" si="31"/>
        <v>Expired</v>
      </c>
      <c r="AM390" s="2" t="str">
        <f t="shared" si="30"/>
        <v>Digital</v>
      </c>
      <c r="AN390" s="11">
        <f t="shared" ca="1" si="32"/>
        <v>578.26182268514822</v>
      </c>
      <c r="AO390" s="11">
        <f t="shared" ca="1" si="33"/>
        <v>222.98760972225136</v>
      </c>
      <c r="AP390" s="2" t="str">
        <f t="shared" ca="1" si="34"/>
        <v>&gt; Year</v>
      </c>
    </row>
    <row r="391" spans="1:42" hidden="1">
      <c r="A391" s="2" t="s">
        <v>2166</v>
      </c>
      <c r="B391" s="3" t="s">
        <v>2167</v>
      </c>
      <c r="C391" s="4">
        <v>45258.394259259301</v>
      </c>
      <c r="D391" s="2" t="s">
        <v>39</v>
      </c>
      <c r="F391" s="3" t="s">
        <v>2168</v>
      </c>
      <c r="G391" s="3" t="s">
        <v>2170</v>
      </c>
      <c r="H391" s="3" t="s">
        <v>2169</v>
      </c>
      <c r="I391" s="3" t="s">
        <v>396</v>
      </c>
      <c r="J391" s="3" t="s">
        <v>397</v>
      </c>
      <c r="K391" s="3" t="s">
        <v>82</v>
      </c>
      <c r="L391" s="3" t="s">
        <v>93</v>
      </c>
      <c r="M391" s="3" t="s">
        <v>83</v>
      </c>
      <c r="N391" s="2" t="s">
        <v>68</v>
      </c>
      <c r="O391" s="3" t="s">
        <v>50</v>
      </c>
      <c r="P391" s="3" t="s">
        <v>406</v>
      </c>
      <c r="Q391" s="3" t="s">
        <v>50</v>
      </c>
      <c r="T391" s="5">
        <v>0</v>
      </c>
      <c r="U391" s="5">
        <v>2341951</v>
      </c>
      <c r="V391" s="6">
        <v>100</v>
      </c>
      <c r="W391" s="3" t="s">
        <v>54</v>
      </c>
      <c r="X391" s="3" t="s">
        <v>123</v>
      </c>
      <c r="Y391" s="3" t="s">
        <v>56</v>
      </c>
      <c r="AA391" s="4">
        <v>44874.543912036999</v>
      </c>
      <c r="AB391" s="4">
        <v>45258.5609259259</v>
      </c>
      <c r="AC391" s="7">
        <v>43830</v>
      </c>
      <c r="AD391" s="7">
        <v>43817</v>
      </c>
      <c r="AK391" s="3" t="s">
        <v>57</v>
      </c>
      <c r="AL391" s="2" t="str">
        <f t="shared" ca="1" si="31"/>
        <v>Expired</v>
      </c>
      <c r="AM391" s="2" t="str">
        <f t="shared" si="30"/>
        <v>Digital</v>
      </c>
      <c r="AN391" s="11">
        <f t="shared" ca="1" si="32"/>
        <v>607.00462361115206</v>
      </c>
      <c r="AO391" s="11">
        <f t="shared" ca="1" si="33"/>
        <v>222.98760972225136</v>
      </c>
      <c r="AP391" s="2" t="str">
        <f t="shared" ca="1" si="34"/>
        <v>&gt; Year</v>
      </c>
    </row>
    <row r="392" spans="1:42" hidden="1">
      <c r="A392" s="2" t="s">
        <v>2171</v>
      </c>
      <c r="B392" s="3" t="s">
        <v>2172</v>
      </c>
      <c r="C392" s="4">
        <v>45329.522743055597</v>
      </c>
      <c r="D392" s="2" t="s">
        <v>39</v>
      </c>
      <c r="F392" s="3" t="s">
        <v>2173</v>
      </c>
      <c r="G392" s="3" t="s">
        <v>2177</v>
      </c>
      <c r="H392" s="3" t="s">
        <v>2174</v>
      </c>
      <c r="I392" s="3" t="s">
        <v>2175</v>
      </c>
      <c r="J392" s="3" t="s">
        <v>2176</v>
      </c>
      <c r="K392" s="3" t="s">
        <v>258</v>
      </c>
      <c r="L392" s="3" t="s">
        <v>93</v>
      </c>
      <c r="M392" s="3" t="s">
        <v>83</v>
      </c>
      <c r="N392" s="2" t="s">
        <v>68</v>
      </c>
      <c r="O392" s="3" t="s">
        <v>70</v>
      </c>
      <c r="P392" s="3" t="s">
        <v>406</v>
      </c>
      <c r="Q392" s="3" t="s">
        <v>71</v>
      </c>
      <c r="R392" s="3" t="s">
        <v>407</v>
      </c>
      <c r="S392" s="3" t="s">
        <v>408</v>
      </c>
      <c r="T392" s="5">
        <v>1000000</v>
      </c>
      <c r="U392" s="5">
        <v>1167301</v>
      </c>
      <c r="V392" s="6">
        <v>50</v>
      </c>
      <c r="W392" s="3" t="s">
        <v>54</v>
      </c>
      <c r="X392" s="3" t="s">
        <v>123</v>
      </c>
      <c r="Y392" s="3" t="s">
        <v>56</v>
      </c>
      <c r="AA392" s="4">
        <v>44874.544328703698</v>
      </c>
      <c r="AB392" s="4">
        <v>45329.689409722203</v>
      </c>
      <c r="AC392" s="7">
        <v>43863</v>
      </c>
      <c r="AD392" s="7">
        <v>43993</v>
      </c>
      <c r="AE392" s="3" t="s">
        <v>409</v>
      </c>
      <c r="AF392" s="4">
        <v>45329.522731481498</v>
      </c>
      <c r="AG392" s="4">
        <v>45329.522731481498</v>
      </c>
      <c r="AH392" s="6">
        <v>0</v>
      </c>
      <c r="AI392" s="4">
        <v>45329.689398148097</v>
      </c>
      <c r="AK392" s="3" t="s">
        <v>57</v>
      </c>
      <c r="AL392" s="2" t="str">
        <f t="shared" ca="1" si="31"/>
        <v>Expired</v>
      </c>
      <c r="AM392" s="2" t="str">
        <f t="shared" si="30"/>
        <v>Digital</v>
      </c>
      <c r="AN392" s="11">
        <f t="shared" ca="1" si="32"/>
        <v>152.02580428239162</v>
      </c>
      <c r="AO392" s="11">
        <f t="shared" ca="1" si="33"/>
        <v>151.85912592594832</v>
      </c>
      <c r="AP392" s="2" t="str">
        <f t="shared" ca="1" si="34"/>
        <v>&gt; Year</v>
      </c>
    </row>
    <row r="393" spans="1:42" hidden="1">
      <c r="A393" s="2" t="s">
        <v>2178</v>
      </c>
      <c r="B393" s="3" t="s">
        <v>2179</v>
      </c>
      <c r="C393" s="4">
        <v>45258.394270833298</v>
      </c>
      <c r="D393" s="2" t="s">
        <v>133</v>
      </c>
      <c r="F393" s="3" t="s">
        <v>2180</v>
      </c>
      <c r="H393" s="3" t="s">
        <v>2181</v>
      </c>
      <c r="I393" s="3" t="s">
        <v>136</v>
      </c>
      <c r="J393" s="3" t="s">
        <v>137</v>
      </c>
      <c r="K393" s="3" t="s">
        <v>258</v>
      </c>
      <c r="L393" s="3" t="s">
        <v>93</v>
      </c>
      <c r="M393" s="3" t="s">
        <v>83</v>
      </c>
      <c r="O393" s="3" t="s">
        <v>50</v>
      </c>
      <c r="P393" s="3" t="s">
        <v>406</v>
      </c>
      <c r="Q393" s="3" t="s">
        <v>50</v>
      </c>
      <c r="T393" s="5">
        <v>0</v>
      </c>
      <c r="U393" s="5">
        <v>572805</v>
      </c>
      <c r="V393" s="6">
        <v>100</v>
      </c>
      <c r="W393" s="3" t="s">
        <v>99</v>
      </c>
      <c r="Y393" s="3" t="s">
        <v>56</v>
      </c>
      <c r="AA393" s="4">
        <v>44874.544421296298</v>
      </c>
      <c r="AB393" s="4">
        <v>45258.560937499999</v>
      </c>
      <c r="AC393" s="7">
        <v>42978</v>
      </c>
      <c r="AD393" s="7">
        <v>43016</v>
      </c>
      <c r="AK393" s="3" t="s">
        <v>57</v>
      </c>
      <c r="AL393" s="2" t="str">
        <f t="shared" ca="1" si="31"/>
        <v>Expired</v>
      </c>
      <c r="AM393" s="2" t="str">
        <f t="shared" si="30"/>
        <v>NA</v>
      </c>
      <c r="AN393" s="11">
        <f t="shared" ca="1" si="32"/>
        <v>607.00411435185379</v>
      </c>
      <c r="AO393" s="11">
        <f t="shared" ca="1" si="33"/>
        <v>222.98759814815276</v>
      </c>
      <c r="AP393" s="2" t="str">
        <f t="shared" ca="1" si="34"/>
        <v>&gt; Year</v>
      </c>
    </row>
    <row r="394" spans="1:42" hidden="1">
      <c r="A394" s="2" t="s">
        <v>2182</v>
      </c>
      <c r="B394" s="3" t="s">
        <v>2183</v>
      </c>
      <c r="C394" s="4">
        <v>45258.394270833298</v>
      </c>
      <c r="D394" s="2" t="s">
        <v>39</v>
      </c>
      <c r="F394" s="3" t="s">
        <v>2184</v>
      </c>
      <c r="G394" s="3" t="s">
        <v>2186</v>
      </c>
      <c r="H394" s="3" t="s">
        <v>2185</v>
      </c>
      <c r="I394" s="3" t="s">
        <v>396</v>
      </c>
      <c r="J394" s="3" t="s">
        <v>397</v>
      </c>
      <c r="K394" s="3" t="s">
        <v>258</v>
      </c>
      <c r="L394" s="3" t="s">
        <v>93</v>
      </c>
      <c r="M394" s="3" t="s">
        <v>83</v>
      </c>
      <c r="O394" s="3" t="s">
        <v>50</v>
      </c>
      <c r="P394" s="3" t="s">
        <v>406</v>
      </c>
      <c r="Q394" s="3" t="s">
        <v>50</v>
      </c>
      <c r="T394" s="5">
        <v>0</v>
      </c>
      <c r="U394" s="5">
        <v>47711</v>
      </c>
      <c r="V394" s="6">
        <v>90</v>
      </c>
      <c r="W394" s="3" t="s">
        <v>99</v>
      </c>
      <c r="Y394" s="3" t="s">
        <v>56</v>
      </c>
      <c r="AA394" s="4">
        <v>44874.544513888897</v>
      </c>
      <c r="AB394" s="4">
        <v>45258.560937499999</v>
      </c>
      <c r="AD394" s="7">
        <v>43269</v>
      </c>
      <c r="AK394" s="3" t="s">
        <v>57</v>
      </c>
      <c r="AL394" s="2" t="str">
        <f t="shared" ca="1" si="31"/>
        <v>Expired</v>
      </c>
      <c r="AM394" s="2" t="str">
        <f t="shared" si="30"/>
        <v>NA</v>
      </c>
      <c r="AN394" s="11">
        <f t="shared" ca="1" si="32"/>
        <v>607.0040217592541</v>
      </c>
      <c r="AO394" s="11">
        <f t="shared" ca="1" si="33"/>
        <v>222.98759814815276</v>
      </c>
      <c r="AP394" s="2" t="str">
        <f t="shared" ca="1" si="34"/>
        <v>&gt; Year</v>
      </c>
    </row>
    <row r="395" spans="1:42" hidden="1">
      <c r="A395" s="2" t="s">
        <v>2187</v>
      </c>
      <c r="B395" s="3" t="s">
        <v>2188</v>
      </c>
      <c r="C395" s="4">
        <v>45365.230474536998</v>
      </c>
      <c r="D395" s="2" t="s">
        <v>151</v>
      </c>
      <c r="F395" s="3" t="s">
        <v>2189</v>
      </c>
      <c r="G395" s="3" t="s">
        <v>2193</v>
      </c>
      <c r="H395" s="3" t="s">
        <v>2190</v>
      </c>
      <c r="I395" s="3" t="s">
        <v>2191</v>
      </c>
      <c r="J395" s="3" t="s">
        <v>2192</v>
      </c>
      <c r="K395" s="3" t="s">
        <v>258</v>
      </c>
      <c r="L395" s="3" t="s">
        <v>93</v>
      </c>
      <c r="M395" s="3" t="s">
        <v>83</v>
      </c>
      <c r="N395" s="2" t="s">
        <v>68</v>
      </c>
      <c r="O395" s="3" t="s">
        <v>70</v>
      </c>
      <c r="P395" s="3" t="s">
        <v>406</v>
      </c>
      <c r="Q395" s="3" t="s">
        <v>71</v>
      </c>
      <c r="R395" s="3" t="s">
        <v>407</v>
      </c>
      <c r="S395" s="3" t="s">
        <v>408</v>
      </c>
      <c r="T395" s="5">
        <v>0</v>
      </c>
      <c r="U395" s="5">
        <v>1347139.03</v>
      </c>
      <c r="V395" s="6">
        <v>0</v>
      </c>
      <c r="W395" s="3" t="s">
        <v>99</v>
      </c>
      <c r="Y395" s="3" t="s">
        <v>56</v>
      </c>
      <c r="AA395" s="4">
        <v>44874.544606481497</v>
      </c>
      <c r="AB395" s="4">
        <v>45365.397141203699</v>
      </c>
      <c r="AD395" s="7">
        <v>43767</v>
      </c>
      <c r="AE395" s="3" t="s">
        <v>409</v>
      </c>
      <c r="AF395" s="4">
        <v>45365.229328703703</v>
      </c>
      <c r="AG395" s="4">
        <v>45365.229328703703</v>
      </c>
      <c r="AH395" s="6">
        <v>0</v>
      </c>
      <c r="AI395" s="4">
        <v>45365.3960069444</v>
      </c>
      <c r="AK395" s="3" t="s">
        <v>57</v>
      </c>
      <c r="AL395" s="2" t="str">
        <f t="shared" ca="1" si="31"/>
        <v>Expired</v>
      </c>
      <c r="AM395" s="2" t="str">
        <f t="shared" si="30"/>
        <v>Digital</v>
      </c>
      <c r="AN395" s="11">
        <f t="shared" ca="1" si="32"/>
        <v>116.31920694444852</v>
      </c>
      <c r="AO395" s="11">
        <f t="shared" ca="1" si="33"/>
        <v>116.15139456019097</v>
      </c>
      <c r="AP395" s="2" t="str">
        <f t="shared" ca="1" si="34"/>
        <v>&gt; Year</v>
      </c>
    </row>
    <row r="396" spans="1:42" hidden="1">
      <c r="A396" s="2" t="s">
        <v>2194</v>
      </c>
      <c r="B396" s="3" t="s">
        <v>2195</v>
      </c>
      <c r="C396" s="4">
        <v>45258.394282407397</v>
      </c>
      <c r="D396" s="2" t="s">
        <v>133</v>
      </c>
      <c r="F396" s="3" t="s">
        <v>2196</v>
      </c>
      <c r="H396" s="3" t="s">
        <v>2197</v>
      </c>
      <c r="I396" s="3" t="s">
        <v>144</v>
      </c>
      <c r="J396" s="3" t="s">
        <v>145</v>
      </c>
      <c r="K396" s="3" t="s">
        <v>258</v>
      </c>
      <c r="L396" s="3" t="s">
        <v>93</v>
      </c>
      <c r="M396" s="3" t="s">
        <v>83</v>
      </c>
      <c r="O396" s="3" t="s">
        <v>50</v>
      </c>
      <c r="P396" s="3" t="s">
        <v>406</v>
      </c>
      <c r="Q396" s="3" t="s">
        <v>50</v>
      </c>
      <c r="T396" s="5">
        <v>0</v>
      </c>
      <c r="U396" s="5">
        <v>145000</v>
      </c>
      <c r="V396" s="6">
        <v>0</v>
      </c>
      <c r="W396" s="3" t="s">
        <v>99</v>
      </c>
      <c r="Y396" s="3" t="s">
        <v>56</v>
      </c>
      <c r="AA396" s="4">
        <v>44874.544791666704</v>
      </c>
      <c r="AB396" s="4">
        <v>45258.560949074097</v>
      </c>
      <c r="AD396" s="7">
        <v>42856</v>
      </c>
      <c r="AK396" s="3" t="s">
        <v>57</v>
      </c>
      <c r="AL396" s="2" t="str">
        <f t="shared" ca="1" si="31"/>
        <v>Expired</v>
      </c>
      <c r="AM396" s="2" t="str">
        <f t="shared" si="30"/>
        <v>NA</v>
      </c>
      <c r="AN396" s="11">
        <f t="shared" ca="1" si="32"/>
        <v>607.00374398144777</v>
      </c>
      <c r="AO396" s="11">
        <f t="shared" ca="1" si="33"/>
        <v>222.98758657405415</v>
      </c>
      <c r="AP396" s="2" t="str">
        <f t="shared" ca="1" si="34"/>
        <v>&gt; Year</v>
      </c>
    </row>
    <row r="397" spans="1:42" hidden="1">
      <c r="A397" s="2" t="s">
        <v>2198</v>
      </c>
      <c r="B397" s="3" t="s">
        <v>2199</v>
      </c>
      <c r="C397" s="4">
        <v>45258.394293981502</v>
      </c>
      <c r="D397" s="2" t="s">
        <v>133</v>
      </c>
      <c r="F397" s="3" t="s">
        <v>2200</v>
      </c>
      <c r="G397" s="3" t="s">
        <v>2202</v>
      </c>
      <c r="H397" s="3" t="s">
        <v>2201</v>
      </c>
      <c r="I397" s="3" t="s">
        <v>144</v>
      </c>
      <c r="J397" s="3" t="s">
        <v>145</v>
      </c>
      <c r="K397" s="3" t="s">
        <v>66</v>
      </c>
      <c r="L397" s="3" t="s">
        <v>93</v>
      </c>
      <c r="M397" s="3" t="s">
        <v>83</v>
      </c>
      <c r="N397" s="2" t="s">
        <v>68</v>
      </c>
      <c r="O397" s="3" t="s">
        <v>50</v>
      </c>
      <c r="P397" s="3" t="s">
        <v>406</v>
      </c>
      <c r="Q397" s="3" t="s">
        <v>50</v>
      </c>
      <c r="T397" s="5">
        <v>0</v>
      </c>
      <c r="U397" s="5">
        <v>1365000</v>
      </c>
      <c r="V397" s="6">
        <v>60</v>
      </c>
      <c r="W397" s="3" t="s">
        <v>54</v>
      </c>
      <c r="X397" s="3" t="s">
        <v>123</v>
      </c>
      <c r="Y397" s="3" t="s">
        <v>56</v>
      </c>
      <c r="AA397" s="4">
        <v>44874.544976851903</v>
      </c>
      <c r="AB397" s="4">
        <v>45258.560960648101</v>
      </c>
      <c r="AC397" s="7">
        <v>44074</v>
      </c>
      <c r="AD397" s="7">
        <v>44045</v>
      </c>
      <c r="AK397" s="3" t="s">
        <v>57</v>
      </c>
      <c r="AL397" s="2" t="str">
        <f t="shared" ca="1" si="31"/>
        <v>Expired</v>
      </c>
      <c r="AM397" s="2" t="str">
        <f t="shared" si="30"/>
        <v>Digital</v>
      </c>
      <c r="AN397" s="11">
        <f t="shared" ca="1" si="32"/>
        <v>607.0035587962484</v>
      </c>
      <c r="AO397" s="11">
        <f t="shared" ca="1" si="33"/>
        <v>222.98757500005013</v>
      </c>
      <c r="AP397" s="2" t="str">
        <f t="shared" ca="1" si="34"/>
        <v>&gt; Year</v>
      </c>
    </row>
    <row r="398" spans="1:42" hidden="1">
      <c r="A398" s="2" t="s">
        <v>2203</v>
      </c>
      <c r="B398" s="3" t="s">
        <v>2204</v>
      </c>
      <c r="C398" s="4">
        <v>45258.394293981502</v>
      </c>
      <c r="D398" s="2" t="s">
        <v>133</v>
      </c>
      <c r="F398" s="3" t="s">
        <v>2205</v>
      </c>
      <c r="G398" s="3" t="s">
        <v>2207</v>
      </c>
      <c r="H398" s="3" t="s">
        <v>2206</v>
      </c>
      <c r="I398" s="3" t="s">
        <v>144</v>
      </c>
      <c r="J398" s="3" t="s">
        <v>145</v>
      </c>
      <c r="K398" s="3" t="s">
        <v>82</v>
      </c>
      <c r="L398" s="3" t="s">
        <v>93</v>
      </c>
      <c r="M398" s="3" t="s">
        <v>83</v>
      </c>
      <c r="O398" s="3" t="s">
        <v>50</v>
      </c>
      <c r="P398" s="3" t="s">
        <v>406</v>
      </c>
      <c r="Q398" s="3" t="s">
        <v>50</v>
      </c>
      <c r="T398" s="5">
        <v>0</v>
      </c>
      <c r="U398" s="5">
        <v>81126368</v>
      </c>
      <c r="V398" s="6">
        <v>0</v>
      </c>
      <c r="W398" s="3" t="s">
        <v>99</v>
      </c>
      <c r="Y398" s="3" t="s">
        <v>56</v>
      </c>
      <c r="AA398" s="4">
        <v>44874.545150462996</v>
      </c>
      <c r="AB398" s="4">
        <v>45258.560960648101</v>
      </c>
      <c r="AD398" s="7">
        <v>43639</v>
      </c>
      <c r="AK398" s="3" t="s">
        <v>57</v>
      </c>
      <c r="AL398" s="2" t="str">
        <f t="shared" ca="1" si="31"/>
        <v>Expired</v>
      </c>
      <c r="AM398" s="2" t="str">
        <f t="shared" si="30"/>
        <v>NA</v>
      </c>
      <c r="AN398" s="11">
        <f t="shared" ca="1" si="32"/>
        <v>607.00338518515491</v>
      </c>
      <c r="AO398" s="11">
        <f t="shared" ca="1" si="33"/>
        <v>222.98757500005013</v>
      </c>
      <c r="AP398" s="2" t="str">
        <f t="shared" ca="1" si="34"/>
        <v>&gt; Year</v>
      </c>
    </row>
    <row r="399" spans="1:42" hidden="1">
      <c r="A399" s="2" t="s">
        <v>2208</v>
      </c>
      <c r="B399" s="3" t="s">
        <v>2209</v>
      </c>
      <c r="C399" s="4">
        <v>45258.394305555601</v>
      </c>
      <c r="D399" s="2" t="s">
        <v>133</v>
      </c>
      <c r="F399" s="3" t="s">
        <v>2210</v>
      </c>
      <c r="G399" s="3" t="s">
        <v>2212</v>
      </c>
      <c r="H399" s="3" t="s">
        <v>2211</v>
      </c>
      <c r="I399" s="3" t="s">
        <v>144</v>
      </c>
      <c r="J399" s="3" t="s">
        <v>145</v>
      </c>
      <c r="K399" s="3" t="s">
        <v>258</v>
      </c>
      <c r="L399" s="3" t="s">
        <v>93</v>
      </c>
      <c r="M399" s="3" t="s">
        <v>83</v>
      </c>
      <c r="N399" s="2" t="s">
        <v>68</v>
      </c>
      <c r="O399" s="3" t="s">
        <v>70</v>
      </c>
      <c r="P399" s="3" t="s">
        <v>406</v>
      </c>
      <c r="Q399" s="3" t="s">
        <v>71</v>
      </c>
      <c r="T399" s="5">
        <v>0</v>
      </c>
      <c r="U399" s="5">
        <v>0</v>
      </c>
      <c r="V399" s="6">
        <v>100</v>
      </c>
      <c r="W399" s="3" t="s">
        <v>54</v>
      </c>
      <c r="X399" s="3" t="s">
        <v>123</v>
      </c>
      <c r="Y399" s="3" t="s">
        <v>56</v>
      </c>
      <c r="AA399" s="4">
        <v>44874.5452546296</v>
      </c>
      <c r="AB399" s="4">
        <v>45258.5609722222</v>
      </c>
      <c r="AC399" s="7">
        <v>44238</v>
      </c>
      <c r="AD399" s="7">
        <v>44236</v>
      </c>
      <c r="AK399" s="3" t="s">
        <v>57</v>
      </c>
      <c r="AL399" s="2" t="str">
        <f t="shared" ca="1" si="31"/>
        <v>Expired</v>
      </c>
      <c r="AM399" s="2" t="str">
        <f t="shared" si="30"/>
        <v>Digital</v>
      </c>
      <c r="AN399" s="11">
        <f t="shared" ca="1" si="32"/>
        <v>607.00328101855121</v>
      </c>
      <c r="AO399" s="11">
        <f t="shared" ca="1" si="33"/>
        <v>222.98756342595152</v>
      </c>
      <c r="AP399" s="2" t="str">
        <f t="shared" ca="1" si="34"/>
        <v>&gt; Year</v>
      </c>
    </row>
    <row r="400" spans="1:42" hidden="1">
      <c r="A400" s="2" t="s">
        <v>2213</v>
      </c>
      <c r="B400" s="3" t="s">
        <v>2214</v>
      </c>
      <c r="C400" s="4">
        <v>45258.394305555601</v>
      </c>
      <c r="D400" s="2" t="s">
        <v>175</v>
      </c>
      <c r="F400" s="3" t="s">
        <v>2215</v>
      </c>
      <c r="G400" s="3" t="s">
        <v>2219</v>
      </c>
      <c r="H400" s="3" t="s">
        <v>2216</v>
      </c>
      <c r="I400" s="3" t="s">
        <v>2217</v>
      </c>
      <c r="J400" s="3" t="s">
        <v>2218</v>
      </c>
      <c r="K400" s="3" t="s">
        <v>66</v>
      </c>
      <c r="L400" s="3" t="s">
        <v>93</v>
      </c>
      <c r="M400" s="3" t="s">
        <v>83</v>
      </c>
      <c r="N400" s="2" t="s">
        <v>68</v>
      </c>
      <c r="O400" s="3" t="s">
        <v>70</v>
      </c>
      <c r="P400" s="3" t="s">
        <v>406</v>
      </c>
      <c r="Q400" s="3" t="s">
        <v>71</v>
      </c>
      <c r="T400" s="5">
        <v>0</v>
      </c>
      <c r="U400" s="5">
        <v>0</v>
      </c>
      <c r="V400" s="6">
        <v>50</v>
      </c>
      <c r="W400" s="3" t="s">
        <v>54</v>
      </c>
      <c r="X400" s="3" t="s">
        <v>123</v>
      </c>
      <c r="Y400" s="3" t="s">
        <v>56</v>
      </c>
      <c r="AA400" s="4">
        <v>44874.545428240701</v>
      </c>
      <c r="AB400" s="4">
        <v>45258.5609722222</v>
      </c>
      <c r="AC400" s="7">
        <v>44196</v>
      </c>
      <c r="AD400" s="7">
        <v>44462</v>
      </c>
      <c r="AK400" s="3" t="s">
        <v>74</v>
      </c>
      <c r="AL400" s="2" t="str">
        <f t="shared" ca="1" si="31"/>
        <v>Expired</v>
      </c>
      <c r="AM400" s="2" t="str">
        <f t="shared" si="30"/>
        <v>Digital</v>
      </c>
      <c r="AN400" s="11">
        <f t="shared" ca="1" si="32"/>
        <v>607.0031075231891</v>
      </c>
      <c r="AO400" s="11">
        <f t="shared" ca="1" si="33"/>
        <v>222.98756342595152</v>
      </c>
      <c r="AP400" s="2" t="str">
        <f t="shared" ca="1" si="34"/>
        <v>&gt; Year</v>
      </c>
    </row>
    <row r="401" spans="1:42" hidden="1">
      <c r="A401" s="2" t="s">
        <v>2220</v>
      </c>
      <c r="B401" s="3" t="s">
        <v>2221</v>
      </c>
      <c r="C401" s="4">
        <v>45258.394317129598</v>
      </c>
      <c r="D401" s="2" t="s">
        <v>133</v>
      </c>
      <c r="F401" s="3" t="s">
        <v>2222</v>
      </c>
      <c r="H401" s="3" t="s">
        <v>2223</v>
      </c>
      <c r="I401" s="3" t="s">
        <v>144</v>
      </c>
      <c r="J401" s="3" t="s">
        <v>145</v>
      </c>
      <c r="K401" s="3" t="s">
        <v>258</v>
      </c>
      <c r="L401" s="3" t="s">
        <v>93</v>
      </c>
      <c r="M401" s="3" t="s">
        <v>83</v>
      </c>
      <c r="O401" s="3" t="s">
        <v>50</v>
      </c>
      <c r="P401" s="3" t="s">
        <v>406</v>
      </c>
      <c r="Q401" s="3" t="s">
        <v>50</v>
      </c>
      <c r="T401" s="5">
        <v>0</v>
      </c>
      <c r="U401" s="5">
        <v>690000</v>
      </c>
      <c r="V401" s="6">
        <v>90</v>
      </c>
      <c r="W401" s="3" t="s">
        <v>99</v>
      </c>
      <c r="Y401" s="3" t="s">
        <v>56</v>
      </c>
      <c r="AA401" s="4">
        <v>44874.545520833301</v>
      </c>
      <c r="AB401" s="4">
        <v>45258.560983796298</v>
      </c>
      <c r="AD401" s="7">
        <v>42621</v>
      </c>
      <c r="AK401" s="3" t="s">
        <v>57</v>
      </c>
      <c r="AL401" s="2" t="str">
        <f t="shared" ca="1" si="31"/>
        <v>Expired</v>
      </c>
      <c r="AM401" s="2" t="str">
        <f t="shared" si="30"/>
        <v>NA</v>
      </c>
      <c r="AN401" s="11">
        <f t="shared" ca="1" si="32"/>
        <v>607.00301481485076</v>
      </c>
      <c r="AO401" s="11">
        <f t="shared" ca="1" si="33"/>
        <v>222.98755185185291</v>
      </c>
      <c r="AP401" s="2" t="str">
        <f t="shared" ca="1" si="34"/>
        <v>&gt; Year</v>
      </c>
    </row>
    <row r="402" spans="1:42" hidden="1">
      <c r="A402" s="2" t="s">
        <v>2224</v>
      </c>
      <c r="B402" s="3" t="s">
        <v>2225</v>
      </c>
      <c r="C402" s="4">
        <v>45258.394317129598</v>
      </c>
      <c r="D402" s="2" t="s">
        <v>151</v>
      </c>
      <c r="F402" s="3" t="s">
        <v>2226</v>
      </c>
      <c r="G402" s="3" t="s">
        <v>2228</v>
      </c>
      <c r="H402" s="3" t="s">
        <v>2227</v>
      </c>
      <c r="I402" s="3" t="s">
        <v>509</v>
      </c>
      <c r="J402" s="3" t="s">
        <v>510</v>
      </c>
      <c r="K402" s="3" t="s">
        <v>66</v>
      </c>
      <c r="L402" s="3" t="s">
        <v>93</v>
      </c>
      <c r="M402" s="3" t="s">
        <v>83</v>
      </c>
      <c r="O402" s="3" t="s">
        <v>50</v>
      </c>
      <c r="P402" s="3" t="s">
        <v>406</v>
      </c>
      <c r="Q402" s="3" t="s">
        <v>50</v>
      </c>
      <c r="T402" s="5">
        <v>0</v>
      </c>
      <c r="U402" s="5">
        <v>169852</v>
      </c>
      <c r="V402" s="6">
        <v>80</v>
      </c>
      <c r="W402" s="3" t="s">
        <v>99</v>
      </c>
      <c r="Y402" s="3" t="s">
        <v>56</v>
      </c>
      <c r="AA402" s="4">
        <v>44874.5456134259</v>
      </c>
      <c r="AB402" s="4">
        <v>45258.560983796298</v>
      </c>
      <c r="AC402" s="7">
        <v>43481</v>
      </c>
      <c r="AD402" s="7">
        <v>43570</v>
      </c>
      <c r="AK402" s="3" t="s">
        <v>57</v>
      </c>
      <c r="AL402" s="2" t="str">
        <f t="shared" ca="1" si="31"/>
        <v>Expired</v>
      </c>
      <c r="AM402" s="2" t="str">
        <f t="shared" si="30"/>
        <v>NA</v>
      </c>
      <c r="AN402" s="11">
        <f t="shared" ca="1" si="32"/>
        <v>607.00292222225107</v>
      </c>
      <c r="AO402" s="11">
        <f t="shared" ca="1" si="33"/>
        <v>222.98755185185291</v>
      </c>
      <c r="AP402" s="2" t="str">
        <f t="shared" ca="1" si="34"/>
        <v>&gt; Year</v>
      </c>
    </row>
    <row r="403" spans="1:42" hidden="1">
      <c r="A403" s="2" t="s">
        <v>2229</v>
      </c>
      <c r="B403" s="3" t="s">
        <v>2230</v>
      </c>
      <c r="C403" s="4">
        <v>45258.394317129598</v>
      </c>
      <c r="D403" s="2" t="s">
        <v>133</v>
      </c>
      <c r="F403" s="3" t="s">
        <v>2231</v>
      </c>
      <c r="G403" s="3" t="s">
        <v>2233</v>
      </c>
      <c r="H403" s="3" t="s">
        <v>2232</v>
      </c>
      <c r="I403" s="3" t="s">
        <v>144</v>
      </c>
      <c r="J403" s="3" t="s">
        <v>145</v>
      </c>
      <c r="K403" s="3" t="s">
        <v>66</v>
      </c>
      <c r="L403" s="3" t="s">
        <v>93</v>
      </c>
      <c r="M403" s="3" t="s">
        <v>83</v>
      </c>
      <c r="N403" s="2" t="s">
        <v>118</v>
      </c>
      <c r="O403" s="3" t="s">
        <v>50</v>
      </c>
      <c r="P403" s="3" t="s">
        <v>406</v>
      </c>
      <c r="Q403" s="3" t="s">
        <v>50</v>
      </c>
      <c r="T403" s="5">
        <v>780246</v>
      </c>
      <c r="U403" s="5">
        <v>8876122</v>
      </c>
      <c r="V403" s="6">
        <v>60</v>
      </c>
      <c r="W403" s="3" t="s">
        <v>99</v>
      </c>
      <c r="Y403" s="3" t="s">
        <v>56</v>
      </c>
      <c r="AA403" s="4">
        <v>44874.545717592599</v>
      </c>
      <c r="AB403" s="4">
        <v>45258.560983796298</v>
      </c>
      <c r="AC403" s="7">
        <v>44012</v>
      </c>
      <c r="AD403" s="7">
        <v>43999</v>
      </c>
      <c r="AK403" s="3" t="s">
        <v>57</v>
      </c>
      <c r="AL403" s="2" t="str">
        <f t="shared" ca="1" si="31"/>
        <v>Expired</v>
      </c>
      <c r="AM403" s="2" t="str">
        <f t="shared" si="30"/>
        <v>HR</v>
      </c>
      <c r="AN403" s="11">
        <f t="shared" ca="1" si="32"/>
        <v>607.00281805555278</v>
      </c>
      <c r="AO403" s="11">
        <f t="shared" ca="1" si="33"/>
        <v>222.98755196759157</v>
      </c>
      <c r="AP403" s="2" t="str">
        <f t="shared" ca="1" si="34"/>
        <v>&gt; Year</v>
      </c>
    </row>
    <row r="404" spans="1:42" hidden="1">
      <c r="A404" s="2" t="s">
        <v>2234</v>
      </c>
      <c r="B404" s="3" t="s">
        <v>2235</v>
      </c>
      <c r="C404" s="4">
        <v>45258.394317129598</v>
      </c>
      <c r="D404" s="2" t="s">
        <v>133</v>
      </c>
      <c r="F404" s="3" t="s">
        <v>2236</v>
      </c>
      <c r="G404" s="3" t="s">
        <v>2238</v>
      </c>
      <c r="H404" s="3" t="s">
        <v>2237</v>
      </c>
      <c r="I404" s="3" t="s">
        <v>144</v>
      </c>
      <c r="J404" s="3" t="s">
        <v>145</v>
      </c>
      <c r="K404" s="3" t="s">
        <v>146</v>
      </c>
      <c r="L404" s="3" t="s">
        <v>93</v>
      </c>
      <c r="M404" s="3" t="s">
        <v>83</v>
      </c>
      <c r="N404" s="2" t="s">
        <v>68</v>
      </c>
      <c r="O404" s="3" t="s">
        <v>70</v>
      </c>
      <c r="P404" s="3" t="s">
        <v>406</v>
      </c>
      <c r="Q404" s="3" t="s">
        <v>71</v>
      </c>
      <c r="R404" s="3" t="s">
        <v>407</v>
      </c>
      <c r="S404" s="3" t="s">
        <v>408</v>
      </c>
      <c r="T404" s="5">
        <v>0</v>
      </c>
      <c r="U404" s="5">
        <v>0</v>
      </c>
      <c r="V404" s="6">
        <v>100</v>
      </c>
      <c r="W404" s="3" t="s">
        <v>99</v>
      </c>
      <c r="Y404" s="3" t="s">
        <v>56</v>
      </c>
      <c r="AA404" s="4">
        <v>44874.545810185198</v>
      </c>
      <c r="AB404" s="4">
        <v>45258.560983796298</v>
      </c>
      <c r="AC404" s="7">
        <v>44592</v>
      </c>
      <c r="AD404" s="7">
        <v>44575</v>
      </c>
      <c r="AE404" s="3" t="s">
        <v>409</v>
      </c>
      <c r="AF404" s="4">
        <v>45146.391423611101</v>
      </c>
      <c r="AG404" s="4">
        <v>45146.391423611101</v>
      </c>
      <c r="AH404" s="6">
        <v>0</v>
      </c>
      <c r="AI404" s="4">
        <v>45146.558090277802</v>
      </c>
      <c r="AK404" s="3" t="s">
        <v>57</v>
      </c>
      <c r="AL404" s="2" t="str">
        <f t="shared" ca="1" si="31"/>
        <v>Expired</v>
      </c>
      <c r="AM404" s="2" t="str">
        <f t="shared" si="30"/>
        <v>Digital</v>
      </c>
      <c r="AN404" s="11">
        <f t="shared" ca="1" si="32"/>
        <v>335.15711215278861</v>
      </c>
      <c r="AO404" s="11">
        <f t="shared" ca="1" si="33"/>
        <v>222.98755185185291</v>
      </c>
      <c r="AP404" s="2" t="str">
        <f t="shared" ca="1" si="34"/>
        <v>&gt; Year</v>
      </c>
    </row>
    <row r="405" spans="1:42" hidden="1">
      <c r="A405" s="2" t="s">
        <v>2239</v>
      </c>
      <c r="B405" s="3" t="s">
        <v>2240</v>
      </c>
      <c r="C405" s="4">
        <v>45258.394317129598</v>
      </c>
      <c r="D405" s="2" t="s">
        <v>151</v>
      </c>
      <c r="F405" s="3" t="s">
        <v>2241</v>
      </c>
      <c r="G405" s="3" t="s">
        <v>2243</v>
      </c>
      <c r="H405" s="3" t="s">
        <v>2242</v>
      </c>
      <c r="I405" s="3" t="s">
        <v>667</v>
      </c>
      <c r="J405" s="3" t="s">
        <v>668</v>
      </c>
      <c r="K405" s="3" t="s">
        <v>232</v>
      </c>
      <c r="L405" s="3" t="s">
        <v>93</v>
      </c>
      <c r="M405" s="3" t="s">
        <v>83</v>
      </c>
      <c r="N405" s="2" t="s">
        <v>68</v>
      </c>
      <c r="O405" s="3" t="s">
        <v>70</v>
      </c>
      <c r="P405" s="3" t="s">
        <v>406</v>
      </c>
      <c r="Q405" s="3" t="s">
        <v>71</v>
      </c>
      <c r="R405" s="3" t="s">
        <v>407</v>
      </c>
      <c r="S405" s="3" t="s">
        <v>408</v>
      </c>
      <c r="T405" s="5">
        <v>0</v>
      </c>
      <c r="U405" s="5">
        <v>104541</v>
      </c>
      <c r="V405" s="6">
        <v>100</v>
      </c>
      <c r="W405" s="3" t="s">
        <v>99</v>
      </c>
      <c r="Y405" s="3" t="s">
        <v>56</v>
      </c>
      <c r="AA405" s="4">
        <v>44874.545902777798</v>
      </c>
      <c r="AB405" s="4">
        <v>45258.560983796298</v>
      </c>
      <c r="AC405" s="7">
        <v>44778</v>
      </c>
      <c r="AD405" s="7">
        <v>44748</v>
      </c>
      <c r="AE405" s="3" t="s">
        <v>409</v>
      </c>
      <c r="AF405" s="4">
        <v>44946.445590277799</v>
      </c>
      <c r="AG405" s="4">
        <v>44946.445590277799</v>
      </c>
      <c r="AH405" s="6">
        <v>0</v>
      </c>
      <c r="AI405" s="4">
        <v>44946.6113078704</v>
      </c>
      <c r="AK405" s="3" t="s">
        <v>57</v>
      </c>
      <c r="AL405" s="2" t="str">
        <f t="shared" ca="1" si="31"/>
        <v>Expired</v>
      </c>
      <c r="AM405" s="2" t="str">
        <f t="shared" si="30"/>
        <v>Digital</v>
      </c>
      <c r="AN405" s="11">
        <f t="shared" ca="1" si="32"/>
        <v>535.10294537035224</v>
      </c>
      <c r="AO405" s="11">
        <f t="shared" ca="1" si="33"/>
        <v>222.98755185185291</v>
      </c>
      <c r="AP405" s="2" t="str">
        <f t="shared" ca="1" si="34"/>
        <v>&gt; Year</v>
      </c>
    </row>
    <row r="406" spans="1:42" hidden="1">
      <c r="A406" s="2" t="s">
        <v>2244</v>
      </c>
      <c r="B406" s="3" t="s">
        <v>2245</v>
      </c>
      <c r="C406" s="4">
        <v>45299.487442129597</v>
      </c>
      <c r="D406" s="2" t="s">
        <v>112</v>
      </c>
      <c r="F406" s="3" t="s">
        <v>2246</v>
      </c>
      <c r="G406" s="3" t="s">
        <v>2248</v>
      </c>
      <c r="H406" s="3" t="s">
        <v>2247</v>
      </c>
      <c r="I406" s="3" t="s">
        <v>532</v>
      </c>
      <c r="J406" s="3" t="s">
        <v>533</v>
      </c>
      <c r="K406" s="3" t="s">
        <v>92</v>
      </c>
      <c r="L406" s="3" t="s">
        <v>93</v>
      </c>
      <c r="M406" s="3" t="s">
        <v>83</v>
      </c>
      <c r="N406" s="2" t="s">
        <v>48</v>
      </c>
      <c r="O406" s="3" t="s">
        <v>50</v>
      </c>
      <c r="P406" s="3" t="s">
        <v>406</v>
      </c>
      <c r="Q406" s="3" t="s">
        <v>50</v>
      </c>
      <c r="R406" s="3" t="s">
        <v>407</v>
      </c>
      <c r="S406" s="3" t="s">
        <v>408</v>
      </c>
      <c r="T406" s="5">
        <v>0</v>
      </c>
      <c r="U406" s="5">
        <v>245041</v>
      </c>
      <c r="V406" s="6">
        <v>0</v>
      </c>
      <c r="W406" s="3" t="s">
        <v>99</v>
      </c>
      <c r="Y406" s="3" t="s">
        <v>56</v>
      </c>
      <c r="AA406" s="4">
        <v>44874.546192129601</v>
      </c>
      <c r="AB406" s="4">
        <v>45299.654108796298</v>
      </c>
      <c r="AD406" s="7">
        <v>43543</v>
      </c>
      <c r="AE406" s="3" t="s">
        <v>409</v>
      </c>
      <c r="AF406" s="4">
        <v>45299.487442129597</v>
      </c>
      <c r="AG406" s="4">
        <v>45299.487442129597</v>
      </c>
      <c r="AH406" s="6">
        <v>0</v>
      </c>
      <c r="AI406" s="4">
        <v>45299.654108796298</v>
      </c>
      <c r="AK406" s="3" t="s">
        <v>74</v>
      </c>
      <c r="AL406" s="2" t="str">
        <f t="shared" ca="1" si="31"/>
        <v>Expired</v>
      </c>
      <c r="AM406" s="2" t="str">
        <f t="shared" si="30"/>
        <v>IFM</v>
      </c>
      <c r="AN406" s="11">
        <f t="shared" ca="1" si="32"/>
        <v>182.06109351855412</v>
      </c>
      <c r="AO406" s="11">
        <f t="shared" ca="1" si="33"/>
        <v>181.8944268518535</v>
      </c>
      <c r="AP406" s="2" t="str">
        <f t="shared" ca="1" si="34"/>
        <v>&gt; Year</v>
      </c>
    </row>
    <row r="407" spans="1:42" hidden="1">
      <c r="A407" s="2" t="s">
        <v>2249</v>
      </c>
      <c r="B407" s="3" t="s">
        <v>2250</v>
      </c>
      <c r="C407" s="4">
        <v>45258.394328703696</v>
      </c>
      <c r="D407" s="2" t="s">
        <v>151</v>
      </c>
      <c r="F407" s="3" t="s">
        <v>2251</v>
      </c>
      <c r="G407" s="3" t="s">
        <v>2253</v>
      </c>
      <c r="H407" s="3" t="s">
        <v>2252</v>
      </c>
      <c r="I407" s="3" t="s">
        <v>501</v>
      </c>
      <c r="J407" s="3" t="s">
        <v>502</v>
      </c>
      <c r="K407" s="3" t="s">
        <v>258</v>
      </c>
      <c r="L407" s="3" t="s">
        <v>93</v>
      </c>
      <c r="M407" s="3" t="s">
        <v>83</v>
      </c>
      <c r="N407" s="2" t="s">
        <v>48</v>
      </c>
      <c r="O407" s="3" t="s">
        <v>70</v>
      </c>
      <c r="P407" s="3" t="s">
        <v>406</v>
      </c>
      <c r="Q407" s="3" t="s">
        <v>71</v>
      </c>
      <c r="T407" s="5">
        <v>0</v>
      </c>
      <c r="U407" s="5">
        <v>0</v>
      </c>
      <c r="V407" s="6">
        <v>100</v>
      </c>
      <c r="W407" s="3" t="s">
        <v>99</v>
      </c>
      <c r="Y407" s="3" t="s">
        <v>56</v>
      </c>
      <c r="AA407" s="4">
        <v>44874.5463773148</v>
      </c>
      <c r="AB407" s="4">
        <v>45258.560995370397</v>
      </c>
      <c r="AC407" s="7">
        <v>43888</v>
      </c>
      <c r="AD407" s="7">
        <v>43912</v>
      </c>
      <c r="AK407" s="3" t="s">
        <v>57</v>
      </c>
      <c r="AL407" s="2" t="str">
        <f t="shared" ca="1" si="31"/>
        <v>Expired</v>
      </c>
      <c r="AM407" s="2" t="str">
        <f t="shared" si="30"/>
        <v>IFM</v>
      </c>
      <c r="AN407" s="11">
        <f t="shared" ca="1" si="32"/>
        <v>607.00215833335096</v>
      </c>
      <c r="AO407" s="11">
        <f t="shared" ca="1" si="33"/>
        <v>222.98754027775431</v>
      </c>
      <c r="AP407" s="2" t="str">
        <f t="shared" ca="1" si="34"/>
        <v>&gt; Year</v>
      </c>
    </row>
    <row r="408" spans="1:42" hidden="1">
      <c r="A408" s="2" t="s">
        <v>2254</v>
      </c>
      <c r="B408" s="3" t="s">
        <v>2255</v>
      </c>
      <c r="C408" s="4">
        <v>45258.394328703696</v>
      </c>
      <c r="D408" s="2" t="s">
        <v>133</v>
      </c>
      <c r="F408" s="3" t="s">
        <v>2256</v>
      </c>
      <c r="G408" s="3" t="s">
        <v>2257</v>
      </c>
      <c r="H408" s="3" t="s">
        <v>2257</v>
      </c>
      <c r="I408" s="3" t="s">
        <v>144</v>
      </c>
      <c r="J408" s="3" t="s">
        <v>145</v>
      </c>
      <c r="K408" s="3" t="s">
        <v>258</v>
      </c>
      <c r="L408" s="3" t="s">
        <v>93</v>
      </c>
      <c r="M408" s="3" t="s">
        <v>83</v>
      </c>
      <c r="N408" s="2" t="s">
        <v>68</v>
      </c>
      <c r="O408" s="3" t="s">
        <v>70</v>
      </c>
      <c r="P408" s="3" t="s">
        <v>406</v>
      </c>
      <c r="Q408" s="3" t="s">
        <v>71</v>
      </c>
      <c r="T408" s="5">
        <v>0</v>
      </c>
      <c r="U408" s="5">
        <v>0</v>
      </c>
      <c r="V408" s="6">
        <v>60</v>
      </c>
      <c r="W408" s="3" t="s">
        <v>54</v>
      </c>
      <c r="X408" s="3" t="s">
        <v>123</v>
      </c>
      <c r="Y408" s="3" t="s">
        <v>56</v>
      </c>
      <c r="AA408" s="4">
        <v>44874.5464699074</v>
      </c>
      <c r="AB408" s="4">
        <v>45258.560995370397</v>
      </c>
      <c r="AC408" s="7">
        <v>43921</v>
      </c>
      <c r="AD408" s="7">
        <v>43880</v>
      </c>
      <c r="AK408" s="3" t="s">
        <v>57</v>
      </c>
      <c r="AL408" s="2" t="str">
        <f t="shared" ca="1" si="31"/>
        <v>Expired</v>
      </c>
      <c r="AM408" s="2" t="str">
        <f t="shared" si="30"/>
        <v>Digital</v>
      </c>
      <c r="AN408" s="11">
        <f t="shared" ca="1" si="32"/>
        <v>607.00206585648993</v>
      </c>
      <c r="AO408" s="11">
        <f t="shared" ca="1" si="33"/>
        <v>222.98754027775431</v>
      </c>
      <c r="AP408" s="2" t="str">
        <f t="shared" ca="1" si="34"/>
        <v>&gt; Year</v>
      </c>
    </row>
    <row r="409" spans="1:42" hidden="1">
      <c r="A409" s="2" t="s">
        <v>2258</v>
      </c>
      <c r="B409" s="3" t="s">
        <v>2259</v>
      </c>
      <c r="C409" s="4">
        <v>45258.394328703696</v>
      </c>
      <c r="D409" s="2" t="s">
        <v>112</v>
      </c>
      <c r="F409" s="3" t="s">
        <v>2260</v>
      </c>
      <c r="G409" s="3" t="s">
        <v>2262</v>
      </c>
      <c r="H409" s="3" t="s">
        <v>2261</v>
      </c>
      <c r="I409" s="3" t="s">
        <v>1435</v>
      </c>
      <c r="J409" s="3" t="s">
        <v>1436</v>
      </c>
      <c r="K409" s="3" t="s">
        <v>92</v>
      </c>
      <c r="L409" s="3" t="s">
        <v>93</v>
      </c>
      <c r="M409" s="3" t="s">
        <v>83</v>
      </c>
      <c r="N409" s="2" t="s">
        <v>48</v>
      </c>
      <c r="O409" s="3" t="s">
        <v>50</v>
      </c>
      <c r="P409" s="3" t="s">
        <v>406</v>
      </c>
      <c r="Q409" s="3" t="s">
        <v>50</v>
      </c>
      <c r="T409" s="5">
        <v>0</v>
      </c>
      <c r="U409" s="5">
        <v>0</v>
      </c>
      <c r="V409" s="6">
        <v>100</v>
      </c>
      <c r="W409" s="3" t="s">
        <v>99</v>
      </c>
      <c r="Y409" s="3" t="s">
        <v>56</v>
      </c>
      <c r="AA409" s="4">
        <v>44874.5465625</v>
      </c>
      <c r="AB409" s="4">
        <v>45258.560995370397</v>
      </c>
      <c r="AC409" s="7">
        <v>44804</v>
      </c>
      <c r="AD409" s="7">
        <v>44776</v>
      </c>
      <c r="AK409" s="3" t="s">
        <v>57</v>
      </c>
      <c r="AL409" s="2" t="str">
        <f t="shared" ca="1" si="31"/>
        <v>Expired</v>
      </c>
      <c r="AM409" s="2" t="str">
        <f t="shared" si="30"/>
        <v>IFM</v>
      </c>
      <c r="AN409" s="11">
        <f t="shared" ca="1" si="32"/>
        <v>607.00197314815159</v>
      </c>
      <c r="AO409" s="11">
        <f t="shared" ca="1" si="33"/>
        <v>222.98754027775431</v>
      </c>
      <c r="AP409" s="2" t="str">
        <f t="shared" ca="1" si="34"/>
        <v>&gt; Year</v>
      </c>
    </row>
    <row r="410" spans="1:42" hidden="1">
      <c r="A410" s="2" t="s">
        <v>2263</v>
      </c>
      <c r="B410" s="3" t="s">
        <v>2264</v>
      </c>
      <c r="C410" s="4">
        <v>45258.394328703696</v>
      </c>
      <c r="D410" s="2" t="s">
        <v>175</v>
      </c>
      <c r="F410" s="3" t="s">
        <v>2265</v>
      </c>
      <c r="G410" s="3" t="s">
        <v>2267</v>
      </c>
      <c r="H410" s="3" t="s">
        <v>2266</v>
      </c>
      <c r="I410" s="3" t="s">
        <v>317</v>
      </c>
      <c r="J410" s="3" t="s">
        <v>318</v>
      </c>
      <c r="K410" s="3" t="s">
        <v>66</v>
      </c>
      <c r="L410" s="3" t="s">
        <v>93</v>
      </c>
      <c r="M410" s="3" t="s">
        <v>83</v>
      </c>
      <c r="N410" s="2" t="s">
        <v>68</v>
      </c>
      <c r="O410" s="3" t="s">
        <v>70</v>
      </c>
      <c r="P410" s="3" t="s">
        <v>406</v>
      </c>
      <c r="Q410" s="3" t="s">
        <v>71</v>
      </c>
      <c r="T410" s="5">
        <v>150000</v>
      </c>
      <c r="U410" s="5">
        <v>886350</v>
      </c>
      <c r="V410" s="6">
        <v>90</v>
      </c>
      <c r="W410" s="3" t="s">
        <v>54</v>
      </c>
      <c r="X410" s="3" t="s">
        <v>123</v>
      </c>
      <c r="Y410" s="3" t="s">
        <v>56</v>
      </c>
      <c r="AA410" s="4">
        <v>44874.546655092599</v>
      </c>
      <c r="AB410" s="4">
        <v>45258.560995370397</v>
      </c>
      <c r="AC410" s="7">
        <v>44104</v>
      </c>
      <c r="AD410" s="7">
        <v>44462</v>
      </c>
      <c r="AK410" s="3" t="s">
        <v>74</v>
      </c>
      <c r="AL410" s="2" t="str">
        <f t="shared" ca="1" si="31"/>
        <v>Expired</v>
      </c>
      <c r="AM410" s="2" t="str">
        <f t="shared" si="30"/>
        <v>Digital</v>
      </c>
      <c r="AN410" s="11">
        <f t="shared" ca="1" si="32"/>
        <v>607.00188055555191</v>
      </c>
      <c r="AO410" s="11">
        <f t="shared" ca="1" si="33"/>
        <v>222.98754027775431</v>
      </c>
      <c r="AP410" s="2" t="str">
        <f t="shared" ca="1" si="34"/>
        <v>&gt; Year</v>
      </c>
    </row>
    <row r="411" spans="1:42" hidden="1">
      <c r="A411" s="2" t="s">
        <v>2268</v>
      </c>
      <c r="B411" s="3" t="s">
        <v>2269</v>
      </c>
      <c r="C411" s="4">
        <v>45258.394340277802</v>
      </c>
      <c r="D411" s="2" t="s">
        <v>151</v>
      </c>
      <c r="F411" s="3" t="s">
        <v>2270</v>
      </c>
      <c r="G411" s="3" t="s">
        <v>1128</v>
      </c>
      <c r="H411" s="3" t="s">
        <v>2271</v>
      </c>
      <c r="I411" s="3" t="s">
        <v>2272</v>
      </c>
      <c r="J411" s="3" t="s">
        <v>2273</v>
      </c>
      <c r="K411" s="3" t="s">
        <v>258</v>
      </c>
      <c r="L411" s="3" t="s">
        <v>93</v>
      </c>
      <c r="M411" s="3" t="s">
        <v>83</v>
      </c>
      <c r="N411" s="2" t="s">
        <v>68</v>
      </c>
      <c r="O411" s="3" t="s">
        <v>70</v>
      </c>
      <c r="P411" s="3" t="s">
        <v>406</v>
      </c>
      <c r="Q411" s="3" t="s">
        <v>71</v>
      </c>
      <c r="T411" s="5">
        <v>0</v>
      </c>
      <c r="U411" s="5">
        <v>0</v>
      </c>
      <c r="V411" s="6">
        <v>10</v>
      </c>
      <c r="W411" s="3" t="s">
        <v>54</v>
      </c>
      <c r="X411" s="3" t="s">
        <v>123</v>
      </c>
      <c r="Y411" s="3" t="s">
        <v>56</v>
      </c>
      <c r="AA411" s="4">
        <v>44874.546840277799</v>
      </c>
      <c r="AB411" s="4">
        <v>45258.561006944401</v>
      </c>
      <c r="AC411" s="7">
        <v>44561</v>
      </c>
      <c r="AD411" s="7">
        <v>44432</v>
      </c>
      <c r="AK411" s="3" t="s">
        <v>74</v>
      </c>
      <c r="AL411" s="2" t="str">
        <f t="shared" ca="1" si="31"/>
        <v>Expired</v>
      </c>
      <c r="AM411" s="2" t="str">
        <f t="shared" si="30"/>
        <v>Digital</v>
      </c>
      <c r="AN411" s="11">
        <f t="shared" ca="1" si="32"/>
        <v>607.00169537035254</v>
      </c>
      <c r="AO411" s="11">
        <f t="shared" ca="1" si="33"/>
        <v>222.98752881948894</v>
      </c>
      <c r="AP411" s="2" t="str">
        <f t="shared" ca="1" si="34"/>
        <v>&gt; Year</v>
      </c>
    </row>
    <row r="412" spans="1:42" hidden="1">
      <c r="A412" s="2" t="s">
        <v>2274</v>
      </c>
      <c r="B412" s="3" t="s">
        <v>2275</v>
      </c>
      <c r="C412" s="4">
        <v>45258.394351851799</v>
      </c>
      <c r="D412" s="2" t="s">
        <v>133</v>
      </c>
      <c r="F412" s="3" t="s">
        <v>2276</v>
      </c>
      <c r="H412" s="3" t="s">
        <v>2277</v>
      </c>
      <c r="I412" s="3" t="s">
        <v>144</v>
      </c>
      <c r="J412" s="3" t="s">
        <v>145</v>
      </c>
      <c r="K412" s="3" t="s">
        <v>258</v>
      </c>
      <c r="L412" s="3" t="s">
        <v>93</v>
      </c>
      <c r="M412" s="3" t="s">
        <v>83</v>
      </c>
      <c r="O412" s="3" t="s">
        <v>50</v>
      </c>
      <c r="P412" s="3" t="s">
        <v>406</v>
      </c>
      <c r="Q412" s="3" t="s">
        <v>50</v>
      </c>
      <c r="R412" s="3" t="s">
        <v>407</v>
      </c>
      <c r="S412" s="3" t="s">
        <v>408</v>
      </c>
      <c r="T412" s="5">
        <v>0</v>
      </c>
      <c r="U412" s="5">
        <v>0</v>
      </c>
      <c r="V412" s="6">
        <v>0</v>
      </c>
      <c r="W412" s="3" t="s">
        <v>99</v>
      </c>
      <c r="Y412" s="3" t="s">
        <v>56</v>
      </c>
      <c r="AA412" s="4">
        <v>44874.547719907401</v>
      </c>
      <c r="AB412" s="4">
        <v>45258.5610185185</v>
      </c>
      <c r="AD412" s="7">
        <v>43094</v>
      </c>
      <c r="AE412" s="3" t="s">
        <v>409</v>
      </c>
      <c r="AF412" s="4">
        <v>44931.263923611099</v>
      </c>
      <c r="AG412" s="4">
        <v>44931.263923611099</v>
      </c>
      <c r="AH412" s="6">
        <v>0</v>
      </c>
      <c r="AI412" s="4">
        <v>44931.4305902778</v>
      </c>
      <c r="AK412" s="3" t="s">
        <v>57</v>
      </c>
      <c r="AL412" s="2" t="str">
        <f t="shared" ca="1" si="31"/>
        <v>Expired</v>
      </c>
      <c r="AM412" s="2" t="str">
        <f t="shared" si="30"/>
        <v>NA</v>
      </c>
      <c r="AN412" s="11">
        <f t="shared" ca="1" si="32"/>
        <v>550.28461215279094</v>
      </c>
      <c r="AO412" s="11">
        <f t="shared" ca="1" si="33"/>
        <v>222.98751712965168</v>
      </c>
      <c r="AP412" s="2" t="str">
        <f t="shared" ca="1" si="34"/>
        <v>&gt; Year</v>
      </c>
    </row>
    <row r="413" spans="1:42" hidden="1">
      <c r="A413" s="2" t="s">
        <v>2278</v>
      </c>
      <c r="B413" s="3" t="s">
        <v>2279</v>
      </c>
      <c r="C413" s="4">
        <v>45258.394363425898</v>
      </c>
      <c r="D413" s="2" t="s">
        <v>133</v>
      </c>
      <c r="F413" s="3" t="s">
        <v>2280</v>
      </c>
      <c r="G413" s="3" t="s">
        <v>2282</v>
      </c>
      <c r="H413" s="3" t="s">
        <v>2281</v>
      </c>
      <c r="I413" s="3" t="s">
        <v>144</v>
      </c>
      <c r="J413" s="3" t="s">
        <v>145</v>
      </c>
      <c r="K413" s="3" t="s">
        <v>66</v>
      </c>
      <c r="L413" s="3" t="s">
        <v>93</v>
      </c>
      <c r="M413" s="3" t="s">
        <v>83</v>
      </c>
      <c r="N413" s="2" t="s">
        <v>48</v>
      </c>
      <c r="O413" s="3" t="s">
        <v>50</v>
      </c>
      <c r="P413" s="3" t="s">
        <v>406</v>
      </c>
      <c r="Q413" s="3" t="s">
        <v>50</v>
      </c>
      <c r="R413" s="3" t="s">
        <v>407</v>
      </c>
      <c r="S413" s="3" t="s">
        <v>408</v>
      </c>
      <c r="T413" s="5">
        <v>0</v>
      </c>
      <c r="U413" s="5">
        <v>3419234</v>
      </c>
      <c r="V413" s="6">
        <v>100</v>
      </c>
      <c r="W413" s="3" t="s">
        <v>54</v>
      </c>
      <c r="X413" s="3" t="s">
        <v>123</v>
      </c>
      <c r="Y413" s="3" t="s">
        <v>56</v>
      </c>
      <c r="AA413" s="4">
        <v>44874.5479976852</v>
      </c>
      <c r="AB413" s="4">
        <v>45258.561030092598</v>
      </c>
      <c r="AC413" s="7">
        <v>44196</v>
      </c>
      <c r="AD413" s="7">
        <v>44182</v>
      </c>
      <c r="AE413" s="3" t="s">
        <v>409</v>
      </c>
      <c r="AF413" s="4">
        <v>44903.322349536997</v>
      </c>
      <c r="AG413" s="4">
        <v>44903.322349536997</v>
      </c>
      <c r="AH413" s="6">
        <v>0</v>
      </c>
      <c r="AI413" s="4">
        <v>44903.489016203697</v>
      </c>
      <c r="AK413" s="3" t="s">
        <v>57</v>
      </c>
      <c r="AL413" s="2" t="str">
        <f t="shared" ca="1" si="31"/>
        <v>Expired</v>
      </c>
      <c r="AM413" s="2" t="str">
        <f t="shared" si="30"/>
        <v>IFM</v>
      </c>
      <c r="AN413" s="11">
        <f t="shared" ca="1" si="32"/>
        <v>578.22618611115468</v>
      </c>
      <c r="AO413" s="11">
        <f t="shared" ca="1" si="33"/>
        <v>222.98750555555307</v>
      </c>
      <c r="AP413" s="2" t="str">
        <f t="shared" ca="1" si="34"/>
        <v>&gt; Year</v>
      </c>
    </row>
    <row r="414" spans="1:42" hidden="1">
      <c r="A414" s="2" t="s">
        <v>2283</v>
      </c>
      <c r="B414" s="3" t="s">
        <v>2284</v>
      </c>
      <c r="C414" s="4">
        <v>45258.394363425898</v>
      </c>
      <c r="D414" s="2" t="s">
        <v>39</v>
      </c>
      <c r="F414" s="3" t="s">
        <v>2285</v>
      </c>
      <c r="H414" s="3" t="s">
        <v>2286</v>
      </c>
      <c r="I414" s="3" t="s">
        <v>891</v>
      </c>
      <c r="J414" s="3" t="s">
        <v>892</v>
      </c>
      <c r="K414" s="3" t="s">
        <v>258</v>
      </c>
      <c r="L414" s="3" t="s">
        <v>93</v>
      </c>
      <c r="M414" s="3" t="s">
        <v>83</v>
      </c>
      <c r="O414" s="3" t="s">
        <v>70</v>
      </c>
      <c r="P414" s="3" t="s">
        <v>406</v>
      </c>
      <c r="Q414" s="3" t="s">
        <v>71</v>
      </c>
      <c r="T414" s="5">
        <v>0</v>
      </c>
      <c r="U414" s="5">
        <v>0</v>
      </c>
      <c r="V414" s="6">
        <v>0</v>
      </c>
      <c r="W414" s="3" t="s">
        <v>99</v>
      </c>
      <c r="Y414" s="3" t="s">
        <v>56</v>
      </c>
      <c r="AA414" s="4">
        <v>44874.5480902778</v>
      </c>
      <c r="AB414" s="4">
        <v>45258.561030092598</v>
      </c>
      <c r="AC414" s="7">
        <v>42855</v>
      </c>
      <c r="AD414" s="7">
        <v>42793</v>
      </c>
      <c r="AK414" s="3" t="s">
        <v>57</v>
      </c>
      <c r="AL414" s="2" t="str">
        <f t="shared" ca="1" si="31"/>
        <v>Expired</v>
      </c>
      <c r="AM414" s="2" t="str">
        <f t="shared" si="30"/>
        <v>NA</v>
      </c>
      <c r="AN414" s="11">
        <f t="shared" ca="1" si="32"/>
        <v>607.00044537035137</v>
      </c>
      <c r="AO414" s="11">
        <f t="shared" ca="1" si="33"/>
        <v>222.98750555555307</v>
      </c>
      <c r="AP414" s="2" t="str">
        <f t="shared" ca="1" si="34"/>
        <v>&gt; Year</v>
      </c>
    </row>
    <row r="415" spans="1:42" hidden="1">
      <c r="A415" s="2" t="s">
        <v>2287</v>
      </c>
      <c r="B415" s="3" t="s">
        <v>2288</v>
      </c>
      <c r="C415" s="4">
        <v>45258.394363425898</v>
      </c>
      <c r="D415" s="2" t="s">
        <v>151</v>
      </c>
      <c r="F415" s="3" t="s">
        <v>2289</v>
      </c>
      <c r="H415" s="3" t="s">
        <v>2290</v>
      </c>
      <c r="I415" s="3" t="s">
        <v>248</v>
      </c>
      <c r="J415" s="3" t="s">
        <v>249</v>
      </c>
      <c r="K415" s="3" t="s">
        <v>258</v>
      </c>
      <c r="L415" s="3" t="s">
        <v>93</v>
      </c>
      <c r="M415" s="3" t="s">
        <v>83</v>
      </c>
      <c r="O415" s="3" t="s">
        <v>70</v>
      </c>
      <c r="P415" s="3" t="s">
        <v>406</v>
      </c>
      <c r="Q415" s="3" t="s">
        <v>71</v>
      </c>
      <c r="T415" s="5">
        <v>0</v>
      </c>
      <c r="U415" s="5">
        <v>0</v>
      </c>
      <c r="V415" s="6">
        <v>0</v>
      </c>
      <c r="W415" s="3" t="s">
        <v>99</v>
      </c>
      <c r="Y415" s="3" t="s">
        <v>56</v>
      </c>
      <c r="AA415" s="4">
        <v>44874.548194444404</v>
      </c>
      <c r="AB415" s="4">
        <v>45258.561030092598</v>
      </c>
      <c r="AC415" s="7">
        <v>42582</v>
      </c>
      <c r="AD415" s="7">
        <v>42793</v>
      </c>
      <c r="AK415" s="3" t="s">
        <v>57</v>
      </c>
      <c r="AL415" s="2" t="str">
        <f t="shared" ca="1" si="31"/>
        <v>Expired</v>
      </c>
      <c r="AM415" s="2" t="str">
        <f t="shared" si="30"/>
        <v>NA</v>
      </c>
      <c r="AN415" s="11">
        <f t="shared" ca="1" si="32"/>
        <v>607.00034120374767</v>
      </c>
      <c r="AO415" s="11">
        <f t="shared" ca="1" si="33"/>
        <v>222.98750555555307</v>
      </c>
      <c r="AP415" s="2" t="str">
        <f t="shared" ca="1" si="34"/>
        <v>&gt; Year</v>
      </c>
    </row>
    <row r="416" spans="1:42" hidden="1">
      <c r="A416" s="2" t="s">
        <v>2291</v>
      </c>
      <c r="B416" s="3" t="s">
        <v>2292</v>
      </c>
      <c r="C416" s="4">
        <v>45258.394375000003</v>
      </c>
      <c r="D416" s="2" t="s">
        <v>379</v>
      </c>
      <c r="F416" s="3" t="s">
        <v>2293</v>
      </c>
      <c r="G416" s="3" t="s">
        <v>1128</v>
      </c>
      <c r="H416" s="3" t="s">
        <v>2294</v>
      </c>
      <c r="I416" s="3" t="s">
        <v>1374</v>
      </c>
      <c r="J416" s="3" t="s">
        <v>1375</v>
      </c>
      <c r="K416" s="3" t="s">
        <v>82</v>
      </c>
      <c r="L416" s="3" t="s">
        <v>93</v>
      </c>
      <c r="M416" s="3" t="s">
        <v>56</v>
      </c>
      <c r="N416" s="2" t="s">
        <v>470</v>
      </c>
      <c r="O416" s="3" t="s">
        <v>50</v>
      </c>
      <c r="P416" s="3" t="s">
        <v>406</v>
      </c>
      <c r="Q416" s="3" t="s">
        <v>50</v>
      </c>
      <c r="T416" s="5">
        <v>0</v>
      </c>
      <c r="U416" s="5">
        <v>976772.7</v>
      </c>
      <c r="V416" s="6">
        <v>90</v>
      </c>
      <c r="W416" s="3" t="s">
        <v>54</v>
      </c>
      <c r="X416" s="3" t="s">
        <v>123</v>
      </c>
      <c r="Y416" s="3" t="s">
        <v>56</v>
      </c>
      <c r="AA416" s="4">
        <v>44874.548645833303</v>
      </c>
      <c r="AB416" s="4">
        <v>45258.561041666697</v>
      </c>
      <c r="AC416" s="7">
        <v>43830</v>
      </c>
      <c r="AD416" s="7">
        <v>43838</v>
      </c>
      <c r="AK416" s="3" t="s">
        <v>57</v>
      </c>
      <c r="AL416" s="2" t="str">
        <f t="shared" ca="1" si="31"/>
        <v>Expired</v>
      </c>
      <c r="AM416" s="2" t="str">
        <f t="shared" si="30"/>
        <v>Finance</v>
      </c>
      <c r="AN416" s="11">
        <f t="shared" ca="1" si="32"/>
        <v>606.99988993058651</v>
      </c>
      <c r="AO416" s="11">
        <f t="shared" ca="1" si="33"/>
        <v>222.98749398145446</v>
      </c>
      <c r="AP416" s="2" t="str">
        <f t="shared" ca="1" si="34"/>
        <v>&gt; Year</v>
      </c>
    </row>
    <row r="417" spans="1:42" hidden="1">
      <c r="A417" s="2" t="s">
        <v>2295</v>
      </c>
      <c r="B417" s="3" t="s">
        <v>2296</v>
      </c>
      <c r="C417" s="4">
        <v>45258.394641203697</v>
      </c>
      <c r="D417" s="2" t="s">
        <v>151</v>
      </c>
      <c r="F417" s="3" t="s">
        <v>2297</v>
      </c>
      <c r="G417" s="3" t="s">
        <v>2299</v>
      </c>
      <c r="H417" s="3" t="s">
        <v>2298</v>
      </c>
      <c r="I417" s="3" t="s">
        <v>509</v>
      </c>
      <c r="J417" s="3" t="s">
        <v>510</v>
      </c>
      <c r="K417" s="3" t="s">
        <v>258</v>
      </c>
      <c r="L417" s="3" t="s">
        <v>93</v>
      </c>
      <c r="M417" s="3" t="s">
        <v>83</v>
      </c>
      <c r="N417" s="2" t="s">
        <v>48</v>
      </c>
      <c r="O417" s="3" t="s">
        <v>70</v>
      </c>
      <c r="P417" s="3" t="s">
        <v>406</v>
      </c>
      <c r="Q417" s="3" t="s">
        <v>71</v>
      </c>
      <c r="R417" s="3" t="s">
        <v>407</v>
      </c>
      <c r="S417" s="3" t="s">
        <v>408</v>
      </c>
      <c r="T417" s="5">
        <v>0</v>
      </c>
      <c r="U417" s="5">
        <v>0</v>
      </c>
      <c r="V417" s="6">
        <v>0</v>
      </c>
      <c r="W417" s="3" t="s">
        <v>99</v>
      </c>
      <c r="Y417" s="3" t="s">
        <v>56</v>
      </c>
      <c r="AA417" s="4">
        <v>44874.548842592601</v>
      </c>
      <c r="AB417" s="4">
        <v>45258.561307870397</v>
      </c>
      <c r="AD417" s="7">
        <v>43702</v>
      </c>
      <c r="AE417" s="3" t="s">
        <v>409</v>
      </c>
      <c r="AF417" s="4">
        <v>44903.503148148098</v>
      </c>
      <c r="AG417" s="4">
        <v>44903.503148148098</v>
      </c>
      <c r="AH417" s="6">
        <v>0</v>
      </c>
      <c r="AI417" s="4">
        <v>44903.6697569444</v>
      </c>
      <c r="AK417" s="3" t="s">
        <v>57</v>
      </c>
      <c r="AL417" s="2" t="str">
        <f t="shared" ca="1" si="31"/>
        <v>Expired</v>
      </c>
      <c r="AM417" s="2" t="str">
        <f t="shared" si="30"/>
        <v>IFM</v>
      </c>
      <c r="AN417" s="11">
        <f t="shared" ca="1" si="32"/>
        <v>578.04538750005304</v>
      </c>
      <c r="AO417" s="11">
        <f t="shared" ca="1" si="33"/>
        <v>222.98722777775401</v>
      </c>
      <c r="AP417" s="2" t="str">
        <f t="shared" ca="1" si="34"/>
        <v>&gt; Year</v>
      </c>
    </row>
    <row r="418" spans="1:42" hidden="1">
      <c r="A418" s="2" t="s">
        <v>2300</v>
      </c>
      <c r="B418" s="3" t="s">
        <v>2301</v>
      </c>
      <c r="C418" s="4">
        <v>45258.394641203697</v>
      </c>
      <c r="D418" s="2" t="s">
        <v>112</v>
      </c>
      <c r="F418" s="3" t="s">
        <v>2302</v>
      </c>
      <c r="G418" s="3" t="s">
        <v>1128</v>
      </c>
      <c r="H418" s="3" t="s">
        <v>2298</v>
      </c>
      <c r="I418" s="3" t="s">
        <v>711</v>
      </c>
      <c r="J418" s="3" t="s">
        <v>712</v>
      </c>
      <c r="K418" s="3" t="s">
        <v>45</v>
      </c>
      <c r="L418" s="3" t="s">
        <v>93</v>
      </c>
      <c r="M418" s="3" t="s">
        <v>83</v>
      </c>
      <c r="N418" s="2" t="s">
        <v>48</v>
      </c>
      <c r="O418" s="3" t="s">
        <v>50</v>
      </c>
      <c r="P418" s="3" t="s">
        <v>406</v>
      </c>
      <c r="Q418" s="3" t="s">
        <v>50</v>
      </c>
      <c r="R418" s="3" t="s">
        <v>407</v>
      </c>
      <c r="S418" s="3" t="s">
        <v>408</v>
      </c>
      <c r="T418" s="5">
        <v>0</v>
      </c>
      <c r="U418" s="5">
        <v>97092</v>
      </c>
      <c r="V418" s="6">
        <v>100</v>
      </c>
      <c r="W418" s="3" t="s">
        <v>54</v>
      </c>
      <c r="X418" s="3" t="s">
        <v>123</v>
      </c>
      <c r="Y418" s="3" t="s">
        <v>56</v>
      </c>
      <c r="AA418" s="4">
        <v>44874.548935185201</v>
      </c>
      <c r="AB418" s="4">
        <v>45258.561307870397</v>
      </c>
      <c r="AC418" s="7">
        <v>44014</v>
      </c>
      <c r="AD418" s="7">
        <v>44032</v>
      </c>
      <c r="AE418" s="3" t="s">
        <v>409</v>
      </c>
      <c r="AF418" s="4">
        <v>44903.504016203697</v>
      </c>
      <c r="AG418" s="4">
        <v>44903.504016203697</v>
      </c>
      <c r="AH418" s="6">
        <v>0</v>
      </c>
      <c r="AI418" s="4">
        <v>44903.670624999999</v>
      </c>
      <c r="AK418" s="3" t="s">
        <v>74</v>
      </c>
      <c r="AL418" s="2" t="str">
        <f t="shared" ca="1" si="31"/>
        <v>Expired</v>
      </c>
      <c r="AM418" s="2" t="str">
        <f t="shared" si="30"/>
        <v>IFM</v>
      </c>
      <c r="AN418" s="11">
        <f t="shared" ca="1" si="32"/>
        <v>578.04451944445464</v>
      </c>
      <c r="AO418" s="11">
        <f t="shared" ca="1" si="33"/>
        <v>222.98722777775401</v>
      </c>
      <c r="AP418" s="2" t="str">
        <f t="shared" ca="1" si="34"/>
        <v>&gt; Year</v>
      </c>
    </row>
    <row r="419" spans="1:42" hidden="1">
      <c r="A419" s="2" t="s">
        <v>2303</v>
      </c>
      <c r="B419" s="3" t="s">
        <v>2304</v>
      </c>
      <c r="C419" s="4">
        <v>45258.394375000003</v>
      </c>
      <c r="D419" s="2" t="s">
        <v>39</v>
      </c>
      <c r="F419" s="3" t="s">
        <v>2305</v>
      </c>
      <c r="G419" s="3" t="s">
        <v>2307</v>
      </c>
      <c r="H419" s="3" t="s">
        <v>2306</v>
      </c>
      <c r="I419" s="3" t="s">
        <v>396</v>
      </c>
      <c r="J419" s="3" t="s">
        <v>397</v>
      </c>
      <c r="K419" s="3" t="s">
        <v>258</v>
      </c>
      <c r="L419" s="3" t="s">
        <v>93</v>
      </c>
      <c r="M419" s="3" t="s">
        <v>83</v>
      </c>
      <c r="O419" s="3" t="s">
        <v>70</v>
      </c>
      <c r="P419" s="3" t="s">
        <v>406</v>
      </c>
      <c r="Q419" s="3" t="s">
        <v>71</v>
      </c>
      <c r="T419" s="5">
        <v>0</v>
      </c>
      <c r="U419" s="5">
        <v>0</v>
      </c>
      <c r="V419" s="6">
        <v>10</v>
      </c>
      <c r="W419" s="3" t="s">
        <v>99</v>
      </c>
      <c r="Y419" s="3" t="s">
        <v>56</v>
      </c>
      <c r="AA419" s="4">
        <v>44874.549490740697</v>
      </c>
      <c r="AB419" s="4">
        <v>45258.561041666697</v>
      </c>
      <c r="AD419" s="7">
        <v>43228</v>
      </c>
      <c r="AK419" s="3" t="s">
        <v>57</v>
      </c>
      <c r="AL419" s="2" t="str">
        <f t="shared" ca="1" si="31"/>
        <v>Expired</v>
      </c>
      <c r="AM419" s="2" t="str">
        <f t="shared" si="30"/>
        <v>NA</v>
      </c>
      <c r="AN419" s="11">
        <f t="shared" ca="1" si="32"/>
        <v>606.99904490745394</v>
      </c>
      <c r="AO419" s="11">
        <f t="shared" ca="1" si="33"/>
        <v>222.98749409719312</v>
      </c>
      <c r="AP419" s="2" t="str">
        <f t="shared" ca="1" si="34"/>
        <v>&gt; Year</v>
      </c>
    </row>
    <row r="420" spans="1:42" hidden="1">
      <c r="A420" s="2" t="s">
        <v>2308</v>
      </c>
      <c r="B420" s="3" t="s">
        <v>2309</v>
      </c>
      <c r="C420" s="4">
        <v>45258.394386574102</v>
      </c>
      <c r="D420" s="2" t="s">
        <v>133</v>
      </c>
      <c r="F420" s="3" t="s">
        <v>2310</v>
      </c>
      <c r="G420" s="3" t="s">
        <v>2312</v>
      </c>
      <c r="H420" s="3" t="s">
        <v>2311</v>
      </c>
      <c r="I420" s="3" t="s">
        <v>144</v>
      </c>
      <c r="J420" s="3" t="s">
        <v>145</v>
      </c>
      <c r="K420" s="3" t="s">
        <v>92</v>
      </c>
      <c r="L420" s="3" t="s">
        <v>93</v>
      </c>
      <c r="M420" s="3" t="s">
        <v>83</v>
      </c>
      <c r="N420" s="2" t="s">
        <v>48</v>
      </c>
      <c r="O420" s="3" t="s">
        <v>50</v>
      </c>
      <c r="P420" s="3" t="s">
        <v>406</v>
      </c>
      <c r="Q420" s="3" t="s">
        <v>50</v>
      </c>
      <c r="T420" s="5">
        <v>0</v>
      </c>
      <c r="U420" s="5">
        <v>97750</v>
      </c>
      <c r="V420" s="6">
        <v>100</v>
      </c>
      <c r="W420" s="3" t="s">
        <v>54</v>
      </c>
      <c r="X420" s="3" t="s">
        <v>123</v>
      </c>
      <c r="Y420" s="3" t="s">
        <v>56</v>
      </c>
      <c r="AA420" s="4">
        <v>44874.549768518496</v>
      </c>
      <c r="AB420" s="4">
        <v>45258.561053240701</v>
      </c>
      <c r="AC420" s="7">
        <v>43890</v>
      </c>
      <c r="AD420" s="7">
        <v>43873</v>
      </c>
      <c r="AK420" s="3" t="s">
        <v>57</v>
      </c>
      <c r="AL420" s="2" t="str">
        <f t="shared" ca="1" si="31"/>
        <v>Expired</v>
      </c>
      <c r="AM420" s="2" t="str">
        <f t="shared" si="30"/>
        <v>IFM</v>
      </c>
      <c r="AN420" s="11">
        <f t="shared" ca="1" si="32"/>
        <v>606.99876724539354</v>
      </c>
      <c r="AO420" s="11">
        <f t="shared" ca="1" si="33"/>
        <v>222.98748240745044</v>
      </c>
      <c r="AP420" s="2" t="str">
        <f t="shared" ca="1" si="34"/>
        <v>&gt; Year</v>
      </c>
    </row>
    <row r="421" spans="1:42" hidden="1">
      <c r="A421" s="2" t="s">
        <v>2313</v>
      </c>
      <c r="B421" s="3" t="s">
        <v>2314</v>
      </c>
      <c r="C421" s="4">
        <v>45258.394386574102</v>
      </c>
      <c r="D421" s="2" t="s">
        <v>151</v>
      </c>
      <c r="F421" s="3" t="s">
        <v>2315</v>
      </c>
      <c r="G421" s="3" t="s">
        <v>2317</v>
      </c>
      <c r="H421" s="3" t="s">
        <v>2316</v>
      </c>
      <c r="I421" s="3" t="s">
        <v>652</v>
      </c>
      <c r="J421" s="3" t="s">
        <v>653</v>
      </c>
      <c r="K421" s="3" t="s">
        <v>258</v>
      </c>
      <c r="L421" s="3" t="s">
        <v>93</v>
      </c>
      <c r="M421" s="3" t="s">
        <v>83</v>
      </c>
      <c r="N421" s="2" t="s">
        <v>1314</v>
      </c>
      <c r="O421" s="3" t="s">
        <v>70</v>
      </c>
      <c r="P421" s="3" t="s">
        <v>406</v>
      </c>
      <c r="Q421" s="3" t="s">
        <v>71</v>
      </c>
      <c r="T421" s="5">
        <v>10000</v>
      </c>
      <c r="U421" s="5">
        <v>0</v>
      </c>
      <c r="V421" s="6">
        <v>10</v>
      </c>
      <c r="W421" s="3" t="s">
        <v>54</v>
      </c>
      <c r="X421" s="3" t="s">
        <v>123</v>
      </c>
      <c r="Y421" s="3" t="s">
        <v>56</v>
      </c>
      <c r="AA421" s="4">
        <v>44874.549965277802</v>
      </c>
      <c r="AB421" s="4">
        <v>45258.561053240701</v>
      </c>
      <c r="AC421" s="7">
        <v>43901</v>
      </c>
      <c r="AD421" s="7">
        <v>44035</v>
      </c>
      <c r="AK421" s="3" t="s">
        <v>74</v>
      </c>
      <c r="AL421" s="2" t="str">
        <f t="shared" ca="1" si="31"/>
        <v>Expired</v>
      </c>
      <c r="AM421" s="2" t="str">
        <f t="shared" si="30"/>
        <v xml:space="preserve">Multi </v>
      </c>
      <c r="AN421" s="11">
        <f t="shared" ca="1" si="32"/>
        <v>606.99857037034963</v>
      </c>
      <c r="AO421" s="11">
        <f t="shared" ca="1" si="33"/>
        <v>222.98748240745044</v>
      </c>
      <c r="AP421" s="2" t="str">
        <f t="shared" ca="1" si="34"/>
        <v>&gt; Year</v>
      </c>
    </row>
    <row r="422" spans="1:42" hidden="1">
      <c r="A422" s="2" t="s">
        <v>2318</v>
      </c>
      <c r="B422" s="3" t="s">
        <v>2319</v>
      </c>
      <c r="C422" s="4">
        <v>45258.394398148099</v>
      </c>
      <c r="D422" s="2" t="s">
        <v>175</v>
      </c>
      <c r="F422" s="3" t="s">
        <v>2320</v>
      </c>
      <c r="H422" s="3" t="s">
        <v>2321</v>
      </c>
      <c r="I422" s="3" t="s">
        <v>2322</v>
      </c>
      <c r="J422" s="3" t="s">
        <v>2323</v>
      </c>
      <c r="K422" s="3" t="s">
        <v>258</v>
      </c>
      <c r="L422" s="3" t="s">
        <v>93</v>
      </c>
      <c r="M422" s="3" t="s">
        <v>83</v>
      </c>
      <c r="O422" s="3" t="s">
        <v>70</v>
      </c>
      <c r="P422" s="3" t="s">
        <v>406</v>
      </c>
      <c r="Q422" s="3" t="s">
        <v>71</v>
      </c>
      <c r="R422" s="3" t="s">
        <v>407</v>
      </c>
      <c r="S422" s="3" t="s">
        <v>408</v>
      </c>
      <c r="T422" s="5">
        <v>0</v>
      </c>
      <c r="U422" s="5">
        <v>1896000</v>
      </c>
      <c r="V422" s="6">
        <v>90</v>
      </c>
      <c r="W422" s="3" t="s">
        <v>99</v>
      </c>
      <c r="Y422" s="3" t="s">
        <v>56</v>
      </c>
      <c r="AA422" s="4">
        <v>44874.550138888902</v>
      </c>
      <c r="AB422" s="4">
        <v>45258.561064814799</v>
      </c>
      <c r="AC422" s="7">
        <v>42794</v>
      </c>
      <c r="AD422" s="7">
        <v>42794</v>
      </c>
      <c r="AE422" s="3" t="s">
        <v>409</v>
      </c>
      <c r="AF422" s="4">
        <v>44944.477129629602</v>
      </c>
      <c r="AG422" s="4">
        <v>44944.477129629602</v>
      </c>
      <c r="AH422" s="6">
        <v>0</v>
      </c>
      <c r="AI422" s="4">
        <v>44944.643807870401</v>
      </c>
      <c r="AK422" s="3" t="s">
        <v>74</v>
      </c>
      <c r="AL422" s="2" t="str">
        <f t="shared" ca="1" si="31"/>
        <v>Expired</v>
      </c>
      <c r="AM422" s="2" t="str">
        <f t="shared" si="30"/>
        <v>NA</v>
      </c>
      <c r="AN422" s="11">
        <f t="shared" ca="1" si="32"/>
        <v>537.07140601854917</v>
      </c>
      <c r="AO422" s="11">
        <f t="shared" ca="1" si="33"/>
        <v>222.98747083335184</v>
      </c>
      <c r="AP422" s="2" t="str">
        <f t="shared" ca="1" si="34"/>
        <v>&gt; Year</v>
      </c>
    </row>
    <row r="423" spans="1:42" hidden="1">
      <c r="A423" s="2" t="s">
        <v>2324</v>
      </c>
      <c r="B423" s="3" t="s">
        <v>2325</v>
      </c>
      <c r="C423" s="4">
        <v>45258.394398148099</v>
      </c>
      <c r="D423" s="2" t="s">
        <v>1170</v>
      </c>
      <c r="F423" s="3" t="s">
        <v>2326</v>
      </c>
      <c r="G423" s="3" t="s">
        <v>2330</v>
      </c>
      <c r="H423" s="3" t="s">
        <v>2327</v>
      </c>
      <c r="I423" s="3" t="s">
        <v>2328</v>
      </c>
      <c r="J423" s="3" t="s">
        <v>2329</v>
      </c>
      <c r="K423" s="3" t="s">
        <v>258</v>
      </c>
      <c r="L423" s="3" t="s">
        <v>93</v>
      </c>
      <c r="M423" s="3" t="s">
        <v>83</v>
      </c>
      <c r="N423" s="2" t="s">
        <v>68</v>
      </c>
      <c r="O423" s="3" t="s">
        <v>70</v>
      </c>
      <c r="P423" s="3" t="s">
        <v>406</v>
      </c>
      <c r="Q423" s="3" t="s">
        <v>71</v>
      </c>
      <c r="R423" s="3" t="s">
        <v>407</v>
      </c>
      <c r="S423" s="3" t="s">
        <v>408</v>
      </c>
      <c r="T423" s="5">
        <v>0</v>
      </c>
      <c r="U423" s="5">
        <v>0</v>
      </c>
      <c r="V423" s="6">
        <v>100</v>
      </c>
      <c r="W423" s="3" t="s">
        <v>54</v>
      </c>
      <c r="X423" s="3" t="s">
        <v>123</v>
      </c>
      <c r="Y423" s="3" t="s">
        <v>56</v>
      </c>
      <c r="AA423" s="4">
        <v>44874.550243055601</v>
      </c>
      <c r="AB423" s="4">
        <v>45258.561064814799</v>
      </c>
      <c r="AC423" s="7">
        <v>44561</v>
      </c>
      <c r="AD423" s="7">
        <v>44230</v>
      </c>
      <c r="AE423" s="3" t="s">
        <v>409</v>
      </c>
      <c r="AF423" s="4">
        <v>44944.477905092601</v>
      </c>
      <c r="AG423" s="4">
        <v>44944.477905092601</v>
      </c>
      <c r="AH423" s="6">
        <v>0</v>
      </c>
      <c r="AI423" s="4">
        <v>44944.644571759301</v>
      </c>
      <c r="AK423" s="3" t="s">
        <v>74</v>
      </c>
      <c r="AL423" s="2" t="str">
        <f t="shared" ca="1" si="31"/>
        <v>Expired</v>
      </c>
      <c r="AM423" s="2" t="str">
        <f t="shared" si="30"/>
        <v>Digital</v>
      </c>
      <c r="AN423" s="11">
        <f t="shared" ca="1" si="32"/>
        <v>537.07063055555045</v>
      </c>
      <c r="AO423" s="11">
        <f t="shared" ca="1" si="33"/>
        <v>222.98747083335184</v>
      </c>
      <c r="AP423" s="2" t="str">
        <f t="shared" ca="1" si="34"/>
        <v>&gt; Year</v>
      </c>
    </row>
    <row r="424" spans="1:42" hidden="1">
      <c r="A424" s="2" t="s">
        <v>2331</v>
      </c>
      <c r="B424" s="3" t="s">
        <v>2332</v>
      </c>
      <c r="C424" s="4">
        <v>45258.394398148099</v>
      </c>
      <c r="D424" s="2" t="s">
        <v>175</v>
      </c>
      <c r="F424" s="3" t="s">
        <v>2333</v>
      </c>
      <c r="H424" s="3" t="s">
        <v>2334</v>
      </c>
      <c r="I424" s="3" t="s">
        <v>2328</v>
      </c>
      <c r="J424" s="3" t="s">
        <v>2329</v>
      </c>
      <c r="K424" s="3" t="s">
        <v>258</v>
      </c>
      <c r="L424" s="3" t="s">
        <v>93</v>
      </c>
      <c r="M424" s="3" t="s">
        <v>83</v>
      </c>
      <c r="O424" s="3" t="s">
        <v>50</v>
      </c>
      <c r="P424" s="3" t="s">
        <v>406</v>
      </c>
      <c r="Q424" s="3" t="s">
        <v>50</v>
      </c>
      <c r="T424" s="5">
        <v>0</v>
      </c>
      <c r="U424" s="5">
        <v>720036</v>
      </c>
      <c r="V424" s="6">
        <v>0</v>
      </c>
      <c r="W424" s="3" t="s">
        <v>99</v>
      </c>
      <c r="Y424" s="3" t="s">
        <v>56</v>
      </c>
      <c r="AA424" s="4">
        <v>44874.550416666701</v>
      </c>
      <c r="AB424" s="4">
        <v>45258.561064814799</v>
      </c>
      <c r="AD424" s="7">
        <v>43030</v>
      </c>
      <c r="AK424" s="3" t="s">
        <v>74</v>
      </c>
      <c r="AL424" s="2" t="str">
        <f t="shared" ca="1" si="31"/>
        <v>Expired</v>
      </c>
      <c r="AM424" s="2" t="str">
        <f t="shared" si="30"/>
        <v>NA</v>
      </c>
      <c r="AN424" s="11">
        <f t="shared" ca="1" si="32"/>
        <v>606.99811909718846</v>
      </c>
      <c r="AO424" s="11">
        <f t="shared" ca="1" si="33"/>
        <v>222.98747083335184</v>
      </c>
      <c r="AP424" s="2" t="str">
        <f t="shared" ca="1" si="34"/>
        <v>&gt; Year</v>
      </c>
    </row>
    <row r="425" spans="1:42" hidden="1">
      <c r="A425" s="2" t="s">
        <v>2335</v>
      </c>
      <c r="B425" s="3" t="s">
        <v>2336</v>
      </c>
      <c r="C425" s="4">
        <v>45258.394398148099</v>
      </c>
      <c r="D425" s="2" t="s">
        <v>151</v>
      </c>
      <c r="F425" s="3" t="s">
        <v>2337</v>
      </c>
      <c r="G425" s="3" t="s">
        <v>2339</v>
      </c>
      <c r="H425" s="3" t="s">
        <v>2338</v>
      </c>
      <c r="I425" s="3" t="s">
        <v>545</v>
      </c>
      <c r="J425" s="3" t="s">
        <v>546</v>
      </c>
      <c r="K425" s="3" t="s">
        <v>258</v>
      </c>
      <c r="L425" s="3" t="s">
        <v>93</v>
      </c>
      <c r="M425" s="3" t="s">
        <v>83</v>
      </c>
      <c r="N425" s="2" t="s">
        <v>68</v>
      </c>
      <c r="O425" s="3" t="s">
        <v>70</v>
      </c>
      <c r="P425" s="3" t="s">
        <v>406</v>
      </c>
      <c r="Q425" s="3" t="s">
        <v>71</v>
      </c>
      <c r="T425" s="5">
        <v>0</v>
      </c>
      <c r="U425" s="5">
        <v>361936</v>
      </c>
      <c r="V425" s="6">
        <v>0</v>
      </c>
      <c r="W425" s="3" t="s">
        <v>99</v>
      </c>
      <c r="Y425" s="3" t="s">
        <v>56</v>
      </c>
      <c r="AA425" s="4">
        <v>44874.550509259301</v>
      </c>
      <c r="AB425" s="4">
        <v>45258.561064814799</v>
      </c>
      <c r="AD425" s="7">
        <v>43704</v>
      </c>
      <c r="AK425" s="3" t="s">
        <v>57</v>
      </c>
      <c r="AL425" s="2" t="str">
        <f t="shared" ca="1" si="31"/>
        <v>Expired</v>
      </c>
      <c r="AM425" s="2" t="str">
        <f t="shared" si="30"/>
        <v>Digital</v>
      </c>
      <c r="AN425" s="11">
        <f t="shared" ca="1" si="32"/>
        <v>606.99802638885012</v>
      </c>
      <c r="AO425" s="11">
        <f t="shared" ca="1" si="33"/>
        <v>222.98747083335184</v>
      </c>
      <c r="AP425" s="2" t="str">
        <f t="shared" ca="1" si="34"/>
        <v>&gt; Year</v>
      </c>
    </row>
    <row r="426" spans="1:42" hidden="1">
      <c r="A426" s="2" t="s">
        <v>2340</v>
      </c>
      <c r="B426" s="3" t="s">
        <v>2341</v>
      </c>
      <c r="C426" s="4">
        <v>45258.394398148099</v>
      </c>
      <c r="D426" s="2" t="s">
        <v>175</v>
      </c>
      <c r="F426" s="3" t="s">
        <v>2342</v>
      </c>
      <c r="H426" s="3" t="s">
        <v>2343</v>
      </c>
      <c r="I426" s="3" t="s">
        <v>922</v>
      </c>
      <c r="J426" s="3" t="s">
        <v>922</v>
      </c>
      <c r="K426" s="3" t="s">
        <v>258</v>
      </c>
      <c r="L426" s="3" t="s">
        <v>93</v>
      </c>
      <c r="M426" s="3" t="s">
        <v>83</v>
      </c>
      <c r="O426" s="3" t="s">
        <v>70</v>
      </c>
      <c r="P426" s="3" t="s">
        <v>406</v>
      </c>
      <c r="Q426" s="3" t="s">
        <v>71</v>
      </c>
      <c r="T426" s="5">
        <v>0</v>
      </c>
      <c r="U426" s="5">
        <v>0</v>
      </c>
      <c r="V426" s="6">
        <v>0</v>
      </c>
      <c r="W426" s="3" t="s">
        <v>99</v>
      </c>
      <c r="Y426" s="3" t="s">
        <v>56</v>
      </c>
      <c r="AA426" s="4">
        <v>44874.550682870402</v>
      </c>
      <c r="AB426" s="4">
        <v>45258.561064814799</v>
      </c>
      <c r="AD426" s="7">
        <v>42967</v>
      </c>
      <c r="AK426" s="3" t="s">
        <v>74</v>
      </c>
      <c r="AL426" s="2" t="str">
        <f t="shared" ca="1" si="31"/>
        <v>Expired</v>
      </c>
      <c r="AM426" s="2" t="str">
        <f t="shared" si="30"/>
        <v>NA</v>
      </c>
      <c r="AN426" s="11">
        <f t="shared" ca="1" si="32"/>
        <v>606.99785277774936</v>
      </c>
      <c r="AO426" s="11">
        <f t="shared" ca="1" si="33"/>
        <v>222.98747083335184</v>
      </c>
      <c r="AP426" s="2" t="str">
        <f t="shared" ca="1" si="34"/>
        <v>&gt; Year</v>
      </c>
    </row>
    <row r="427" spans="1:42" hidden="1">
      <c r="A427" s="2" t="s">
        <v>2344</v>
      </c>
      <c r="B427" s="3" t="s">
        <v>2345</v>
      </c>
      <c r="C427" s="4">
        <v>45258.394421296303</v>
      </c>
      <c r="D427" s="2" t="s">
        <v>151</v>
      </c>
      <c r="F427" s="3" t="s">
        <v>2346</v>
      </c>
      <c r="G427" s="3" t="s">
        <v>2348</v>
      </c>
      <c r="H427" s="3" t="s">
        <v>2347</v>
      </c>
      <c r="I427" s="3" t="s">
        <v>248</v>
      </c>
      <c r="J427" s="3" t="s">
        <v>249</v>
      </c>
      <c r="K427" s="3" t="s">
        <v>258</v>
      </c>
      <c r="L427" s="3" t="s">
        <v>93</v>
      </c>
      <c r="M427" s="3" t="s">
        <v>83</v>
      </c>
      <c r="N427" s="2" t="s">
        <v>48</v>
      </c>
      <c r="O427" s="3" t="s">
        <v>70</v>
      </c>
      <c r="P427" s="3" t="s">
        <v>406</v>
      </c>
      <c r="Q427" s="3" t="s">
        <v>71</v>
      </c>
      <c r="T427" s="5">
        <v>0</v>
      </c>
      <c r="U427" s="5">
        <v>0</v>
      </c>
      <c r="V427" s="6">
        <v>50</v>
      </c>
      <c r="W427" s="3" t="s">
        <v>54</v>
      </c>
      <c r="X427" s="3" t="s">
        <v>123</v>
      </c>
      <c r="Y427" s="3" t="s">
        <v>56</v>
      </c>
      <c r="AA427" s="4">
        <v>44874.551006944399</v>
      </c>
      <c r="AB427" s="4">
        <v>45258.561087962997</v>
      </c>
      <c r="AC427" s="7">
        <v>44004</v>
      </c>
      <c r="AD427" s="7">
        <v>43962</v>
      </c>
      <c r="AK427" s="3" t="s">
        <v>57</v>
      </c>
      <c r="AL427" s="2" t="str">
        <f t="shared" ca="1" si="31"/>
        <v>Expired</v>
      </c>
      <c r="AM427" s="2" t="str">
        <f t="shared" si="30"/>
        <v>IFM</v>
      </c>
      <c r="AN427" s="11">
        <f t="shared" ca="1" si="32"/>
        <v>606.99752870375232</v>
      </c>
      <c r="AO427" s="11">
        <f t="shared" ca="1" si="33"/>
        <v>222.98744780089328</v>
      </c>
      <c r="AP427" s="2" t="str">
        <f t="shared" ca="1" si="34"/>
        <v>&gt; Year</v>
      </c>
    </row>
    <row r="428" spans="1:42" hidden="1">
      <c r="A428" s="2" t="s">
        <v>2349</v>
      </c>
      <c r="B428" s="3" t="s">
        <v>2350</v>
      </c>
      <c r="C428" s="4">
        <v>45258.394421296303</v>
      </c>
      <c r="D428" s="2" t="s">
        <v>175</v>
      </c>
      <c r="F428" s="3" t="s">
        <v>2351</v>
      </c>
      <c r="G428" s="3" t="s">
        <v>2355</v>
      </c>
      <c r="H428" s="3" t="s">
        <v>2352</v>
      </c>
      <c r="I428" s="3" t="s">
        <v>2353</v>
      </c>
      <c r="J428" s="3" t="s">
        <v>2354</v>
      </c>
      <c r="K428" s="3" t="s">
        <v>258</v>
      </c>
      <c r="L428" s="3" t="s">
        <v>93</v>
      </c>
      <c r="M428" s="3" t="s">
        <v>83</v>
      </c>
      <c r="N428" s="2" t="s">
        <v>458</v>
      </c>
      <c r="O428" s="3" t="s">
        <v>70</v>
      </c>
      <c r="P428" s="3" t="s">
        <v>406</v>
      </c>
      <c r="Q428" s="3" t="s">
        <v>71</v>
      </c>
      <c r="T428" s="5">
        <v>0</v>
      </c>
      <c r="U428" s="5">
        <v>1022444</v>
      </c>
      <c r="V428" s="6">
        <v>100</v>
      </c>
      <c r="W428" s="3" t="s">
        <v>54</v>
      </c>
      <c r="X428" s="3" t="s">
        <v>123</v>
      </c>
      <c r="Y428" s="3" t="s">
        <v>56</v>
      </c>
      <c r="AA428" s="4">
        <v>44874.551284722198</v>
      </c>
      <c r="AB428" s="4">
        <v>45258.561087962997</v>
      </c>
      <c r="AC428" s="7">
        <v>44035</v>
      </c>
      <c r="AD428" s="7">
        <v>44039</v>
      </c>
      <c r="AK428" s="3" t="s">
        <v>74</v>
      </c>
      <c r="AL428" s="2" t="str">
        <f t="shared" ca="1" si="31"/>
        <v>Expired</v>
      </c>
      <c r="AM428" s="2" t="str">
        <f t="shared" si="30"/>
        <v xml:space="preserve">Multi </v>
      </c>
      <c r="AN428" s="11">
        <f t="shared" ca="1" si="32"/>
        <v>606.99725104169192</v>
      </c>
      <c r="AO428" s="11">
        <f t="shared" ca="1" si="33"/>
        <v>222.98744768515462</v>
      </c>
      <c r="AP428" s="2" t="str">
        <f t="shared" ca="1" si="34"/>
        <v>&gt; Year</v>
      </c>
    </row>
    <row r="429" spans="1:42" hidden="1">
      <c r="A429" s="2" t="s">
        <v>2356</v>
      </c>
      <c r="B429" s="3" t="s">
        <v>2357</v>
      </c>
      <c r="C429" s="4">
        <v>45258.394421296303</v>
      </c>
      <c r="D429" s="2" t="s">
        <v>151</v>
      </c>
      <c r="F429" s="3" t="s">
        <v>2358</v>
      </c>
      <c r="G429" s="3" t="s">
        <v>2362</v>
      </c>
      <c r="H429" s="3" t="s">
        <v>2359</v>
      </c>
      <c r="I429" s="3" t="s">
        <v>2360</v>
      </c>
      <c r="J429" s="3" t="s">
        <v>2361</v>
      </c>
      <c r="K429" s="3" t="s">
        <v>258</v>
      </c>
      <c r="L429" s="3" t="s">
        <v>93</v>
      </c>
      <c r="M429" s="3" t="s">
        <v>83</v>
      </c>
      <c r="N429" s="2" t="s">
        <v>967</v>
      </c>
      <c r="O429" s="3" t="s">
        <v>70</v>
      </c>
      <c r="P429" s="3" t="s">
        <v>406</v>
      </c>
      <c r="Q429" s="3" t="s">
        <v>71</v>
      </c>
      <c r="T429" s="5">
        <v>0</v>
      </c>
      <c r="U429" s="5">
        <v>0</v>
      </c>
      <c r="V429" s="6">
        <v>7</v>
      </c>
      <c r="W429" s="3" t="s">
        <v>54</v>
      </c>
      <c r="X429" s="3" t="s">
        <v>123</v>
      </c>
      <c r="Y429" s="3" t="s">
        <v>56</v>
      </c>
      <c r="AA429" s="4">
        <v>44874.551377314798</v>
      </c>
      <c r="AB429" s="4">
        <v>45258.561087962997</v>
      </c>
      <c r="AC429" s="7">
        <v>44561</v>
      </c>
      <c r="AD429" s="7">
        <v>44432</v>
      </c>
      <c r="AK429" s="3" t="s">
        <v>74</v>
      </c>
      <c r="AL429" s="2" t="str">
        <f t="shared" ca="1" si="31"/>
        <v>Expired</v>
      </c>
      <c r="AM429" s="2" t="str">
        <f t="shared" si="30"/>
        <v xml:space="preserve">Multi </v>
      </c>
      <c r="AN429" s="11">
        <f t="shared" ca="1" si="32"/>
        <v>606.99715833335358</v>
      </c>
      <c r="AO429" s="11">
        <f t="shared" ca="1" si="33"/>
        <v>222.98744768515462</v>
      </c>
      <c r="AP429" s="2" t="str">
        <f t="shared" ca="1" si="34"/>
        <v>&gt; Year</v>
      </c>
    </row>
    <row r="430" spans="1:42" hidden="1">
      <c r="A430" s="2" t="s">
        <v>2363</v>
      </c>
      <c r="B430" s="3" t="s">
        <v>2364</v>
      </c>
      <c r="C430" s="4">
        <v>45258.394432870402</v>
      </c>
      <c r="D430" s="2" t="s">
        <v>151</v>
      </c>
      <c r="F430" s="3" t="s">
        <v>2365</v>
      </c>
      <c r="G430" s="3" t="s">
        <v>2367</v>
      </c>
      <c r="H430" s="3" t="s">
        <v>2366</v>
      </c>
      <c r="I430" s="3" t="s">
        <v>2360</v>
      </c>
      <c r="J430" s="3" t="s">
        <v>2361</v>
      </c>
      <c r="K430" s="3" t="s">
        <v>258</v>
      </c>
      <c r="L430" s="3" t="s">
        <v>93</v>
      </c>
      <c r="M430" s="3" t="s">
        <v>83</v>
      </c>
      <c r="N430" s="2" t="s">
        <v>107</v>
      </c>
      <c r="O430" s="3" t="s">
        <v>70</v>
      </c>
      <c r="P430" s="3" t="s">
        <v>406</v>
      </c>
      <c r="Q430" s="3" t="s">
        <v>71</v>
      </c>
      <c r="R430" s="3" t="s">
        <v>407</v>
      </c>
      <c r="S430" s="3" t="s">
        <v>408</v>
      </c>
      <c r="T430" s="5">
        <v>0</v>
      </c>
      <c r="U430" s="5">
        <v>0</v>
      </c>
      <c r="V430" s="6">
        <v>7</v>
      </c>
      <c r="W430" s="3" t="s">
        <v>54</v>
      </c>
      <c r="X430" s="3" t="s">
        <v>123</v>
      </c>
      <c r="Y430" s="3" t="s">
        <v>56</v>
      </c>
      <c r="AA430" s="4">
        <v>44874.551666666703</v>
      </c>
      <c r="AB430" s="4">
        <v>45258.561099537001</v>
      </c>
      <c r="AC430" s="7">
        <v>44561</v>
      </c>
      <c r="AD430" s="7">
        <v>44248</v>
      </c>
      <c r="AE430" s="3" t="s">
        <v>409</v>
      </c>
      <c r="AF430" s="4">
        <v>44944.479467592602</v>
      </c>
      <c r="AG430" s="4">
        <v>44944.479467592602</v>
      </c>
      <c r="AH430" s="6">
        <v>0</v>
      </c>
      <c r="AI430" s="4">
        <v>44944.646134259303</v>
      </c>
      <c r="AK430" s="3" t="s">
        <v>74</v>
      </c>
      <c r="AL430" s="2" t="str">
        <f t="shared" ca="1" si="31"/>
        <v>Expired</v>
      </c>
      <c r="AM430" s="2" t="str">
        <f t="shared" si="30"/>
        <v>Procurement</v>
      </c>
      <c r="AN430" s="11">
        <f t="shared" ca="1" si="32"/>
        <v>537.069068055549</v>
      </c>
      <c r="AO430" s="11">
        <f t="shared" ca="1" si="33"/>
        <v>222.9874361111506</v>
      </c>
      <c r="AP430" s="2" t="str">
        <f t="shared" ca="1" si="34"/>
        <v>&gt; Year</v>
      </c>
    </row>
    <row r="431" spans="1:42" hidden="1">
      <c r="A431" s="2" t="s">
        <v>2368</v>
      </c>
      <c r="B431" s="3" t="s">
        <v>2369</v>
      </c>
      <c r="C431" s="4">
        <v>45258.394432870402</v>
      </c>
      <c r="D431" s="2" t="s">
        <v>175</v>
      </c>
      <c r="F431" s="3" t="s">
        <v>2370</v>
      </c>
      <c r="G431" s="3" t="s">
        <v>2374</v>
      </c>
      <c r="H431" s="3" t="s">
        <v>2371</v>
      </c>
      <c r="I431" s="3" t="s">
        <v>2372</v>
      </c>
      <c r="J431" s="3" t="s">
        <v>2373</v>
      </c>
      <c r="K431" s="3" t="s">
        <v>258</v>
      </c>
      <c r="L431" s="3" t="s">
        <v>93</v>
      </c>
      <c r="M431" s="3" t="s">
        <v>83</v>
      </c>
      <c r="O431" s="3" t="s">
        <v>70</v>
      </c>
      <c r="P431" s="3" t="s">
        <v>406</v>
      </c>
      <c r="Q431" s="3" t="s">
        <v>71</v>
      </c>
      <c r="T431" s="5">
        <v>0</v>
      </c>
      <c r="U431" s="5">
        <v>0</v>
      </c>
      <c r="V431" s="6">
        <v>0</v>
      </c>
      <c r="W431" s="3" t="s">
        <v>99</v>
      </c>
      <c r="Y431" s="3" t="s">
        <v>56</v>
      </c>
      <c r="AA431" s="4">
        <v>44874.551747685196</v>
      </c>
      <c r="AB431" s="4">
        <v>45258.561099537001</v>
      </c>
      <c r="AD431" s="7">
        <v>43703</v>
      </c>
      <c r="AK431" s="3" t="s">
        <v>74</v>
      </c>
      <c r="AL431" s="2" t="str">
        <f t="shared" ca="1" si="31"/>
        <v>Expired</v>
      </c>
      <c r="AM431" s="2" t="str">
        <f t="shared" si="30"/>
        <v>NA</v>
      </c>
      <c r="AN431" s="11">
        <f t="shared" ca="1" si="32"/>
        <v>606.99678796295484</v>
      </c>
      <c r="AO431" s="11">
        <f t="shared" ca="1" si="33"/>
        <v>222.9874361111506</v>
      </c>
      <c r="AP431" s="2" t="str">
        <f t="shared" ca="1" si="34"/>
        <v>&gt; Year</v>
      </c>
    </row>
    <row r="432" spans="1:42" hidden="1">
      <c r="A432" s="2" t="s">
        <v>2375</v>
      </c>
      <c r="B432" s="3" t="s">
        <v>2376</v>
      </c>
      <c r="C432" s="4">
        <v>45258.394432870402</v>
      </c>
      <c r="D432" s="2" t="s">
        <v>133</v>
      </c>
      <c r="F432" s="3" t="s">
        <v>2377</v>
      </c>
      <c r="G432" s="3" t="s">
        <v>2379</v>
      </c>
      <c r="H432" s="3" t="s">
        <v>2378</v>
      </c>
      <c r="I432" s="3" t="s">
        <v>144</v>
      </c>
      <c r="J432" s="3" t="s">
        <v>145</v>
      </c>
      <c r="K432" s="3" t="s">
        <v>258</v>
      </c>
      <c r="L432" s="3" t="s">
        <v>93</v>
      </c>
      <c r="M432" s="3" t="s">
        <v>83</v>
      </c>
      <c r="N432" s="2" t="s">
        <v>48</v>
      </c>
      <c r="O432" s="3" t="s">
        <v>70</v>
      </c>
      <c r="P432" s="3" t="s">
        <v>406</v>
      </c>
      <c r="Q432" s="3" t="s">
        <v>71</v>
      </c>
      <c r="R432" s="3" t="s">
        <v>407</v>
      </c>
      <c r="S432" s="3" t="s">
        <v>408</v>
      </c>
      <c r="T432" s="5">
        <v>0</v>
      </c>
      <c r="U432" s="5">
        <v>124025</v>
      </c>
      <c r="V432" s="6">
        <v>0</v>
      </c>
      <c r="W432" s="3" t="s">
        <v>99</v>
      </c>
      <c r="Y432" s="3" t="s">
        <v>56</v>
      </c>
      <c r="AA432" s="4">
        <v>44874.551840277803</v>
      </c>
      <c r="AB432" s="4">
        <v>45258.561099537001</v>
      </c>
      <c r="AD432" s="7">
        <v>43699</v>
      </c>
      <c r="AE432" s="3" t="s">
        <v>409</v>
      </c>
      <c r="AF432" s="4">
        <v>44922.636909722198</v>
      </c>
      <c r="AG432" s="4">
        <v>44922.636909722198</v>
      </c>
      <c r="AH432" s="6">
        <v>0</v>
      </c>
      <c r="AI432" s="4">
        <v>44922.803043981497</v>
      </c>
      <c r="AK432" s="3" t="s">
        <v>57</v>
      </c>
      <c r="AL432" s="2" t="str">
        <f t="shared" ca="1" si="31"/>
        <v>Expired</v>
      </c>
      <c r="AM432" s="2" t="str">
        <f t="shared" si="30"/>
        <v>IFM</v>
      </c>
      <c r="AN432" s="11">
        <f t="shared" ca="1" si="32"/>
        <v>558.91162604169222</v>
      </c>
      <c r="AO432" s="11">
        <f t="shared" ca="1" si="33"/>
        <v>222.9874361111506</v>
      </c>
      <c r="AP432" s="2" t="str">
        <f t="shared" ca="1" si="34"/>
        <v>&gt; Year</v>
      </c>
    </row>
    <row r="433" spans="1:42" hidden="1">
      <c r="A433" s="2" t="s">
        <v>2380</v>
      </c>
      <c r="B433" s="3" t="s">
        <v>2381</v>
      </c>
      <c r="C433" s="4">
        <v>45258.394432870402</v>
      </c>
      <c r="D433" s="2" t="s">
        <v>133</v>
      </c>
      <c r="F433" s="3" t="s">
        <v>2382</v>
      </c>
      <c r="H433" s="3" t="s">
        <v>2383</v>
      </c>
      <c r="I433" s="3" t="s">
        <v>144</v>
      </c>
      <c r="J433" s="3" t="s">
        <v>145</v>
      </c>
      <c r="K433" s="3" t="s">
        <v>258</v>
      </c>
      <c r="L433" s="3" t="s">
        <v>93</v>
      </c>
      <c r="M433" s="3" t="s">
        <v>83</v>
      </c>
      <c r="O433" s="3" t="s">
        <v>70</v>
      </c>
      <c r="P433" s="3" t="s">
        <v>406</v>
      </c>
      <c r="Q433" s="3" t="s">
        <v>71</v>
      </c>
      <c r="T433" s="5">
        <v>0</v>
      </c>
      <c r="U433" s="5">
        <v>0</v>
      </c>
      <c r="V433" s="6">
        <v>90</v>
      </c>
      <c r="W433" s="3" t="s">
        <v>99</v>
      </c>
      <c r="Y433" s="3" t="s">
        <v>56</v>
      </c>
      <c r="AA433" s="4">
        <v>44874.552048611098</v>
      </c>
      <c r="AB433" s="4">
        <v>45258.561099537001</v>
      </c>
      <c r="AD433" s="7">
        <v>42635</v>
      </c>
      <c r="AK433" s="3" t="s">
        <v>57</v>
      </c>
      <c r="AL433" s="2" t="str">
        <f t="shared" ca="1" si="31"/>
        <v>Expired</v>
      </c>
      <c r="AM433" s="2" t="str">
        <f t="shared" si="30"/>
        <v>NA</v>
      </c>
      <c r="AN433" s="11">
        <f t="shared" ca="1" si="32"/>
        <v>606.99648703705316</v>
      </c>
      <c r="AO433" s="11">
        <f t="shared" ca="1" si="33"/>
        <v>222.9874361111506</v>
      </c>
      <c r="AP433" s="2" t="str">
        <f t="shared" ca="1" si="34"/>
        <v>&gt; Year</v>
      </c>
    </row>
    <row r="434" spans="1:42" hidden="1">
      <c r="A434" s="2" t="s">
        <v>2384</v>
      </c>
      <c r="B434" s="3" t="s">
        <v>2385</v>
      </c>
      <c r="C434" s="4">
        <v>45258.394444444399</v>
      </c>
      <c r="D434" s="2" t="s">
        <v>151</v>
      </c>
      <c r="F434" s="3" t="s">
        <v>2386</v>
      </c>
      <c r="G434" s="3" t="s">
        <v>2388</v>
      </c>
      <c r="H434" s="3" t="s">
        <v>2387</v>
      </c>
      <c r="I434" s="3" t="s">
        <v>667</v>
      </c>
      <c r="J434" s="3" t="s">
        <v>668</v>
      </c>
      <c r="K434" s="3" t="s">
        <v>92</v>
      </c>
      <c r="L434" s="3" t="s">
        <v>93</v>
      </c>
      <c r="M434" s="3" t="s">
        <v>83</v>
      </c>
      <c r="N434" s="2" t="s">
        <v>68</v>
      </c>
      <c r="O434" s="3" t="s">
        <v>50</v>
      </c>
      <c r="P434" s="3" t="s">
        <v>406</v>
      </c>
      <c r="Q434" s="3" t="s">
        <v>50</v>
      </c>
      <c r="T434" s="5">
        <v>0</v>
      </c>
      <c r="U434" s="5">
        <v>1672656</v>
      </c>
      <c r="V434" s="6">
        <v>90</v>
      </c>
      <c r="W434" s="3" t="s">
        <v>99</v>
      </c>
      <c r="Y434" s="3" t="s">
        <v>56</v>
      </c>
      <c r="AA434" s="4">
        <v>44874.552245370403</v>
      </c>
      <c r="AB434" s="4">
        <v>45258.561111111099</v>
      </c>
      <c r="AC434" s="7">
        <v>44286</v>
      </c>
      <c r="AD434" s="7">
        <v>44269</v>
      </c>
      <c r="AK434" s="3" t="s">
        <v>57</v>
      </c>
      <c r="AL434" s="2" t="str">
        <f t="shared" ca="1" si="31"/>
        <v>Expired</v>
      </c>
      <c r="AM434" s="2" t="str">
        <f t="shared" si="30"/>
        <v>Digital</v>
      </c>
      <c r="AN434" s="11">
        <f t="shared" ca="1" si="32"/>
        <v>606.9962902777479</v>
      </c>
      <c r="AO434" s="11">
        <f t="shared" ca="1" si="33"/>
        <v>222.98742453705199</v>
      </c>
      <c r="AP434" s="2" t="str">
        <f t="shared" ca="1" si="34"/>
        <v>&gt; Year</v>
      </c>
    </row>
    <row r="435" spans="1:42" hidden="1">
      <c r="A435" s="2" t="s">
        <v>2389</v>
      </c>
      <c r="B435" s="3" t="s">
        <v>2390</v>
      </c>
      <c r="C435" s="4">
        <v>45258.394456018497</v>
      </c>
      <c r="D435" s="2" t="s">
        <v>151</v>
      </c>
      <c r="F435" s="3" t="s">
        <v>2391</v>
      </c>
      <c r="H435" s="3" t="s">
        <v>668</v>
      </c>
      <c r="I435" s="3" t="s">
        <v>667</v>
      </c>
      <c r="J435" s="3" t="s">
        <v>668</v>
      </c>
      <c r="K435" s="3" t="s">
        <v>258</v>
      </c>
      <c r="L435" s="3" t="s">
        <v>93</v>
      </c>
      <c r="M435" s="3" t="s">
        <v>83</v>
      </c>
      <c r="O435" s="3" t="s">
        <v>50</v>
      </c>
      <c r="P435" s="3" t="s">
        <v>406</v>
      </c>
      <c r="Q435" s="3" t="s">
        <v>50</v>
      </c>
      <c r="T435" s="5">
        <v>0</v>
      </c>
      <c r="U435" s="5">
        <v>8167212</v>
      </c>
      <c r="V435" s="6">
        <v>0</v>
      </c>
      <c r="W435" s="3" t="s">
        <v>99</v>
      </c>
      <c r="Y435" s="3" t="s">
        <v>56</v>
      </c>
      <c r="AA435" s="4">
        <v>44874.552349537</v>
      </c>
      <c r="AB435" s="4">
        <v>45258.561122685198</v>
      </c>
      <c r="AD435" s="7">
        <v>42401</v>
      </c>
      <c r="AK435" s="3" t="s">
        <v>57</v>
      </c>
      <c r="AL435" s="2" t="str">
        <f t="shared" ca="1" si="31"/>
        <v>Expired</v>
      </c>
      <c r="AM435" s="2" t="str">
        <f t="shared" si="30"/>
        <v>NA</v>
      </c>
      <c r="AN435" s="11">
        <f t="shared" ca="1" si="32"/>
        <v>606.99618611115147</v>
      </c>
      <c r="AO435" s="11">
        <f t="shared" ca="1" si="33"/>
        <v>222.98741307869204</v>
      </c>
      <c r="AP435" s="2" t="str">
        <f t="shared" ca="1" si="34"/>
        <v>&gt; Year</v>
      </c>
    </row>
    <row r="436" spans="1:42" hidden="1">
      <c r="A436" s="2" t="s">
        <v>2392</v>
      </c>
      <c r="B436" s="3" t="s">
        <v>2393</v>
      </c>
      <c r="C436" s="4">
        <v>45258.394456018497</v>
      </c>
      <c r="D436" s="2" t="s">
        <v>151</v>
      </c>
      <c r="F436" s="3" t="s">
        <v>2394</v>
      </c>
      <c r="G436" s="3" t="s">
        <v>2396</v>
      </c>
      <c r="H436" s="3" t="s">
        <v>2395</v>
      </c>
      <c r="I436" s="3" t="s">
        <v>667</v>
      </c>
      <c r="J436" s="3" t="s">
        <v>668</v>
      </c>
      <c r="K436" s="3" t="s">
        <v>258</v>
      </c>
      <c r="L436" s="3" t="s">
        <v>93</v>
      </c>
      <c r="M436" s="3" t="s">
        <v>83</v>
      </c>
      <c r="N436" s="2" t="s">
        <v>68</v>
      </c>
      <c r="O436" s="3" t="s">
        <v>70</v>
      </c>
      <c r="P436" s="3" t="s">
        <v>406</v>
      </c>
      <c r="Q436" s="3" t="s">
        <v>71</v>
      </c>
      <c r="T436" s="5">
        <v>0</v>
      </c>
      <c r="U436" s="5">
        <v>56250</v>
      </c>
      <c r="V436" s="6">
        <v>50</v>
      </c>
      <c r="W436" s="3" t="s">
        <v>54</v>
      </c>
      <c r="X436" s="3" t="s">
        <v>123</v>
      </c>
      <c r="Y436" s="3" t="s">
        <v>56</v>
      </c>
      <c r="AA436" s="4">
        <v>44874.5524421296</v>
      </c>
      <c r="AB436" s="4">
        <v>45258.561122685198</v>
      </c>
      <c r="AC436" s="7">
        <v>43996</v>
      </c>
      <c r="AD436" s="7">
        <v>44073</v>
      </c>
      <c r="AK436" s="3" t="s">
        <v>57</v>
      </c>
      <c r="AL436" s="2" t="str">
        <f t="shared" ca="1" si="31"/>
        <v>Expired</v>
      </c>
      <c r="AM436" s="2" t="str">
        <f t="shared" si="30"/>
        <v>Digital</v>
      </c>
      <c r="AN436" s="11">
        <f t="shared" ca="1" si="32"/>
        <v>606.99609363429045</v>
      </c>
      <c r="AO436" s="11">
        <f t="shared" ca="1" si="33"/>
        <v>222.98741296295339</v>
      </c>
      <c r="AP436" s="2" t="str">
        <f t="shared" ca="1" si="34"/>
        <v>&gt; Year</v>
      </c>
    </row>
    <row r="437" spans="1:42" hidden="1">
      <c r="A437" s="2" t="s">
        <v>2397</v>
      </c>
      <c r="B437" s="3" t="s">
        <v>2398</v>
      </c>
      <c r="C437" s="4">
        <v>45258.394456018497</v>
      </c>
      <c r="D437" s="2" t="s">
        <v>151</v>
      </c>
      <c r="F437" s="3" t="s">
        <v>2399</v>
      </c>
      <c r="H437" s="3" t="s">
        <v>2400</v>
      </c>
      <c r="I437" s="3" t="s">
        <v>667</v>
      </c>
      <c r="J437" s="3" t="s">
        <v>668</v>
      </c>
      <c r="K437" s="3" t="s">
        <v>92</v>
      </c>
      <c r="L437" s="3" t="s">
        <v>93</v>
      </c>
      <c r="M437" s="3" t="s">
        <v>83</v>
      </c>
      <c r="O437" s="3" t="s">
        <v>50</v>
      </c>
      <c r="P437" s="3" t="s">
        <v>406</v>
      </c>
      <c r="Q437" s="3" t="s">
        <v>50</v>
      </c>
      <c r="T437" s="5">
        <v>0</v>
      </c>
      <c r="U437" s="5">
        <v>972047</v>
      </c>
      <c r="V437" s="6">
        <v>0</v>
      </c>
      <c r="W437" s="3" t="s">
        <v>99</v>
      </c>
      <c r="Y437" s="3" t="s">
        <v>56</v>
      </c>
      <c r="AA437" s="4">
        <v>44874.552546296298</v>
      </c>
      <c r="AB437" s="4">
        <v>45258.561122685198</v>
      </c>
      <c r="AD437" s="7">
        <v>42639</v>
      </c>
      <c r="AK437" s="3" t="s">
        <v>57</v>
      </c>
      <c r="AL437" s="2" t="str">
        <f t="shared" ca="1" si="31"/>
        <v>Expired</v>
      </c>
      <c r="AM437" s="2" t="str">
        <f t="shared" si="30"/>
        <v>NA</v>
      </c>
      <c r="AN437" s="11">
        <f t="shared" ca="1" si="32"/>
        <v>606.9959893518535</v>
      </c>
      <c r="AO437" s="11">
        <f t="shared" ca="1" si="33"/>
        <v>222.98741296295339</v>
      </c>
      <c r="AP437" s="2" t="str">
        <f t="shared" ca="1" si="34"/>
        <v>&gt; Year</v>
      </c>
    </row>
    <row r="438" spans="1:42" hidden="1">
      <c r="A438" s="2" t="s">
        <v>2401</v>
      </c>
      <c r="B438" s="3" t="s">
        <v>2402</v>
      </c>
      <c r="C438" s="4">
        <v>45258.394456018497</v>
      </c>
      <c r="D438" s="2" t="s">
        <v>151</v>
      </c>
      <c r="F438" s="3" t="s">
        <v>2403</v>
      </c>
      <c r="G438" s="3" t="s">
        <v>2405</v>
      </c>
      <c r="H438" s="3" t="s">
        <v>2404</v>
      </c>
      <c r="I438" s="3" t="s">
        <v>667</v>
      </c>
      <c r="J438" s="3" t="s">
        <v>668</v>
      </c>
      <c r="K438" s="3" t="s">
        <v>258</v>
      </c>
      <c r="L438" s="3" t="s">
        <v>93</v>
      </c>
      <c r="M438" s="3" t="s">
        <v>83</v>
      </c>
      <c r="O438" s="3" t="s">
        <v>70</v>
      </c>
      <c r="P438" s="3" t="s">
        <v>406</v>
      </c>
      <c r="Q438" s="3" t="s">
        <v>71</v>
      </c>
      <c r="T438" s="5">
        <v>0</v>
      </c>
      <c r="U438" s="5">
        <v>3710000</v>
      </c>
      <c r="V438" s="6">
        <v>10</v>
      </c>
      <c r="W438" s="3" t="s">
        <v>99</v>
      </c>
      <c r="Y438" s="3" t="s">
        <v>56</v>
      </c>
      <c r="AA438" s="4">
        <v>44874.552638888897</v>
      </c>
      <c r="AB438" s="4">
        <v>45258.561122685198</v>
      </c>
      <c r="AC438" s="7">
        <v>43279</v>
      </c>
      <c r="AD438" s="7">
        <v>43496</v>
      </c>
      <c r="AK438" s="3" t="s">
        <v>57</v>
      </c>
      <c r="AL438" s="2" t="str">
        <f t="shared" ca="1" si="31"/>
        <v>Expired</v>
      </c>
      <c r="AM438" s="2" t="str">
        <f t="shared" si="30"/>
        <v>NA</v>
      </c>
      <c r="AN438" s="11">
        <f t="shared" ca="1" si="32"/>
        <v>606.99589675925381</v>
      </c>
      <c r="AO438" s="11">
        <f t="shared" ca="1" si="33"/>
        <v>222.98741296295339</v>
      </c>
      <c r="AP438" s="2" t="str">
        <f t="shared" ca="1" si="34"/>
        <v>&gt; Year</v>
      </c>
    </row>
    <row r="439" spans="1:42" hidden="1">
      <c r="A439" s="2" t="s">
        <v>2406</v>
      </c>
      <c r="B439" s="3" t="s">
        <v>2407</v>
      </c>
      <c r="C439" s="4">
        <v>45258.394456018497</v>
      </c>
      <c r="D439" s="2" t="s">
        <v>151</v>
      </c>
      <c r="F439" s="3" t="s">
        <v>2408</v>
      </c>
      <c r="H439" s="3" t="s">
        <v>2409</v>
      </c>
      <c r="I439" s="3" t="s">
        <v>667</v>
      </c>
      <c r="J439" s="3" t="s">
        <v>668</v>
      </c>
      <c r="K439" s="3" t="s">
        <v>258</v>
      </c>
      <c r="L439" s="3" t="s">
        <v>93</v>
      </c>
      <c r="M439" s="3" t="s">
        <v>83</v>
      </c>
      <c r="O439" s="3" t="s">
        <v>50</v>
      </c>
      <c r="P439" s="3" t="s">
        <v>406</v>
      </c>
      <c r="Q439" s="3" t="s">
        <v>50</v>
      </c>
      <c r="T439" s="5">
        <v>0</v>
      </c>
      <c r="U439" s="5">
        <v>22788993</v>
      </c>
      <c r="V439" s="6">
        <v>90</v>
      </c>
      <c r="W439" s="3" t="s">
        <v>99</v>
      </c>
      <c r="Y439" s="3" t="s">
        <v>56</v>
      </c>
      <c r="AA439" s="4">
        <v>44874.552916666697</v>
      </c>
      <c r="AB439" s="4">
        <v>45258.561122685198</v>
      </c>
      <c r="AC439" s="7">
        <v>42674</v>
      </c>
      <c r="AD439" s="7">
        <v>42659</v>
      </c>
      <c r="AK439" s="3" t="s">
        <v>57</v>
      </c>
      <c r="AL439" s="2" t="str">
        <f t="shared" ca="1" si="31"/>
        <v>Expired</v>
      </c>
      <c r="AM439" s="2" t="str">
        <f t="shared" si="30"/>
        <v>NA</v>
      </c>
      <c r="AN439" s="11">
        <f t="shared" ca="1" si="32"/>
        <v>606.99561898145475</v>
      </c>
      <c r="AO439" s="11">
        <f t="shared" ca="1" si="33"/>
        <v>222.98741296295339</v>
      </c>
      <c r="AP439" s="2" t="str">
        <f t="shared" ca="1" si="34"/>
        <v>&gt; Year</v>
      </c>
    </row>
    <row r="440" spans="1:42" hidden="1">
      <c r="A440" s="2" t="s">
        <v>2410</v>
      </c>
      <c r="B440" s="3" t="s">
        <v>2411</v>
      </c>
      <c r="C440" s="4">
        <v>45258.394467592603</v>
      </c>
      <c r="D440" s="2" t="s">
        <v>151</v>
      </c>
      <c r="F440" s="3" t="s">
        <v>2412</v>
      </c>
      <c r="H440" s="3" t="s">
        <v>2413</v>
      </c>
      <c r="I440" s="3" t="s">
        <v>667</v>
      </c>
      <c r="J440" s="3" t="s">
        <v>668</v>
      </c>
      <c r="K440" s="3" t="s">
        <v>258</v>
      </c>
      <c r="L440" s="3" t="s">
        <v>93</v>
      </c>
      <c r="M440" s="3" t="s">
        <v>83</v>
      </c>
      <c r="O440" s="3" t="s">
        <v>50</v>
      </c>
      <c r="P440" s="3" t="s">
        <v>406</v>
      </c>
      <c r="Q440" s="3" t="s">
        <v>50</v>
      </c>
      <c r="T440" s="5">
        <v>0</v>
      </c>
      <c r="U440" s="5">
        <v>600000</v>
      </c>
      <c r="V440" s="6">
        <v>90</v>
      </c>
      <c r="W440" s="3" t="s">
        <v>99</v>
      </c>
      <c r="Y440" s="3" t="s">
        <v>56</v>
      </c>
      <c r="AA440" s="4">
        <v>44874.553009259304</v>
      </c>
      <c r="AB440" s="4">
        <v>45258.561134259297</v>
      </c>
      <c r="AC440" s="7">
        <v>42397</v>
      </c>
      <c r="AD440" s="7">
        <v>42529</v>
      </c>
      <c r="AK440" s="3" t="s">
        <v>57</v>
      </c>
      <c r="AL440" s="2" t="str">
        <f t="shared" ca="1" si="31"/>
        <v>Expired</v>
      </c>
      <c r="AM440" s="2" t="str">
        <f t="shared" si="30"/>
        <v>NA</v>
      </c>
      <c r="AN440" s="11">
        <f t="shared" ca="1" si="32"/>
        <v>606.99552650458645</v>
      </c>
      <c r="AO440" s="11">
        <f t="shared" ca="1" si="33"/>
        <v>222.98740138885478</v>
      </c>
      <c r="AP440" s="2" t="str">
        <f t="shared" ca="1" si="34"/>
        <v>&gt; Year</v>
      </c>
    </row>
    <row r="441" spans="1:42" hidden="1">
      <c r="A441" s="2" t="s">
        <v>2414</v>
      </c>
      <c r="B441" s="3" t="s">
        <v>2415</v>
      </c>
      <c r="C441" s="4">
        <v>45258.394467592603</v>
      </c>
      <c r="D441" s="2" t="s">
        <v>151</v>
      </c>
      <c r="F441" s="3" t="s">
        <v>2416</v>
      </c>
      <c r="H441" s="3" t="s">
        <v>2417</v>
      </c>
      <c r="I441" s="3" t="s">
        <v>667</v>
      </c>
      <c r="J441" s="3" t="s">
        <v>668</v>
      </c>
      <c r="K441" s="3" t="s">
        <v>258</v>
      </c>
      <c r="L441" s="3" t="s">
        <v>93</v>
      </c>
      <c r="M441" s="3" t="s">
        <v>83</v>
      </c>
      <c r="O441" s="3" t="s">
        <v>50</v>
      </c>
      <c r="P441" s="3" t="s">
        <v>406</v>
      </c>
      <c r="Q441" s="3" t="s">
        <v>50</v>
      </c>
      <c r="T441" s="5">
        <v>0</v>
      </c>
      <c r="U441" s="5">
        <v>2940000</v>
      </c>
      <c r="V441" s="6">
        <v>90</v>
      </c>
      <c r="W441" s="3" t="s">
        <v>99</v>
      </c>
      <c r="Y441" s="3" t="s">
        <v>56</v>
      </c>
      <c r="AA441" s="4">
        <v>44874.553287037001</v>
      </c>
      <c r="AB441" s="4">
        <v>45258.561134259297</v>
      </c>
      <c r="AC441" s="7">
        <v>42390</v>
      </c>
      <c r="AD441" s="7">
        <v>42527</v>
      </c>
      <c r="AK441" s="3" t="s">
        <v>57</v>
      </c>
      <c r="AL441" s="2" t="str">
        <f t="shared" ca="1" si="31"/>
        <v>Expired</v>
      </c>
      <c r="AM441" s="2" t="str">
        <f t="shared" si="30"/>
        <v>NA</v>
      </c>
      <c r="AN441" s="11">
        <f t="shared" ca="1" si="32"/>
        <v>606.9952486111506</v>
      </c>
      <c r="AO441" s="11">
        <f t="shared" ca="1" si="33"/>
        <v>222.98740138885478</v>
      </c>
      <c r="AP441" s="2" t="str">
        <f t="shared" ca="1" si="34"/>
        <v>&gt; Year</v>
      </c>
    </row>
    <row r="442" spans="1:42" hidden="1">
      <c r="A442" s="2" t="s">
        <v>2418</v>
      </c>
      <c r="B442" s="3" t="s">
        <v>2419</v>
      </c>
      <c r="C442" s="4">
        <v>45258.394467592603</v>
      </c>
      <c r="D442" s="2" t="s">
        <v>151</v>
      </c>
      <c r="F442" s="3" t="s">
        <v>2420</v>
      </c>
      <c r="H442" s="3" t="s">
        <v>2421</v>
      </c>
      <c r="I442" s="3" t="s">
        <v>667</v>
      </c>
      <c r="J442" s="3" t="s">
        <v>668</v>
      </c>
      <c r="K442" s="3" t="s">
        <v>258</v>
      </c>
      <c r="L442" s="3" t="s">
        <v>93</v>
      </c>
      <c r="M442" s="3" t="s">
        <v>83</v>
      </c>
      <c r="O442" s="3" t="s">
        <v>50</v>
      </c>
      <c r="P442" s="3" t="s">
        <v>406</v>
      </c>
      <c r="Q442" s="3" t="s">
        <v>50</v>
      </c>
      <c r="T442" s="5">
        <v>0</v>
      </c>
      <c r="U442" s="5">
        <v>187535</v>
      </c>
      <c r="V442" s="6">
        <v>10</v>
      </c>
      <c r="W442" s="3" t="s">
        <v>99</v>
      </c>
      <c r="Y442" s="3" t="s">
        <v>56</v>
      </c>
      <c r="AA442" s="4">
        <v>44874.5533796296</v>
      </c>
      <c r="AB442" s="4">
        <v>45258.561134259297</v>
      </c>
      <c r="AD442" s="7">
        <v>43177</v>
      </c>
      <c r="AK442" s="3" t="s">
        <v>57</v>
      </c>
      <c r="AL442" s="2" t="str">
        <f t="shared" ca="1" si="31"/>
        <v>Expired</v>
      </c>
      <c r="AM442" s="2" t="str">
        <f t="shared" si="30"/>
        <v>NA</v>
      </c>
      <c r="AN442" s="11">
        <f t="shared" ca="1" si="32"/>
        <v>606.99515601855092</v>
      </c>
      <c r="AO442" s="11">
        <f t="shared" ca="1" si="33"/>
        <v>222.98740138885478</v>
      </c>
      <c r="AP442" s="2" t="str">
        <f t="shared" ca="1" si="34"/>
        <v>&gt; Year</v>
      </c>
    </row>
    <row r="443" spans="1:42" hidden="1">
      <c r="A443" s="2" t="s">
        <v>2422</v>
      </c>
      <c r="B443" s="3" t="s">
        <v>2423</v>
      </c>
      <c r="C443" s="4">
        <v>45258.394467592603</v>
      </c>
      <c r="D443" s="2" t="s">
        <v>175</v>
      </c>
      <c r="F443" s="3" t="s">
        <v>2424</v>
      </c>
      <c r="G443" s="3" t="s">
        <v>2426</v>
      </c>
      <c r="H443" s="3" t="s">
        <v>2425</v>
      </c>
      <c r="I443" s="3" t="s">
        <v>1340</v>
      </c>
      <c r="J443" s="3" t="s">
        <v>1341</v>
      </c>
      <c r="K443" s="3" t="s">
        <v>258</v>
      </c>
      <c r="L443" s="3" t="s">
        <v>93</v>
      </c>
      <c r="M443" s="3" t="s">
        <v>83</v>
      </c>
      <c r="N443" s="2" t="s">
        <v>68</v>
      </c>
      <c r="O443" s="3" t="s">
        <v>70</v>
      </c>
      <c r="P443" s="3" t="s">
        <v>406</v>
      </c>
      <c r="Q443" s="3" t="s">
        <v>71</v>
      </c>
      <c r="T443" s="5">
        <v>0</v>
      </c>
      <c r="U443" s="5">
        <v>0</v>
      </c>
      <c r="V443" s="6">
        <v>10</v>
      </c>
      <c r="W443" s="3" t="s">
        <v>54</v>
      </c>
      <c r="X443" s="3" t="s">
        <v>123</v>
      </c>
      <c r="Y443" s="3" t="s">
        <v>56</v>
      </c>
      <c r="AA443" s="4">
        <v>44874.553599537001</v>
      </c>
      <c r="AB443" s="4">
        <v>45258.561134259297</v>
      </c>
      <c r="AC443" s="7">
        <v>44348</v>
      </c>
      <c r="AD443" s="7">
        <v>44318</v>
      </c>
      <c r="AK443" s="3" t="s">
        <v>74</v>
      </c>
      <c r="AL443" s="2" t="str">
        <f t="shared" ca="1" si="31"/>
        <v>Expired</v>
      </c>
      <c r="AM443" s="2" t="str">
        <f t="shared" si="30"/>
        <v>Digital</v>
      </c>
      <c r="AN443" s="11">
        <f t="shared" ca="1" si="32"/>
        <v>606.99493611115031</v>
      </c>
      <c r="AO443" s="11">
        <f t="shared" ca="1" si="33"/>
        <v>222.98740150459344</v>
      </c>
      <c r="AP443" s="2" t="str">
        <f t="shared" ca="1" si="34"/>
        <v>&gt; Year</v>
      </c>
    </row>
    <row r="444" spans="1:42" hidden="1">
      <c r="A444" s="2" t="s">
        <v>2427</v>
      </c>
      <c r="B444" s="3" t="s">
        <v>2428</v>
      </c>
      <c r="C444" s="4">
        <v>45258.394479166702</v>
      </c>
      <c r="D444" s="2" t="s">
        <v>112</v>
      </c>
      <c r="F444" s="3" t="s">
        <v>2429</v>
      </c>
      <c r="G444" s="3" t="s">
        <v>1234</v>
      </c>
      <c r="H444" s="3" t="s">
        <v>2430</v>
      </c>
      <c r="I444" s="3" t="s">
        <v>2431</v>
      </c>
      <c r="J444" s="3" t="s">
        <v>2432</v>
      </c>
      <c r="K444" s="3" t="s">
        <v>258</v>
      </c>
      <c r="L444" s="3" t="s">
        <v>93</v>
      </c>
      <c r="M444" s="3" t="s">
        <v>83</v>
      </c>
      <c r="O444" s="3" t="s">
        <v>70</v>
      </c>
      <c r="P444" s="3" t="s">
        <v>406</v>
      </c>
      <c r="Q444" s="3" t="s">
        <v>71</v>
      </c>
      <c r="T444" s="5">
        <v>0</v>
      </c>
      <c r="U444" s="5">
        <v>0</v>
      </c>
      <c r="V444" s="6">
        <v>0</v>
      </c>
      <c r="W444" s="3" t="s">
        <v>99</v>
      </c>
      <c r="Y444" s="3" t="s">
        <v>56</v>
      </c>
      <c r="AA444" s="4">
        <v>44874.5537847222</v>
      </c>
      <c r="AB444" s="4">
        <v>45258.561145833301</v>
      </c>
      <c r="AD444" s="7">
        <v>43704</v>
      </c>
      <c r="AK444" s="3" t="s">
        <v>57</v>
      </c>
      <c r="AL444" s="2" t="str">
        <f t="shared" ca="1" si="31"/>
        <v>Expired</v>
      </c>
      <c r="AM444" s="2" t="str">
        <f t="shared" si="30"/>
        <v>NA</v>
      </c>
      <c r="AN444" s="11">
        <f t="shared" ca="1" si="32"/>
        <v>606.9947510416896</v>
      </c>
      <c r="AO444" s="11">
        <f t="shared" ca="1" si="33"/>
        <v>222.98738981485076</v>
      </c>
      <c r="AP444" s="2" t="str">
        <f t="shared" ca="1" si="34"/>
        <v>&gt; Year</v>
      </c>
    </row>
    <row r="445" spans="1:42" hidden="1">
      <c r="A445" s="2" t="s">
        <v>2433</v>
      </c>
      <c r="B445" s="3" t="s">
        <v>2434</v>
      </c>
      <c r="C445" s="4">
        <v>45258.394490740699</v>
      </c>
      <c r="D445" s="2" t="s">
        <v>151</v>
      </c>
      <c r="F445" s="3" t="s">
        <v>2435</v>
      </c>
      <c r="G445" s="3" t="s">
        <v>2437</v>
      </c>
      <c r="H445" s="3" t="s">
        <v>2436</v>
      </c>
      <c r="I445" s="3" t="s">
        <v>667</v>
      </c>
      <c r="J445" s="3" t="s">
        <v>668</v>
      </c>
      <c r="K445" s="3" t="s">
        <v>232</v>
      </c>
      <c r="L445" s="3" t="s">
        <v>93</v>
      </c>
      <c r="M445" s="3" t="s">
        <v>83</v>
      </c>
      <c r="N445" s="2" t="s">
        <v>48</v>
      </c>
      <c r="O445" s="3" t="s">
        <v>70</v>
      </c>
      <c r="P445" s="3" t="s">
        <v>406</v>
      </c>
      <c r="Q445" s="3" t="s">
        <v>71</v>
      </c>
      <c r="R445" s="3" t="s">
        <v>407</v>
      </c>
      <c r="S445" s="3" t="s">
        <v>408</v>
      </c>
      <c r="T445" s="5">
        <v>0</v>
      </c>
      <c r="U445" s="5">
        <v>583044</v>
      </c>
      <c r="V445" s="6">
        <v>70</v>
      </c>
      <c r="W445" s="3" t="s">
        <v>99</v>
      </c>
      <c r="Y445" s="3" t="s">
        <v>56</v>
      </c>
      <c r="AA445" s="4">
        <v>44874.554398148102</v>
      </c>
      <c r="AB445" s="4">
        <v>45258.561157407399</v>
      </c>
      <c r="AC445" s="7">
        <v>44804</v>
      </c>
      <c r="AD445" s="7">
        <v>44790</v>
      </c>
      <c r="AE445" s="3" t="s">
        <v>409</v>
      </c>
      <c r="AF445" s="4">
        <v>44944.491099537001</v>
      </c>
      <c r="AG445" s="4">
        <v>44944.491099537001</v>
      </c>
      <c r="AH445" s="6">
        <v>0</v>
      </c>
      <c r="AI445" s="4">
        <v>44944.657766203702</v>
      </c>
      <c r="AK445" s="3" t="s">
        <v>57</v>
      </c>
      <c r="AL445" s="2" t="str">
        <f t="shared" ca="1" si="31"/>
        <v>Expired</v>
      </c>
      <c r="AM445" s="2" t="str">
        <f t="shared" si="30"/>
        <v>IFM</v>
      </c>
      <c r="AN445" s="11">
        <f t="shared" ca="1" si="32"/>
        <v>537.05743611115031</v>
      </c>
      <c r="AO445" s="11">
        <f t="shared" ca="1" si="33"/>
        <v>222.98737824075215</v>
      </c>
      <c r="AP445" s="2" t="str">
        <f t="shared" ca="1" si="34"/>
        <v>&gt; Year</v>
      </c>
    </row>
    <row r="446" spans="1:42" hidden="1">
      <c r="A446" s="2" t="s">
        <v>2438</v>
      </c>
      <c r="B446" s="3" t="s">
        <v>2439</v>
      </c>
      <c r="C446" s="4">
        <v>45258.394490740699</v>
      </c>
      <c r="D446" s="2" t="s">
        <v>151</v>
      </c>
      <c r="F446" s="3" t="s">
        <v>2440</v>
      </c>
      <c r="G446" s="3" t="s">
        <v>2442</v>
      </c>
      <c r="H446" s="3" t="s">
        <v>2441</v>
      </c>
      <c r="I446" s="3" t="s">
        <v>667</v>
      </c>
      <c r="J446" s="3" t="s">
        <v>668</v>
      </c>
      <c r="K446" s="3" t="s">
        <v>258</v>
      </c>
      <c r="L446" s="3" t="s">
        <v>93</v>
      </c>
      <c r="M446" s="3" t="s">
        <v>83</v>
      </c>
      <c r="N446" s="2" t="s">
        <v>68</v>
      </c>
      <c r="O446" s="3" t="s">
        <v>70</v>
      </c>
      <c r="P446" s="3" t="s">
        <v>406</v>
      </c>
      <c r="Q446" s="3" t="s">
        <v>71</v>
      </c>
      <c r="R446" s="3" t="s">
        <v>407</v>
      </c>
      <c r="S446" s="3" t="s">
        <v>408</v>
      </c>
      <c r="T446" s="5">
        <v>0</v>
      </c>
      <c r="U446" s="5">
        <v>277200</v>
      </c>
      <c r="V446" s="6">
        <v>50</v>
      </c>
      <c r="W446" s="3" t="s">
        <v>54</v>
      </c>
      <c r="X446" s="3" t="s">
        <v>123</v>
      </c>
      <c r="Y446" s="3" t="s">
        <v>56</v>
      </c>
      <c r="AA446" s="4">
        <v>44874.554490740702</v>
      </c>
      <c r="AB446" s="4">
        <v>45258.561157407399</v>
      </c>
      <c r="AC446" s="7">
        <v>44469</v>
      </c>
      <c r="AD446" s="7">
        <v>44390</v>
      </c>
      <c r="AE446" s="3" t="s">
        <v>409</v>
      </c>
      <c r="AF446" s="4">
        <v>44944.500625000001</v>
      </c>
      <c r="AG446" s="4">
        <v>44944.500625000001</v>
      </c>
      <c r="AH446" s="6">
        <v>0</v>
      </c>
      <c r="AI446" s="4">
        <v>44944.667291666701</v>
      </c>
      <c r="AK446" s="3" t="s">
        <v>57</v>
      </c>
      <c r="AL446" s="2" t="str">
        <f t="shared" ca="1" si="31"/>
        <v>Expired</v>
      </c>
      <c r="AM446" s="2" t="str">
        <f t="shared" si="30"/>
        <v>Digital</v>
      </c>
      <c r="AN446" s="11">
        <f t="shared" ca="1" si="32"/>
        <v>537.04791064815072</v>
      </c>
      <c r="AO446" s="11">
        <f t="shared" ca="1" si="33"/>
        <v>222.98737824075215</v>
      </c>
      <c r="AP446" s="2" t="str">
        <f t="shared" ca="1" si="34"/>
        <v>&gt; Year</v>
      </c>
    </row>
    <row r="447" spans="1:42" hidden="1">
      <c r="A447" s="2" t="s">
        <v>2443</v>
      </c>
      <c r="B447" s="3" t="s">
        <v>2444</v>
      </c>
      <c r="C447" s="4">
        <v>45258.394502314797</v>
      </c>
      <c r="D447" s="2" t="s">
        <v>151</v>
      </c>
      <c r="F447" s="3" t="s">
        <v>2445</v>
      </c>
      <c r="G447" s="3" t="s">
        <v>2447</v>
      </c>
      <c r="H447" s="3" t="s">
        <v>2446</v>
      </c>
      <c r="I447" s="3" t="s">
        <v>667</v>
      </c>
      <c r="J447" s="3" t="s">
        <v>668</v>
      </c>
      <c r="K447" s="3" t="s">
        <v>66</v>
      </c>
      <c r="L447" s="3" t="s">
        <v>93</v>
      </c>
      <c r="M447" s="3" t="s">
        <v>83</v>
      </c>
      <c r="N447" s="2" t="s">
        <v>48</v>
      </c>
      <c r="O447" s="3" t="s">
        <v>50</v>
      </c>
      <c r="P447" s="3" t="s">
        <v>406</v>
      </c>
      <c r="Q447" s="3" t="s">
        <v>50</v>
      </c>
      <c r="T447" s="5">
        <v>0</v>
      </c>
      <c r="U447" s="5">
        <v>597675</v>
      </c>
      <c r="V447" s="6">
        <v>50</v>
      </c>
      <c r="W447" s="3" t="s">
        <v>54</v>
      </c>
      <c r="X447" s="3" t="s">
        <v>123</v>
      </c>
      <c r="Y447" s="3" t="s">
        <v>56</v>
      </c>
      <c r="AA447" s="4">
        <v>44874.554583333302</v>
      </c>
      <c r="AB447" s="4">
        <v>45258.561168981498</v>
      </c>
      <c r="AC447" s="7">
        <v>43876</v>
      </c>
      <c r="AD447" s="7">
        <v>43873</v>
      </c>
      <c r="AK447" s="3" t="s">
        <v>57</v>
      </c>
      <c r="AL447" s="2" t="str">
        <f t="shared" ca="1" si="31"/>
        <v>Expired</v>
      </c>
      <c r="AM447" s="2" t="str">
        <f t="shared" si="30"/>
        <v>IFM</v>
      </c>
      <c r="AN447" s="11">
        <f t="shared" ca="1" si="32"/>
        <v>606.99395231484959</v>
      </c>
      <c r="AO447" s="11">
        <f t="shared" ca="1" si="33"/>
        <v>222.98736666665354</v>
      </c>
      <c r="AP447" s="2" t="str">
        <f t="shared" ca="1" si="34"/>
        <v>&gt; Year</v>
      </c>
    </row>
    <row r="448" spans="1:42" hidden="1">
      <c r="A448" s="2" t="s">
        <v>2448</v>
      </c>
      <c r="B448" s="3" t="s">
        <v>2449</v>
      </c>
      <c r="C448" s="4">
        <v>45258.394502314797</v>
      </c>
      <c r="D448" s="2" t="s">
        <v>151</v>
      </c>
      <c r="F448" s="3" t="s">
        <v>2450</v>
      </c>
      <c r="G448" s="3" t="s">
        <v>2452</v>
      </c>
      <c r="H448" s="3" t="s">
        <v>2451</v>
      </c>
      <c r="I448" s="3" t="s">
        <v>667</v>
      </c>
      <c r="J448" s="3" t="s">
        <v>668</v>
      </c>
      <c r="K448" s="3" t="s">
        <v>66</v>
      </c>
      <c r="L448" s="3" t="s">
        <v>93</v>
      </c>
      <c r="O448" s="3" t="s">
        <v>50</v>
      </c>
      <c r="P448" s="3" t="s">
        <v>406</v>
      </c>
      <c r="Q448" s="3" t="s">
        <v>50</v>
      </c>
      <c r="R448" s="3" t="s">
        <v>407</v>
      </c>
      <c r="S448" s="3" t="s">
        <v>408</v>
      </c>
      <c r="T448" s="5">
        <v>0</v>
      </c>
      <c r="U448" s="5">
        <v>164909</v>
      </c>
      <c r="V448" s="6">
        <v>100</v>
      </c>
      <c r="W448" s="3" t="s">
        <v>54</v>
      </c>
      <c r="X448" s="3" t="s">
        <v>123</v>
      </c>
      <c r="Y448" s="3" t="s">
        <v>56</v>
      </c>
      <c r="AA448" s="4">
        <v>44874.554849537002</v>
      </c>
      <c r="AB448" s="4">
        <v>45258.561168981498</v>
      </c>
      <c r="AC448" s="7">
        <v>44196</v>
      </c>
      <c r="AD448" s="7">
        <v>44139</v>
      </c>
      <c r="AE448" s="3" t="s">
        <v>409</v>
      </c>
      <c r="AF448" s="4">
        <v>44944.483391203699</v>
      </c>
      <c r="AG448" s="4">
        <v>44944.483391203699</v>
      </c>
      <c r="AH448" s="6">
        <v>0</v>
      </c>
      <c r="AI448" s="4">
        <v>44944.6500578704</v>
      </c>
      <c r="AK448" s="3" t="s">
        <v>57</v>
      </c>
      <c r="AL448" s="2" t="str">
        <f t="shared" ca="1" si="31"/>
        <v>Expired</v>
      </c>
      <c r="AM448" s="2" t="str">
        <f t="shared" si="30"/>
        <v>NA</v>
      </c>
      <c r="AN448" s="11">
        <f t="shared" ca="1" si="32"/>
        <v>537.06514456019067</v>
      </c>
      <c r="AO448" s="11">
        <f t="shared" ca="1" si="33"/>
        <v>222.98736666665354</v>
      </c>
      <c r="AP448" s="2" t="str">
        <f t="shared" ca="1" si="34"/>
        <v>&gt; Year</v>
      </c>
    </row>
    <row r="449" spans="1:42" hidden="1">
      <c r="A449" s="2" t="s">
        <v>2453</v>
      </c>
      <c r="B449" s="3" t="s">
        <v>2454</v>
      </c>
      <c r="C449" s="4">
        <v>45258.394513888903</v>
      </c>
      <c r="D449" s="2" t="s">
        <v>151</v>
      </c>
      <c r="F449" s="3" t="s">
        <v>2455</v>
      </c>
      <c r="G449" s="3" t="s">
        <v>2457</v>
      </c>
      <c r="H449" s="3" t="s">
        <v>2456</v>
      </c>
      <c r="I449" s="3" t="s">
        <v>667</v>
      </c>
      <c r="J449" s="3" t="s">
        <v>668</v>
      </c>
      <c r="K449" s="3" t="s">
        <v>66</v>
      </c>
      <c r="L449" s="3" t="s">
        <v>93</v>
      </c>
      <c r="O449" s="3" t="s">
        <v>50</v>
      </c>
      <c r="P449" s="3" t="s">
        <v>406</v>
      </c>
      <c r="Q449" s="3" t="s">
        <v>50</v>
      </c>
      <c r="R449" s="3" t="s">
        <v>407</v>
      </c>
      <c r="S449" s="3" t="s">
        <v>408</v>
      </c>
      <c r="T449" s="5">
        <v>0</v>
      </c>
      <c r="U449" s="5">
        <v>48587</v>
      </c>
      <c r="V449" s="6">
        <v>100</v>
      </c>
      <c r="W449" s="3" t="s">
        <v>54</v>
      </c>
      <c r="X449" s="3" t="s">
        <v>123</v>
      </c>
      <c r="Y449" s="3" t="s">
        <v>56</v>
      </c>
      <c r="AA449" s="4">
        <v>44874.555115740703</v>
      </c>
      <c r="AB449" s="4">
        <v>45258.561180555596</v>
      </c>
      <c r="AC449" s="7">
        <v>44679</v>
      </c>
      <c r="AD449" s="7">
        <v>44650</v>
      </c>
      <c r="AE449" s="3" t="s">
        <v>409</v>
      </c>
      <c r="AF449" s="4">
        <v>44946.503263888902</v>
      </c>
      <c r="AG449" s="4">
        <v>44946.503263888902</v>
      </c>
      <c r="AH449" s="6">
        <v>0</v>
      </c>
      <c r="AI449" s="4">
        <v>44946.668981481504</v>
      </c>
      <c r="AK449" s="3" t="s">
        <v>57</v>
      </c>
      <c r="AL449" s="2" t="str">
        <f t="shared" ca="1" si="31"/>
        <v>Expired</v>
      </c>
      <c r="AM449" s="2" t="str">
        <f t="shared" si="30"/>
        <v>NA</v>
      </c>
      <c r="AN449" s="11">
        <f t="shared" ca="1" si="32"/>
        <v>535.04527175924886</v>
      </c>
      <c r="AO449" s="11">
        <f t="shared" ca="1" si="33"/>
        <v>222.98735509255494</v>
      </c>
      <c r="AP449" s="2" t="str">
        <f t="shared" ca="1" si="34"/>
        <v>&gt; Year</v>
      </c>
    </row>
    <row r="450" spans="1:42" hidden="1">
      <c r="A450" s="2" t="s">
        <v>2458</v>
      </c>
      <c r="B450" s="3" t="s">
        <v>2459</v>
      </c>
      <c r="C450" s="4">
        <v>45258.394513888903</v>
      </c>
      <c r="D450" s="2" t="s">
        <v>151</v>
      </c>
      <c r="F450" s="3" t="s">
        <v>2460</v>
      </c>
      <c r="G450" s="3" t="s">
        <v>2462</v>
      </c>
      <c r="H450" s="3" t="s">
        <v>2461</v>
      </c>
      <c r="I450" s="3" t="s">
        <v>667</v>
      </c>
      <c r="J450" s="3" t="s">
        <v>668</v>
      </c>
      <c r="K450" s="3" t="s">
        <v>258</v>
      </c>
      <c r="L450" s="3" t="s">
        <v>93</v>
      </c>
      <c r="M450" s="3" t="s">
        <v>83</v>
      </c>
      <c r="O450" s="3" t="s">
        <v>70</v>
      </c>
      <c r="P450" s="3" t="s">
        <v>406</v>
      </c>
      <c r="Q450" s="3" t="s">
        <v>71</v>
      </c>
      <c r="T450" s="5">
        <v>22630</v>
      </c>
      <c r="U450" s="5">
        <v>0</v>
      </c>
      <c r="V450" s="6">
        <v>100</v>
      </c>
      <c r="W450" s="3" t="s">
        <v>99</v>
      </c>
      <c r="Y450" s="3" t="s">
        <v>56</v>
      </c>
      <c r="AA450" s="4">
        <v>44874.5552314815</v>
      </c>
      <c r="AB450" s="4">
        <v>45258.561180555596</v>
      </c>
      <c r="AC450" s="7">
        <v>43599</v>
      </c>
      <c r="AD450" s="7">
        <v>43699</v>
      </c>
      <c r="AK450" s="3" t="s">
        <v>57</v>
      </c>
      <c r="AL450" s="2" t="str">
        <f t="shared" ca="1" si="31"/>
        <v>Expired</v>
      </c>
      <c r="AM450" s="2" t="str">
        <f t="shared" ref="AM450:AM513" si="35">IF(N450="Digital","Digital",IF(N450=" Strategy and Innovation"," Strategy &amp; Innov.",IF(N450="Consultancy Services","Consultancy",IF(N450="Contact Center","Contact Center",IF(N450="Sustainability Services","Sustainability",IF(N450="Finance Services","Finance",IF(N450="HR Services","HR",IF(N450="IFM Services","IFM",IF(N450="Internal Audit &amp; ERM","Audit",IF(N450="Procurement Services","Procurement",IF(N450="","NA","Multi ")))))))))))</f>
        <v>NA</v>
      </c>
      <c r="AN450" s="11">
        <f t="shared" ca="1" si="32"/>
        <v>606.9933041666518</v>
      </c>
      <c r="AO450" s="11">
        <f t="shared" ca="1" si="33"/>
        <v>222.98735509255494</v>
      </c>
      <c r="AP450" s="2" t="str">
        <f t="shared" ca="1" si="34"/>
        <v>&gt; Year</v>
      </c>
    </row>
    <row r="451" spans="1:42" hidden="1">
      <c r="A451" s="2" t="s">
        <v>2463</v>
      </c>
      <c r="B451" s="3" t="s">
        <v>2464</v>
      </c>
      <c r="C451" s="4">
        <v>45258.394513888903</v>
      </c>
      <c r="D451" s="2" t="s">
        <v>216</v>
      </c>
      <c r="F451" s="3" t="s">
        <v>2465</v>
      </c>
      <c r="G451" s="3" t="s">
        <v>2467</v>
      </c>
      <c r="H451" s="3" t="s">
        <v>2466</v>
      </c>
      <c r="I451" s="3" t="s">
        <v>667</v>
      </c>
      <c r="J451" s="3" t="s">
        <v>668</v>
      </c>
      <c r="K451" s="3" t="s">
        <v>258</v>
      </c>
      <c r="L451" s="3" t="s">
        <v>93</v>
      </c>
      <c r="M451" s="3" t="s">
        <v>83</v>
      </c>
      <c r="N451" s="2" t="s">
        <v>68</v>
      </c>
      <c r="O451" s="3" t="s">
        <v>70</v>
      </c>
      <c r="P451" s="3" t="s">
        <v>406</v>
      </c>
      <c r="Q451" s="3" t="s">
        <v>71</v>
      </c>
      <c r="T451" s="5">
        <v>0</v>
      </c>
      <c r="U451" s="5">
        <v>0</v>
      </c>
      <c r="V451" s="6">
        <v>10</v>
      </c>
      <c r="W451" s="3" t="s">
        <v>54</v>
      </c>
      <c r="X451" s="3" t="s">
        <v>123</v>
      </c>
      <c r="Y451" s="3" t="s">
        <v>56</v>
      </c>
      <c r="AA451" s="4">
        <v>44874.555312500001</v>
      </c>
      <c r="AB451" s="4">
        <v>45258.561180555596</v>
      </c>
      <c r="AC451" s="7">
        <v>44561</v>
      </c>
      <c r="AD451" s="7">
        <v>44432</v>
      </c>
      <c r="AK451" s="3" t="s">
        <v>57</v>
      </c>
      <c r="AL451" s="2" t="str">
        <f t="shared" ref="AL451:AL514" ca="1" si="36">IF(AC451&lt;=TODAY(),"Expired","NA")</f>
        <v>Expired</v>
      </c>
      <c r="AM451" s="2" t="str">
        <f t="shared" si="35"/>
        <v>Digital</v>
      </c>
      <c r="AN451" s="11">
        <f t="shared" ref="AN451:AN514" ca="1" si="37">IF(ISBLANK(AF451),NOW()-AA451,NOW()-AF451)</f>
        <v>606.99322314815072</v>
      </c>
      <c r="AO451" s="11">
        <f t="shared" ref="AO451:AO514" ca="1" si="38">NOW()-AB451</f>
        <v>222.98735520829359</v>
      </c>
      <c r="AP451" s="2" t="str">
        <f t="shared" ref="AP451:AP514" ca="1" si="39">IF(AND(AL451&gt;0,AL451&lt;=30),"Month",IF(AND(AL451&gt;31,AL451&lt;=60),"2 Month",IF(AND(AL451&gt;61,AL451&lt;=120),"4 Month",IF(AND(AL451&gt;121,AL451&lt;=240),"8 Months",IF(AND(AL451&gt;241,AL451&lt;=300),"10 Months",IF(AND(AL451&gt;301,AL451&lt;=365),"1 Year","&gt; Year"))))))</f>
        <v>&gt; Year</v>
      </c>
    </row>
    <row r="452" spans="1:42" hidden="1">
      <c r="A452" s="2" t="s">
        <v>2468</v>
      </c>
      <c r="B452" s="3" t="s">
        <v>2469</v>
      </c>
      <c r="C452" s="4">
        <v>45258.394525463002</v>
      </c>
      <c r="D452" s="2" t="s">
        <v>151</v>
      </c>
      <c r="F452" s="3" t="s">
        <v>2470</v>
      </c>
      <c r="G452" s="3" t="s">
        <v>2472</v>
      </c>
      <c r="H452" s="3" t="s">
        <v>2471</v>
      </c>
      <c r="I452" s="3" t="s">
        <v>667</v>
      </c>
      <c r="J452" s="3" t="s">
        <v>668</v>
      </c>
      <c r="K452" s="3" t="s">
        <v>258</v>
      </c>
      <c r="L452" s="3" t="s">
        <v>93</v>
      </c>
      <c r="M452" s="3" t="s">
        <v>83</v>
      </c>
      <c r="O452" s="3" t="s">
        <v>70</v>
      </c>
      <c r="P452" s="3" t="s">
        <v>406</v>
      </c>
      <c r="Q452" s="3" t="s">
        <v>71</v>
      </c>
      <c r="T452" s="5">
        <v>0</v>
      </c>
      <c r="U452" s="5">
        <v>48000</v>
      </c>
      <c r="V452" s="6">
        <v>10</v>
      </c>
      <c r="W452" s="3" t="s">
        <v>99</v>
      </c>
      <c r="Y452" s="3" t="s">
        <v>56</v>
      </c>
      <c r="AA452" s="4">
        <v>44874.5554050926</v>
      </c>
      <c r="AB452" s="4">
        <v>45258.5611921296</v>
      </c>
      <c r="AC452" s="7">
        <v>43279</v>
      </c>
      <c r="AD452" s="7">
        <v>43220</v>
      </c>
      <c r="AK452" s="3" t="s">
        <v>57</v>
      </c>
      <c r="AL452" s="2" t="str">
        <f t="shared" ca="1" si="36"/>
        <v>Expired</v>
      </c>
      <c r="AM452" s="2" t="str">
        <f t="shared" si="35"/>
        <v>NA</v>
      </c>
      <c r="AN452" s="11">
        <f t="shared" ca="1" si="37"/>
        <v>606.99313067128969</v>
      </c>
      <c r="AO452" s="11">
        <f t="shared" ca="1" si="38"/>
        <v>222.98734351855092</v>
      </c>
      <c r="AP452" s="2" t="str">
        <f t="shared" ca="1" si="39"/>
        <v>&gt; Year</v>
      </c>
    </row>
    <row r="453" spans="1:42" hidden="1">
      <c r="A453" s="2" t="s">
        <v>2473</v>
      </c>
      <c r="B453" s="3" t="s">
        <v>2474</v>
      </c>
      <c r="C453" s="4">
        <v>45258.394525463002</v>
      </c>
      <c r="D453" s="2" t="s">
        <v>1170</v>
      </c>
      <c r="F453" s="3" t="s">
        <v>2475</v>
      </c>
      <c r="G453" s="3" t="s">
        <v>2477</v>
      </c>
      <c r="H453" s="3" t="s">
        <v>2476</v>
      </c>
      <c r="I453" s="3" t="s">
        <v>154</v>
      </c>
      <c r="J453" s="3" t="s">
        <v>155</v>
      </c>
      <c r="K453" s="3" t="s">
        <v>258</v>
      </c>
      <c r="L453" s="3" t="s">
        <v>93</v>
      </c>
      <c r="M453" s="3" t="s">
        <v>83</v>
      </c>
      <c r="N453" s="2" t="s">
        <v>470</v>
      </c>
      <c r="O453" s="3" t="s">
        <v>70</v>
      </c>
      <c r="P453" s="3" t="s">
        <v>406</v>
      </c>
      <c r="Q453" s="3" t="s">
        <v>71</v>
      </c>
      <c r="T453" s="5">
        <v>0</v>
      </c>
      <c r="U453" s="5">
        <v>110233</v>
      </c>
      <c r="V453" s="6">
        <v>50</v>
      </c>
      <c r="W453" s="3" t="s">
        <v>54</v>
      </c>
      <c r="X453" s="3" t="s">
        <v>123</v>
      </c>
      <c r="Y453" s="3" t="s">
        <v>56</v>
      </c>
      <c r="AA453" s="4">
        <v>44874.555578703701</v>
      </c>
      <c r="AB453" s="4">
        <v>45258.5611921296</v>
      </c>
      <c r="AC453" s="7">
        <v>44012</v>
      </c>
      <c r="AD453" s="7">
        <v>43996</v>
      </c>
      <c r="AK453" s="3" t="s">
        <v>57</v>
      </c>
      <c r="AL453" s="2" t="str">
        <f t="shared" ca="1" si="36"/>
        <v>Expired</v>
      </c>
      <c r="AM453" s="2" t="str">
        <f t="shared" si="35"/>
        <v>Finance</v>
      </c>
      <c r="AN453" s="11">
        <f t="shared" ca="1" si="37"/>
        <v>606.99295694445027</v>
      </c>
      <c r="AO453" s="11">
        <f t="shared" ca="1" si="38"/>
        <v>222.98734351855092</v>
      </c>
      <c r="AP453" s="2" t="str">
        <f t="shared" ca="1" si="39"/>
        <v>&gt; Year</v>
      </c>
    </row>
    <row r="454" spans="1:42" hidden="1">
      <c r="A454" s="2" t="s">
        <v>2478</v>
      </c>
      <c r="B454" s="3" t="s">
        <v>2479</v>
      </c>
      <c r="C454" s="4">
        <v>45258.394537036998</v>
      </c>
      <c r="D454" s="2" t="s">
        <v>39</v>
      </c>
      <c r="F454" s="3" t="s">
        <v>2480</v>
      </c>
      <c r="H454" s="3" t="s">
        <v>2481</v>
      </c>
      <c r="I454" s="3" t="s">
        <v>1089</v>
      </c>
      <c r="J454" s="3" t="s">
        <v>1090</v>
      </c>
      <c r="K454" s="3" t="s">
        <v>258</v>
      </c>
      <c r="L454" s="3" t="s">
        <v>93</v>
      </c>
      <c r="M454" s="3" t="s">
        <v>83</v>
      </c>
      <c r="O454" s="3" t="s">
        <v>70</v>
      </c>
      <c r="P454" s="3" t="s">
        <v>406</v>
      </c>
      <c r="Q454" s="3" t="s">
        <v>71</v>
      </c>
      <c r="R454" s="3" t="s">
        <v>407</v>
      </c>
      <c r="S454" s="3" t="s">
        <v>408</v>
      </c>
      <c r="T454" s="5">
        <v>0</v>
      </c>
      <c r="U454" s="5">
        <v>15694482</v>
      </c>
      <c r="V454" s="6">
        <v>50</v>
      </c>
      <c r="W454" s="3" t="s">
        <v>99</v>
      </c>
      <c r="Y454" s="3" t="s">
        <v>56</v>
      </c>
      <c r="AA454" s="4">
        <v>44874.555844907401</v>
      </c>
      <c r="AB454" s="4">
        <v>45258.561203703699</v>
      </c>
      <c r="AC454" s="7">
        <v>43003</v>
      </c>
      <c r="AD454" s="7">
        <v>42969</v>
      </c>
      <c r="AE454" s="3" t="s">
        <v>409</v>
      </c>
      <c r="AF454" s="4">
        <v>44903.291944444398</v>
      </c>
      <c r="AG454" s="4">
        <v>44903.291944444398</v>
      </c>
      <c r="AH454" s="6">
        <v>0</v>
      </c>
      <c r="AI454" s="4">
        <v>44903.458541666703</v>
      </c>
      <c r="AK454" s="3" t="s">
        <v>57</v>
      </c>
      <c r="AL454" s="2" t="str">
        <f t="shared" ca="1" si="36"/>
        <v>Expired</v>
      </c>
      <c r="AM454" s="2" t="str">
        <f t="shared" si="35"/>
        <v>NA</v>
      </c>
      <c r="AN454" s="11">
        <f t="shared" ca="1" si="37"/>
        <v>578.25659120375349</v>
      </c>
      <c r="AO454" s="11">
        <f t="shared" ca="1" si="38"/>
        <v>222.98733194445231</v>
      </c>
      <c r="AP454" s="2" t="str">
        <f t="shared" ca="1" si="39"/>
        <v>&gt; Year</v>
      </c>
    </row>
    <row r="455" spans="1:42" hidden="1">
      <c r="A455" s="2" t="s">
        <v>2482</v>
      </c>
      <c r="B455" s="3" t="s">
        <v>2483</v>
      </c>
      <c r="C455" s="4">
        <v>45258.394548611097</v>
      </c>
      <c r="D455" s="2" t="s">
        <v>175</v>
      </c>
      <c r="F455" s="3" t="s">
        <v>2484</v>
      </c>
      <c r="G455" s="3" t="s">
        <v>2486</v>
      </c>
      <c r="H455" s="3" t="s">
        <v>2485</v>
      </c>
      <c r="I455" s="3" t="s">
        <v>509</v>
      </c>
      <c r="J455" s="3" t="s">
        <v>510</v>
      </c>
      <c r="K455" s="3" t="s">
        <v>82</v>
      </c>
      <c r="L455" s="3" t="s">
        <v>93</v>
      </c>
      <c r="O455" s="3" t="s">
        <v>50</v>
      </c>
      <c r="P455" s="3" t="s">
        <v>406</v>
      </c>
      <c r="Q455" s="3" t="s">
        <v>50</v>
      </c>
      <c r="T455" s="5">
        <v>0</v>
      </c>
      <c r="U455" s="5">
        <v>947546</v>
      </c>
      <c r="V455" s="6">
        <v>100</v>
      </c>
      <c r="W455" s="3" t="s">
        <v>99</v>
      </c>
      <c r="Y455" s="3" t="s">
        <v>56</v>
      </c>
      <c r="AA455" s="4">
        <v>44874.556180555599</v>
      </c>
      <c r="AB455" s="4">
        <v>45258.561215277798</v>
      </c>
      <c r="AC455" s="7">
        <v>43434</v>
      </c>
      <c r="AD455" s="7">
        <v>43571</v>
      </c>
      <c r="AK455" s="3" t="s">
        <v>57</v>
      </c>
      <c r="AL455" s="2" t="str">
        <f t="shared" ca="1" si="36"/>
        <v>Expired</v>
      </c>
      <c r="AM455" s="2" t="str">
        <f t="shared" si="35"/>
        <v>NA</v>
      </c>
      <c r="AN455" s="11">
        <f t="shared" ca="1" si="37"/>
        <v>606.99235509255232</v>
      </c>
      <c r="AO455" s="11">
        <f t="shared" ca="1" si="38"/>
        <v>222.9873203703537</v>
      </c>
      <c r="AP455" s="2" t="str">
        <f t="shared" ca="1" si="39"/>
        <v>&gt; Year</v>
      </c>
    </row>
    <row r="456" spans="1:42" hidden="1">
      <c r="A456" s="2" t="s">
        <v>2487</v>
      </c>
      <c r="B456" s="3" t="s">
        <v>2488</v>
      </c>
      <c r="C456" s="4">
        <v>45258.394548611097</v>
      </c>
      <c r="D456" s="2" t="s">
        <v>1170</v>
      </c>
      <c r="F456" s="3" t="s">
        <v>2489</v>
      </c>
      <c r="G456" s="3" t="s">
        <v>2491</v>
      </c>
      <c r="H456" s="3" t="s">
        <v>2490</v>
      </c>
      <c r="I456" s="3" t="s">
        <v>674</v>
      </c>
      <c r="J456" s="3" t="s">
        <v>675</v>
      </c>
      <c r="K456" s="3" t="s">
        <v>258</v>
      </c>
      <c r="L456" s="3" t="s">
        <v>93</v>
      </c>
      <c r="M456" s="3" t="s">
        <v>83</v>
      </c>
      <c r="N456" s="2" t="s">
        <v>118</v>
      </c>
      <c r="O456" s="3" t="s">
        <v>70</v>
      </c>
      <c r="P456" s="3" t="s">
        <v>406</v>
      </c>
      <c r="Q456" s="3" t="s">
        <v>71</v>
      </c>
      <c r="T456" s="5">
        <v>0</v>
      </c>
      <c r="U456" s="5">
        <v>0</v>
      </c>
      <c r="V456" s="6">
        <v>100</v>
      </c>
      <c r="W456" s="3" t="s">
        <v>54</v>
      </c>
      <c r="X456" s="3" t="s">
        <v>123</v>
      </c>
      <c r="Y456" s="3" t="s">
        <v>56</v>
      </c>
      <c r="AA456" s="4">
        <v>44874.556678240697</v>
      </c>
      <c r="AB456" s="4">
        <v>45258.561215277798</v>
      </c>
      <c r="AC456" s="7">
        <v>44561</v>
      </c>
      <c r="AD456" s="7">
        <v>44230</v>
      </c>
      <c r="AK456" s="3" t="s">
        <v>57</v>
      </c>
      <c r="AL456" s="2" t="str">
        <f t="shared" ca="1" si="36"/>
        <v>Expired</v>
      </c>
      <c r="AM456" s="2" t="str">
        <f t="shared" si="35"/>
        <v>HR</v>
      </c>
      <c r="AN456" s="11">
        <f t="shared" ca="1" si="37"/>
        <v>606.99185752319318</v>
      </c>
      <c r="AO456" s="11">
        <f t="shared" ca="1" si="38"/>
        <v>222.9873203703537</v>
      </c>
      <c r="AP456" s="2" t="str">
        <f t="shared" ca="1" si="39"/>
        <v>&gt; Year</v>
      </c>
    </row>
    <row r="457" spans="1:42" hidden="1">
      <c r="A457" s="2" t="s">
        <v>2492</v>
      </c>
      <c r="B457" s="3" t="s">
        <v>2493</v>
      </c>
      <c r="C457" s="4">
        <v>45258.394560185203</v>
      </c>
      <c r="D457" s="2" t="s">
        <v>151</v>
      </c>
      <c r="F457" s="3" t="s">
        <v>2494</v>
      </c>
      <c r="G457" s="3" t="s">
        <v>2496</v>
      </c>
      <c r="H457" s="3" t="s">
        <v>2495</v>
      </c>
      <c r="I457" s="3" t="s">
        <v>674</v>
      </c>
      <c r="J457" s="3" t="s">
        <v>675</v>
      </c>
      <c r="K457" s="3" t="s">
        <v>82</v>
      </c>
      <c r="L457" s="3" t="s">
        <v>93</v>
      </c>
      <c r="M457" s="3" t="s">
        <v>83</v>
      </c>
      <c r="N457" s="2" t="s">
        <v>68</v>
      </c>
      <c r="O457" s="3" t="s">
        <v>50</v>
      </c>
      <c r="P457" s="3" t="s">
        <v>406</v>
      </c>
      <c r="Q457" s="3" t="s">
        <v>50</v>
      </c>
      <c r="R457" s="3" t="s">
        <v>407</v>
      </c>
      <c r="S457" s="3" t="s">
        <v>408</v>
      </c>
      <c r="T457" s="5">
        <v>0</v>
      </c>
      <c r="U457" s="5">
        <v>6877611.5</v>
      </c>
      <c r="V457" s="6">
        <v>100</v>
      </c>
      <c r="W457" s="3" t="s">
        <v>54</v>
      </c>
      <c r="X457" s="3" t="s">
        <v>123</v>
      </c>
      <c r="Y457" s="3" t="s">
        <v>56</v>
      </c>
      <c r="AA457" s="4">
        <v>44874.556875000002</v>
      </c>
      <c r="AB457" s="4">
        <v>45258.561226851903</v>
      </c>
      <c r="AC457" s="7">
        <v>44561</v>
      </c>
      <c r="AD457" s="7">
        <v>44602</v>
      </c>
      <c r="AE457" s="3" t="s">
        <v>409</v>
      </c>
      <c r="AF457" s="4">
        <v>44946.431631944397</v>
      </c>
      <c r="AG457" s="4">
        <v>44946.431631944397</v>
      </c>
      <c r="AH457" s="6">
        <v>0</v>
      </c>
      <c r="AI457" s="4">
        <v>44946.597361111097</v>
      </c>
      <c r="AK457" s="3" t="s">
        <v>57</v>
      </c>
      <c r="AL457" s="2" t="str">
        <f t="shared" ca="1" si="36"/>
        <v>Expired</v>
      </c>
      <c r="AM457" s="2" t="str">
        <f t="shared" si="35"/>
        <v>Digital</v>
      </c>
      <c r="AN457" s="11">
        <f t="shared" ca="1" si="37"/>
        <v>535.11690370375436</v>
      </c>
      <c r="AO457" s="11">
        <f t="shared" ca="1" si="38"/>
        <v>222.98730879624782</v>
      </c>
      <c r="AP457" s="2" t="str">
        <f t="shared" ca="1" si="39"/>
        <v>&gt; Year</v>
      </c>
    </row>
    <row r="458" spans="1:42" hidden="1">
      <c r="A458" s="2" t="s">
        <v>2497</v>
      </c>
      <c r="B458" s="3" t="s">
        <v>2498</v>
      </c>
      <c r="C458" s="4">
        <v>45258.394560185203</v>
      </c>
      <c r="D458" s="2" t="s">
        <v>39</v>
      </c>
      <c r="F458" s="3" t="s">
        <v>2499</v>
      </c>
      <c r="G458" s="3" t="s">
        <v>2501</v>
      </c>
      <c r="H458" s="3" t="s">
        <v>2500</v>
      </c>
      <c r="I458" s="3" t="s">
        <v>2141</v>
      </c>
      <c r="J458" s="3" t="s">
        <v>2142</v>
      </c>
      <c r="K458" s="3" t="s">
        <v>258</v>
      </c>
      <c r="L458" s="3" t="s">
        <v>93</v>
      </c>
      <c r="M458" s="3" t="s">
        <v>83</v>
      </c>
      <c r="O458" s="3" t="s">
        <v>70</v>
      </c>
      <c r="P458" s="3" t="s">
        <v>406</v>
      </c>
      <c r="Q458" s="3" t="s">
        <v>71</v>
      </c>
      <c r="T458" s="5">
        <v>0</v>
      </c>
      <c r="U458" s="5">
        <v>0</v>
      </c>
      <c r="V458" s="6">
        <v>85</v>
      </c>
      <c r="W458" s="3" t="s">
        <v>99</v>
      </c>
      <c r="Y458" s="3" t="s">
        <v>56</v>
      </c>
      <c r="AA458" s="4">
        <v>44874.557928240698</v>
      </c>
      <c r="AB458" s="4">
        <v>45258.561226851903</v>
      </c>
      <c r="AC458" s="7">
        <v>43271</v>
      </c>
      <c r="AD458" s="7">
        <v>43253</v>
      </c>
      <c r="AK458" s="3" t="s">
        <v>57</v>
      </c>
      <c r="AL458" s="2" t="str">
        <f t="shared" ca="1" si="36"/>
        <v>Expired</v>
      </c>
      <c r="AM458" s="2" t="str">
        <f t="shared" si="35"/>
        <v>NA</v>
      </c>
      <c r="AN458" s="11">
        <f t="shared" ca="1" si="37"/>
        <v>606.99060740745335</v>
      </c>
      <c r="AO458" s="11">
        <f t="shared" ca="1" si="38"/>
        <v>222.98730879624782</v>
      </c>
      <c r="AP458" s="2" t="str">
        <f t="shared" ca="1" si="39"/>
        <v>&gt; Year</v>
      </c>
    </row>
    <row r="459" spans="1:42" hidden="1">
      <c r="A459" s="2" t="s">
        <v>2502</v>
      </c>
      <c r="B459" s="3" t="s">
        <v>2503</v>
      </c>
      <c r="C459" s="4">
        <v>45258.394560185203</v>
      </c>
      <c r="D459" s="2" t="s">
        <v>151</v>
      </c>
      <c r="F459" s="3" t="s">
        <v>2504</v>
      </c>
      <c r="G459" s="3" t="s">
        <v>2506</v>
      </c>
      <c r="H459" s="3" t="s">
        <v>2505</v>
      </c>
      <c r="I459" s="3" t="s">
        <v>2175</v>
      </c>
      <c r="J459" s="3" t="s">
        <v>2176</v>
      </c>
      <c r="K459" s="3" t="s">
        <v>258</v>
      </c>
      <c r="L459" s="3" t="s">
        <v>93</v>
      </c>
      <c r="M459" s="3" t="s">
        <v>83</v>
      </c>
      <c r="N459" s="2" t="s">
        <v>107</v>
      </c>
      <c r="O459" s="3" t="s">
        <v>70</v>
      </c>
      <c r="P459" s="3" t="s">
        <v>406</v>
      </c>
      <c r="Q459" s="3" t="s">
        <v>71</v>
      </c>
      <c r="T459" s="5">
        <v>0</v>
      </c>
      <c r="U459" s="5">
        <v>0</v>
      </c>
      <c r="V459" s="6">
        <v>15</v>
      </c>
      <c r="W459" s="3" t="s">
        <v>54</v>
      </c>
      <c r="X459" s="3" t="s">
        <v>123</v>
      </c>
      <c r="Y459" s="3" t="s">
        <v>56</v>
      </c>
      <c r="AA459" s="4">
        <v>44874.558032407404</v>
      </c>
      <c r="AB459" s="4">
        <v>45258.561226851903</v>
      </c>
      <c r="AC459" s="7">
        <v>44561</v>
      </c>
      <c r="AD459" s="7">
        <v>44286</v>
      </c>
      <c r="AK459" s="3" t="s">
        <v>57</v>
      </c>
      <c r="AL459" s="2" t="str">
        <f t="shared" ca="1" si="36"/>
        <v>Expired</v>
      </c>
      <c r="AM459" s="2" t="str">
        <f t="shared" si="35"/>
        <v>Procurement</v>
      </c>
      <c r="AN459" s="11">
        <f t="shared" ca="1" si="37"/>
        <v>606.99050324074778</v>
      </c>
      <c r="AO459" s="11">
        <f t="shared" ca="1" si="38"/>
        <v>222.98730891198647</v>
      </c>
      <c r="AP459" s="2" t="str">
        <f t="shared" ca="1" si="39"/>
        <v>&gt; Year</v>
      </c>
    </row>
    <row r="460" spans="1:42" hidden="1">
      <c r="A460" s="2" t="s">
        <v>2507</v>
      </c>
      <c r="B460" s="3" t="s">
        <v>2508</v>
      </c>
      <c r="C460" s="4">
        <v>45329.5238425926</v>
      </c>
      <c r="D460" s="2" t="s">
        <v>39</v>
      </c>
      <c r="F460" s="3" t="s">
        <v>2509</v>
      </c>
      <c r="G460" s="3" t="s">
        <v>2512</v>
      </c>
      <c r="H460" s="3" t="s">
        <v>2510</v>
      </c>
      <c r="I460" s="3" t="s">
        <v>2175</v>
      </c>
      <c r="J460" s="3" t="s">
        <v>2176</v>
      </c>
      <c r="K460" s="3" t="s">
        <v>82</v>
      </c>
      <c r="L460" s="3" t="s">
        <v>93</v>
      </c>
      <c r="M460" s="3" t="s">
        <v>83</v>
      </c>
      <c r="N460" s="2" t="s">
        <v>2511</v>
      </c>
      <c r="O460" s="3" t="s">
        <v>50</v>
      </c>
      <c r="P460" s="3" t="s">
        <v>406</v>
      </c>
      <c r="Q460" s="3" t="s">
        <v>50</v>
      </c>
      <c r="R460" s="3" t="s">
        <v>407</v>
      </c>
      <c r="S460" s="3" t="s">
        <v>408</v>
      </c>
      <c r="T460" s="5">
        <v>1194707.1000000001</v>
      </c>
      <c r="U460" s="5">
        <v>2211493.5099999998</v>
      </c>
      <c r="V460" s="6">
        <v>100</v>
      </c>
      <c r="W460" s="3" t="s">
        <v>99</v>
      </c>
      <c r="Y460" s="3" t="s">
        <v>56</v>
      </c>
      <c r="AA460" s="4">
        <v>44874.558217592603</v>
      </c>
      <c r="AB460" s="4">
        <v>45329.690509259301</v>
      </c>
      <c r="AC460" s="7">
        <v>44021</v>
      </c>
      <c r="AD460" s="7">
        <v>44027</v>
      </c>
      <c r="AE460" s="3" t="s">
        <v>409</v>
      </c>
      <c r="AF460" s="4">
        <v>45329.5238425926</v>
      </c>
      <c r="AG460" s="4">
        <v>45329.5238425926</v>
      </c>
      <c r="AH460" s="6">
        <v>0</v>
      </c>
      <c r="AI460" s="4">
        <v>45329.690509259301</v>
      </c>
      <c r="AK460" s="3" t="s">
        <v>57</v>
      </c>
      <c r="AL460" s="2" t="str">
        <f t="shared" ca="1" si="36"/>
        <v>Expired</v>
      </c>
      <c r="AM460" s="2" t="str">
        <f t="shared" si="35"/>
        <v xml:space="preserve">Multi </v>
      </c>
      <c r="AN460" s="11">
        <f t="shared" ca="1" si="37"/>
        <v>152.02469317128998</v>
      </c>
      <c r="AO460" s="11">
        <f t="shared" ca="1" si="38"/>
        <v>151.8580263888507</v>
      </c>
      <c r="AP460" s="2" t="str">
        <f t="shared" ca="1" si="39"/>
        <v>&gt; Year</v>
      </c>
    </row>
    <row r="461" spans="1:42" hidden="1">
      <c r="A461" s="2" t="s">
        <v>2513</v>
      </c>
      <c r="B461" s="3" t="s">
        <v>2514</v>
      </c>
      <c r="C461" s="4">
        <v>45258.394583333298</v>
      </c>
      <c r="D461" s="2" t="s">
        <v>379</v>
      </c>
      <c r="F461" s="3" t="s">
        <v>2515</v>
      </c>
      <c r="G461" s="3" t="s">
        <v>2517</v>
      </c>
      <c r="H461" s="3" t="s">
        <v>2516</v>
      </c>
      <c r="I461" s="3" t="s">
        <v>154</v>
      </c>
      <c r="J461" s="3" t="s">
        <v>155</v>
      </c>
      <c r="K461" s="3" t="s">
        <v>66</v>
      </c>
      <c r="L461" s="3" t="s">
        <v>93</v>
      </c>
      <c r="M461" s="3" t="s">
        <v>83</v>
      </c>
      <c r="N461" s="2" t="s">
        <v>68</v>
      </c>
      <c r="O461" s="3" t="s">
        <v>70</v>
      </c>
      <c r="P461" s="3" t="s">
        <v>406</v>
      </c>
      <c r="Q461" s="3" t="s">
        <v>71</v>
      </c>
      <c r="R461" s="3" t="s">
        <v>407</v>
      </c>
      <c r="S461" s="3" t="s">
        <v>408</v>
      </c>
      <c r="T461" s="5">
        <v>0</v>
      </c>
      <c r="U461" s="5">
        <v>1197281.76</v>
      </c>
      <c r="V461" s="6">
        <v>100</v>
      </c>
      <c r="W461" s="3" t="s">
        <v>99</v>
      </c>
      <c r="Y461" s="3" t="s">
        <v>56</v>
      </c>
      <c r="AA461" s="4">
        <v>44874.558680555601</v>
      </c>
      <c r="AB461" s="4">
        <v>45258.561249999999</v>
      </c>
      <c r="AC461" s="7">
        <v>44729</v>
      </c>
      <c r="AD461" s="7">
        <v>44644</v>
      </c>
      <c r="AE461" s="3" t="s">
        <v>409</v>
      </c>
      <c r="AF461" s="4">
        <v>44946.447800925896</v>
      </c>
      <c r="AG461" s="4">
        <v>44946.447800925896</v>
      </c>
      <c r="AH461" s="6">
        <v>0</v>
      </c>
      <c r="AI461" s="4">
        <v>44946.613518518498</v>
      </c>
      <c r="AK461" s="3" t="s">
        <v>57</v>
      </c>
      <c r="AL461" s="2" t="str">
        <f t="shared" ca="1" si="36"/>
        <v>Expired</v>
      </c>
      <c r="AM461" s="2" t="str">
        <f t="shared" si="35"/>
        <v>Digital</v>
      </c>
      <c r="AN461" s="11">
        <f t="shared" ca="1" si="37"/>
        <v>535.10073472225486</v>
      </c>
      <c r="AO461" s="11">
        <f t="shared" ca="1" si="38"/>
        <v>222.98728564815247</v>
      </c>
      <c r="AP461" s="2" t="str">
        <f t="shared" ca="1" si="39"/>
        <v>&gt; Year</v>
      </c>
    </row>
    <row r="462" spans="1:42" hidden="1">
      <c r="A462" s="2" t="s">
        <v>2518</v>
      </c>
      <c r="B462" s="3" t="s">
        <v>2519</v>
      </c>
      <c r="C462" s="4">
        <v>45443.152407407397</v>
      </c>
      <c r="D462" s="2" t="s">
        <v>39</v>
      </c>
      <c r="F462" s="3" t="s">
        <v>2520</v>
      </c>
      <c r="G462" s="3" t="s">
        <v>1234</v>
      </c>
      <c r="H462" s="3" t="s">
        <v>2521</v>
      </c>
      <c r="I462" s="3" t="s">
        <v>362</v>
      </c>
      <c r="J462" s="3" t="s">
        <v>363</v>
      </c>
      <c r="K462" s="3" t="s">
        <v>258</v>
      </c>
      <c r="L462" s="3" t="s">
        <v>93</v>
      </c>
      <c r="M462" s="3" t="s">
        <v>83</v>
      </c>
      <c r="O462" s="3" t="s">
        <v>70</v>
      </c>
      <c r="P462" s="3" t="s">
        <v>406</v>
      </c>
      <c r="Q462" s="3" t="s">
        <v>71</v>
      </c>
      <c r="R462" s="3" t="s">
        <v>407</v>
      </c>
      <c r="S462" s="3" t="s">
        <v>408</v>
      </c>
      <c r="T462" s="5">
        <v>0</v>
      </c>
      <c r="U462" s="5">
        <v>1030870</v>
      </c>
      <c r="V462" s="6">
        <v>0</v>
      </c>
      <c r="W462" s="3" t="s">
        <v>99</v>
      </c>
      <c r="Y462" s="3" t="s">
        <v>56</v>
      </c>
      <c r="AA462" s="4">
        <v>44874.558865740699</v>
      </c>
      <c r="AB462" s="4">
        <v>45443.319074074097</v>
      </c>
      <c r="AD462" s="7">
        <v>43704</v>
      </c>
      <c r="AE462" s="3" t="s">
        <v>409</v>
      </c>
      <c r="AF462" s="4">
        <v>44944.4691087963</v>
      </c>
      <c r="AG462" s="4">
        <v>44944.4691087963</v>
      </c>
      <c r="AH462" s="6">
        <v>0</v>
      </c>
      <c r="AI462" s="4">
        <v>44944.635775463001</v>
      </c>
      <c r="AK462" s="3" t="s">
        <v>57</v>
      </c>
      <c r="AL462" s="2" t="str">
        <f t="shared" ca="1" si="36"/>
        <v>Expired</v>
      </c>
      <c r="AM462" s="2" t="str">
        <f t="shared" si="35"/>
        <v>NA</v>
      </c>
      <c r="AN462" s="11">
        <f t="shared" ca="1" si="37"/>
        <v>537.07942685185117</v>
      </c>
      <c r="AO462" s="11">
        <f t="shared" ca="1" si="38"/>
        <v>38.229461574053857</v>
      </c>
      <c r="AP462" s="2" t="str">
        <f t="shared" ca="1" si="39"/>
        <v>&gt; Year</v>
      </c>
    </row>
    <row r="463" spans="1:42" hidden="1">
      <c r="A463" s="2" t="s">
        <v>2522</v>
      </c>
      <c r="B463" s="3" t="s">
        <v>2523</v>
      </c>
      <c r="C463" s="4">
        <v>45258.394583333298</v>
      </c>
      <c r="D463" s="2" t="s">
        <v>39</v>
      </c>
      <c r="F463" s="3" t="s">
        <v>2524</v>
      </c>
      <c r="H463" s="3" t="s">
        <v>2525</v>
      </c>
      <c r="I463" s="3" t="s">
        <v>188</v>
      </c>
      <c r="J463" s="3" t="s">
        <v>188</v>
      </c>
      <c r="K463" s="3" t="s">
        <v>258</v>
      </c>
      <c r="L463" s="3" t="s">
        <v>93</v>
      </c>
      <c r="M463" s="3" t="s">
        <v>83</v>
      </c>
      <c r="O463" s="3" t="s">
        <v>50</v>
      </c>
      <c r="P463" s="3" t="s">
        <v>406</v>
      </c>
      <c r="Q463" s="3" t="s">
        <v>50</v>
      </c>
      <c r="T463" s="5">
        <v>0</v>
      </c>
      <c r="U463" s="5">
        <v>0</v>
      </c>
      <c r="V463" s="6">
        <v>0</v>
      </c>
      <c r="W463" s="3" t="s">
        <v>99</v>
      </c>
      <c r="Y463" s="3" t="s">
        <v>56</v>
      </c>
      <c r="AA463" s="4">
        <v>44874.558958333299</v>
      </c>
      <c r="AB463" s="4">
        <v>45258.561249999999</v>
      </c>
      <c r="AD463" s="7">
        <v>43405</v>
      </c>
      <c r="AK463" s="3" t="s">
        <v>74</v>
      </c>
      <c r="AL463" s="2" t="str">
        <f t="shared" ca="1" si="36"/>
        <v>Expired</v>
      </c>
      <c r="AM463" s="2" t="str">
        <f t="shared" si="35"/>
        <v>NA</v>
      </c>
      <c r="AN463" s="11">
        <f t="shared" ca="1" si="37"/>
        <v>606.9895773148528</v>
      </c>
      <c r="AO463" s="11">
        <f t="shared" ca="1" si="38"/>
        <v>222.98728564815247</v>
      </c>
      <c r="AP463" s="2" t="str">
        <f t="shared" ca="1" si="39"/>
        <v>&gt; Year</v>
      </c>
    </row>
    <row r="464" spans="1:42" hidden="1">
      <c r="A464" s="2" t="s">
        <v>2526</v>
      </c>
      <c r="B464" s="3" t="s">
        <v>2527</v>
      </c>
      <c r="C464" s="4">
        <v>45258.394583333298</v>
      </c>
      <c r="D464" s="2" t="s">
        <v>112</v>
      </c>
      <c r="F464" s="3" t="s">
        <v>2528</v>
      </c>
      <c r="G464" s="3" t="s">
        <v>2530</v>
      </c>
      <c r="H464" s="3" t="s">
        <v>2529</v>
      </c>
      <c r="I464" s="3" t="s">
        <v>711</v>
      </c>
      <c r="J464" s="3" t="s">
        <v>712</v>
      </c>
      <c r="K464" s="3" t="s">
        <v>258</v>
      </c>
      <c r="L464" s="3" t="s">
        <v>93</v>
      </c>
      <c r="M464" s="3" t="s">
        <v>83</v>
      </c>
      <c r="N464" s="2" t="s">
        <v>68</v>
      </c>
      <c r="O464" s="3" t="s">
        <v>70</v>
      </c>
      <c r="P464" s="3" t="s">
        <v>406</v>
      </c>
      <c r="Q464" s="3" t="s">
        <v>71</v>
      </c>
      <c r="T464" s="5">
        <v>0</v>
      </c>
      <c r="U464" s="5">
        <v>4866174</v>
      </c>
      <c r="V464" s="6">
        <v>0</v>
      </c>
      <c r="W464" s="3" t="s">
        <v>99</v>
      </c>
      <c r="Y464" s="3" t="s">
        <v>56</v>
      </c>
      <c r="AA464" s="4">
        <v>44874.559050925898</v>
      </c>
      <c r="AB464" s="4">
        <v>45258.561249999999</v>
      </c>
      <c r="AD464" s="7">
        <v>43535</v>
      </c>
      <c r="AK464" s="3" t="s">
        <v>74</v>
      </c>
      <c r="AL464" s="2" t="str">
        <f t="shared" ca="1" si="36"/>
        <v>Expired</v>
      </c>
      <c r="AM464" s="2" t="str">
        <f t="shared" si="35"/>
        <v>Digital</v>
      </c>
      <c r="AN464" s="11">
        <f t="shared" ca="1" si="37"/>
        <v>606.98948483799177</v>
      </c>
      <c r="AO464" s="11">
        <f t="shared" ca="1" si="38"/>
        <v>222.98728564815247</v>
      </c>
      <c r="AP464" s="2" t="str">
        <f t="shared" ca="1" si="39"/>
        <v>&gt; Year</v>
      </c>
    </row>
    <row r="465" spans="1:42" hidden="1">
      <c r="A465" s="2" t="s">
        <v>2531</v>
      </c>
      <c r="B465" s="3" t="s">
        <v>2532</v>
      </c>
      <c r="C465" s="4">
        <v>45258.394583333298</v>
      </c>
      <c r="D465" s="2" t="s">
        <v>151</v>
      </c>
      <c r="F465" s="3" t="s">
        <v>2533</v>
      </c>
      <c r="G465" s="3" t="s">
        <v>2535</v>
      </c>
      <c r="H465" s="3" t="s">
        <v>2534</v>
      </c>
      <c r="I465" s="3" t="s">
        <v>545</v>
      </c>
      <c r="J465" s="3" t="s">
        <v>546</v>
      </c>
      <c r="K465" s="3" t="s">
        <v>82</v>
      </c>
      <c r="L465" s="3" t="s">
        <v>93</v>
      </c>
      <c r="O465" s="3" t="s">
        <v>50</v>
      </c>
      <c r="P465" s="3" t="s">
        <v>406</v>
      </c>
      <c r="Q465" s="3" t="s">
        <v>50</v>
      </c>
      <c r="R465" s="3" t="s">
        <v>407</v>
      </c>
      <c r="S465" s="3" t="s">
        <v>408</v>
      </c>
      <c r="T465" s="5">
        <v>0</v>
      </c>
      <c r="U465" s="5">
        <v>174033</v>
      </c>
      <c r="V465" s="6">
        <v>90</v>
      </c>
      <c r="W465" s="3" t="s">
        <v>54</v>
      </c>
      <c r="X465" s="3" t="s">
        <v>123</v>
      </c>
      <c r="Y465" s="3" t="s">
        <v>56</v>
      </c>
      <c r="AA465" s="4">
        <v>44874.559155092596</v>
      </c>
      <c r="AB465" s="4">
        <v>45258.561249999999</v>
      </c>
      <c r="AC465" s="7">
        <v>44530</v>
      </c>
      <c r="AD465" s="7">
        <v>44472</v>
      </c>
      <c r="AE465" s="3" t="s">
        <v>409</v>
      </c>
      <c r="AF465" s="4">
        <v>44945.469895833303</v>
      </c>
      <c r="AG465" s="4">
        <v>44945.469895833303</v>
      </c>
      <c r="AH465" s="6">
        <v>0</v>
      </c>
      <c r="AI465" s="4">
        <v>44945.635636574101</v>
      </c>
      <c r="AK465" s="3" t="s">
        <v>57</v>
      </c>
      <c r="AL465" s="2" t="str">
        <f t="shared" ca="1" si="36"/>
        <v>Expired</v>
      </c>
      <c r="AM465" s="2" t="str">
        <f t="shared" si="35"/>
        <v>NA</v>
      </c>
      <c r="AN465" s="11">
        <f t="shared" ca="1" si="37"/>
        <v>536.07863981484843</v>
      </c>
      <c r="AO465" s="11">
        <f t="shared" ca="1" si="38"/>
        <v>222.98728564815247</v>
      </c>
      <c r="AP465" s="2" t="str">
        <f t="shared" ca="1" si="39"/>
        <v>&gt; Year</v>
      </c>
    </row>
    <row r="466" spans="1:42" hidden="1">
      <c r="A466" s="2" t="s">
        <v>2536</v>
      </c>
      <c r="B466" s="3" t="s">
        <v>2537</v>
      </c>
      <c r="C466" s="4">
        <v>45258.394583333298</v>
      </c>
      <c r="D466" s="2" t="s">
        <v>151</v>
      </c>
      <c r="F466" s="3" t="s">
        <v>2538</v>
      </c>
      <c r="G466" s="3" t="s">
        <v>2540</v>
      </c>
      <c r="H466" s="3" t="s">
        <v>2539</v>
      </c>
      <c r="I466" s="3" t="s">
        <v>545</v>
      </c>
      <c r="J466" s="3" t="s">
        <v>546</v>
      </c>
      <c r="K466" s="3" t="s">
        <v>92</v>
      </c>
      <c r="L466" s="3" t="s">
        <v>93</v>
      </c>
      <c r="O466" s="3" t="s">
        <v>50</v>
      </c>
      <c r="P466" s="3" t="s">
        <v>406</v>
      </c>
      <c r="Q466" s="3" t="s">
        <v>50</v>
      </c>
      <c r="R466" s="3" t="s">
        <v>407</v>
      </c>
      <c r="S466" s="3" t="s">
        <v>408</v>
      </c>
      <c r="T466" s="5">
        <v>0</v>
      </c>
      <c r="U466" s="5">
        <v>132000</v>
      </c>
      <c r="V466" s="6">
        <v>60</v>
      </c>
      <c r="W466" s="3" t="s">
        <v>99</v>
      </c>
      <c r="Y466" s="3" t="s">
        <v>56</v>
      </c>
      <c r="AA466" s="4">
        <v>44874.559247685203</v>
      </c>
      <c r="AB466" s="4">
        <v>45258.561249999999</v>
      </c>
      <c r="AC466" s="7">
        <v>44651</v>
      </c>
      <c r="AD466" s="7">
        <v>44643</v>
      </c>
      <c r="AE466" s="3" t="s">
        <v>409</v>
      </c>
      <c r="AF466" s="4">
        <v>44946.464247685202</v>
      </c>
      <c r="AG466" s="4">
        <v>44946.464247685202</v>
      </c>
      <c r="AH466" s="6">
        <v>0</v>
      </c>
      <c r="AI466" s="4">
        <v>44946.629976851902</v>
      </c>
      <c r="AK466" s="3" t="s">
        <v>57</v>
      </c>
      <c r="AL466" s="2" t="str">
        <f t="shared" ca="1" si="36"/>
        <v>Expired</v>
      </c>
      <c r="AM466" s="2" t="str">
        <f t="shared" si="35"/>
        <v>NA</v>
      </c>
      <c r="AN466" s="11">
        <f t="shared" ca="1" si="37"/>
        <v>535.08428796294902</v>
      </c>
      <c r="AO466" s="11">
        <f t="shared" ca="1" si="38"/>
        <v>222.98728564815247</v>
      </c>
      <c r="AP466" s="2" t="str">
        <f t="shared" ca="1" si="39"/>
        <v>&gt; Year</v>
      </c>
    </row>
    <row r="467" spans="1:42" hidden="1">
      <c r="A467" s="2" t="s">
        <v>2541</v>
      </c>
      <c r="B467" s="3" t="s">
        <v>2542</v>
      </c>
      <c r="C467" s="4">
        <v>45258.394594907397</v>
      </c>
      <c r="D467" s="2" t="s">
        <v>151</v>
      </c>
      <c r="F467" s="3" t="s">
        <v>2543</v>
      </c>
      <c r="G467" s="3" t="s">
        <v>2545</v>
      </c>
      <c r="H467" s="3" t="s">
        <v>2544</v>
      </c>
      <c r="I467" s="3" t="s">
        <v>545</v>
      </c>
      <c r="J467" s="3" t="s">
        <v>546</v>
      </c>
      <c r="K467" s="3" t="s">
        <v>258</v>
      </c>
      <c r="L467" s="3" t="s">
        <v>93</v>
      </c>
      <c r="M467" s="3" t="s">
        <v>83</v>
      </c>
      <c r="O467" s="3" t="s">
        <v>50</v>
      </c>
      <c r="P467" s="3" t="s">
        <v>406</v>
      </c>
      <c r="Q467" s="3" t="s">
        <v>50</v>
      </c>
      <c r="T467" s="5">
        <v>0</v>
      </c>
      <c r="U467" s="5">
        <v>1900000</v>
      </c>
      <c r="V467" s="6">
        <v>10</v>
      </c>
      <c r="W467" s="3" t="s">
        <v>99</v>
      </c>
      <c r="Y467" s="3" t="s">
        <v>56</v>
      </c>
      <c r="AA467" s="4">
        <v>44874.559618055602</v>
      </c>
      <c r="AB467" s="4">
        <v>45258.561261574097</v>
      </c>
      <c r="AC467" s="7">
        <v>43279</v>
      </c>
      <c r="AD467" s="7">
        <v>43409</v>
      </c>
      <c r="AK467" s="3" t="s">
        <v>57</v>
      </c>
      <c r="AL467" s="2" t="str">
        <f t="shared" ca="1" si="36"/>
        <v>Expired</v>
      </c>
      <c r="AM467" s="2" t="str">
        <f t="shared" si="35"/>
        <v>NA</v>
      </c>
      <c r="AN467" s="11">
        <f t="shared" ca="1" si="37"/>
        <v>606.98891759254911</v>
      </c>
      <c r="AO467" s="11">
        <f t="shared" ca="1" si="38"/>
        <v>222.98727418979252</v>
      </c>
      <c r="AP467" s="2" t="str">
        <f t="shared" ca="1" si="39"/>
        <v>&gt; Year</v>
      </c>
    </row>
    <row r="468" spans="1:42" hidden="1">
      <c r="A468" s="2" t="s">
        <v>2546</v>
      </c>
      <c r="B468" s="3" t="s">
        <v>2547</v>
      </c>
      <c r="C468" s="4">
        <v>45258.394594907397</v>
      </c>
      <c r="D468" s="2" t="s">
        <v>151</v>
      </c>
      <c r="F468" s="3" t="s">
        <v>2548</v>
      </c>
      <c r="G468" s="3" t="s">
        <v>2550</v>
      </c>
      <c r="H468" s="3" t="s">
        <v>2549</v>
      </c>
      <c r="I468" s="3" t="s">
        <v>545</v>
      </c>
      <c r="J468" s="3" t="s">
        <v>546</v>
      </c>
      <c r="K468" s="3" t="s">
        <v>66</v>
      </c>
      <c r="L468" s="3" t="s">
        <v>93</v>
      </c>
      <c r="O468" s="3" t="s">
        <v>50</v>
      </c>
      <c r="P468" s="3" t="s">
        <v>406</v>
      </c>
      <c r="Q468" s="3" t="s">
        <v>50</v>
      </c>
      <c r="R468" s="3" t="s">
        <v>407</v>
      </c>
      <c r="S468" s="3" t="s">
        <v>408</v>
      </c>
      <c r="T468" s="5">
        <v>0</v>
      </c>
      <c r="U468" s="5">
        <v>118560</v>
      </c>
      <c r="V468" s="6">
        <v>90</v>
      </c>
      <c r="W468" s="3" t="s">
        <v>99</v>
      </c>
      <c r="Y468" s="3" t="s">
        <v>56</v>
      </c>
      <c r="AA468" s="4">
        <v>44874.559884259303</v>
      </c>
      <c r="AB468" s="4">
        <v>45258.561261574097</v>
      </c>
      <c r="AC468" s="7">
        <v>44603</v>
      </c>
      <c r="AD468" s="7">
        <v>44599</v>
      </c>
      <c r="AE468" s="3" t="s">
        <v>409</v>
      </c>
      <c r="AF468" s="4">
        <v>44946.4547453704</v>
      </c>
      <c r="AG468" s="4">
        <v>44946.4547453704</v>
      </c>
      <c r="AH468" s="6">
        <v>0</v>
      </c>
      <c r="AI468" s="4">
        <v>44946.620474536998</v>
      </c>
      <c r="AK468" s="3" t="s">
        <v>57</v>
      </c>
      <c r="AL468" s="2" t="str">
        <f t="shared" ca="1" si="36"/>
        <v>Expired</v>
      </c>
      <c r="AM468" s="2" t="str">
        <f t="shared" si="35"/>
        <v>NA</v>
      </c>
      <c r="AN468" s="11">
        <f t="shared" ca="1" si="37"/>
        <v>535.09379039349005</v>
      </c>
      <c r="AO468" s="11">
        <f t="shared" ca="1" si="38"/>
        <v>222.98727407405386</v>
      </c>
      <c r="AP468" s="2" t="str">
        <f t="shared" ca="1" si="39"/>
        <v>&gt; Year</v>
      </c>
    </row>
    <row r="469" spans="1:42" hidden="1">
      <c r="A469" s="2" t="s">
        <v>2551</v>
      </c>
      <c r="B469" s="3" t="s">
        <v>2552</v>
      </c>
      <c r="C469" s="4">
        <v>45258.394594907397</v>
      </c>
      <c r="D469" s="2" t="s">
        <v>151</v>
      </c>
      <c r="F469" s="3" t="s">
        <v>2553</v>
      </c>
      <c r="G469" s="3" t="s">
        <v>2555</v>
      </c>
      <c r="H469" s="3" t="s">
        <v>2554</v>
      </c>
      <c r="I469" s="3" t="s">
        <v>545</v>
      </c>
      <c r="J469" s="3" t="s">
        <v>546</v>
      </c>
      <c r="K469" s="3" t="s">
        <v>258</v>
      </c>
      <c r="L469" s="3" t="s">
        <v>93</v>
      </c>
      <c r="M469" s="3" t="s">
        <v>83</v>
      </c>
      <c r="N469" s="2" t="s">
        <v>48</v>
      </c>
      <c r="O469" s="3" t="s">
        <v>70</v>
      </c>
      <c r="P469" s="3" t="s">
        <v>406</v>
      </c>
      <c r="Q469" s="3" t="s">
        <v>71</v>
      </c>
      <c r="R469" s="3" t="s">
        <v>407</v>
      </c>
      <c r="S469" s="3" t="s">
        <v>408</v>
      </c>
      <c r="T469" s="5">
        <v>0</v>
      </c>
      <c r="U469" s="5">
        <v>0</v>
      </c>
      <c r="V469" s="6">
        <v>70</v>
      </c>
      <c r="W469" s="3" t="s">
        <v>99</v>
      </c>
      <c r="Y469" s="3" t="s">
        <v>56</v>
      </c>
      <c r="AA469" s="4">
        <v>44874.559965277796</v>
      </c>
      <c r="AB469" s="4">
        <v>45258.561261574097</v>
      </c>
      <c r="AC469" s="7">
        <v>44405</v>
      </c>
      <c r="AD469" s="7">
        <v>44341</v>
      </c>
      <c r="AE469" s="3" t="s">
        <v>409</v>
      </c>
      <c r="AF469" s="4">
        <v>44903.289097222201</v>
      </c>
      <c r="AG469" s="4">
        <v>44903.289097222201</v>
      </c>
      <c r="AH469" s="6">
        <v>0</v>
      </c>
      <c r="AI469" s="4">
        <v>44903.455706018503</v>
      </c>
      <c r="AK469" s="3" t="s">
        <v>57</v>
      </c>
      <c r="AL469" s="2" t="str">
        <f t="shared" ca="1" si="36"/>
        <v>Expired</v>
      </c>
      <c r="AM469" s="2" t="str">
        <f t="shared" si="35"/>
        <v>IFM</v>
      </c>
      <c r="AN469" s="11">
        <f t="shared" ca="1" si="37"/>
        <v>578.25943842595007</v>
      </c>
      <c r="AO469" s="11">
        <f t="shared" ca="1" si="38"/>
        <v>222.98727407405386</v>
      </c>
      <c r="AP469" s="2" t="str">
        <f t="shared" ca="1" si="39"/>
        <v>&gt; Year</v>
      </c>
    </row>
    <row r="470" spans="1:42" hidden="1">
      <c r="A470" s="2" t="s">
        <v>2556</v>
      </c>
      <c r="B470" s="3" t="s">
        <v>2557</v>
      </c>
      <c r="C470" s="4">
        <v>45258.394606481503</v>
      </c>
      <c r="D470" s="2" t="s">
        <v>151</v>
      </c>
      <c r="F470" s="3" t="s">
        <v>2558</v>
      </c>
      <c r="G470" s="3" t="s">
        <v>2560</v>
      </c>
      <c r="H470" s="3" t="s">
        <v>2559</v>
      </c>
      <c r="I470" s="3" t="s">
        <v>545</v>
      </c>
      <c r="J470" s="3" t="s">
        <v>546</v>
      </c>
      <c r="K470" s="3" t="s">
        <v>66</v>
      </c>
      <c r="L470" s="3" t="s">
        <v>93</v>
      </c>
      <c r="M470" s="3" t="s">
        <v>83</v>
      </c>
      <c r="N470" s="2" t="s">
        <v>48</v>
      </c>
      <c r="O470" s="3" t="s">
        <v>70</v>
      </c>
      <c r="P470" s="3" t="s">
        <v>406</v>
      </c>
      <c r="Q470" s="3" t="s">
        <v>71</v>
      </c>
      <c r="T470" s="5">
        <v>0</v>
      </c>
      <c r="U470" s="5">
        <v>0</v>
      </c>
      <c r="V470" s="6">
        <v>60</v>
      </c>
      <c r="W470" s="3" t="s">
        <v>54</v>
      </c>
      <c r="X470" s="3" t="s">
        <v>123</v>
      </c>
      <c r="Y470" s="3" t="s">
        <v>56</v>
      </c>
      <c r="AA470" s="4">
        <v>44874.560150463003</v>
      </c>
      <c r="AB470" s="4">
        <v>45258.561273148101</v>
      </c>
      <c r="AC470" s="7">
        <v>44561</v>
      </c>
      <c r="AD470" s="7">
        <v>44502</v>
      </c>
      <c r="AK470" s="3" t="s">
        <v>57</v>
      </c>
      <c r="AL470" s="2" t="str">
        <f t="shared" ca="1" si="36"/>
        <v>Expired</v>
      </c>
      <c r="AM470" s="2" t="str">
        <f t="shared" si="35"/>
        <v>IFM</v>
      </c>
      <c r="AN470" s="11">
        <f t="shared" ca="1" si="37"/>
        <v>606.98838518514822</v>
      </c>
      <c r="AO470" s="11">
        <f t="shared" ca="1" si="38"/>
        <v>222.98726250004984</v>
      </c>
      <c r="AP470" s="2" t="str">
        <f t="shared" ca="1" si="39"/>
        <v>&gt; Year</v>
      </c>
    </row>
    <row r="471" spans="1:42" hidden="1">
      <c r="A471" s="2" t="s">
        <v>2561</v>
      </c>
      <c r="B471" s="3" t="s">
        <v>2562</v>
      </c>
      <c r="C471" s="4">
        <v>45258.394606481503</v>
      </c>
      <c r="D471" s="2" t="s">
        <v>151</v>
      </c>
      <c r="F471" s="3" t="s">
        <v>2563</v>
      </c>
      <c r="G471" s="3" t="s">
        <v>2565</v>
      </c>
      <c r="H471" s="3" t="s">
        <v>2564</v>
      </c>
      <c r="I471" s="3" t="s">
        <v>545</v>
      </c>
      <c r="J471" s="3" t="s">
        <v>546</v>
      </c>
      <c r="K471" s="3" t="s">
        <v>66</v>
      </c>
      <c r="L471" s="3" t="s">
        <v>93</v>
      </c>
      <c r="O471" s="3" t="s">
        <v>50</v>
      </c>
      <c r="P471" s="3" t="s">
        <v>406</v>
      </c>
      <c r="Q471" s="3" t="s">
        <v>50</v>
      </c>
      <c r="T471" s="5">
        <v>132000</v>
      </c>
      <c r="U471" s="5">
        <v>132000</v>
      </c>
      <c r="V471" s="6">
        <v>100</v>
      </c>
      <c r="W471" s="3" t="s">
        <v>99</v>
      </c>
      <c r="Y471" s="3" t="s">
        <v>56</v>
      </c>
      <c r="AA471" s="4">
        <v>44874.560335648202</v>
      </c>
      <c r="AB471" s="4">
        <v>45258.561273148101</v>
      </c>
      <c r="AC471" s="7">
        <v>44500</v>
      </c>
      <c r="AD471" s="7">
        <v>44511</v>
      </c>
      <c r="AK471" s="3" t="s">
        <v>57</v>
      </c>
      <c r="AL471" s="2" t="str">
        <f t="shared" ca="1" si="36"/>
        <v>Expired</v>
      </c>
      <c r="AM471" s="2" t="str">
        <f t="shared" si="35"/>
        <v>NA</v>
      </c>
      <c r="AN471" s="11">
        <f t="shared" ca="1" si="37"/>
        <v>606.98819999994885</v>
      </c>
      <c r="AO471" s="11">
        <f t="shared" ca="1" si="38"/>
        <v>222.98726250004984</v>
      </c>
      <c r="AP471" s="2" t="str">
        <f t="shared" ca="1" si="39"/>
        <v>&gt; Year</v>
      </c>
    </row>
    <row r="472" spans="1:42" hidden="1">
      <c r="A472" s="2" t="s">
        <v>2566</v>
      </c>
      <c r="B472" s="3" t="s">
        <v>2567</v>
      </c>
      <c r="C472" s="4">
        <v>45258.394606481503</v>
      </c>
      <c r="D472" s="2" t="s">
        <v>151</v>
      </c>
      <c r="F472" s="3" t="s">
        <v>2568</v>
      </c>
      <c r="G472" s="3" t="s">
        <v>2570</v>
      </c>
      <c r="H472" s="3" t="s">
        <v>2569</v>
      </c>
      <c r="I472" s="3" t="s">
        <v>545</v>
      </c>
      <c r="J472" s="3" t="s">
        <v>546</v>
      </c>
      <c r="K472" s="3" t="s">
        <v>258</v>
      </c>
      <c r="L472" s="3" t="s">
        <v>93</v>
      </c>
      <c r="M472" s="3" t="s">
        <v>83</v>
      </c>
      <c r="N472" s="2" t="s">
        <v>48</v>
      </c>
      <c r="O472" s="3" t="s">
        <v>70</v>
      </c>
      <c r="P472" s="3" t="s">
        <v>406</v>
      </c>
      <c r="Q472" s="3" t="s">
        <v>71</v>
      </c>
      <c r="T472" s="5">
        <v>0</v>
      </c>
      <c r="U472" s="5">
        <v>415490.4</v>
      </c>
      <c r="V472" s="6">
        <v>50</v>
      </c>
      <c r="W472" s="3" t="s">
        <v>54</v>
      </c>
      <c r="X472" s="3" t="s">
        <v>123</v>
      </c>
      <c r="Y472" s="3" t="s">
        <v>56</v>
      </c>
      <c r="AA472" s="4">
        <v>44874.5605208333</v>
      </c>
      <c r="AB472" s="4">
        <v>45258.561273148101</v>
      </c>
      <c r="AC472" s="7">
        <v>44286</v>
      </c>
      <c r="AD472" s="7">
        <v>44256</v>
      </c>
      <c r="AK472" s="3" t="s">
        <v>57</v>
      </c>
      <c r="AL472" s="2" t="str">
        <f t="shared" ca="1" si="36"/>
        <v>Expired</v>
      </c>
      <c r="AM472" s="2" t="str">
        <f t="shared" si="35"/>
        <v>IFM</v>
      </c>
      <c r="AN472" s="11">
        <f t="shared" ca="1" si="37"/>
        <v>606.98801493059</v>
      </c>
      <c r="AO472" s="11">
        <f t="shared" ca="1" si="38"/>
        <v>222.98726250004984</v>
      </c>
      <c r="AP472" s="2" t="str">
        <f t="shared" ca="1" si="39"/>
        <v>&gt; Year</v>
      </c>
    </row>
    <row r="473" spans="1:42" hidden="1">
      <c r="A473" s="2" t="s">
        <v>2571</v>
      </c>
      <c r="B473" s="3" t="s">
        <v>2572</v>
      </c>
      <c r="C473" s="4">
        <v>45258.394606481503</v>
      </c>
      <c r="D473" s="2" t="s">
        <v>151</v>
      </c>
      <c r="F473" s="3" t="s">
        <v>2573</v>
      </c>
      <c r="H473" s="3" t="s">
        <v>2574</v>
      </c>
      <c r="I473" s="3" t="s">
        <v>545</v>
      </c>
      <c r="J473" s="3" t="s">
        <v>546</v>
      </c>
      <c r="K473" s="3" t="s">
        <v>258</v>
      </c>
      <c r="L473" s="3" t="s">
        <v>93</v>
      </c>
      <c r="M473" s="3" t="s">
        <v>83</v>
      </c>
      <c r="O473" s="3" t="s">
        <v>50</v>
      </c>
      <c r="P473" s="3" t="s">
        <v>406</v>
      </c>
      <c r="Q473" s="3" t="s">
        <v>50</v>
      </c>
      <c r="T473" s="5">
        <v>0</v>
      </c>
      <c r="U473" s="5">
        <v>26000</v>
      </c>
      <c r="V473" s="6">
        <v>80</v>
      </c>
      <c r="W473" s="3" t="s">
        <v>99</v>
      </c>
      <c r="Y473" s="3" t="s">
        <v>56</v>
      </c>
      <c r="AA473" s="4">
        <v>44874.5606134259</v>
      </c>
      <c r="AB473" s="4">
        <v>45258.561273148101</v>
      </c>
      <c r="AD473" s="7">
        <v>43172</v>
      </c>
      <c r="AK473" s="3" t="s">
        <v>57</v>
      </c>
      <c r="AL473" s="2" t="str">
        <f t="shared" ca="1" si="36"/>
        <v>Expired</v>
      </c>
      <c r="AM473" s="2" t="str">
        <f t="shared" si="35"/>
        <v>NA</v>
      </c>
      <c r="AN473" s="11">
        <f t="shared" ca="1" si="37"/>
        <v>606.98792222225165</v>
      </c>
      <c r="AO473" s="11">
        <f t="shared" ca="1" si="38"/>
        <v>222.98726250004984</v>
      </c>
      <c r="AP473" s="2" t="str">
        <f t="shared" ca="1" si="39"/>
        <v>&gt; Year</v>
      </c>
    </row>
    <row r="474" spans="1:42" hidden="1">
      <c r="A474" s="2" t="s">
        <v>2575</v>
      </c>
      <c r="B474" s="3" t="s">
        <v>2576</v>
      </c>
      <c r="C474" s="4">
        <v>45258.394618055601</v>
      </c>
      <c r="D474" s="2" t="s">
        <v>151</v>
      </c>
      <c r="F474" s="3" t="s">
        <v>2577</v>
      </c>
      <c r="H474" s="3" t="s">
        <v>2578</v>
      </c>
      <c r="I474" s="3" t="s">
        <v>545</v>
      </c>
      <c r="J474" s="3" t="s">
        <v>546</v>
      </c>
      <c r="K474" s="3" t="s">
        <v>258</v>
      </c>
      <c r="L474" s="3" t="s">
        <v>93</v>
      </c>
      <c r="M474" s="3" t="s">
        <v>83</v>
      </c>
      <c r="O474" s="3" t="s">
        <v>70</v>
      </c>
      <c r="P474" s="3" t="s">
        <v>406</v>
      </c>
      <c r="Q474" s="3" t="s">
        <v>71</v>
      </c>
      <c r="T474" s="5">
        <v>0</v>
      </c>
      <c r="U474" s="5">
        <v>150000</v>
      </c>
      <c r="V474" s="6">
        <v>0</v>
      </c>
      <c r="W474" s="3" t="s">
        <v>99</v>
      </c>
      <c r="Y474" s="3" t="s">
        <v>56</v>
      </c>
      <c r="AA474" s="4">
        <v>44874.560694444401</v>
      </c>
      <c r="AB474" s="4">
        <v>45258.5612847222</v>
      </c>
      <c r="AD474" s="7">
        <v>43170</v>
      </c>
      <c r="AK474" s="3" t="s">
        <v>57</v>
      </c>
      <c r="AL474" s="2" t="str">
        <f t="shared" ca="1" si="36"/>
        <v>Expired</v>
      </c>
      <c r="AM474" s="2" t="str">
        <f t="shared" si="35"/>
        <v>NA</v>
      </c>
      <c r="AN474" s="11">
        <f t="shared" ca="1" si="37"/>
        <v>606.98784120375058</v>
      </c>
      <c r="AO474" s="11">
        <f t="shared" ca="1" si="38"/>
        <v>222.98725092595123</v>
      </c>
      <c r="AP474" s="2" t="str">
        <f t="shared" ca="1" si="39"/>
        <v>&gt; Year</v>
      </c>
    </row>
    <row r="475" spans="1:42" hidden="1">
      <c r="A475" s="2" t="s">
        <v>2579</v>
      </c>
      <c r="B475" s="3" t="s">
        <v>2580</v>
      </c>
      <c r="C475" s="4">
        <v>45258.394618055601</v>
      </c>
      <c r="D475" s="2" t="s">
        <v>151</v>
      </c>
      <c r="F475" s="3" t="s">
        <v>2581</v>
      </c>
      <c r="G475" s="3" t="s">
        <v>2583</v>
      </c>
      <c r="H475" s="3" t="s">
        <v>2582</v>
      </c>
      <c r="I475" s="3" t="s">
        <v>545</v>
      </c>
      <c r="J475" s="3" t="s">
        <v>546</v>
      </c>
      <c r="K475" s="3" t="s">
        <v>258</v>
      </c>
      <c r="L475" s="3" t="s">
        <v>93</v>
      </c>
      <c r="M475" s="3" t="s">
        <v>83</v>
      </c>
      <c r="O475" s="3" t="s">
        <v>70</v>
      </c>
      <c r="P475" s="3" t="s">
        <v>406</v>
      </c>
      <c r="Q475" s="3" t="s">
        <v>71</v>
      </c>
      <c r="T475" s="5">
        <v>0</v>
      </c>
      <c r="U475" s="5">
        <v>48000</v>
      </c>
      <c r="V475" s="6">
        <v>10</v>
      </c>
      <c r="W475" s="3" t="s">
        <v>99</v>
      </c>
      <c r="Y475" s="3" t="s">
        <v>56</v>
      </c>
      <c r="AA475" s="4">
        <v>44874.5608796296</v>
      </c>
      <c r="AB475" s="4">
        <v>45258.5612847222</v>
      </c>
      <c r="AC475" s="7">
        <v>43279</v>
      </c>
      <c r="AD475" s="7">
        <v>43198</v>
      </c>
      <c r="AK475" s="3" t="s">
        <v>57</v>
      </c>
      <c r="AL475" s="2" t="str">
        <f t="shared" ca="1" si="36"/>
        <v>Expired</v>
      </c>
      <c r="AM475" s="2" t="str">
        <f t="shared" si="35"/>
        <v>NA</v>
      </c>
      <c r="AN475" s="11">
        <f t="shared" ca="1" si="37"/>
        <v>606.98765601855121</v>
      </c>
      <c r="AO475" s="11">
        <f t="shared" ca="1" si="38"/>
        <v>222.98725104168989</v>
      </c>
      <c r="AP475" s="2" t="str">
        <f t="shared" ca="1" si="39"/>
        <v>&gt; Year</v>
      </c>
    </row>
    <row r="476" spans="1:42" hidden="1">
      <c r="A476" s="2" t="s">
        <v>2584</v>
      </c>
      <c r="B476" s="3" t="s">
        <v>2585</v>
      </c>
      <c r="C476" s="4">
        <v>45258.394618055601</v>
      </c>
      <c r="D476" s="2" t="s">
        <v>1170</v>
      </c>
      <c r="F476" s="3" t="s">
        <v>2586</v>
      </c>
      <c r="G476" s="3" t="s">
        <v>2588</v>
      </c>
      <c r="H476" s="3" t="s">
        <v>2587</v>
      </c>
      <c r="I476" s="3" t="s">
        <v>545</v>
      </c>
      <c r="J476" s="3" t="s">
        <v>546</v>
      </c>
      <c r="K476" s="3" t="s">
        <v>258</v>
      </c>
      <c r="L476" s="3" t="s">
        <v>93</v>
      </c>
      <c r="M476" s="3" t="s">
        <v>83</v>
      </c>
      <c r="N476" s="2" t="s">
        <v>48</v>
      </c>
      <c r="O476" s="3" t="s">
        <v>70</v>
      </c>
      <c r="P476" s="3" t="s">
        <v>406</v>
      </c>
      <c r="Q476" s="3" t="s">
        <v>71</v>
      </c>
      <c r="T476" s="5">
        <v>0</v>
      </c>
      <c r="U476" s="5">
        <v>105556</v>
      </c>
      <c r="V476" s="6">
        <v>80</v>
      </c>
      <c r="W476" s="3" t="s">
        <v>54</v>
      </c>
      <c r="X476" s="3" t="s">
        <v>123</v>
      </c>
      <c r="Y476" s="3" t="s">
        <v>56</v>
      </c>
      <c r="AA476" s="4">
        <v>44874.560983796298</v>
      </c>
      <c r="AB476" s="4">
        <v>45258.5612847222</v>
      </c>
      <c r="AC476" s="7">
        <v>44165</v>
      </c>
      <c r="AD476" s="7">
        <v>44221</v>
      </c>
      <c r="AK476" s="3" t="s">
        <v>57</v>
      </c>
      <c r="AL476" s="2" t="str">
        <f t="shared" ca="1" si="36"/>
        <v>Expired</v>
      </c>
      <c r="AM476" s="2" t="str">
        <f t="shared" si="35"/>
        <v>IFM</v>
      </c>
      <c r="AN476" s="11">
        <f t="shared" ca="1" si="37"/>
        <v>606.98755196759157</v>
      </c>
      <c r="AO476" s="11">
        <f t="shared" ca="1" si="38"/>
        <v>222.98725092595123</v>
      </c>
      <c r="AP476" s="2" t="str">
        <f t="shared" ca="1" si="39"/>
        <v>&gt; Year</v>
      </c>
    </row>
    <row r="477" spans="1:42" hidden="1">
      <c r="A477" s="2" t="s">
        <v>2589</v>
      </c>
      <c r="B477" s="3" t="s">
        <v>2590</v>
      </c>
      <c r="C477" s="4">
        <v>45258.394629629598</v>
      </c>
      <c r="D477" s="2" t="s">
        <v>151</v>
      </c>
      <c r="F477" s="3" t="s">
        <v>2591</v>
      </c>
      <c r="G477" s="3" t="s">
        <v>1234</v>
      </c>
      <c r="H477" s="3" t="s">
        <v>2592</v>
      </c>
      <c r="I477" s="3" t="s">
        <v>545</v>
      </c>
      <c r="J477" s="3" t="s">
        <v>546</v>
      </c>
      <c r="K477" s="3" t="s">
        <v>258</v>
      </c>
      <c r="L477" s="3" t="s">
        <v>93</v>
      </c>
      <c r="M477" s="3" t="s">
        <v>83</v>
      </c>
      <c r="O477" s="3" t="s">
        <v>70</v>
      </c>
      <c r="P477" s="3" t="s">
        <v>406</v>
      </c>
      <c r="Q477" s="3" t="s">
        <v>71</v>
      </c>
      <c r="T477" s="5">
        <v>0</v>
      </c>
      <c r="U477" s="5">
        <v>27420</v>
      </c>
      <c r="V477" s="6">
        <v>90</v>
      </c>
      <c r="W477" s="3" t="s">
        <v>99</v>
      </c>
      <c r="Y477" s="3" t="s">
        <v>56</v>
      </c>
      <c r="AA477" s="4">
        <v>44874.561076388898</v>
      </c>
      <c r="AB477" s="4">
        <v>45258.561296296299</v>
      </c>
      <c r="AC477" s="7">
        <v>42916</v>
      </c>
      <c r="AD477" s="7">
        <v>43704</v>
      </c>
      <c r="AK477" s="3" t="s">
        <v>57</v>
      </c>
      <c r="AL477" s="2" t="str">
        <f t="shared" ca="1" si="36"/>
        <v>Expired</v>
      </c>
      <c r="AM477" s="2" t="str">
        <f t="shared" si="35"/>
        <v>NA</v>
      </c>
      <c r="AN477" s="11">
        <f t="shared" ca="1" si="37"/>
        <v>606.98745925925323</v>
      </c>
      <c r="AO477" s="11">
        <f t="shared" ca="1" si="38"/>
        <v>222.98723935185262</v>
      </c>
      <c r="AP477" s="2" t="str">
        <f t="shared" ca="1" si="39"/>
        <v>&gt; Year</v>
      </c>
    </row>
    <row r="478" spans="1:42" hidden="1">
      <c r="A478" s="2" t="s">
        <v>2593</v>
      </c>
      <c r="B478" s="3" t="s">
        <v>2594</v>
      </c>
      <c r="C478" s="4">
        <v>45258.394629629598</v>
      </c>
      <c r="D478" s="2" t="s">
        <v>1170</v>
      </c>
      <c r="F478" s="3" t="s">
        <v>2595</v>
      </c>
      <c r="G478" s="3" t="s">
        <v>2597</v>
      </c>
      <c r="H478" s="3" t="s">
        <v>2596</v>
      </c>
      <c r="I478" s="3" t="s">
        <v>545</v>
      </c>
      <c r="J478" s="3" t="s">
        <v>546</v>
      </c>
      <c r="K478" s="3" t="s">
        <v>92</v>
      </c>
      <c r="L478" s="3" t="s">
        <v>93</v>
      </c>
      <c r="M478" s="3" t="s">
        <v>83</v>
      </c>
      <c r="N478" s="2" t="s">
        <v>470</v>
      </c>
      <c r="O478" s="3" t="s">
        <v>50</v>
      </c>
      <c r="P478" s="3" t="s">
        <v>406</v>
      </c>
      <c r="Q478" s="3" t="s">
        <v>50</v>
      </c>
      <c r="T478" s="5">
        <v>0</v>
      </c>
      <c r="U478" s="5">
        <v>16467</v>
      </c>
      <c r="V478" s="6">
        <v>100</v>
      </c>
      <c r="W478" s="3" t="s">
        <v>99</v>
      </c>
      <c r="Y478" s="3" t="s">
        <v>56</v>
      </c>
      <c r="AA478" s="4">
        <v>44874.561261574097</v>
      </c>
      <c r="AB478" s="4">
        <v>45258.561296296299</v>
      </c>
      <c r="AC478" s="7">
        <v>44165</v>
      </c>
      <c r="AD478" s="7">
        <v>44154</v>
      </c>
      <c r="AK478" s="3" t="s">
        <v>57</v>
      </c>
      <c r="AL478" s="2" t="str">
        <f t="shared" ca="1" si="36"/>
        <v>Expired</v>
      </c>
      <c r="AM478" s="2" t="str">
        <f t="shared" si="35"/>
        <v>Finance</v>
      </c>
      <c r="AN478" s="11">
        <f t="shared" ca="1" si="37"/>
        <v>606.98727407405386</v>
      </c>
      <c r="AO478" s="11">
        <f t="shared" ca="1" si="38"/>
        <v>222.98723935185262</v>
      </c>
      <c r="AP478" s="2" t="str">
        <f t="shared" ca="1" si="39"/>
        <v>&gt; Year</v>
      </c>
    </row>
    <row r="479" spans="1:42" hidden="1">
      <c r="A479" s="2" t="s">
        <v>2598</v>
      </c>
      <c r="B479" s="3" t="s">
        <v>2599</v>
      </c>
      <c r="C479" s="4">
        <v>45258.394629629598</v>
      </c>
      <c r="D479" s="2" t="s">
        <v>151</v>
      </c>
      <c r="F479" s="3" t="s">
        <v>2600</v>
      </c>
      <c r="H479" s="3" t="s">
        <v>2601</v>
      </c>
      <c r="I479" s="3" t="s">
        <v>545</v>
      </c>
      <c r="J479" s="3" t="s">
        <v>546</v>
      </c>
      <c r="K479" s="3" t="s">
        <v>258</v>
      </c>
      <c r="L479" s="3" t="s">
        <v>93</v>
      </c>
      <c r="M479" s="3" t="s">
        <v>83</v>
      </c>
      <c r="O479" s="3" t="s">
        <v>70</v>
      </c>
      <c r="P479" s="3" t="s">
        <v>406</v>
      </c>
      <c r="Q479" s="3" t="s">
        <v>71</v>
      </c>
      <c r="T479" s="5">
        <v>0</v>
      </c>
      <c r="U479" s="5">
        <v>366000</v>
      </c>
      <c r="V479" s="6">
        <v>90</v>
      </c>
      <c r="W479" s="3" t="s">
        <v>99</v>
      </c>
      <c r="Y479" s="3" t="s">
        <v>56</v>
      </c>
      <c r="AA479" s="4">
        <v>44874.561365740701</v>
      </c>
      <c r="AB479" s="4">
        <v>45258.561296296299</v>
      </c>
      <c r="AC479" s="7">
        <v>42735</v>
      </c>
      <c r="AD479" s="7">
        <v>42640</v>
      </c>
      <c r="AK479" s="3" t="s">
        <v>57</v>
      </c>
      <c r="AL479" s="2" t="str">
        <f t="shared" ca="1" si="36"/>
        <v>Expired</v>
      </c>
      <c r="AM479" s="2" t="str">
        <f t="shared" si="35"/>
        <v>NA</v>
      </c>
      <c r="AN479" s="11">
        <f t="shared" ca="1" si="37"/>
        <v>606.98716990745015</v>
      </c>
      <c r="AO479" s="11">
        <f t="shared" ca="1" si="38"/>
        <v>222.98723935185262</v>
      </c>
      <c r="AP479" s="2" t="str">
        <f t="shared" ca="1" si="39"/>
        <v>&gt; Year</v>
      </c>
    </row>
    <row r="480" spans="1:42" hidden="1">
      <c r="A480" s="2" t="s">
        <v>2602</v>
      </c>
      <c r="B480" s="3" t="s">
        <v>2603</v>
      </c>
      <c r="C480" s="4">
        <v>45258.394641203697</v>
      </c>
      <c r="D480" s="2" t="s">
        <v>175</v>
      </c>
      <c r="F480" s="3" t="s">
        <v>2604</v>
      </c>
      <c r="G480" s="3" t="s">
        <v>2606</v>
      </c>
      <c r="H480" s="3" t="s">
        <v>2605</v>
      </c>
      <c r="I480" s="3" t="s">
        <v>1423</v>
      </c>
      <c r="J480" s="3" t="s">
        <v>1424</v>
      </c>
      <c r="K480" s="3" t="s">
        <v>258</v>
      </c>
      <c r="L480" s="3" t="s">
        <v>93</v>
      </c>
      <c r="M480" s="3" t="s">
        <v>83</v>
      </c>
      <c r="O480" s="3" t="s">
        <v>70</v>
      </c>
      <c r="P480" s="3" t="s">
        <v>406</v>
      </c>
      <c r="Q480" s="3" t="s">
        <v>71</v>
      </c>
      <c r="T480" s="5">
        <v>0</v>
      </c>
      <c r="U480" s="5">
        <v>579360</v>
      </c>
      <c r="V480" s="6">
        <v>90</v>
      </c>
      <c r="W480" s="3" t="s">
        <v>99</v>
      </c>
      <c r="Y480" s="3" t="s">
        <v>56</v>
      </c>
      <c r="AA480" s="4">
        <v>44874.562013888899</v>
      </c>
      <c r="AB480" s="4">
        <v>45258.561307870397</v>
      </c>
      <c r="AD480" s="7">
        <v>43221</v>
      </c>
      <c r="AK480" s="3" t="s">
        <v>74</v>
      </c>
      <c r="AL480" s="2" t="str">
        <f t="shared" ca="1" si="36"/>
        <v>Expired</v>
      </c>
      <c r="AM480" s="2" t="str">
        <f t="shared" si="35"/>
        <v>NA</v>
      </c>
      <c r="AN480" s="11">
        <f t="shared" ca="1" si="37"/>
        <v>606.98652187499101</v>
      </c>
      <c r="AO480" s="11">
        <f t="shared" ca="1" si="38"/>
        <v>222.98722777775401</v>
      </c>
      <c r="AP480" s="2" t="str">
        <f t="shared" ca="1" si="39"/>
        <v>&gt; Year</v>
      </c>
    </row>
    <row r="481" spans="1:42" hidden="1">
      <c r="A481" s="2" t="s">
        <v>2607</v>
      </c>
      <c r="B481" s="3" t="s">
        <v>2608</v>
      </c>
      <c r="C481" s="4">
        <v>45258.394652777803</v>
      </c>
      <c r="D481" s="2" t="s">
        <v>112</v>
      </c>
      <c r="F481" s="3" t="s">
        <v>2609</v>
      </c>
      <c r="G481" s="3" t="s">
        <v>2613</v>
      </c>
      <c r="H481" s="3" t="s">
        <v>2610</v>
      </c>
      <c r="I481" s="3" t="s">
        <v>2611</v>
      </c>
      <c r="J481" s="3" t="s">
        <v>2612</v>
      </c>
      <c r="K481" s="3" t="s">
        <v>82</v>
      </c>
      <c r="L481" s="3" t="s">
        <v>93</v>
      </c>
      <c r="M481" s="3" t="s">
        <v>83</v>
      </c>
      <c r="O481" s="3" t="s">
        <v>50</v>
      </c>
      <c r="P481" s="3" t="s">
        <v>406</v>
      </c>
      <c r="Q481" s="3" t="s">
        <v>50</v>
      </c>
      <c r="T481" s="5">
        <v>2000000</v>
      </c>
      <c r="U481" s="5">
        <v>647232</v>
      </c>
      <c r="V481" s="6">
        <v>90</v>
      </c>
      <c r="W481" s="3" t="s">
        <v>54</v>
      </c>
      <c r="X481" s="3" t="s">
        <v>123</v>
      </c>
      <c r="Y481" s="3" t="s">
        <v>56</v>
      </c>
      <c r="AA481" s="4">
        <v>44874.562106481499</v>
      </c>
      <c r="AB481" s="4">
        <v>45258.561319444401</v>
      </c>
      <c r="AC481" s="7">
        <v>43861</v>
      </c>
      <c r="AD481" s="7">
        <v>43851</v>
      </c>
      <c r="AK481" s="3" t="s">
        <v>74</v>
      </c>
      <c r="AL481" s="2" t="str">
        <f t="shared" ca="1" si="36"/>
        <v>Expired</v>
      </c>
      <c r="AM481" s="2" t="str">
        <f t="shared" si="35"/>
        <v>NA</v>
      </c>
      <c r="AN481" s="11">
        <f t="shared" ca="1" si="37"/>
        <v>606.98642916665267</v>
      </c>
      <c r="AO481" s="11">
        <f t="shared" ca="1" si="38"/>
        <v>222.98721620374999</v>
      </c>
      <c r="AP481" s="2" t="str">
        <f t="shared" ca="1" si="39"/>
        <v>&gt; Year</v>
      </c>
    </row>
    <row r="482" spans="1:42" hidden="1">
      <c r="A482" s="2" t="s">
        <v>2614</v>
      </c>
      <c r="B482" s="3" t="s">
        <v>2615</v>
      </c>
      <c r="C482" s="4">
        <v>45443.152407407397</v>
      </c>
      <c r="D482" s="2" t="s">
        <v>39</v>
      </c>
      <c r="F482" s="3" t="s">
        <v>2616</v>
      </c>
      <c r="H482" s="3" t="s">
        <v>2617</v>
      </c>
      <c r="I482" s="3" t="s">
        <v>362</v>
      </c>
      <c r="J482" s="3" t="s">
        <v>363</v>
      </c>
      <c r="K482" s="3" t="s">
        <v>258</v>
      </c>
      <c r="L482" s="3" t="s">
        <v>93</v>
      </c>
      <c r="M482" s="3" t="s">
        <v>83</v>
      </c>
      <c r="O482" s="3" t="s">
        <v>70</v>
      </c>
      <c r="P482" s="3" t="s">
        <v>406</v>
      </c>
      <c r="Q482" s="3" t="s">
        <v>71</v>
      </c>
      <c r="T482" s="5">
        <v>0</v>
      </c>
      <c r="U482" s="5">
        <v>0</v>
      </c>
      <c r="V482" s="6">
        <v>0</v>
      </c>
      <c r="W482" s="3" t="s">
        <v>99</v>
      </c>
      <c r="Y482" s="3" t="s">
        <v>56</v>
      </c>
      <c r="AA482" s="4">
        <v>44874.5621875</v>
      </c>
      <c r="AB482" s="4">
        <v>45443.319074074097</v>
      </c>
      <c r="AC482" s="7">
        <v>43009</v>
      </c>
      <c r="AD482" s="7">
        <v>43048</v>
      </c>
      <c r="AK482" s="3" t="s">
        <v>57</v>
      </c>
      <c r="AL482" s="2" t="str">
        <f t="shared" ca="1" si="36"/>
        <v>Expired</v>
      </c>
      <c r="AM482" s="2" t="str">
        <f t="shared" si="35"/>
        <v>NA</v>
      </c>
      <c r="AN482" s="11">
        <f t="shared" ca="1" si="37"/>
        <v>606.98634814815159</v>
      </c>
      <c r="AO482" s="11">
        <f t="shared" ca="1" si="38"/>
        <v>38.229461574053857</v>
      </c>
      <c r="AP482" s="2" t="str">
        <f t="shared" ca="1" si="39"/>
        <v>&gt; Year</v>
      </c>
    </row>
    <row r="483" spans="1:42" hidden="1">
      <c r="A483" s="2" t="s">
        <v>2618</v>
      </c>
      <c r="B483" s="3" t="s">
        <v>2619</v>
      </c>
      <c r="C483" s="4">
        <v>45258.394652777803</v>
      </c>
      <c r="D483" s="2" t="s">
        <v>175</v>
      </c>
      <c r="F483" s="3" t="s">
        <v>2620</v>
      </c>
      <c r="G483" s="3" t="s">
        <v>2624</v>
      </c>
      <c r="H483" s="3" t="s">
        <v>2621</v>
      </c>
      <c r="I483" s="3" t="s">
        <v>2622</v>
      </c>
      <c r="J483" s="3" t="s">
        <v>2623</v>
      </c>
      <c r="K483" s="3" t="s">
        <v>258</v>
      </c>
      <c r="L483" s="3" t="s">
        <v>93</v>
      </c>
      <c r="M483" s="3" t="s">
        <v>83</v>
      </c>
      <c r="O483" s="3" t="s">
        <v>70</v>
      </c>
      <c r="P483" s="3" t="s">
        <v>406</v>
      </c>
      <c r="Q483" s="3" t="s">
        <v>71</v>
      </c>
      <c r="R483" s="3" t="s">
        <v>407</v>
      </c>
      <c r="S483" s="3" t="s">
        <v>408</v>
      </c>
      <c r="T483" s="5">
        <v>79823</v>
      </c>
      <c r="U483" s="5">
        <v>5842</v>
      </c>
      <c r="V483" s="6">
        <v>0</v>
      </c>
      <c r="W483" s="3" t="s">
        <v>99</v>
      </c>
      <c r="Y483" s="3" t="s">
        <v>56</v>
      </c>
      <c r="AA483" s="4">
        <v>44874.562372685199</v>
      </c>
      <c r="AB483" s="4">
        <v>45258.561319444401</v>
      </c>
      <c r="AD483" s="7">
        <v>43704</v>
      </c>
      <c r="AE483" s="3" t="s">
        <v>409</v>
      </c>
      <c r="AF483" s="4">
        <v>44919.346539351798</v>
      </c>
      <c r="AG483" s="4">
        <v>44919.346539351798</v>
      </c>
      <c r="AH483" s="6">
        <v>0</v>
      </c>
      <c r="AI483" s="4">
        <v>44919.512731481504</v>
      </c>
      <c r="AK483" s="3" t="s">
        <v>74</v>
      </c>
      <c r="AL483" s="2" t="str">
        <f t="shared" ca="1" si="36"/>
        <v>Expired</v>
      </c>
      <c r="AM483" s="2" t="str">
        <f t="shared" si="35"/>
        <v>NA</v>
      </c>
      <c r="AN483" s="11">
        <f t="shared" ca="1" si="37"/>
        <v>562.20199629635317</v>
      </c>
      <c r="AO483" s="11">
        <f t="shared" ca="1" si="38"/>
        <v>222.98721631948865</v>
      </c>
      <c r="AP483" s="2" t="str">
        <f t="shared" ca="1" si="39"/>
        <v>&gt; Year</v>
      </c>
    </row>
    <row r="484" spans="1:42" hidden="1">
      <c r="A484" s="2" t="s">
        <v>2625</v>
      </c>
      <c r="B484" s="3" t="s">
        <v>2626</v>
      </c>
      <c r="C484" s="4">
        <v>45258.394664351901</v>
      </c>
      <c r="D484" s="2" t="s">
        <v>151</v>
      </c>
      <c r="F484" s="3" t="s">
        <v>2627</v>
      </c>
      <c r="G484" s="3" t="s">
        <v>1721</v>
      </c>
      <c r="H484" s="3" t="s">
        <v>2628</v>
      </c>
      <c r="I484" s="3" t="s">
        <v>154</v>
      </c>
      <c r="J484" s="3" t="s">
        <v>155</v>
      </c>
      <c r="K484" s="3" t="s">
        <v>66</v>
      </c>
      <c r="L484" s="3" t="s">
        <v>93</v>
      </c>
      <c r="M484" s="3" t="s">
        <v>83</v>
      </c>
      <c r="N484" s="2" t="s">
        <v>48</v>
      </c>
      <c r="O484" s="3" t="s">
        <v>70</v>
      </c>
      <c r="P484" s="3" t="s">
        <v>406</v>
      </c>
      <c r="Q484" s="3" t="s">
        <v>71</v>
      </c>
      <c r="T484" s="5">
        <v>0</v>
      </c>
      <c r="U484" s="5">
        <v>0</v>
      </c>
      <c r="V484" s="6">
        <v>50</v>
      </c>
      <c r="W484" s="3" t="s">
        <v>54</v>
      </c>
      <c r="X484" s="3" t="s">
        <v>123</v>
      </c>
      <c r="Y484" s="3" t="s">
        <v>56</v>
      </c>
      <c r="AA484" s="4">
        <v>44874.5627662037</v>
      </c>
      <c r="AB484" s="4">
        <v>45258.5613310185</v>
      </c>
      <c r="AC484" s="7">
        <v>44497</v>
      </c>
      <c r="AD484" s="7">
        <v>44507</v>
      </c>
      <c r="AK484" s="3" t="s">
        <v>57</v>
      </c>
      <c r="AL484" s="2" t="str">
        <f t="shared" ca="1" si="36"/>
        <v>Expired</v>
      </c>
      <c r="AM484" s="2" t="str">
        <f t="shared" si="35"/>
        <v>IFM</v>
      </c>
      <c r="AN484" s="11">
        <f t="shared" ca="1" si="37"/>
        <v>606.98576956018951</v>
      </c>
      <c r="AO484" s="11">
        <f t="shared" ca="1" si="38"/>
        <v>222.98720462965139</v>
      </c>
      <c r="AP484" s="2" t="str">
        <f t="shared" ca="1" si="39"/>
        <v>&gt; Year</v>
      </c>
    </row>
    <row r="485" spans="1:42" hidden="1">
      <c r="A485" s="2" t="s">
        <v>2629</v>
      </c>
      <c r="B485" s="3" t="s">
        <v>2630</v>
      </c>
      <c r="C485" s="4">
        <v>45258.394664351901</v>
      </c>
      <c r="D485" s="2" t="s">
        <v>216</v>
      </c>
      <c r="F485" s="3" t="s">
        <v>2631</v>
      </c>
      <c r="G485" s="3" t="s">
        <v>1996</v>
      </c>
      <c r="H485" s="3" t="s">
        <v>2632</v>
      </c>
      <c r="I485" s="3" t="s">
        <v>154</v>
      </c>
      <c r="J485" s="3" t="s">
        <v>155</v>
      </c>
      <c r="K485" s="3" t="s">
        <v>258</v>
      </c>
      <c r="L485" s="3" t="s">
        <v>93</v>
      </c>
      <c r="M485" s="3" t="s">
        <v>83</v>
      </c>
      <c r="N485" s="2" t="s">
        <v>68</v>
      </c>
      <c r="O485" s="3" t="s">
        <v>70</v>
      </c>
      <c r="P485" s="3" t="s">
        <v>406</v>
      </c>
      <c r="Q485" s="3" t="s">
        <v>71</v>
      </c>
      <c r="T485" s="5">
        <v>0</v>
      </c>
      <c r="U485" s="5">
        <v>0</v>
      </c>
      <c r="V485" s="6">
        <v>10</v>
      </c>
      <c r="W485" s="3" t="s">
        <v>54</v>
      </c>
      <c r="X485" s="3" t="s">
        <v>123</v>
      </c>
      <c r="Y485" s="3" t="s">
        <v>56</v>
      </c>
      <c r="AA485" s="4">
        <v>44874.563136574099</v>
      </c>
      <c r="AB485" s="4">
        <v>45258.5613310185</v>
      </c>
      <c r="AC485" s="7">
        <v>44561</v>
      </c>
      <c r="AD485" s="7">
        <v>44432</v>
      </c>
      <c r="AK485" s="3" t="s">
        <v>57</v>
      </c>
      <c r="AL485" s="2" t="str">
        <f t="shared" ca="1" si="36"/>
        <v>Expired</v>
      </c>
      <c r="AM485" s="2" t="str">
        <f t="shared" si="35"/>
        <v>Digital</v>
      </c>
      <c r="AN485" s="11">
        <f t="shared" ca="1" si="37"/>
        <v>606.98539907405211</v>
      </c>
      <c r="AO485" s="11">
        <f t="shared" ca="1" si="38"/>
        <v>222.98720462965139</v>
      </c>
      <c r="AP485" s="2" t="str">
        <f t="shared" ca="1" si="39"/>
        <v>&gt; Year</v>
      </c>
    </row>
    <row r="486" spans="1:42" hidden="1">
      <c r="A486" s="2" t="s">
        <v>2633</v>
      </c>
      <c r="B486" s="3" t="s">
        <v>2634</v>
      </c>
      <c r="C486" s="4">
        <v>45258.394675925898</v>
      </c>
      <c r="D486" s="2" t="s">
        <v>151</v>
      </c>
      <c r="F486" s="3" t="s">
        <v>2635</v>
      </c>
      <c r="G486" s="3" t="s">
        <v>2637</v>
      </c>
      <c r="H486" s="3" t="s">
        <v>2636</v>
      </c>
      <c r="I486" s="3" t="s">
        <v>154</v>
      </c>
      <c r="J486" s="3" t="s">
        <v>155</v>
      </c>
      <c r="K486" s="3" t="s">
        <v>258</v>
      </c>
      <c r="L486" s="3" t="s">
        <v>93</v>
      </c>
      <c r="M486" s="3" t="s">
        <v>83</v>
      </c>
      <c r="N486" s="2" t="s">
        <v>68</v>
      </c>
      <c r="O486" s="3" t="s">
        <v>70</v>
      </c>
      <c r="P486" s="3" t="s">
        <v>406</v>
      </c>
      <c r="Q486" s="3" t="s">
        <v>71</v>
      </c>
      <c r="T486" s="5">
        <v>0</v>
      </c>
      <c r="U486" s="5">
        <v>641455</v>
      </c>
      <c r="V486" s="6">
        <v>50</v>
      </c>
      <c r="W486" s="3" t="s">
        <v>54</v>
      </c>
      <c r="X486" s="3" t="s">
        <v>123</v>
      </c>
      <c r="Y486" s="3" t="s">
        <v>56</v>
      </c>
      <c r="AA486" s="4">
        <v>44874.563414351898</v>
      </c>
      <c r="AB486" s="4">
        <v>45258.561342592599</v>
      </c>
      <c r="AC486" s="7">
        <v>44286</v>
      </c>
      <c r="AD486" s="7">
        <v>44208</v>
      </c>
      <c r="AK486" s="3" t="s">
        <v>57</v>
      </c>
      <c r="AL486" s="2" t="str">
        <f t="shared" ca="1" si="36"/>
        <v>Expired</v>
      </c>
      <c r="AM486" s="2" t="str">
        <f t="shared" si="35"/>
        <v>Digital</v>
      </c>
      <c r="AN486" s="11">
        <f t="shared" ca="1" si="37"/>
        <v>606.98512129625306</v>
      </c>
      <c r="AO486" s="11">
        <f t="shared" ca="1" si="38"/>
        <v>222.98719305555278</v>
      </c>
      <c r="AP486" s="2" t="str">
        <f t="shared" ca="1" si="39"/>
        <v>&gt; Year</v>
      </c>
    </row>
    <row r="487" spans="1:42" hidden="1">
      <c r="A487" s="2" t="s">
        <v>2638</v>
      </c>
      <c r="B487" s="3" t="s">
        <v>2639</v>
      </c>
      <c r="C487" s="4">
        <v>45266.4864930556</v>
      </c>
      <c r="D487" s="2" t="s">
        <v>151</v>
      </c>
      <c r="F487" s="3" t="s">
        <v>2640</v>
      </c>
      <c r="G487" s="3" t="s">
        <v>2642</v>
      </c>
      <c r="H487" s="3" t="s">
        <v>2641</v>
      </c>
      <c r="I487" s="3" t="s">
        <v>154</v>
      </c>
      <c r="J487" s="3" t="s">
        <v>155</v>
      </c>
      <c r="K487" s="3" t="s">
        <v>66</v>
      </c>
      <c r="L487" s="3" t="s">
        <v>93</v>
      </c>
      <c r="N487" s="2" t="s">
        <v>68</v>
      </c>
      <c r="O487" s="3" t="s">
        <v>50</v>
      </c>
      <c r="P487" s="3" t="s">
        <v>406</v>
      </c>
      <c r="Q487" s="3" t="s">
        <v>50</v>
      </c>
      <c r="R487" s="3" t="s">
        <v>407</v>
      </c>
      <c r="S487" s="3" t="s">
        <v>408</v>
      </c>
      <c r="T487" s="5">
        <v>0</v>
      </c>
      <c r="U487" s="5">
        <v>175000</v>
      </c>
      <c r="V487" s="6">
        <v>90</v>
      </c>
      <c r="W487" s="3" t="s">
        <v>99</v>
      </c>
      <c r="Y487" s="3" t="s">
        <v>56</v>
      </c>
      <c r="AA487" s="4">
        <v>44874.563680555599</v>
      </c>
      <c r="AB487" s="4">
        <v>45266.653159722198</v>
      </c>
      <c r="AC487" s="7">
        <v>44286</v>
      </c>
      <c r="AD487" s="7">
        <v>44277</v>
      </c>
      <c r="AE487" s="3" t="s">
        <v>409</v>
      </c>
      <c r="AF487" s="4">
        <v>45266.486435185201</v>
      </c>
      <c r="AG487" s="4">
        <v>45266.486435185201</v>
      </c>
      <c r="AH487" s="6">
        <v>0</v>
      </c>
      <c r="AI487" s="4">
        <v>45266.653101851902</v>
      </c>
      <c r="AK487" s="3" t="s">
        <v>57</v>
      </c>
      <c r="AL487" s="2" t="str">
        <f t="shared" ca="1" si="36"/>
        <v>Expired</v>
      </c>
      <c r="AM487" s="2" t="str">
        <f t="shared" si="35"/>
        <v>Digital</v>
      </c>
      <c r="AN487" s="11">
        <f t="shared" ca="1" si="37"/>
        <v>215.06210046295018</v>
      </c>
      <c r="AO487" s="11">
        <f t="shared" ca="1" si="38"/>
        <v>214.89537592595298</v>
      </c>
      <c r="AP487" s="2" t="str">
        <f t="shared" ca="1" si="39"/>
        <v>&gt; Year</v>
      </c>
    </row>
    <row r="488" spans="1:42" hidden="1">
      <c r="A488" s="2" t="s">
        <v>2643</v>
      </c>
      <c r="B488" s="3" t="s">
        <v>2644</v>
      </c>
      <c r="C488" s="4">
        <v>45258.394675925898</v>
      </c>
      <c r="D488" s="2" t="s">
        <v>151</v>
      </c>
      <c r="F488" s="3" t="s">
        <v>2645</v>
      </c>
      <c r="G488" s="3" t="s">
        <v>2646</v>
      </c>
      <c r="H488" s="3" t="s">
        <v>2646</v>
      </c>
      <c r="I488" s="3" t="s">
        <v>154</v>
      </c>
      <c r="J488" s="3" t="s">
        <v>155</v>
      </c>
      <c r="K488" s="3" t="s">
        <v>258</v>
      </c>
      <c r="L488" s="3" t="s">
        <v>93</v>
      </c>
      <c r="M488" s="3" t="s">
        <v>83</v>
      </c>
      <c r="N488" s="2" t="s">
        <v>470</v>
      </c>
      <c r="O488" s="3" t="s">
        <v>70</v>
      </c>
      <c r="P488" s="3" t="s">
        <v>406</v>
      </c>
      <c r="Q488" s="3" t="s">
        <v>71</v>
      </c>
      <c r="T488" s="5">
        <v>0</v>
      </c>
      <c r="U488" s="5">
        <v>148868</v>
      </c>
      <c r="V488" s="6">
        <v>50</v>
      </c>
      <c r="W488" s="3" t="s">
        <v>99</v>
      </c>
      <c r="Y488" s="3" t="s">
        <v>56</v>
      </c>
      <c r="AA488" s="4">
        <v>44874.563784722202</v>
      </c>
      <c r="AB488" s="4">
        <v>45258.561342592599</v>
      </c>
      <c r="AC488" s="7">
        <v>43888</v>
      </c>
      <c r="AD488" s="7">
        <v>43850</v>
      </c>
      <c r="AK488" s="3" t="s">
        <v>57</v>
      </c>
      <c r="AL488" s="2" t="str">
        <f t="shared" ca="1" si="36"/>
        <v>Expired</v>
      </c>
      <c r="AM488" s="2" t="str">
        <f t="shared" si="35"/>
        <v>Finance</v>
      </c>
      <c r="AN488" s="11">
        <f t="shared" ca="1" si="37"/>
        <v>606.98475104168756</v>
      </c>
      <c r="AO488" s="11">
        <f t="shared" ca="1" si="38"/>
        <v>222.98719305555278</v>
      </c>
      <c r="AP488" s="2" t="str">
        <f t="shared" ca="1" si="39"/>
        <v>&gt; Year</v>
      </c>
    </row>
    <row r="489" spans="1:42" hidden="1">
      <c r="A489" s="2" t="s">
        <v>2647</v>
      </c>
      <c r="B489" s="3" t="s">
        <v>2648</v>
      </c>
      <c r="C489" s="4">
        <v>45258.394687499997</v>
      </c>
      <c r="D489" s="2" t="s">
        <v>151</v>
      </c>
      <c r="F489" s="3" t="s">
        <v>2649</v>
      </c>
      <c r="G489" s="3" t="s">
        <v>2651</v>
      </c>
      <c r="H489" s="3" t="s">
        <v>2650</v>
      </c>
      <c r="I489" s="3" t="s">
        <v>154</v>
      </c>
      <c r="J489" s="3" t="s">
        <v>155</v>
      </c>
      <c r="K489" s="3" t="s">
        <v>258</v>
      </c>
      <c r="L489" s="3" t="s">
        <v>93</v>
      </c>
      <c r="M489" s="3" t="s">
        <v>83</v>
      </c>
      <c r="N489" s="2" t="s">
        <v>68</v>
      </c>
      <c r="O489" s="3" t="s">
        <v>70</v>
      </c>
      <c r="P489" s="3" t="s">
        <v>406</v>
      </c>
      <c r="Q489" s="3" t="s">
        <v>71</v>
      </c>
      <c r="T489" s="5">
        <v>0</v>
      </c>
      <c r="U489" s="5">
        <v>5633464.5300000003</v>
      </c>
      <c r="V489" s="6">
        <v>50</v>
      </c>
      <c r="W489" s="3" t="s">
        <v>54</v>
      </c>
      <c r="X489" s="3" t="s">
        <v>123</v>
      </c>
      <c r="Y489" s="3" t="s">
        <v>56</v>
      </c>
      <c r="AA489" s="4">
        <v>44874.563865740703</v>
      </c>
      <c r="AB489" s="4">
        <v>45258.561354166697</v>
      </c>
      <c r="AC489" s="7">
        <v>44377</v>
      </c>
      <c r="AD489" s="7">
        <v>44360</v>
      </c>
      <c r="AK489" s="3" t="s">
        <v>57</v>
      </c>
      <c r="AL489" s="2" t="str">
        <f t="shared" ca="1" si="36"/>
        <v>Expired</v>
      </c>
      <c r="AM489" s="2" t="str">
        <f t="shared" si="35"/>
        <v>Digital</v>
      </c>
      <c r="AN489" s="11">
        <f t="shared" ca="1" si="37"/>
        <v>606.98466990744782</v>
      </c>
      <c r="AO489" s="11">
        <f t="shared" ca="1" si="38"/>
        <v>222.98718148145417</v>
      </c>
      <c r="AP489" s="2" t="str">
        <f t="shared" ca="1" si="39"/>
        <v>&gt; Year</v>
      </c>
    </row>
    <row r="490" spans="1:42" hidden="1">
      <c r="A490" s="2" t="s">
        <v>2652</v>
      </c>
      <c r="B490" s="3" t="s">
        <v>2653</v>
      </c>
      <c r="C490" s="4">
        <v>45258.394699074102</v>
      </c>
      <c r="D490" s="2" t="s">
        <v>175</v>
      </c>
      <c r="F490" s="3" t="s">
        <v>2654</v>
      </c>
      <c r="G490" s="3" t="s">
        <v>2656</v>
      </c>
      <c r="H490" s="3" t="s">
        <v>2655</v>
      </c>
      <c r="I490" s="3" t="s">
        <v>317</v>
      </c>
      <c r="J490" s="3" t="s">
        <v>318</v>
      </c>
      <c r="K490" s="3" t="s">
        <v>258</v>
      </c>
      <c r="L490" s="3" t="s">
        <v>93</v>
      </c>
      <c r="M490" s="3" t="s">
        <v>83</v>
      </c>
      <c r="N490" s="2" t="s">
        <v>68</v>
      </c>
      <c r="O490" s="3" t="s">
        <v>70</v>
      </c>
      <c r="P490" s="3" t="s">
        <v>406</v>
      </c>
      <c r="Q490" s="3" t="s">
        <v>71</v>
      </c>
      <c r="T490" s="5">
        <v>650000</v>
      </c>
      <c r="U490" s="5">
        <v>1451559</v>
      </c>
      <c r="V490" s="6">
        <v>50</v>
      </c>
      <c r="W490" s="3" t="s">
        <v>54</v>
      </c>
      <c r="X490" s="3" t="s">
        <v>123</v>
      </c>
      <c r="Y490" s="3" t="s">
        <v>56</v>
      </c>
      <c r="AA490" s="4">
        <v>44874.564247685201</v>
      </c>
      <c r="AB490" s="4">
        <v>45258.561365740701</v>
      </c>
      <c r="AC490" s="7">
        <v>44043</v>
      </c>
      <c r="AD490" s="7">
        <v>44017</v>
      </c>
      <c r="AK490" s="3" t="s">
        <v>74</v>
      </c>
      <c r="AL490" s="2" t="str">
        <f t="shared" ca="1" si="36"/>
        <v>Expired</v>
      </c>
      <c r="AM490" s="2" t="str">
        <f t="shared" si="35"/>
        <v>Digital</v>
      </c>
      <c r="AN490" s="11">
        <f t="shared" ca="1" si="37"/>
        <v>606.98428796295048</v>
      </c>
      <c r="AO490" s="11">
        <f t="shared" ca="1" si="38"/>
        <v>222.98716990745015</v>
      </c>
      <c r="AP490" s="2" t="str">
        <f t="shared" ca="1" si="39"/>
        <v>&gt; Year</v>
      </c>
    </row>
    <row r="491" spans="1:42" hidden="1">
      <c r="A491" s="2" t="s">
        <v>2657</v>
      </c>
      <c r="B491" s="3" t="s">
        <v>2658</v>
      </c>
      <c r="C491" s="4">
        <v>45258.394710648201</v>
      </c>
      <c r="D491" s="2" t="s">
        <v>112</v>
      </c>
      <c r="F491" s="3" t="s">
        <v>2659</v>
      </c>
      <c r="G491" s="3" t="s">
        <v>540</v>
      </c>
      <c r="H491" s="3" t="s">
        <v>2660</v>
      </c>
      <c r="I491" s="3" t="s">
        <v>532</v>
      </c>
      <c r="J491" s="3" t="s">
        <v>533</v>
      </c>
      <c r="K491" s="3" t="s">
        <v>66</v>
      </c>
      <c r="L491" s="3" t="s">
        <v>93</v>
      </c>
      <c r="O491" s="3" t="s">
        <v>50</v>
      </c>
      <c r="P491" s="3" t="s">
        <v>406</v>
      </c>
      <c r="Q491" s="3" t="s">
        <v>50</v>
      </c>
      <c r="T491" s="5">
        <v>200000</v>
      </c>
      <c r="U491" s="5">
        <v>201562.5</v>
      </c>
      <c r="V491" s="6">
        <v>100</v>
      </c>
      <c r="W491" s="3" t="s">
        <v>54</v>
      </c>
      <c r="X491" s="3" t="s">
        <v>123</v>
      </c>
      <c r="Y491" s="3" t="s">
        <v>56</v>
      </c>
      <c r="AA491" s="4">
        <v>44874.564583333296</v>
      </c>
      <c r="AB491" s="4">
        <v>45258.5613773148</v>
      </c>
      <c r="AC491" s="7">
        <v>44286</v>
      </c>
      <c r="AD491" s="7">
        <v>44276</v>
      </c>
      <c r="AK491" s="3" t="s">
        <v>74</v>
      </c>
      <c r="AL491" s="2" t="str">
        <f t="shared" ca="1" si="36"/>
        <v>Expired</v>
      </c>
      <c r="AM491" s="2" t="str">
        <f t="shared" si="35"/>
        <v>NA</v>
      </c>
      <c r="AN491" s="11">
        <f t="shared" ca="1" si="37"/>
        <v>606.98395231485483</v>
      </c>
      <c r="AO491" s="11">
        <f t="shared" ca="1" si="38"/>
        <v>222.9871584490902</v>
      </c>
      <c r="AP491" s="2" t="str">
        <f t="shared" ca="1" si="39"/>
        <v>&gt; Year</v>
      </c>
    </row>
    <row r="492" spans="1:42" hidden="1">
      <c r="A492" s="2" t="s">
        <v>2661</v>
      </c>
      <c r="B492" s="3" t="s">
        <v>2662</v>
      </c>
      <c r="C492" s="4">
        <v>45258.394710648201</v>
      </c>
      <c r="D492" s="2" t="s">
        <v>151</v>
      </c>
      <c r="F492" s="3" t="s">
        <v>2663</v>
      </c>
      <c r="G492" s="3" t="s">
        <v>2665</v>
      </c>
      <c r="H492" s="3" t="s">
        <v>2664</v>
      </c>
      <c r="I492" s="3" t="s">
        <v>248</v>
      </c>
      <c r="J492" s="3" t="s">
        <v>249</v>
      </c>
      <c r="K492" s="3" t="s">
        <v>66</v>
      </c>
      <c r="L492" s="3" t="s">
        <v>93</v>
      </c>
      <c r="M492" s="3" t="s">
        <v>83</v>
      </c>
      <c r="O492" s="3" t="s">
        <v>50</v>
      </c>
      <c r="P492" s="3" t="s">
        <v>406</v>
      </c>
      <c r="Q492" s="3" t="s">
        <v>50</v>
      </c>
      <c r="T492" s="5">
        <v>0</v>
      </c>
      <c r="U492" s="5">
        <v>45000</v>
      </c>
      <c r="V492" s="6">
        <v>100</v>
      </c>
      <c r="W492" s="3" t="s">
        <v>99</v>
      </c>
      <c r="Y492" s="3" t="s">
        <v>56</v>
      </c>
      <c r="AA492" s="4">
        <v>44874.564965277801</v>
      </c>
      <c r="AB492" s="4">
        <v>45258.5613773148</v>
      </c>
      <c r="AC492" s="7">
        <v>43404</v>
      </c>
      <c r="AD492" s="7">
        <v>43397</v>
      </c>
      <c r="AK492" s="3" t="s">
        <v>57</v>
      </c>
      <c r="AL492" s="2" t="str">
        <f t="shared" ca="1" si="36"/>
        <v>Expired</v>
      </c>
      <c r="AM492" s="2" t="str">
        <f t="shared" si="35"/>
        <v>NA</v>
      </c>
      <c r="AN492" s="11">
        <f t="shared" ca="1" si="37"/>
        <v>606.98357048608887</v>
      </c>
      <c r="AO492" s="11">
        <f t="shared" ca="1" si="38"/>
        <v>222.98715833335154</v>
      </c>
      <c r="AP492" s="2" t="str">
        <f t="shared" ca="1" si="39"/>
        <v>&gt; Year</v>
      </c>
    </row>
    <row r="493" spans="1:42" hidden="1">
      <c r="A493" s="2" t="s">
        <v>2666</v>
      </c>
      <c r="B493" s="3" t="s">
        <v>2667</v>
      </c>
      <c r="C493" s="4">
        <v>45258.394722222198</v>
      </c>
      <c r="D493" s="2" t="s">
        <v>39</v>
      </c>
      <c r="F493" s="3" t="s">
        <v>2668</v>
      </c>
      <c r="H493" s="3" t="s">
        <v>2669</v>
      </c>
      <c r="I493" s="3" t="s">
        <v>188</v>
      </c>
      <c r="J493" s="3" t="s">
        <v>188</v>
      </c>
      <c r="K493" s="3" t="s">
        <v>258</v>
      </c>
      <c r="L493" s="3" t="s">
        <v>93</v>
      </c>
      <c r="M493" s="3" t="s">
        <v>83</v>
      </c>
      <c r="O493" s="3" t="s">
        <v>50</v>
      </c>
      <c r="P493" s="3" t="s">
        <v>406</v>
      </c>
      <c r="Q493" s="3" t="s">
        <v>50</v>
      </c>
      <c r="R493" s="3" t="s">
        <v>407</v>
      </c>
      <c r="S493" s="3" t="s">
        <v>408</v>
      </c>
      <c r="T493" s="5">
        <v>0</v>
      </c>
      <c r="U493" s="5">
        <v>13661685</v>
      </c>
      <c r="V493" s="6">
        <v>90</v>
      </c>
      <c r="W493" s="3" t="s">
        <v>99</v>
      </c>
      <c r="Y493" s="3" t="s">
        <v>56</v>
      </c>
      <c r="AA493" s="4">
        <v>44874.565127314803</v>
      </c>
      <c r="AB493" s="4">
        <v>45258.561388888898</v>
      </c>
      <c r="AC493" s="7">
        <v>42795</v>
      </c>
      <c r="AD493" s="7">
        <v>42932</v>
      </c>
      <c r="AE493" s="3" t="s">
        <v>409</v>
      </c>
      <c r="AF493" s="4">
        <v>44943.2567361111</v>
      </c>
      <c r="AG493" s="4">
        <v>44943.2567361111</v>
      </c>
      <c r="AH493" s="6">
        <v>0</v>
      </c>
      <c r="AI493" s="4">
        <v>44943.422511574099</v>
      </c>
      <c r="AK493" s="3" t="s">
        <v>74</v>
      </c>
      <c r="AL493" s="2" t="str">
        <f t="shared" ca="1" si="36"/>
        <v>Expired</v>
      </c>
      <c r="AM493" s="2" t="str">
        <f t="shared" si="35"/>
        <v>NA</v>
      </c>
      <c r="AN493" s="11">
        <f t="shared" ca="1" si="37"/>
        <v>538.2917995370517</v>
      </c>
      <c r="AO493" s="11">
        <f t="shared" ca="1" si="38"/>
        <v>222.98714675925294</v>
      </c>
      <c r="AP493" s="2" t="str">
        <f t="shared" ca="1" si="39"/>
        <v>&gt; Year</v>
      </c>
    </row>
    <row r="494" spans="1:42" hidden="1">
      <c r="A494" s="2" t="s">
        <v>2670</v>
      </c>
      <c r="B494" s="3" t="s">
        <v>2671</v>
      </c>
      <c r="C494" s="4">
        <v>45258.394722222198</v>
      </c>
      <c r="D494" s="2" t="s">
        <v>133</v>
      </c>
      <c r="F494" s="3" t="s">
        <v>2672</v>
      </c>
      <c r="G494" s="3" t="s">
        <v>2674</v>
      </c>
      <c r="H494" s="3" t="s">
        <v>2673</v>
      </c>
      <c r="I494" s="3" t="s">
        <v>144</v>
      </c>
      <c r="J494" s="3" t="s">
        <v>145</v>
      </c>
      <c r="K494" s="3" t="s">
        <v>258</v>
      </c>
      <c r="L494" s="3" t="s">
        <v>93</v>
      </c>
      <c r="M494" s="3" t="s">
        <v>83</v>
      </c>
      <c r="N494" s="2" t="s">
        <v>68</v>
      </c>
      <c r="O494" s="3" t="s">
        <v>70</v>
      </c>
      <c r="P494" s="3" t="s">
        <v>406</v>
      </c>
      <c r="Q494" s="3" t="s">
        <v>71</v>
      </c>
      <c r="T494" s="5">
        <v>5000</v>
      </c>
      <c r="U494" s="5">
        <v>5400</v>
      </c>
      <c r="V494" s="6">
        <v>0</v>
      </c>
      <c r="W494" s="3" t="s">
        <v>99</v>
      </c>
      <c r="Y494" s="3" t="s">
        <v>56</v>
      </c>
      <c r="AA494" s="4">
        <v>44874.565393518496</v>
      </c>
      <c r="AB494" s="4">
        <v>45258.561388888898</v>
      </c>
      <c r="AD494" s="7">
        <v>43702</v>
      </c>
      <c r="AK494" s="3" t="s">
        <v>57</v>
      </c>
      <c r="AL494" s="2" t="str">
        <f t="shared" ca="1" si="36"/>
        <v>Expired</v>
      </c>
      <c r="AM494" s="2" t="str">
        <f t="shared" si="35"/>
        <v>Digital</v>
      </c>
      <c r="AN494" s="11">
        <f t="shared" ca="1" si="37"/>
        <v>606.98314212965488</v>
      </c>
      <c r="AO494" s="11">
        <f t="shared" ca="1" si="38"/>
        <v>222.98714675925294</v>
      </c>
      <c r="AP494" s="2" t="str">
        <f t="shared" ca="1" si="39"/>
        <v>&gt; Year</v>
      </c>
    </row>
    <row r="495" spans="1:42" hidden="1">
      <c r="A495" s="2" t="s">
        <v>2675</v>
      </c>
      <c r="B495" s="3" t="s">
        <v>2676</v>
      </c>
      <c r="C495" s="4">
        <v>45258.394722222198</v>
      </c>
      <c r="D495" s="2" t="s">
        <v>39</v>
      </c>
      <c r="F495" s="3" t="s">
        <v>2677</v>
      </c>
      <c r="H495" s="3" t="s">
        <v>2678</v>
      </c>
      <c r="I495" s="3" t="s">
        <v>396</v>
      </c>
      <c r="J495" s="3" t="s">
        <v>397</v>
      </c>
      <c r="K495" s="3" t="s">
        <v>258</v>
      </c>
      <c r="L495" s="3" t="s">
        <v>93</v>
      </c>
      <c r="M495" s="3" t="s">
        <v>83</v>
      </c>
      <c r="O495" s="3" t="s">
        <v>70</v>
      </c>
      <c r="P495" s="3" t="s">
        <v>406</v>
      </c>
      <c r="Q495" s="3" t="s">
        <v>71</v>
      </c>
      <c r="T495" s="5">
        <v>0</v>
      </c>
      <c r="U495" s="5">
        <v>2800000</v>
      </c>
      <c r="V495" s="6">
        <v>50</v>
      </c>
      <c r="W495" s="3" t="s">
        <v>99</v>
      </c>
      <c r="Y495" s="3" t="s">
        <v>56</v>
      </c>
      <c r="AA495" s="4">
        <v>44874.565648148098</v>
      </c>
      <c r="AB495" s="4">
        <v>45258.561388888898</v>
      </c>
      <c r="AC495" s="7">
        <v>42880</v>
      </c>
      <c r="AD495" s="7">
        <v>43082</v>
      </c>
      <c r="AK495" s="3" t="s">
        <v>57</v>
      </c>
      <c r="AL495" s="2" t="str">
        <f t="shared" ca="1" si="36"/>
        <v>Expired</v>
      </c>
      <c r="AM495" s="2" t="str">
        <f t="shared" si="35"/>
        <v>NA</v>
      </c>
      <c r="AN495" s="11">
        <f t="shared" ca="1" si="37"/>
        <v>606.98288750005304</v>
      </c>
      <c r="AO495" s="11">
        <f t="shared" ca="1" si="38"/>
        <v>222.98714675925294</v>
      </c>
      <c r="AP495" s="2" t="str">
        <f t="shared" ca="1" si="39"/>
        <v>&gt; Year</v>
      </c>
    </row>
    <row r="496" spans="1:42" hidden="1">
      <c r="A496" s="2" t="s">
        <v>2679</v>
      </c>
      <c r="B496" s="3" t="s">
        <v>2680</v>
      </c>
      <c r="C496" s="4">
        <v>45258.394733796304</v>
      </c>
      <c r="D496" s="2" t="s">
        <v>151</v>
      </c>
      <c r="F496" s="3" t="s">
        <v>2681</v>
      </c>
      <c r="G496" s="3" t="s">
        <v>2682</v>
      </c>
      <c r="H496" s="3" t="s">
        <v>2682</v>
      </c>
      <c r="I496" s="3" t="s">
        <v>336</v>
      </c>
      <c r="J496" s="3" t="s">
        <v>337</v>
      </c>
      <c r="K496" s="3" t="s">
        <v>258</v>
      </c>
      <c r="L496" s="3" t="s">
        <v>93</v>
      </c>
      <c r="M496" s="3" t="s">
        <v>83</v>
      </c>
      <c r="O496" s="3" t="s">
        <v>70</v>
      </c>
      <c r="P496" s="3" t="s">
        <v>406</v>
      </c>
      <c r="Q496" s="3" t="s">
        <v>71</v>
      </c>
      <c r="T496" s="5">
        <v>0</v>
      </c>
      <c r="U496" s="5">
        <v>44508718</v>
      </c>
      <c r="V496" s="6">
        <v>0</v>
      </c>
      <c r="W496" s="3" t="s">
        <v>99</v>
      </c>
      <c r="Y496" s="3" t="s">
        <v>56</v>
      </c>
      <c r="AA496" s="4">
        <v>44874.565729166701</v>
      </c>
      <c r="AB496" s="4">
        <v>45258.561400462997</v>
      </c>
      <c r="AD496" s="7">
        <v>43348</v>
      </c>
      <c r="AK496" s="3" t="s">
        <v>74</v>
      </c>
      <c r="AL496" s="2" t="str">
        <f t="shared" ca="1" si="36"/>
        <v>Expired</v>
      </c>
      <c r="AM496" s="2" t="str">
        <f t="shared" si="35"/>
        <v>NA</v>
      </c>
      <c r="AN496" s="11">
        <f t="shared" ca="1" si="37"/>
        <v>606.98280659718876</v>
      </c>
      <c r="AO496" s="11">
        <f t="shared" ca="1" si="38"/>
        <v>222.98713518515433</v>
      </c>
      <c r="AP496" s="2" t="str">
        <f t="shared" ca="1" si="39"/>
        <v>&gt; Year</v>
      </c>
    </row>
    <row r="497" spans="1:42" hidden="1">
      <c r="A497" s="2" t="s">
        <v>2683</v>
      </c>
      <c r="B497" s="3" t="s">
        <v>2684</v>
      </c>
      <c r="C497" s="4">
        <v>45258.394733796304</v>
      </c>
      <c r="D497" s="2" t="s">
        <v>175</v>
      </c>
      <c r="F497" s="3" t="s">
        <v>2685</v>
      </c>
      <c r="H497" s="3" t="s">
        <v>2686</v>
      </c>
      <c r="I497" s="3" t="s">
        <v>1423</v>
      </c>
      <c r="J497" s="3" t="s">
        <v>1424</v>
      </c>
      <c r="K497" s="3" t="s">
        <v>258</v>
      </c>
      <c r="L497" s="3" t="s">
        <v>93</v>
      </c>
      <c r="M497" s="3" t="s">
        <v>83</v>
      </c>
      <c r="O497" s="3" t="s">
        <v>50</v>
      </c>
      <c r="P497" s="3" t="s">
        <v>406</v>
      </c>
      <c r="Q497" s="3" t="s">
        <v>50</v>
      </c>
      <c r="T497" s="5">
        <v>0</v>
      </c>
      <c r="U497" s="5">
        <v>535200</v>
      </c>
      <c r="V497" s="6">
        <v>0</v>
      </c>
      <c r="W497" s="3" t="s">
        <v>99</v>
      </c>
      <c r="Y497" s="3" t="s">
        <v>56</v>
      </c>
      <c r="AA497" s="4">
        <v>44874.565995370402</v>
      </c>
      <c r="AB497" s="4">
        <v>45258.561400462997</v>
      </c>
      <c r="AC497" s="7">
        <v>42855</v>
      </c>
      <c r="AD497" s="7">
        <v>42870</v>
      </c>
      <c r="AK497" s="3" t="s">
        <v>74</v>
      </c>
      <c r="AL497" s="2" t="str">
        <f t="shared" ca="1" si="36"/>
        <v>Expired</v>
      </c>
      <c r="AM497" s="2" t="str">
        <f t="shared" si="35"/>
        <v>NA</v>
      </c>
      <c r="AN497" s="11">
        <f t="shared" ca="1" si="37"/>
        <v>606.98254027774965</v>
      </c>
      <c r="AO497" s="11">
        <f t="shared" ca="1" si="38"/>
        <v>222.98713518515433</v>
      </c>
      <c r="AP497" s="2" t="str">
        <f t="shared" ca="1" si="39"/>
        <v>&gt; Year</v>
      </c>
    </row>
    <row r="498" spans="1:42" hidden="1">
      <c r="A498" s="2" t="s">
        <v>2687</v>
      </c>
      <c r="B498" s="3" t="s">
        <v>2688</v>
      </c>
      <c r="C498" s="4">
        <v>45258.394733796304</v>
      </c>
      <c r="D498" s="2" t="s">
        <v>151</v>
      </c>
      <c r="F498" s="3" t="s">
        <v>2689</v>
      </c>
      <c r="H498" s="3" t="s">
        <v>2690</v>
      </c>
      <c r="I498" s="3" t="s">
        <v>667</v>
      </c>
      <c r="J498" s="3" t="s">
        <v>668</v>
      </c>
      <c r="K498" s="3" t="s">
        <v>258</v>
      </c>
      <c r="L498" s="3" t="s">
        <v>93</v>
      </c>
      <c r="M498" s="3" t="s">
        <v>83</v>
      </c>
      <c r="O498" s="3" t="s">
        <v>70</v>
      </c>
      <c r="P498" s="3" t="s">
        <v>406</v>
      </c>
      <c r="Q498" s="3" t="s">
        <v>71</v>
      </c>
      <c r="R498" s="3" t="s">
        <v>407</v>
      </c>
      <c r="S498" s="3" t="s">
        <v>408</v>
      </c>
      <c r="T498" s="5">
        <v>0</v>
      </c>
      <c r="U498" s="5">
        <v>22778921</v>
      </c>
      <c r="V498" s="6">
        <v>70</v>
      </c>
      <c r="W498" s="3" t="s">
        <v>99</v>
      </c>
      <c r="Y498" s="3" t="s">
        <v>56</v>
      </c>
      <c r="AA498" s="4">
        <v>44874.566168981502</v>
      </c>
      <c r="AB498" s="4">
        <v>45258.561400462997</v>
      </c>
      <c r="AD498" s="7">
        <v>42613</v>
      </c>
      <c r="AE498" s="3" t="s">
        <v>409</v>
      </c>
      <c r="AF498" s="4">
        <v>44903.2968287037</v>
      </c>
      <c r="AG498" s="4">
        <v>44903.2968287037</v>
      </c>
      <c r="AH498" s="6">
        <v>0</v>
      </c>
      <c r="AI498" s="4">
        <v>44903.463437500002</v>
      </c>
      <c r="AK498" s="3" t="s">
        <v>57</v>
      </c>
      <c r="AL498" s="2" t="str">
        <f t="shared" ca="1" si="36"/>
        <v>Expired</v>
      </c>
      <c r="AM498" s="2" t="str">
        <f t="shared" si="35"/>
        <v>NA</v>
      </c>
      <c r="AN498" s="11">
        <f t="shared" ca="1" si="37"/>
        <v>578.25170694445114</v>
      </c>
      <c r="AO498" s="11">
        <f t="shared" ca="1" si="38"/>
        <v>222.98713518515433</v>
      </c>
      <c r="AP498" s="2" t="str">
        <f t="shared" ca="1" si="39"/>
        <v>&gt; Year</v>
      </c>
    </row>
    <row r="499" spans="1:42" hidden="1">
      <c r="A499" s="2" t="s">
        <v>2691</v>
      </c>
      <c r="B499" s="3" t="s">
        <v>2692</v>
      </c>
      <c r="C499" s="4">
        <v>45258.394745370402</v>
      </c>
      <c r="D499" s="2" t="s">
        <v>112</v>
      </c>
      <c r="F499" s="3" t="s">
        <v>2693</v>
      </c>
      <c r="H499" s="3" t="s">
        <v>2694</v>
      </c>
      <c r="I499" s="3" t="s">
        <v>711</v>
      </c>
      <c r="J499" s="3" t="s">
        <v>712</v>
      </c>
      <c r="K499" s="3" t="s">
        <v>258</v>
      </c>
      <c r="L499" s="3" t="s">
        <v>93</v>
      </c>
      <c r="M499" s="3" t="s">
        <v>83</v>
      </c>
      <c r="O499" s="3" t="s">
        <v>50</v>
      </c>
      <c r="P499" s="3" t="s">
        <v>406</v>
      </c>
      <c r="Q499" s="3" t="s">
        <v>50</v>
      </c>
      <c r="T499" s="5">
        <v>0</v>
      </c>
      <c r="U499" s="5">
        <v>33506</v>
      </c>
      <c r="V499" s="6">
        <v>0</v>
      </c>
      <c r="W499" s="3" t="s">
        <v>99</v>
      </c>
      <c r="Y499" s="3" t="s">
        <v>56</v>
      </c>
      <c r="AA499" s="4">
        <v>44874.566354166702</v>
      </c>
      <c r="AB499" s="4">
        <v>45258.561412037001</v>
      </c>
      <c r="AD499" s="7">
        <v>42599</v>
      </c>
      <c r="AK499" s="3" t="s">
        <v>74</v>
      </c>
      <c r="AL499" s="2" t="str">
        <f t="shared" ca="1" si="36"/>
        <v>Expired</v>
      </c>
      <c r="AM499" s="2" t="str">
        <f t="shared" si="35"/>
        <v>NA</v>
      </c>
      <c r="AN499" s="11">
        <f t="shared" ca="1" si="37"/>
        <v>606.98218148144952</v>
      </c>
      <c r="AO499" s="11">
        <f t="shared" ca="1" si="38"/>
        <v>222.98712372688897</v>
      </c>
      <c r="AP499" s="2" t="str">
        <f t="shared" ca="1" si="39"/>
        <v>&gt; Year</v>
      </c>
    </row>
    <row r="500" spans="1:42" hidden="1">
      <c r="A500" s="2" t="s">
        <v>2695</v>
      </c>
      <c r="B500" s="3" t="s">
        <v>2696</v>
      </c>
      <c r="C500" s="4">
        <v>45258.394745370402</v>
      </c>
      <c r="D500" s="2" t="s">
        <v>112</v>
      </c>
      <c r="F500" s="3" t="s">
        <v>2697</v>
      </c>
      <c r="G500" s="3" t="s">
        <v>2699</v>
      </c>
      <c r="H500" s="3" t="s">
        <v>2698</v>
      </c>
      <c r="I500" s="3" t="s">
        <v>711</v>
      </c>
      <c r="J500" s="3" t="s">
        <v>712</v>
      </c>
      <c r="K500" s="3" t="s">
        <v>92</v>
      </c>
      <c r="L500" s="3" t="s">
        <v>93</v>
      </c>
      <c r="M500" s="3" t="s">
        <v>83</v>
      </c>
      <c r="N500" s="2" t="s">
        <v>48</v>
      </c>
      <c r="O500" s="3" t="s">
        <v>50</v>
      </c>
      <c r="P500" s="3" t="s">
        <v>406</v>
      </c>
      <c r="Q500" s="3" t="s">
        <v>50</v>
      </c>
      <c r="T500" s="5">
        <v>0</v>
      </c>
      <c r="U500" s="5">
        <v>0</v>
      </c>
      <c r="V500" s="6">
        <v>100</v>
      </c>
      <c r="W500" s="3" t="s">
        <v>54</v>
      </c>
      <c r="X500" s="3" t="s">
        <v>123</v>
      </c>
      <c r="Y500" s="3" t="s">
        <v>56</v>
      </c>
      <c r="AA500" s="4">
        <v>44874.566539351901</v>
      </c>
      <c r="AB500" s="4">
        <v>45258.561412037001</v>
      </c>
      <c r="AC500" s="7">
        <v>44074</v>
      </c>
      <c r="AD500" s="7">
        <v>44059</v>
      </c>
      <c r="AK500" s="3" t="s">
        <v>74</v>
      </c>
      <c r="AL500" s="2" t="str">
        <f t="shared" ca="1" si="36"/>
        <v>Expired</v>
      </c>
      <c r="AM500" s="2" t="str">
        <f t="shared" si="35"/>
        <v>IFM</v>
      </c>
      <c r="AN500" s="11">
        <f t="shared" ca="1" si="37"/>
        <v>606.9819964119888</v>
      </c>
      <c r="AO500" s="11">
        <f t="shared" ca="1" si="38"/>
        <v>222.98712361115031</v>
      </c>
      <c r="AP500" s="2" t="str">
        <f t="shared" ca="1" si="39"/>
        <v>&gt; Year</v>
      </c>
    </row>
    <row r="501" spans="1:42" hidden="1">
      <c r="A501" s="2" t="s">
        <v>2700</v>
      </c>
      <c r="B501" s="3" t="s">
        <v>2701</v>
      </c>
      <c r="C501" s="4">
        <v>45258.394745370402</v>
      </c>
      <c r="D501" s="2" t="s">
        <v>112</v>
      </c>
      <c r="F501" s="3" t="s">
        <v>2702</v>
      </c>
      <c r="G501" s="3" t="s">
        <v>2704</v>
      </c>
      <c r="H501" s="3" t="s">
        <v>2703</v>
      </c>
      <c r="I501" s="3" t="s">
        <v>2431</v>
      </c>
      <c r="J501" s="3" t="s">
        <v>2432</v>
      </c>
      <c r="K501" s="3" t="s">
        <v>258</v>
      </c>
      <c r="L501" s="3" t="s">
        <v>93</v>
      </c>
      <c r="M501" s="3" t="s">
        <v>83</v>
      </c>
      <c r="N501" s="2" t="s">
        <v>48</v>
      </c>
      <c r="O501" s="3" t="s">
        <v>70</v>
      </c>
      <c r="P501" s="3" t="s">
        <v>406</v>
      </c>
      <c r="Q501" s="3" t="s">
        <v>71</v>
      </c>
      <c r="T501" s="5">
        <v>0</v>
      </c>
      <c r="U501" s="5">
        <v>0</v>
      </c>
      <c r="V501" s="6">
        <v>0</v>
      </c>
      <c r="W501" s="3" t="s">
        <v>99</v>
      </c>
      <c r="Y501" s="3" t="s">
        <v>56</v>
      </c>
      <c r="AA501" s="4">
        <v>44874.566631944399</v>
      </c>
      <c r="AB501" s="4">
        <v>45258.561412037001</v>
      </c>
      <c r="AD501" s="7">
        <v>43431</v>
      </c>
      <c r="AK501" s="3" t="s">
        <v>57</v>
      </c>
      <c r="AL501" s="2" t="str">
        <f t="shared" ca="1" si="36"/>
        <v>Expired</v>
      </c>
      <c r="AM501" s="2" t="str">
        <f t="shared" si="35"/>
        <v>IFM</v>
      </c>
      <c r="AN501" s="11">
        <f t="shared" ca="1" si="37"/>
        <v>606.98190370375232</v>
      </c>
      <c r="AO501" s="11">
        <f t="shared" ca="1" si="38"/>
        <v>222.98712361115031</v>
      </c>
      <c r="AP501" s="2" t="str">
        <f t="shared" ca="1" si="39"/>
        <v>&gt; Year</v>
      </c>
    </row>
    <row r="502" spans="1:42" hidden="1">
      <c r="A502" s="2" t="s">
        <v>2705</v>
      </c>
      <c r="B502" s="3" t="s">
        <v>2706</v>
      </c>
      <c r="C502" s="4">
        <v>45258.394745370402</v>
      </c>
      <c r="D502" s="2" t="s">
        <v>112</v>
      </c>
      <c r="F502" s="3" t="s">
        <v>2707</v>
      </c>
      <c r="G502" s="3" t="s">
        <v>2709</v>
      </c>
      <c r="H502" s="3" t="s">
        <v>2708</v>
      </c>
      <c r="I502" s="3" t="s">
        <v>711</v>
      </c>
      <c r="J502" s="3" t="s">
        <v>712</v>
      </c>
      <c r="K502" s="3" t="s">
        <v>258</v>
      </c>
      <c r="L502" s="3" t="s">
        <v>93</v>
      </c>
      <c r="M502" s="3" t="s">
        <v>83</v>
      </c>
      <c r="N502" s="2" t="s">
        <v>118</v>
      </c>
      <c r="O502" s="3" t="s">
        <v>70</v>
      </c>
      <c r="P502" s="3" t="s">
        <v>406</v>
      </c>
      <c r="Q502" s="3" t="s">
        <v>71</v>
      </c>
      <c r="T502" s="5">
        <v>0</v>
      </c>
      <c r="U502" s="5">
        <v>25248</v>
      </c>
      <c r="V502" s="6">
        <v>70</v>
      </c>
      <c r="W502" s="3" t="s">
        <v>54</v>
      </c>
      <c r="X502" s="3" t="s">
        <v>123</v>
      </c>
      <c r="Y502" s="3" t="s">
        <v>56</v>
      </c>
      <c r="AA502" s="4">
        <v>44874.566712963002</v>
      </c>
      <c r="AB502" s="4">
        <v>45258.561412037001</v>
      </c>
      <c r="AC502" s="7">
        <v>44165</v>
      </c>
      <c r="AD502" s="7">
        <v>44229</v>
      </c>
      <c r="AK502" s="3" t="s">
        <v>74</v>
      </c>
      <c r="AL502" s="2" t="str">
        <f t="shared" ca="1" si="36"/>
        <v>Expired</v>
      </c>
      <c r="AM502" s="2" t="str">
        <f t="shared" si="35"/>
        <v>HR</v>
      </c>
      <c r="AN502" s="11">
        <f t="shared" ca="1" si="37"/>
        <v>606.98182268514938</v>
      </c>
      <c r="AO502" s="11">
        <f t="shared" ca="1" si="38"/>
        <v>222.98712361115031</v>
      </c>
      <c r="AP502" s="2" t="str">
        <f t="shared" ca="1" si="39"/>
        <v>&gt; Year</v>
      </c>
    </row>
    <row r="503" spans="1:42" hidden="1">
      <c r="A503" s="2" t="s">
        <v>2710</v>
      </c>
      <c r="B503" s="3" t="s">
        <v>2711</v>
      </c>
      <c r="C503" s="4">
        <v>45258.394745370402</v>
      </c>
      <c r="D503" s="2" t="s">
        <v>112</v>
      </c>
      <c r="F503" s="3" t="s">
        <v>2712</v>
      </c>
      <c r="G503" s="3" t="s">
        <v>2713</v>
      </c>
      <c r="H503" s="3" t="s">
        <v>2713</v>
      </c>
      <c r="I503" s="3" t="s">
        <v>711</v>
      </c>
      <c r="J503" s="3" t="s">
        <v>712</v>
      </c>
      <c r="K503" s="3" t="s">
        <v>82</v>
      </c>
      <c r="L503" s="3" t="s">
        <v>93</v>
      </c>
      <c r="M503" s="3" t="s">
        <v>83</v>
      </c>
      <c r="N503" s="2" t="s">
        <v>68</v>
      </c>
      <c r="O503" s="3" t="s">
        <v>50</v>
      </c>
      <c r="P503" s="3" t="s">
        <v>406</v>
      </c>
      <c r="Q503" s="3" t="s">
        <v>50</v>
      </c>
      <c r="T503" s="5">
        <v>2400000</v>
      </c>
      <c r="U503" s="5">
        <v>2449980</v>
      </c>
      <c r="V503" s="6">
        <v>90</v>
      </c>
      <c r="W503" s="3" t="s">
        <v>99</v>
      </c>
      <c r="Y503" s="3" t="s">
        <v>56</v>
      </c>
      <c r="AA503" s="4">
        <v>44874.566805555602</v>
      </c>
      <c r="AB503" s="4">
        <v>45258.561412037001</v>
      </c>
      <c r="AC503" s="7">
        <v>44021</v>
      </c>
      <c r="AD503" s="7">
        <v>43999</v>
      </c>
      <c r="AK503" s="3" t="s">
        <v>74</v>
      </c>
      <c r="AL503" s="2" t="str">
        <f t="shared" ca="1" si="36"/>
        <v>Expired</v>
      </c>
      <c r="AM503" s="2" t="str">
        <f t="shared" si="35"/>
        <v>Digital</v>
      </c>
      <c r="AN503" s="11">
        <f t="shared" ca="1" si="37"/>
        <v>606.9817300925497</v>
      </c>
      <c r="AO503" s="11">
        <f t="shared" ca="1" si="38"/>
        <v>222.98712361115031</v>
      </c>
      <c r="AP503" s="2" t="str">
        <f t="shared" ca="1" si="39"/>
        <v>&gt; Year</v>
      </c>
    </row>
    <row r="504" spans="1:42" hidden="1">
      <c r="A504" s="2" t="s">
        <v>2714</v>
      </c>
      <c r="B504" s="3" t="s">
        <v>2715</v>
      </c>
      <c r="C504" s="4">
        <v>45258.394745370402</v>
      </c>
      <c r="D504" s="2" t="s">
        <v>112</v>
      </c>
      <c r="F504" s="3" t="s">
        <v>2716</v>
      </c>
      <c r="G504" s="3" t="s">
        <v>1234</v>
      </c>
      <c r="H504" s="3" t="s">
        <v>2717</v>
      </c>
      <c r="I504" s="3" t="s">
        <v>711</v>
      </c>
      <c r="J504" s="3" t="s">
        <v>712</v>
      </c>
      <c r="K504" s="3" t="s">
        <v>258</v>
      </c>
      <c r="L504" s="3" t="s">
        <v>93</v>
      </c>
      <c r="M504" s="3" t="s">
        <v>83</v>
      </c>
      <c r="O504" s="3" t="s">
        <v>70</v>
      </c>
      <c r="P504" s="3" t="s">
        <v>406</v>
      </c>
      <c r="Q504" s="3" t="s">
        <v>71</v>
      </c>
      <c r="R504" s="3" t="s">
        <v>407</v>
      </c>
      <c r="S504" s="3" t="s">
        <v>408</v>
      </c>
      <c r="T504" s="5">
        <v>0</v>
      </c>
      <c r="U504" s="5">
        <v>640178</v>
      </c>
      <c r="V504" s="6">
        <v>0</v>
      </c>
      <c r="W504" s="3" t="s">
        <v>99</v>
      </c>
      <c r="Y504" s="3" t="s">
        <v>56</v>
      </c>
      <c r="AA504" s="4">
        <v>44874.566898148201</v>
      </c>
      <c r="AB504" s="4">
        <v>45258.561412037001</v>
      </c>
      <c r="AD504" s="7">
        <v>43704</v>
      </c>
      <c r="AE504" s="3" t="s">
        <v>409</v>
      </c>
      <c r="AF504" s="4">
        <v>44919.347291666701</v>
      </c>
      <c r="AG504" s="4">
        <v>44919.347291666701</v>
      </c>
      <c r="AH504" s="6">
        <v>0</v>
      </c>
      <c r="AI504" s="4">
        <v>44919.513483796298</v>
      </c>
      <c r="AK504" s="3" t="s">
        <v>74</v>
      </c>
      <c r="AL504" s="2" t="str">
        <f t="shared" ca="1" si="36"/>
        <v>Expired</v>
      </c>
      <c r="AM504" s="2" t="str">
        <f t="shared" si="35"/>
        <v>NA</v>
      </c>
      <c r="AN504" s="11">
        <f t="shared" ca="1" si="37"/>
        <v>562.20124409718846</v>
      </c>
      <c r="AO504" s="11">
        <f t="shared" ca="1" si="38"/>
        <v>222.98712361115031</v>
      </c>
      <c r="AP504" s="2" t="str">
        <f t="shared" ca="1" si="39"/>
        <v>&gt; Year</v>
      </c>
    </row>
    <row r="505" spans="1:42" hidden="1">
      <c r="A505" s="2" t="s">
        <v>2718</v>
      </c>
      <c r="B505" s="3" t="s">
        <v>2719</v>
      </c>
      <c r="C505" s="4">
        <v>45258.394745370402</v>
      </c>
      <c r="D505" s="2" t="s">
        <v>175</v>
      </c>
      <c r="F505" s="3" t="s">
        <v>2720</v>
      </c>
      <c r="G505" s="3" t="s">
        <v>1234</v>
      </c>
      <c r="H505" s="3" t="s">
        <v>2721</v>
      </c>
      <c r="I505" s="3" t="s">
        <v>711</v>
      </c>
      <c r="J505" s="3" t="s">
        <v>2722</v>
      </c>
      <c r="K505" s="3" t="s">
        <v>258</v>
      </c>
      <c r="L505" s="3" t="s">
        <v>93</v>
      </c>
      <c r="M505" s="3" t="s">
        <v>83</v>
      </c>
      <c r="O505" s="3" t="s">
        <v>70</v>
      </c>
      <c r="P505" s="3" t="s">
        <v>406</v>
      </c>
      <c r="Q505" s="3" t="s">
        <v>71</v>
      </c>
      <c r="T505" s="5">
        <v>0</v>
      </c>
      <c r="U505" s="5">
        <v>559469</v>
      </c>
      <c r="V505" s="6">
        <v>75</v>
      </c>
      <c r="W505" s="3" t="s">
        <v>99</v>
      </c>
      <c r="Y505" s="3" t="s">
        <v>56</v>
      </c>
      <c r="AA505" s="4">
        <v>44874.566979166702</v>
      </c>
      <c r="AB505" s="4">
        <v>45258.561412037001</v>
      </c>
      <c r="AC505" s="7">
        <v>43037</v>
      </c>
      <c r="AD505" s="7">
        <v>43704</v>
      </c>
      <c r="AK505" s="3" t="s">
        <v>74</v>
      </c>
      <c r="AL505" s="2" t="str">
        <f t="shared" ca="1" si="36"/>
        <v>Expired</v>
      </c>
      <c r="AM505" s="2" t="str">
        <f t="shared" si="35"/>
        <v>NA</v>
      </c>
      <c r="AN505" s="11">
        <f t="shared" ca="1" si="37"/>
        <v>606.98155648144893</v>
      </c>
      <c r="AO505" s="11">
        <f t="shared" ca="1" si="38"/>
        <v>222.98712361115031</v>
      </c>
      <c r="AP505" s="2" t="str">
        <f t="shared" ca="1" si="39"/>
        <v>&gt; Year</v>
      </c>
    </row>
    <row r="506" spans="1:42" hidden="1">
      <c r="A506" s="2" t="s">
        <v>2723</v>
      </c>
      <c r="B506" s="3" t="s">
        <v>2724</v>
      </c>
      <c r="C506" s="4">
        <v>45258.394756944399</v>
      </c>
      <c r="D506" s="2" t="s">
        <v>112</v>
      </c>
      <c r="F506" s="3" t="s">
        <v>2725</v>
      </c>
      <c r="G506" s="3" t="s">
        <v>2727</v>
      </c>
      <c r="H506" s="3" t="s">
        <v>2726</v>
      </c>
      <c r="I506" s="3" t="s">
        <v>342</v>
      </c>
      <c r="J506" s="3" t="s">
        <v>343</v>
      </c>
      <c r="K506" s="3" t="s">
        <v>258</v>
      </c>
      <c r="L506" s="3" t="s">
        <v>93</v>
      </c>
      <c r="M506" s="3" t="s">
        <v>83</v>
      </c>
      <c r="O506" s="3" t="s">
        <v>70</v>
      </c>
      <c r="P506" s="3" t="s">
        <v>406</v>
      </c>
      <c r="Q506" s="3" t="s">
        <v>71</v>
      </c>
      <c r="R506" s="3" t="s">
        <v>407</v>
      </c>
      <c r="S506" s="3" t="s">
        <v>408</v>
      </c>
      <c r="T506" s="5">
        <v>46644</v>
      </c>
      <c r="U506" s="5">
        <v>4468</v>
      </c>
      <c r="V506" s="6">
        <v>0</v>
      </c>
      <c r="W506" s="3" t="s">
        <v>99</v>
      </c>
      <c r="Y506" s="3" t="s">
        <v>56</v>
      </c>
      <c r="AA506" s="4">
        <v>44874.567337963003</v>
      </c>
      <c r="AB506" s="4">
        <v>45258.5614236111</v>
      </c>
      <c r="AD506" s="7">
        <v>43704</v>
      </c>
      <c r="AE506" s="3" t="s">
        <v>409</v>
      </c>
      <c r="AF506" s="4">
        <v>44922.632870370398</v>
      </c>
      <c r="AG506" s="4">
        <v>44922.632870370398</v>
      </c>
      <c r="AH506" s="6">
        <v>0</v>
      </c>
      <c r="AI506" s="4">
        <v>44922.799004629604</v>
      </c>
      <c r="AK506" s="3" t="s">
        <v>57</v>
      </c>
      <c r="AL506" s="2" t="str">
        <f t="shared" ca="1" si="36"/>
        <v>Expired</v>
      </c>
      <c r="AM506" s="2" t="str">
        <f t="shared" si="35"/>
        <v>NA</v>
      </c>
      <c r="AN506" s="11">
        <f t="shared" ca="1" si="37"/>
        <v>558.91566527775285</v>
      </c>
      <c r="AO506" s="11">
        <f t="shared" ca="1" si="38"/>
        <v>222.9871120370517</v>
      </c>
      <c r="AP506" s="2" t="str">
        <f t="shared" ca="1" si="39"/>
        <v>&gt; Year</v>
      </c>
    </row>
    <row r="507" spans="1:42" hidden="1">
      <c r="A507" s="2" t="s">
        <v>2728</v>
      </c>
      <c r="B507" s="3" t="s">
        <v>2729</v>
      </c>
      <c r="C507" s="4">
        <v>45258.394768518498</v>
      </c>
      <c r="D507" s="2" t="s">
        <v>151</v>
      </c>
      <c r="F507" s="3" t="s">
        <v>2730</v>
      </c>
      <c r="H507" s="3" t="s">
        <v>2731</v>
      </c>
      <c r="I507" s="3" t="s">
        <v>248</v>
      </c>
      <c r="J507" s="3" t="s">
        <v>249</v>
      </c>
      <c r="K507" s="3" t="s">
        <v>258</v>
      </c>
      <c r="L507" s="3" t="s">
        <v>93</v>
      </c>
      <c r="M507" s="3" t="s">
        <v>83</v>
      </c>
      <c r="O507" s="3" t="s">
        <v>70</v>
      </c>
      <c r="P507" s="3" t="s">
        <v>406</v>
      </c>
      <c r="Q507" s="3" t="s">
        <v>71</v>
      </c>
      <c r="T507" s="5">
        <v>0</v>
      </c>
      <c r="U507" s="5">
        <v>397000</v>
      </c>
      <c r="V507" s="6">
        <v>50</v>
      </c>
      <c r="W507" s="3" t="s">
        <v>99</v>
      </c>
      <c r="Y507" s="3" t="s">
        <v>56</v>
      </c>
      <c r="AA507" s="4">
        <v>44874.567685185197</v>
      </c>
      <c r="AB507" s="4">
        <v>45258.561435185198</v>
      </c>
      <c r="AC507" s="7">
        <v>42674</v>
      </c>
      <c r="AD507" s="7">
        <v>42642</v>
      </c>
      <c r="AK507" s="3" t="s">
        <v>57</v>
      </c>
      <c r="AL507" s="2" t="str">
        <f t="shared" ca="1" si="36"/>
        <v>Expired</v>
      </c>
      <c r="AM507" s="2" t="str">
        <f t="shared" si="35"/>
        <v>NA</v>
      </c>
      <c r="AN507" s="11">
        <f t="shared" ca="1" si="37"/>
        <v>606.98085046295455</v>
      </c>
      <c r="AO507" s="11">
        <f t="shared" ca="1" si="38"/>
        <v>222.98710057869175</v>
      </c>
      <c r="AP507" s="2" t="str">
        <f t="shared" ca="1" si="39"/>
        <v>&gt; Year</v>
      </c>
    </row>
    <row r="508" spans="1:42" hidden="1">
      <c r="A508" s="2" t="s">
        <v>2732</v>
      </c>
      <c r="B508" s="3" t="s">
        <v>2733</v>
      </c>
      <c r="C508" s="4">
        <v>45258.394768518498</v>
      </c>
      <c r="D508" s="2" t="s">
        <v>151</v>
      </c>
      <c r="F508" s="3" t="s">
        <v>2734</v>
      </c>
      <c r="G508" s="3" t="s">
        <v>2736</v>
      </c>
      <c r="H508" s="3" t="s">
        <v>2735</v>
      </c>
      <c r="I508" s="3" t="s">
        <v>545</v>
      </c>
      <c r="J508" s="3" t="s">
        <v>546</v>
      </c>
      <c r="K508" s="3" t="s">
        <v>258</v>
      </c>
      <c r="L508" s="3" t="s">
        <v>93</v>
      </c>
      <c r="M508" s="3" t="s">
        <v>83</v>
      </c>
      <c r="N508" s="2" t="s">
        <v>68</v>
      </c>
      <c r="O508" s="3" t="s">
        <v>70</v>
      </c>
      <c r="P508" s="3" t="s">
        <v>406</v>
      </c>
      <c r="Q508" s="3" t="s">
        <v>71</v>
      </c>
      <c r="T508" s="5">
        <v>0</v>
      </c>
      <c r="U508" s="5">
        <v>184464</v>
      </c>
      <c r="V508" s="6">
        <v>0</v>
      </c>
      <c r="W508" s="3" t="s">
        <v>99</v>
      </c>
      <c r="Y508" s="3" t="s">
        <v>56</v>
      </c>
      <c r="AA508" s="4">
        <v>44874.567777777796</v>
      </c>
      <c r="AB508" s="4">
        <v>45258.561435185198</v>
      </c>
      <c r="AD508" s="7">
        <v>43699</v>
      </c>
      <c r="AK508" s="3" t="s">
        <v>57</v>
      </c>
      <c r="AL508" s="2" t="str">
        <f t="shared" ca="1" si="36"/>
        <v>Expired</v>
      </c>
      <c r="AM508" s="2" t="str">
        <f t="shared" si="35"/>
        <v>Digital</v>
      </c>
      <c r="AN508" s="11">
        <f t="shared" ca="1" si="37"/>
        <v>606.98075798609352</v>
      </c>
      <c r="AO508" s="11">
        <f t="shared" ca="1" si="38"/>
        <v>222.98710046295309</v>
      </c>
      <c r="AP508" s="2" t="str">
        <f t="shared" ca="1" si="39"/>
        <v>&gt; Year</v>
      </c>
    </row>
    <row r="509" spans="1:42" hidden="1">
      <c r="A509" s="2" t="s">
        <v>2737</v>
      </c>
      <c r="B509" s="3" t="s">
        <v>2738</v>
      </c>
      <c r="C509" s="4">
        <v>45258.394768518498</v>
      </c>
      <c r="D509" s="2" t="s">
        <v>175</v>
      </c>
      <c r="F509" s="3" t="s">
        <v>2739</v>
      </c>
      <c r="H509" s="3" t="s">
        <v>2740</v>
      </c>
      <c r="I509" s="3" t="s">
        <v>1423</v>
      </c>
      <c r="J509" s="3" t="s">
        <v>1424</v>
      </c>
      <c r="K509" s="3" t="s">
        <v>258</v>
      </c>
      <c r="L509" s="3" t="s">
        <v>93</v>
      </c>
      <c r="M509" s="3" t="s">
        <v>83</v>
      </c>
      <c r="O509" s="3" t="s">
        <v>50</v>
      </c>
      <c r="P509" s="3" t="s">
        <v>406</v>
      </c>
      <c r="Q509" s="3" t="s">
        <v>50</v>
      </c>
      <c r="T509" s="5">
        <v>0</v>
      </c>
      <c r="U509" s="5">
        <v>204000</v>
      </c>
      <c r="V509" s="6">
        <v>90</v>
      </c>
      <c r="W509" s="3" t="s">
        <v>99</v>
      </c>
      <c r="Y509" s="3" t="s">
        <v>56</v>
      </c>
      <c r="AA509" s="4">
        <v>44874.568043981497</v>
      </c>
      <c r="AB509" s="4">
        <v>45258.561435185198</v>
      </c>
      <c r="AC509" s="7">
        <v>42967</v>
      </c>
      <c r="AD509" s="7">
        <v>42971</v>
      </c>
      <c r="AK509" s="3" t="s">
        <v>74</v>
      </c>
      <c r="AL509" s="2" t="str">
        <f t="shared" ca="1" si="36"/>
        <v>Expired</v>
      </c>
      <c r="AM509" s="2" t="str">
        <f t="shared" si="35"/>
        <v>NA</v>
      </c>
      <c r="AN509" s="11">
        <f t="shared" ca="1" si="37"/>
        <v>606.98049166665442</v>
      </c>
      <c r="AO509" s="11">
        <f t="shared" ca="1" si="38"/>
        <v>222.98710046295309</v>
      </c>
      <c r="AP509" s="2" t="str">
        <f t="shared" ca="1" si="39"/>
        <v>&gt; Year</v>
      </c>
    </row>
    <row r="510" spans="1:42" hidden="1">
      <c r="A510" s="2" t="s">
        <v>2741</v>
      </c>
      <c r="B510" s="3" t="s">
        <v>2742</v>
      </c>
      <c r="C510" s="4">
        <v>45258.394780092603</v>
      </c>
      <c r="D510" s="2" t="s">
        <v>133</v>
      </c>
      <c r="F510" s="3" t="s">
        <v>2743</v>
      </c>
      <c r="G510" s="3" t="s">
        <v>2745</v>
      </c>
      <c r="H510" s="3" t="s">
        <v>2744</v>
      </c>
      <c r="I510" s="3" t="s">
        <v>144</v>
      </c>
      <c r="J510" s="3" t="s">
        <v>145</v>
      </c>
      <c r="K510" s="3" t="s">
        <v>258</v>
      </c>
      <c r="L510" s="3" t="s">
        <v>93</v>
      </c>
      <c r="M510" s="3" t="s">
        <v>83</v>
      </c>
      <c r="N510" s="2" t="s">
        <v>48</v>
      </c>
      <c r="O510" s="3" t="s">
        <v>70</v>
      </c>
      <c r="P510" s="3" t="s">
        <v>406</v>
      </c>
      <c r="Q510" s="3" t="s">
        <v>71</v>
      </c>
      <c r="T510" s="5">
        <v>0</v>
      </c>
      <c r="U510" s="5">
        <v>0</v>
      </c>
      <c r="V510" s="6">
        <v>65</v>
      </c>
      <c r="W510" s="3" t="s">
        <v>99</v>
      </c>
      <c r="Y510" s="3" t="s">
        <v>56</v>
      </c>
      <c r="AA510" s="4">
        <v>44874.568217592598</v>
      </c>
      <c r="AB510" s="4">
        <v>45258.561446759297</v>
      </c>
      <c r="AC510" s="7">
        <v>44432</v>
      </c>
      <c r="AD510" s="7">
        <v>44227</v>
      </c>
      <c r="AK510" s="3" t="s">
        <v>57</v>
      </c>
      <c r="AL510" s="2" t="str">
        <f t="shared" ca="1" si="36"/>
        <v>Expired</v>
      </c>
      <c r="AM510" s="2" t="str">
        <f t="shared" si="35"/>
        <v>IFM</v>
      </c>
      <c r="AN510" s="11">
        <f t="shared" ca="1" si="37"/>
        <v>606.98031805555365</v>
      </c>
      <c r="AO510" s="11">
        <f t="shared" ca="1" si="38"/>
        <v>222.98708888885449</v>
      </c>
      <c r="AP510" s="2" t="str">
        <f t="shared" ca="1" si="39"/>
        <v>&gt; Year</v>
      </c>
    </row>
    <row r="511" spans="1:42" hidden="1">
      <c r="A511" s="2" t="s">
        <v>2746</v>
      </c>
      <c r="B511" s="3" t="s">
        <v>2747</v>
      </c>
      <c r="C511" s="4">
        <v>45258.394780092603</v>
      </c>
      <c r="D511" s="2" t="s">
        <v>133</v>
      </c>
      <c r="F511" s="3" t="s">
        <v>2748</v>
      </c>
      <c r="G511" s="3" t="s">
        <v>2750</v>
      </c>
      <c r="H511" s="3" t="s">
        <v>2749</v>
      </c>
      <c r="I511" s="3" t="s">
        <v>1756</v>
      </c>
      <c r="J511" s="3" t="s">
        <v>1757</v>
      </c>
      <c r="K511" s="3" t="s">
        <v>66</v>
      </c>
      <c r="L511" s="3" t="s">
        <v>93</v>
      </c>
      <c r="M511" s="3" t="s">
        <v>83</v>
      </c>
      <c r="N511" s="2" t="s">
        <v>48</v>
      </c>
      <c r="O511" s="3" t="s">
        <v>70</v>
      </c>
      <c r="P511" s="3" t="s">
        <v>406</v>
      </c>
      <c r="Q511" s="3" t="s">
        <v>71</v>
      </c>
      <c r="T511" s="5">
        <v>0</v>
      </c>
      <c r="U511" s="5">
        <v>0</v>
      </c>
      <c r="V511" s="6">
        <v>20</v>
      </c>
      <c r="W511" s="3" t="s">
        <v>54</v>
      </c>
      <c r="X511" s="3" t="s">
        <v>123</v>
      </c>
      <c r="Y511" s="3" t="s">
        <v>56</v>
      </c>
      <c r="AA511" s="4">
        <v>44874.568460648101</v>
      </c>
      <c r="AB511" s="4">
        <v>45258.561446759297</v>
      </c>
      <c r="AC511" s="7">
        <v>44336</v>
      </c>
      <c r="AD511" s="7">
        <v>44462</v>
      </c>
      <c r="AK511" s="3" t="s">
        <v>57</v>
      </c>
      <c r="AL511" s="2" t="str">
        <f t="shared" ca="1" si="36"/>
        <v>Expired</v>
      </c>
      <c r="AM511" s="2" t="str">
        <f t="shared" si="35"/>
        <v>IFM</v>
      </c>
      <c r="AN511" s="11">
        <f t="shared" ca="1" si="37"/>
        <v>606.98007500005042</v>
      </c>
      <c r="AO511" s="11">
        <f t="shared" ca="1" si="38"/>
        <v>222.98708888885449</v>
      </c>
      <c r="AP511" s="2" t="str">
        <f t="shared" ca="1" si="39"/>
        <v>&gt; Year</v>
      </c>
    </row>
    <row r="512" spans="1:42" hidden="1">
      <c r="A512" s="2" t="s">
        <v>2751</v>
      </c>
      <c r="B512" s="3" t="s">
        <v>2752</v>
      </c>
      <c r="C512" s="4">
        <v>45258.394780092603</v>
      </c>
      <c r="D512" s="2" t="s">
        <v>133</v>
      </c>
      <c r="F512" s="3" t="s">
        <v>2753</v>
      </c>
      <c r="H512" s="3" t="s">
        <v>2754</v>
      </c>
      <c r="I512" s="3" t="s">
        <v>144</v>
      </c>
      <c r="J512" s="3" t="s">
        <v>145</v>
      </c>
      <c r="K512" s="3" t="s">
        <v>258</v>
      </c>
      <c r="L512" s="3" t="s">
        <v>93</v>
      </c>
      <c r="M512" s="3" t="s">
        <v>83</v>
      </c>
      <c r="O512" s="3" t="s">
        <v>50</v>
      </c>
      <c r="P512" s="3" t="s">
        <v>406</v>
      </c>
      <c r="Q512" s="3" t="s">
        <v>50</v>
      </c>
      <c r="T512" s="5">
        <v>0</v>
      </c>
      <c r="U512" s="5">
        <v>58747940</v>
      </c>
      <c r="V512" s="6">
        <v>0</v>
      </c>
      <c r="W512" s="3" t="s">
        <v>99</v>
      </c>
      <c r="Y512" s="3" t="s">
        <v>56</v>
      </c>
      <c r="AA512" s="4">
        <v>44874.5686458333</v>
      </c>
      <c r="AB512" s="4">
        <v>45258.561446759297</v>
      </c>
      <c r="AC512" s="7">
        <v>42985</v>
      </c>
      <c r="AD512" s="7">
        <v>42977</v>
      </c>
      <c r="AK512" s="3" t="s">
        <v>57</v>
      </c>
      <c r="AL512" s="2" t="str">
        <f t="shared" ca="1" si="36"/>
        <v>Expired</v>
      </c>
      <c r="AM512" s="2" t="str">
        <f t="shared" si="35"/>
        <v>NA</v>
      </c>
      <c r="AN512" s="11">
        <f t="shared" ca="1" si="37"/>
        <v>606.97988993058971</v>
      </c>
      <c r="AO512" s="11">
        <f t="shared" ca="1" si="38"/>
        <v>222.98708888885449</v>
      </c>
      <c r="AP512" s="2" t="str">
        <f t="shared" ca="1" si="39"/>
        <v>&gt; Year</v>
      </c>
    </row>
    <row r="513" spans="1:42" hidden="1">
      <c r="A513" s="2" t="s">
        <v>2755</v>
      </c>
      <c r="B513" s="3" t="s">
        <v>2756</v>
      </c>
      <c r="C513" s="4">
        <v>45258.394791666702</v>
      </c>
      <c r="D513" s="2" t="s">
        <v>1170</v>
      </c>
      <c r="F513" s="3" t="s">
        <v>2757</v>
      </c>
      <c r="G513" s="3" t="s">
        <v>2761</v>
      </c>
      <c r="H513" s="3" t="s">
        <v>2758</v>
      </c>
      <c r="I513" s="3" t="s">
        <v>2759</v>
      </c>
      <c r="J513" s="3" t="s">
        <v>2760</v>
      </c>
      <c r="K513" s="3" t="s">
        <v>66</v>
      </c>
      <c r="L513" s="3" t="s">
        <v>93</v>
      </c>
      <c r="M513" s="3" t="s">
        <v>83</v>
      </c>
      <c r="N513" s="2" t="s">
        <v>48</v>
      </c>
      <c r="O513" s="3" t="s">
        <v>50</v>
      </c>
      <c r="P513" s="3" t="s">
        <v>406</v>
      </c>
      <c r="Q513" s="3" t="s">
        <v>50</v>
      </c>
      <c r="T513" s="5">
        <v>0</v>
      </c>
      <c r="U513" s="5">
        <v>440200</v>
      </c>
      <c r="V513" s="6">
        <v>100</v>
      </c>
      <c r="W513" s="3" t="s">
        <v>54</v>
      </c>
      <c r="X513" s="3" t="s">
        <v>123</v>
      </c>
      <c r="Y513" s="3" t="s">
        <v>56</v>
      </c>
      <c r="AA513" s="4">
        <v>44874.568923611099</v>
      </c>
      <c r="AB513" s="4">
        <v>45258.561458333301</v>
      </c>
      <c r="AC513" s="7">
        <v>44165</v>
      </c>
      <c r="AD513" s="7">
        <v>44140</v>
      </c>
      <c r="AK513" s="3" t="s">
        <v>74</v>
      </c>
      <c r="AL513" s="2" t="str">
        <f t="shared" ca="1" si="36"/>
        <v>Expired</v>
      </c>
      <c r="AM513" s="2" t="str">
        <f t="shared" si="35"/>
        <v>IFM</v>
      </c>
      <c r="AN513" s="11">
        <f t="shared" ca="1" si="37"/>
        <v>606.97961203705199</v>
      </c>
      <c r="AO513" s="11">
        <f t="shared" ca="1" si="38"/>
        <v>222.98707731485047</v>
      </c>
      <c r="AP513" s="2" t="str">
        <f t="shared" ca="1" si="39"/>
        <v>&gt; Year</v>
      </c>
    </row>
    <row r="514" spans="1:42" hidden="1">
      <c r="A514" s="2" t="s">
        <v>2762</v>
      </c>
      <c r="B514" s="3" t="s">
        <v>2763</v>
      </c>
      <c r="C514" s="4">
        <v>45258.394791666702</v>
      </c>
      <c r="D514" s="2" t="s">
        <v>1170</v>
      </c>
      <c r="F514" s="3" t="s">
        <v>2764</v>
      </c>
      <c r="G514" s="3" t="s">
        <v>2766</v>
      </c>
      <c r="H514" s="3" t="s">
        <v>2765</v>
      </c>
      <c r="I514" s="3" t="s">
        <v>2759</v>
      </c>
      <c r="J514" s="3" t="s">
        <v>2760</v>
      </c>
      <c r="K514" s="3" t="s">
        <v>66</v>
      </c>
      <c r="L514" s="3" t="s">
        <v>93</v>
      </c>
      <c r="M514" s="3" t="s">
        <v>83</v>
      </c>
      <c r="N514" s="2" t="s">
        <v>48</v>
      </c>
      <c r="O514" s="3" t="s">
        <v>50</v>
      </c>
      <c r="P514" s="3" t="s">
        <v>406</v>
      </c>
      <c r="Q514" s="3" t="s">
        <v>50</v>
      </c>
      <c r="R514" s="3" t="s">
        <v>407</v>
      </c>
      <c r="S514" s="3" t="s">
        <v>408</v>
      </c>
      <c r="T514" s="5">
        <v>125675</v>
      </c>
      <c r="U514" s="5">
        <v>125675</v>
      </c>
      <c r="V514" s="6">
        <v>90</v>
      </c>
      <c r="W514" s="3" t="s">
        <v>54</v>
      </c>
      <c r="X514" s="3" t="s">
        <v>123</v>
      </c>
      <c r="Y514" s="3" t="s">
        <v>56</v>
      </c>
      <c r="AA514" s="4">
        <v>44874.569016203699</v>
      </c>
      <c r="AB514" s="4">
        <v>45258.561458333301</v>
      </c>
      <c r="AC514" s="7">
        <v>44153</v>
      </c>
      <c r="AD514" s="7">
        <v>44175</v>
      </c>
      <c r="AE514" s="3" t="s">
        <v>409</v>
      </c>
      <c r="AF514" s="4">
        <v>44907.500636574099</v>
      </c>
      <c r="AG514" s="4">
        <v>44907.500636574099</v>
      </c>
      <c r="AH514" s="6">
        <v>0</v>
      </c>
      <c r="AI514" s="4">
        <v>44907.667025463001</v>
      </c>
      <c r="AK514" s="3" t="s">
        <v>74</v>
      </c>
      <c r="AL514" s="2" t="str">
        <f t="shared" ca="1" si="36"/>
        <v>Expired</v>
      </c>
      <c r="AM514" s="2" t="str">
        <f t="shared" ref="AM514:AM577" si="40">IF(N514="Digital","Digital",IF(N514=" Strategy and Innovation"," Strategy &amp; Innov.",IF(N514="Consultancy Services","Consultancy",IF(N514="Contact Center","Contact Center",IF(N514="Sustainability Services","Sustainability",IF(N514="Finance Services","Finance",IF(N514="HR Services","HR",IF(N514="IFM Services","IFM",IF(N514="Internal Audit &amp; ERM","Audit",IF(N514="Procurement Services","Procurement",IF(N514="","NA","Multi ")))))))))))</f>
        <v>IFM</v>
      </c>
      <c r="AN514" s="11">
        <f t="shared" ca="1" si="37"/>
        <v>574.04789907405211</v>
      </c>
      <c r="AO514" s="11">
        <f t="shared" ca="1" si="38"/>
        <v>222.98707731485047</v>
      </c>
      <c r="AP514" s="2" t="str">
        <f t="shared" ca="1" si="39"/>
        <v>&gt; Year</v>
      </c>
    </row>
    <row r="515" spans="1:42" hidden="1">
      <c r="A515" s="2" t="s">
        <v>2767</v>
      </c>
      <c r="B515" s="3" t="s">
        <v>2768</v>
      </c>
      <c r="C515" s="4">
        <v>45258.394791666702</v>
      </c>
      <c r="D515" s="2" t="s">
        <v>452</v>
      </c>
      <c r="F515" s="3" t="s">
        <v>2769</v>
      </c>
      <c r="G515" s="3" t="s">
        <v>2771</v>
      </c>
      <c r="H515" s="3" t="s">
        <v>2770</v>
      </c>
      <c r="I515" s="3" t="s">
        <v>2759</v>
      </c>
      <c r="J515" s="3" t="s">
        <v>2760</v>
      </c>
      <c r="K515" s="3" t="s">
        <v>66</v>
      </c>
      <c r="L515" s="3" t="s">
        <v>93</v>
      </c>
      <c r="M515" s="3" t="s">
        <v>83</v>
      </c>
      <c r="N515" s="2" t="s">
        <v>48</v>
      </c>
      <c r="O515" s="3" t="s">
        <v>50</v>
      </c>
      <c r="P515" s="3" t="s">
        <v>406</v>
      </c>
      <c r="Q515" s="3" t="s">
        <v>50</v>
      </c>
      <c r="R515" s="3" t="s">
        <v>407</v>
      </c>
      <c r="S515" s="3" t="s">
        <v>408</v>
      </c>
      <c r="T515" s="5">
        <v>0</v>
      </c>
      <c r="U515" s="5">
        <v>570360</v>
      </c>
      <c r="V515" s="6">
        <v>100</v>
      </c>
      <c r="W515" s="3" t="s">
        <v>54</v>
      </c>
      <c r="X515" s="3" t="s">
        <v>123</v>
      </c>
      <c r="Y515" s="3" t="s">
        <v>56</v>
      </c>
      <c r="AA515" s="4">
        <v>44874.5691898148</v>
      </c>
      <c r="AB515" s="4">
        <v>45258.561458333301</v>
      </c>
      <c r="AC515" s="7">
        <v>43830</v>
      </c>
      <c r="AD515" s="7">
        <v>43816</v>
      </c>
      <c r="AE515" s="3" t="s">
        <v>409</v>
      </c>
      <c r="AF515" s="4">
        <v>44922.644328703696</v>
      </c>
      <c r="AG515" s="4">
        <v>44922.644328703696</v>
      </c>
      <c r="AH515" s="6">
        <v>0</v>
      </c>
      <c r="AI515" s="4">
        <v>44922.810462963003</v>
      </c>
      <c r="AK515" s="3" t="s">
        <v>74</v>
      </c>
      <c r="AL515" s="2" t="str">
        <f t="shared" ref="AL515:AL578" ca="1" si="41">IF(AC515&lt;=TODAY(),"Expired","NA")</f>
        <v>Expired</v>
      </c>
      <c r="AM515" s="2" t="str">
        <f t="shared" si="40"/>
        <v>IFM</v>
      </c>
      <c r="AN515" s="11">
        <f t="shared" ref="AN515:AN578" ca="1" si="42">IF(ISBLANK(AF515),NOW()-AA515,NOW()-AF515)</f>
        <v>558.90420694445493</v>
      </c>
      <c r="AO515" s="11">
        <f t="shared" ref="AO515:AO578" ca="1" si="43">NOW()-AB515</f>
        <v>222.98707743058912</v>
      </c>
      <c r="AP515" s="2" t="str">
        <f t="shared" ref="AP515:AP578" ca="1" si="44">IF(AND(AL515&gt;0,AL515&lt;=30),"Month",IF(AND(AL515&gt;31,AL515&lt;=60),"2 Month",IF(AND(AL515&gt;61,AL515&lt;=120),"4 Month",IF(AND(AL515&gt;121,AL515&lt;=240),"8 Months",IF(AND(AL515&gt;241,AL515&lt;=300),"10 Months",IF(AND(AL515&gt;301,AL515&lt;=365),"1 Year","&gt; Year"))))))</f>
        <v>&gt; Year</v>
      </c>
    </row>
    <row r="516" spans="1:42" hidden="1">
      <c r="A516" s="2" t="s">
        <v>2772</v>
      </c>
      <c r="B516" s="3" t="s">
        <v>2773</v>
      </c>
      <c r="C516" s="4">
        <v>45258.394791666702</v>
      </c>
      <c r="D516" s="2" t="s">
        <v>39</v>
      </c>
      <c r="F516" s="3" t="s">
        <v>2774</v>
      </c>
      <c r="G516" s="3" t="s">
        <v>2776</v>
      </c>
      <c r="H516" s="3" t="s">
        <v>2775</v>
      </c>
      <c r="I516" s="3" t="s">
        <v>396</v>
      </c>
      <c r="J516" s="3" t="s">
        <v>397</v>
      </c>
      <c r="K516" s="3" t="s">
        <v>45</v>
      </c>
      <c r="L516" s="3" t="s">
        <v>93</v>
      </c>
      <c r="M516" s="3" t="s">
        <v>83</v>
      </c>
      <c r="N516" s="2" t="s">
        <v>718</v>
      </c>
      <c r="O516" s="3" t="s">
        <v>50</v>
      </c>
      <c r="P516" s="3" t="s">
        <v>406</v>
      </c>
      <c r="Q516" s="3" t="s">
        <v>50</v>
      </c>
      <c r="R516" s="3" t="s">
        <v>407</v>
      </c>
      <c r="S516" s="3" t="s">
        <v>408</v>
      </c>
      <c r="T516" s="5">
        <v>20000</v>
      </c>
      <c r="U516" s="5">
        <v>15055</v>
      </c>
      <c r="V516" s="6">
        <v>100</v>
      </c>
      <c r="W516" s="3" t="s">
        <v>99</v>
      </c>
      <c r="Y516" s="3" t="s">
        <v>56</v>
      </c>
      <c r="AA516" s="4">
        <v>44874.569803240702</v>
      </c>
      <c r="AB516" s="4">
        <v>45258.561458333301</v>
      </c>
      <c r="AC516" s="7">
        <v>44245</v>
      </c>
      <c r="AD516" s="7">
        <v>44242</v>
      </c>
      <c r="AE516" s="3" t="s">
        <v>409</v>
      </c>
      <c r="AF516" s="4">
        <v>44903.519479166702</v>
      </c>
      <c r="AG516" s="4">
        <v>44903.519479166702</v>
      </c>
      <c r="AH516" s="6">
        <v>0</v>
      </c>
      <c r="AI516" s="4">
        <v>44903.685243055603</v>
      </c>
      <c r="AK516" s="3" t="s">
        <v>57</v>
      </c>
      <c r="AL516" s="2" t="str">
        <f t="shared" ca="1" si="41"/>
        <v>Expired</v>
      </c>
      <c r="AM516" s="2" t="str">
        <f t="shared" si="40"/>
        <v>Audit</v>
      </c>
      <c r="AN516" s="11">
        <f t="shared" ca="1" si="42"/>
        <v>578.02905659718817</v>
      </c>
      <c r="AO516" s="11">
        <f t="shared" ca="1" si="43"/>
        <v>222.98707731485047</v>
      </c>
      <c r="AP516" s="2" t="str">
        <f t="shared" ca="1" si="44"/>
        <v>&gt; Year</v>
      </c>
    </row>
    <row r="517" spans="1:42" hidden="1">
      <c r="A517" s="2" t="s">
        <v>2777</v>
      </c>
      <c r="B517" s="3" t="s">
        <v>2778</v>
      </c>
      <c r="C517" s="4">
        <v>45258.394791666702</v>
      </c>
      <c r="D517" s="2" t="s">
        <v>133</v>
      </c>
      <c r="F517" s="3" t="s">
        <v>2779</v>
      </c>
      <c r="G517" s="3" t="s">
        <v>2776</v>
      </c>
      <c r="H517" s="3" t="s">
        <v>2775</v>
      </c>
      <c r="I517" s="3" t="s">
        <v>136</v>
      </c>
      <c r="J517" s="3" t="s">
        <v>137</v>
      </c>
      <c r="K517" s="3" t="s">
        <v>66</v>
      </c>
      <c r="L517" s="3" t="s">
        <v>93</v>
      </c>
      <c r="M517" s="3" t="s">
        <v>83</v>
      </c>
      <c r="N517" s="2" t="s">
        <v>718</v>
      </c>
      <c r="O517" s="3" t="s">
        <v>50</v>
      </c>
      <c r="P517" s="3" t="s">
        <v>406</v>
      </c>
      <c r="Q517" s="3" t="s">
        <v>50</v>
      </c>
      <c r="R517" s="3" t="s">
        <v>407</v>
      </c>
      <c r="S517" s="3" t="s">
        <v>408</v>
      </c>
      <c r="T517" s="5">
        <v>40000</v>
      </c>
      <c r="U517" s="5">
        <v>37637</v>
      </c>
      <c r="V517" s="6">
        <v>100</v>
      </c>
      <c r="W517" s="3" t="s">
        <v>99</v>
      </c>
      <c r="Y517" s="3" t="s">
        <v>56</v>
      </c>
      <c r="AA517" s="4">
        <v>44874.569895833301</v>
      </c>
      <c r="AB517" s="4">
        <v>45258.561458333301</v>
      </c>
      <c r="AC517" s="7">
        <v>44210</v>
      </c>
      <c r="AD517" s="7">
        <v>44216</v>
      </c>
      <c r="AE517" s="3" t="s">
        <v>409</v>
      </c>
      <c r="AF517" s="4">
        <v>44903.518391203703</v>
      </c>
      <c r="AG517" s="4">
        <v>44903.518391203703</v>
      </c>
      <c r="AH517" s="6">
        <v>0</v>
      </c>
      <c r="AI517" s="4">
        <v>44903.684155092596</v>
      </c>
      <c r="AK517" s="3" t="s">
        <v>57</v>
      </c>
      <c r="AL517" s="2" t="str">
        <f t="shared" ca="1" si="41"/>
        <v>Expired</v>
      </c>
      <c r="AM517" s="2" t="str">
        <f t="shared" si="40"/>
        <v>Audit</v>
      </c>
      <c r="AN517" s="11">
        <f t="shared" ca="1" si="42"/>
        <v>578.03014444444852</v>
      </c>
      <c r="AO517" s="11">
        <f t="shared" ca="1" si="43"/>
        <v>222.98707731485047</v>
      </c>
      <c r="AP517" s="2" t="str">
        <f t="shared" ca="1" si="44"/>
        <v>&gt; Year</v>
      </c>
    </row>
    <row r="518" spans="1:42" hidden="1">
      <c r="A518" s="2" t="s">
        <v>2780</v>
      </c>
      <c r="B518" s="3" t="s">
        <v>2781</v>
      </c>
      <c r="C518" s="4">
        <v>45258.394803240699</v>
      </c>
      <c r="D518" s="2" t="s">
        <v>39</v>
      </c>
      <c r="F518" s="3" t="s">
        <v>2782</v>
      </c>
      <c r="G518" s="3" t="s">
        <v>2776</v>
      </c>
      <c r="H518" s="3" t="s">
        <v>2775</v>
      </c>
      <c r="I518" s="3" t="s">
        <v>494</v>
      </c>
      <c r="J518" s="3" t="s">
        <v>495</v>
      </c>
      <c r="K518" s="3" t="s">
        <v>66</v>
      </c>
      <c r="L518" s="3" t="s">
        <v>93</v>
      </c>
      <c r="M518" s="3" t="s">
        <v>83</v>
      </c>
      <c r="N518" s="2" t="s">
        <v>718</v>
      </c>
      <c r="O518" s="3" t="s">
        <v>50</v>
      </c>
      <c r="P518" s="3" t="s">
        <v>406</v>
      </c>
      <c r="Q518" s="3" t="s">
        <v>50</v>
      </c>
      <c r="R518" s="3" t="s">
        <v>407</v>
      </c>
      <c r="S518" s="3" t="s">
        <v>408</v>
      </c>
      <c r="T518" s="5">
        <v>0</v>
      </c>
      <c r="U518" s="5">
        <v>15055</v>
      </c>
      <c r="V518" s="6">
        <v>100</v>
      </c>
      <c r="W518" s="3" t="s">
        <v>54</v>
      </c>
      <c r="X518" s="3" t="s">
        <v>123</v>
      </c>
      <c r="Y518" s="3" t="s">
        <v>56</v>
      </c>
      <c r="AA518" s="4">
        <v>44874.569976851897</v>
      </c>
      <c r="AB518" s="4">
        <v>45258.561469907399</v>
      </c>
      <c r="AC518" s="7">
        <v>44134</v>
      </c>
      <c r="AD518" s="7">
        <v>44158</v>
      </c>
      <c r="AE518" s="3" t="s">
        <v>409</v>
      </c>
      <c r="AF518" s="4">
        <v>44903.514421296299</v>
      </c>
      <c r="AG518" s="4">
        <v>44903.514421296299</v>
      </c>
      <c r="AH518" s="6">
        <v>0</v>
      </c>
      <c r="AI518" s="4">
        <v>44903.6801851852</v>
      </c>
      <c r="AK518" s="3" t="s">
        <v>57</v>
      </c>
      <c r="AL518" s="2" t="str">
        <f t="shared" ca="1" si="41"/>
        <v>Expired</v>
      </c>
      <c r="AM518" s="2" t="str">
        <f t="shared" si="40"/>
        <v>Audit</v>
      </c>
      <c r="AN518" s="11">
        <f t="shared" ca="1" si="42"/>
        <v>578.03411435185262</v>
      </c>
      <c r="AO518" s="11">
        <f t="shared" ca="1" si="43"/>
        <v>222.98706574075186</v>
      </c>
      <c r="AP518" s="2" t="str">
        <f t="shared" ca="1" si="44"/>
        <v>&gt; Year</v>
      </c>
    </row>
    <row r="519" spans="1:42" hidden="1">
      <c r="A519" s="2" t="s">
        <v>2783</v>
      </c>
      <c r="B519" s="3" t="s">
        <v>2784</v>
      </c>
      <c r="C519" s="4">
        <v>45258.394803240699</v>
      </c>
      <c r="D519" s="2" t="s">
        <v>39</v>
      </c>
      <c r="F519" s="3" t="s">
        <v>2785</v>
      </c>
      <c r="G519" s="3" t="s">
        <v>2786</v>
      </c>
      <c r="H519" s="3" t="s">
        <v>2775</v>
      </c>
      <c r="I519" s="3" t="s">
        <v>494</v>
      </c>
      <c r="J519" s="3" t="s">
        <v>495</v>
      </c>
      <c r="K519" s="3" t="s">
        <v>66</v>
      </c>
      <c r="L519" s="3" t="s">
        <v>93</v>
      </c>
      <c r="M519" s="3" t="s">
        <v>83</v>
      </c>
      <c r="N519" s="2" t="s">
        <v>718</v>
      </c>
      <c r="O519" s="3" t="s">
        <v>50</v>
      </c>
      <c r="P519" s="3" t="s">
        <v>406</v>
      </c>
      <c r="Q519" s="3" t="s">
        <v>50</v>
      </c>
      <c r="R519" s="3" t="s">
        <v>407</v>
      </c>
      <c r="S519" s="3" t="s">
        <v>408</v>
      </c>
      <c r="T519" s="5">
        <v>0</v>
      </c>
      <c r="U519" s="5">
        <v>13092.59</v>
      </c>
      <c r="V519" s="6">
        <v>100</v>
      </c>
      <c r="W519" s="3" t="s">
        <v>54</v>
      </c>
      <c r="X519" s="3" t="s">
        <v>123</v>
      </c>
      <c r="Y519" s="3" t="s">
        <v>56</v>
      </c>
      <c r="AA519" s="4">
        <v>44874.570231481499</v>
      </c>
      <c r="AB519" s="4">
        <v>45258.561469907399</v>
      </c>
      <c r="AC519" s="7">
        <v>44134</v>
      </c>
      <c r="AD519" s="7">
        <v>44158</v>
      </c>
      <c r="AE519" s="3" t="s">
        <v>409</v>
      </c>
      <c r="AF519" s="4">
        <v>44903.513275463003</v>
      </c>
      <c r="AG519" s="4">
        <v>44903.513275463003</v>
      </c>
      <c r="AH519" s="6">
        <v>0</v>
      </c>
      <c r="AI519" s="4">
        <v>44903.679039351897</v>
      </c>
      <c r="AK519" s="3" t="s">
        <v>57</v>
      </c>
      <c r="AL519" s="2" t="str">
        <f t="shared" ca="1" si="41"/>
        <v>Expired</v>
      </c>
      <c r="AM519" s="2" t="str">
        <f t="shared" si="40"/>
        <v>Audit</v>
      </c>
      <c r="AN519" s="11">
        <f t="shared" ca="1" si="42"/>
        <v>578.03526018514822</v>
      </c>
      <c r="AO519" s="11">
        <f t="shared" ca="1" si="43"/>
        <v>222.98706574075186</v>
      </c>
      <c r="AP519" s="2" t="str">
        <f t="shared" ca="1" si="44"/>
        <v>&gt; Year</v>
      </c>
    </row>
    <row r="520" spans="1:42" hidden="1">
      <c r="A520" s="2" t="s">
        <v>2787</v>
      </c>
      <c r="B520" s="3" t="s">
        <v>2788</v>
      </c>
      <c r="C520" s="4">
        <v>45258.394803240699</v>
      </c>
      <c r="D520" s="2" t="s">
        <v>39</v>
      </c>
      <c r="F520" s="3" t="s">
        <v>2789</v>
      </c>
      <c r="G520" s="3" t="s">
        <v>2786</v>
      </c>
      <c r="H520" s="3" t="s">
        <v>2775</v>
      </c>
      <c r="I520" s="3" t="s">
        <v>396</v>
      </c>
      <c r="J520" s="3" t="s">
        <v>397</v>
      </c>
      <c r="K520" s="3" t="s">
        <v>45</v>
      </c>
      <c r="L520" s="3" t="s">
        <v>93</v>
      </c>
      <c r="M520" s="3" t="s">
        <v>83</v>
      </c>
      <c r="N520" s="2" t="s">
        <v>718</v>
      </c>
      <c r="O520" s="3" t="s">
        <v>50</v>
      </c>
      <c r="P520" s="3" t="s">
        <v>406</v>
      </c>
      <c r="Q520" s="3" t="s">
        <v>50</v>
      </c>
      <c r="R520" s="3" t="s">
        <v>407</v>
      </c>
      <c r="S520" s="3" t="s">
        <v>408</v>
      </c>
      <c r="T520" s="5">
        <v>15000</v>
      </c>
      <c r="U520" s="5">
        <v>13092.59</v>
      </c>
      <c r="V520" s="6">
        <v>100</v>
      </c>
      <c r="W520" s="3" t="s">
        <v>99</v>
      </c>
      <c r="Y520" s="3" t="s">
        <v>56</v>
      </c>
      <c r="AA520" s="4">
        <v>44874.570335648103</v>
      </c>
      <c r="AB520" s="4">
        <v>45258.561469907399</v>
      </c>
      <c r="AC520" s="7">
        <v>44245</v>
      </c>
      <c r="AD520" s="7">
        <v>44242</v>
      </c>
      <c r="AE520" s="3" t="s">
        <v>409</v>
      </c>
      <c r="AF520" s="4">
        <v>44903.511770833298</v>
      </c>
      <c r="AG520" s="4">
        <v>44903.511770833298</v>
      </c>
      <c r="AH520" s="6">
        <v>0</v>
      </c>
      <c r="AI520" s="4">
        <v>44903.677534722199</v>
      </c>
      <c r="AK520" s="3" t="s">
        <v>57</v>
      </c>
      <c r="AL520" s="2" t="str">
        <f t="shared" ca="1" si="41"/>
        <v>Expired</v>
      </c>
      <c r="AM520" s="2" t="str">
        <f t="shared" si="40"/>
        <v>Audit</v>
      </c>
      <c r="AN520" s="11">
        <f t="shared" ca="1" si="42"/>
        <v>578.03676493059174</v>
      </c>
      <c r="AO520" s="11">
        <f t="shared" ca="1" si="43"/>
        <v>222.98706574075186</v>
      </c>
      <c r="AP520" s="2" t="str">
        <f t="shared" ca="1" si="44"/>
        <v>&gt; Year</v>
      </c>
    </row>
    <row r="521" spans="1:42" hidden="1">
      <c r="A521" s="2" t="s">
        <v>2790</v>
      </c>
      <c r="B521" s="3" t="s">
        <v>2791</v>
      </c>
      <c r="C521" s="4">
        <v>45258.394814814797</v>
      </c>
      <c r="D521" s="2" t="s">
        <v>151</v>
      </c>
      <c r="F521" s="3" t="s">
        <v>2792</v>
      </c>
      <c r="G521" s="3" t="s">
        <v>2786</v>
      </c>
      <c r="H521" s="3" t="s">
        <v>2793</v>
      </c>
      <c r="I521" s="3" t="s">
        <v>667</v>
      </c>
      <c r="J521" s="3" t="s">
        <v>668</v>
      </c>
      <c r="K521" s="3" t="s">
        <v>258</v>
      </c>
      <c r="L521" s="3" t="s">
        <v>93</v>
      </c>
      <c r="M521" s="3" t="s">
        <v>83</v>
      </c>
      <c r="N521" s="2" t="s">
        <v>718</v>
      </c>
      <c r="O521" s="3" t="s">
        <v>70</v>
      </c>
      <c r="P521" s="3" t="s">
        <v>406</v>
      </c>
      <c r="Q521" s="3" t="s">
        <v>71</v>
      </c>
      <c r="R521" s="3" t="s">
        <v>407</v>
      </c>
      <c r="S521" s="3" t="s">
        <v>408</v>
      </c>
      <c r="T521" s="5">
        <v>0</v>
      </c>
      <c r="U521" s="5">
        <v>39277.78</v>
      </c>
      <c r="V521" s="6">
        <v>30</v>
      </c>
      <c r="W521" s="3" t="s">
        <v>54</v>
      </c>
      <c r="X521" s="3" t="s">
        <v>123</v>
      </c>
      <c r="Y521" s="3" t="s">
        <v>56</v>
      </c>
      <c r="AA521" s="4">
        <v>44874.570601851898</v>
      </c>
      <c r="AB521" s="4">
        <v>45258.561481481498</v>
      </c>
      <c r="AC521" s="7">
        <v>44007</v>
      </c>
      <c r="AD521" s="7">
        <v>43961</v>
      </c>
      <c r="AE521" s="3" t="s">
        <v>409</v>
      </c>
      <c r="AF521" s="4">
        <v>44903.507037037001</v>
      </c>
      <c r="AG521" s="4">
        <v>44903.507037037001</v>
      </c>
      <c r="AH521" s="6">
        <v>0</v>
      </c>
      <c r="AI521" s="4">
        <v>44903.673506944397</v>
      </c>
      <c r="AK521" s="3" t="s">
        <v>57</v>
      </c>
      <c r="AL521" s="2" t="str">
        <f t="shared" ca="1" si="41"/>
        <v>Expired</v>
      </c>
      <c r="AM521" s="2" t="str">
        <f t="shared" si="40"/>
        <v>Audit</v>
      </c>
      <c r="AN521" s="11">
        <f t="shared" ca="1" si="42"/>
        <v>578.04149861115002</v>
      </c>
      <c r="AO521" s="11">
        <f t="shared" ca="1" si="43"/>
        <v>222.98705416665325</v>
      </c>
      <c r="AP521" s="2" t="str">
        <f t="shared" ca="1" si="44"/>
        <v>&gt; Year</v>
      </c>
    </row>
    <row r="522" spans="1:42" hidden="1">
      <c r="A522" s="2" t="s">
        <v>2794</v>
      </c>
      <c r="B522" s="3" t="s">
        <v>2795</v>
      </c>
      <c r="C522" s="4">
        <v>45258.394814814797</v>
      </c>
      <c r="D522" s="2" t="s">
        <v>151</v>
      </c>
      <c r="F522" s="3" t="s">
        <v>2796</v>
      </c>
      <c r="G522" s="3" t="s">
        <v>2786</v>
      </c>
      <c r="H522" s="3" t="s">
        <v>2793</v>
      </c>
      <c r="I522" s="3" t="s">
        <v>2797</v>
      </c>
      <c r="J522" s="3" t="s">
        <v>2798</v>
      </c>
      <c r="K522" s="3" t="s">
        <v>258</v>
      </c>
      <c r="L522" s="3" t="s">
        <v>93</v>
      </c>
      <c r="M522" s="3" t="s">
        <v>83</v>
      </c>
      <c r="N522" s="2" t="s">
        <v>718</v>
      </c>
      <c r="O522" s="3" t="s">
        <v>70</v>
      </c>
      <c r="P522" s="3" t="s">
        <v>406</v>
      </c>
      <c r="Q522" s="3" t="s">
        <v>71</v>
      </c>
      <c r="R522" s="3" t="s">
        <v>407</v>
      </c>
      <c r="S522" s="3" t="s">
        <v>408</v>
      </c>
      <c r="T522" s="5">
        <v>26000</v>
      </c>
      <c r="U522" s="5">
        <v>26185.19</v>
      </c>
      <c r="V522" s="6">
        <v>30</v>
      </c>
      <c r="W522" s="3" t="s">
        <v>54</v>
      </c>
      <c r="X522" s="3" t="s">
        <v>123</v>
      </c>
      <c r="Y522" s="3" t="s">
        <v>56</v>
      </c>
      <c r="AA522" s="4">
        <v>44874.5707638889</v>
      </c>
      <c r="AB522" s="4">
        <v>45258.561481481498</v>
      </c>
      <c r="AC522" s="7">
        <v>44011</v>
      </c>
      <c r="AD522" s="7">
        <v>43964</v>
      </c>
      <c r="AE522" s="3" t="s">
        <v>409</v>
      </c>
      <c r="AF522" s="4">
        <v>44903.507708333302</v>
      </c>
      <c r="AG522" s="4">
        <v>44903.507708333302</v>
      </c>
      <c r="AH522" s="6">
        <v>0</v>
      </c>
      <c r="AI522" s="4">
        <v>44903.674178240697</v>
      </c>
      <c r="AK522" s="3" t="s">
        <v>74</v>
      </c>
      <c r="AL522" s="2" t="str">
        <f t="shared" ca="1" si="41"/>
        <v>Expired</v>
      </c>
      <c r="AM522" s="2" t="str">
        <f t="shared" si="40"/>
        <v>Audit</v>
      </c>
      <c r="AN522" s="11">
        <f t="shared" ca="1" si="42"/>
        <v>578.04082731484959</v>
      </c>
      <c r="AO522" s="11">
        <f t="shared" ca="1" si="43"/>
        <v>222.98705416665325</v>
      </c>
      <c r="AP522" s="2" t="str">
        <f t="shared" ca="1" si="44"/>
        <v>&gt; Year</v>
      </c>
    </row>
    <row r="523" spans="1:42" hidden="1">
      <c r="A523" s="2" t="s">
        <v>2799</v>
      </c>
      <c r="B523" s="3" t="s">
        <v>2800</v>
      </c>
      <c r="C523" s="4">
        <v>45258.394826388903</v>
      </c>
      <c r="D523" s="2" t="s">
        <v>39</v>
      </c>
      <c r="F523" s="3" t="s">
        <v>2801</v>
      </c>
      <c r="G523" s="3" t="s">
        <v>2803</v>
      </c>
      <c r="H523" s="3" t="s">
        <v>2802</v>
      </c>
      <c r="I523" s="3" t="s">
        <v>494</v>
      </c>
      <c r="J523" s="3" t="s">
        <v>495</v>
      </c>
      <c r="K523" s="3" t="s">
        <v>66</v>
      </c>
      <c r="L523" s="3" t="s">
        <v>93</v>
      </c>
      <c r="M523" s="3" t="s">
        <v>83</v>
      </c>
      <c r="N523" s="2" t="s">
        <v>718</v>
      </c>
      <c r="O523" s="3" t="s">
        <v>50</v>
      </c>
      <c r="P523" s="3" t="s">
        <v>406</v>
      </c>
      <c r="Q523" s="3" t="s">
        <v>50</v>
      </c>
      <c r="R523" s="3" t="s">
        <v>407</v>
      </c>
      <c r="S523" s="3" t="s">
        <v>408</v>
      </c>
      <c r="T523" s="5">
        <v>0</v>
      </c>
      <c r="U523" s="5">
        <v>62973</v>
      </c>
      <c r="V523" s="6">
        <v>100</v>
      </c>
      <c r="W523" s="3" t="s">
        <v>99</v>
      </c>
      <c r="Y523" s="3" t="s">
        <v>56</v>
      </c>
      <c r="AA523" s="4">
        <v>44874.570960648103</v>
      </c>
      <c r="AB523" s="4">
        <v>45258.561493055597</v>
      </c>
      <c r="AC523" s="7">
        <v>44566</v>
      </c>
      <c r="AD523" s="7">
        <v>44567</v>
      </c>
      <c r="AE523" s="3" t="s">
        <v>409</v>
      </c>
      <c r="AF523" s="4">
        <v>44903.294849537</v>
      </c>
      <c r="AG523" s="4">
        <v>44903.294849537</v>
      </c>
      <c r="AH523" s="6">
        <v>0</v>
      </c>
      <c r="AI523" s="4">
        <v>44903.461458333302</v>
      </c>
      <c r="AK523" s="3" t="s">
        <v>57</v>
      </c>
      <c r="AL523" s="2" t="str">
        <f t="shared" ca="1" si="41"/>
        <v>Expired</v>
      </c>
      <c r="AM523" s="2" t="str">
        <f t="shared" si="40"/>
        <v>Audit</v>
      </c>
      <c r="AN523" s="11">
        <f t="shared" ca="1" si="42"/>
        <v>578.25368611115118</v>
      </c>
      <c r="AO523" s="11">
        <f t="shared" ca="1" si="43"/>
        <v>222.9870427082933</v>
      </c>
      <c r="AP523" s="2" t="str">
        <f t="shared" ca="1" si="44"/>
        <v>&gt; Year</v>
      </c>
    </row>
    <row r="524" spans="1:42" hidden="1">
      <c r="A524" s="2" t="s">
        <v>2804</v>
      </c>
      <c r="B524" s="3" t="s">
        <v>2805</v>
      </c>
      <c r="C524" s="4">
        <v>45258.394826388903</v>
      </c>
      <c r="D524" s="2" t="s">
        <v>133</v>
      </c>
      <c r="F524" s="3" t="s">
        <v>2806</v>
      </c>
      <c r="G524" s="3" t="s">
        <v>2674</v>
      </c>
      <c r="H524" s="3" t="s">
        <v>2807</v>
      </c>
      <c r="I524" s="3" t="s">
        <v>144</v>
      </c>
      <c r="J524" s="3" t="s">
        <v>145</v>
      </c>
      <c r="K524" s="3" t="s">
        <v>258</v>
      </c>
      <c r="L524" s="3" t="s">
        <v>93</v>
      </c>
      <c r="M524" s="3" t="s">
        <v>83</v>
      </c>
      <c r="N524" s="2" t="s">
        <v>68</v>
      </c>
      <c r="O524" s="3" t="s">
        <v>70</v>
      </c>
      <c r="P524" s="3" t="s">
        <v>406</v>
      </c>
      <c r="Q524" s="3" t="s">
        <v>71</v>
      </c>
      <c r="T524" s="5">
        <v>80000</v>
      </c>
      <c r="U524" s="5">
        <v>90750</v>
      </c>
      <c r="V524" s="6">
        <v>0</v>
      </c>
      <c r="W524" s="3" t="s">
        <v>99</v>
      </c>
      <c r="Y524" s="3" t="s">
        <v>56</v>
      </c>
      <c r="AA524" s="4">
        <v>44874.5710763889</v>
      </c>
      <c r="AB524" s="4">
        <v>45258.561493055597</v>
      </c>
      <c r="AD524" s="7">
        <v>43752</v>
      </c>
      <c r="AK524" s="3" t="s">
        <v>57</v>
      </c>
      <c r="AL524" s="2" t="str">
        <f t="shared" ca="1" si="41"/>
        <v>Expired</v>
      </c>
      <c r="AM524" s="2" t="str">
        <f t="shared" si="40"/>
        <v>Digital</v>
      </c>
      <c r="AN524" s="11">
        <f t="shared" ca="1" si="42"/>
        <v>606.97745937498985</v>
      </c>
      <c r="AO524" s="11">
        <f t="shared" ca="1" si="43"/>
        <v>222.98704259255464</v>
      </c>
      <c r="AP524" s="2" t="str">
        <f t="shared" ca="1" si="44"/>
        <v>&gt; Year</v>
      </c>
    </row>
    <row r="525" spans="1:42" hidden="1">
      <c r="A525" s="2" t="s">
        <v>2808</v>
      </c>
      <c r="B525" s="3" t="s">
        <v>2809</v>
      </c>
      <c r="C525" s="4">
        <v>45258.394826388903</v>
      </c>
      <c r="D525" s="2" t="s">
        <v>133</v>
      </c>
      <c r="F525" s="3" t="s">
        <v>2810</v>
      </c>
      <c r="H525" s="3" t="s">
        <v>2811</v>
      </c>
      <c r="I525" s="3" t="s">
        <v>144</v>
      </c>
      <c r="J525" s="3" t="s">
        <v>145</v>
      </c>
      <c r="K525" s="3" t="s">
        <v>258</v>
      </c>
      <c r="L525" s="3" t="s">
        <v>93</v>
      </c>
      <c r="M525" s="3" t="s">
        <v>83</v>
      </c>
      <c r="O525" s="3" t="s">
        <v>50</v>
      </c>
      <c r="P525" s="3" t="s">
        <v>406</v>
      </c>
      <c r="Q525" s="3" t="s">
        <v>50</v>
      </c>
      <c r="T525" s="5">
        <v>0</v>
      </c>
      <c r="U525" s="5">
        <v>47985</v>
      </c>
      <c r="V525" s="6">
        <v>0</v>
      </c>
      <c r="W525" s="3" t="s">
        <v>99</v>
      </c>
      <c r="Y525" s="3" t="s">
        <v>56</v>
      </c>
      <c r="AA525" s="4">
        <v>44874.5711689815</v>
      </c>
      <c r="AB525" s="4">
        <v>45258.561493055597</v>
      </c>
      <c r="AC525" s="7">
        <v>42977</v>
      </c>
      <c r="AD525" s="7">
        <v>43062</v>
      </c>
      <c r="AK525" s="3" t="s">
        <v>57</v>
      </c>
      <c r="AL525" s="2" t="str">
        <f t="shared" ca="1" si="41"/>
        <v>Expired</v>
      </c>
      <c r="AM525" s="2" t="str">
        <f t="shared" si="40"/>
        <v>NA</v>
      </c>
      <c r="AN525" s="11">
        <f t="shared" ca="1" si="42"/>
        <v>606.97736666665151</v>
      </c>
      <c r="AO525" s="11">
        <f t="shared" ca="1" si="43"/>
        <v>222.98704259255464</v>
      </c>
      <c r="AP525" s="2" t="str">
        <f t="shared" ca="1" si="44"/>
        <v>&gt; Year</v>
      </c>
    </row>
    <row r="526" spans="1:42" hidden="1">
      <c r="A526" s="2" t="s">
        <v>2812</v>
      </c>
      <c r="B526" s="3" t="s">
        <v>2813</v>
      </c>
      <c r="C526" s="4">
        <v>45258.394826388903</v>
      </c>
      <c r="D526" s="2" t="s">
        <v>133</v>
      </c>
      <c r="F526" s="3" t="s">
        <v>2814</v>
      </c>
      <c r="H526" s="3" t="s">
        <v>2815</v>
      </c>
      <c r="I526" s="3" t="s">
        <v>136</v>
      </c>
      <c r="J526" s="3" t="s">
        <v>137</v>
      </c>
      <c r="K526" s="3" t="s">
        <v>258</v>
      </c>
      <c r="L526" s="3" t="s">
        <v>93</v>
      </c>
      <c r="M526" s="3" t="s">
        <v>83</v>
      </c>
      <c r="O526" s="3" t="s">
        <v>70</v>
      </c>
      <c r="P526" s="3" t="s">
        <v>406</v>
      </c>
      <c r="Q526" s="3" t="s">
        <v>71</v>
      </c>
      <c r="T526" s="5">
        <v>0</v>
      </c>
      <c r="U526" s="5">
        <v>34378</v>
      </c>
      <c r="V526" s="6">
        <v>90</v>
      </c>
      <c r="W526" s="3" t="s">
        <v>99</v>
      </c>
      <c r="Y526" s="3" t="s">
        <v>56</v>
      </c>
      <c r="AA526" s="4">
        <v>44874.571250000001</v>
      </c>
      <c r="AB526" s="4">
        <v>45258.561493055597</v>
      </c>
      <c r="AC526" s="7">
        <v>42735</v>
      </c>
      <c r="AD526" s="7">
        <v>42967</v>
      </c>
      <c r="AK526" s="3" t="s">
        <v>57</v>
      </c>
      <c r="AL526" s="2" t="str">
        <f t="shared" ca="1" si="41"/>
        <v>Expired</v>
      </c>
      <c r="AM526" s="2" t="str">
        <f t="shared" si="40"/>
        <v>NA</v>
      </c>
      <c r="AN526" s="11">
        <f t="shared" ca="1" si="42"/>
        <v>606.97728564815043</v>
      </c>
      <c r="AO526" s="11">
        <f t="shared" ca="1" si="43"/>
        <v>222.98704259255464</v>
      </c>
      <c r="AP526" s="2" t="str">
        <f t="shared" ca="1" si="44"/>
        <v>&gt; Year</v>
      </c>
    </row>
    <row r="527" spans="1:42" hidden="1">
      <c r="A527" s="2" t="s">
        <v>2816</v>
      </c>
      <c r="B527" s="3" t="s">
        <v>2817</v>
      </c>
      <c r="C527" s="4">
        <v>45258.394837963002</v>
      </c>
      <c r="D527" s="2" t="s">
        <v>151</v>
      </c>
      <c r="F527" s="3" t="s">
        <v>2818</v>
      </c>
      <c r="G527" s="3" t="s">
        <v>2820</v>
      </c>
      <c r="H527" s="3" t="s">
        <v>2819</v>
      </c>
      <c r="I527" s="3" t="s">
        <v>336</v>
      </c>
      <c r="J527" s="3" t="s">
        <v>337</v>
      </c>
      <c r="K527" s="3" t="s">
        <v>258</v>
      </c>
      <c r="L527" s="3" t="s">
        <v>93</v>
      </c>
      <c r="M527" s="3" t="s">
        <v>83</v>
      </c>
      <c r="N527" s="2" t="s">
        <v>68</v>
      </c>
      <c r="O527" s="3" t="s">
        <v>70</v>
      </c>
      <c r="P527" s="3" t="s">
        <v>406</v>
      </c>
      <c r="Q527" s="3" t="s">
        <v>71</v>
      </c>
      <c r="T527" s="5">
        <v>0</v>
      </c>
      <c r="U527" s="5">
        <v>6252</v>
      </c>
      <c r="V527" s="6">
        <v>0</v>
      </c>
      <c r="W527" s="3" t="s">
        <v>99</v>
      </c>
      <c r="Y527" s="3" t="s">
        <v>56</v>
      </c>
      <c r="AA527" s="4">
        <v>44874.571562500001</v>
      </c>
      <c r="AB527" s="4">
        <v>45258.561504629601</v>
      </c>
      <c r="AD527" s="7">
        <v>43704</v>
      </c>
      <c r="AK527" s="3" t="s">
        <v>74</v>
      </c>
      <c r="AL527" s="2" t="str">
        <f t="shared" ca="1" si="41"/>
        <v>Expired</v>
      </c>
      <c r="AM527" s="2" t="str">
        <f t="shared" si="40"/>
        <v>Digital</v>
      </c>
      <c r="AN527" s="11">
        <f t="shared" ca="1" si="42"/>
        <v>606.97697314815014</v>
      </c>
      <c r="AO527" s="11">
        <f t="shared" ca="1" si="43"/>
        <v>222.98703101855062</v>
      </c>
      <c r="AP527" s="2" t="str">
        <f t="shared" ca="1" si="44"/>
        <v>&gt; Year</v>
      </c>
    </row>
    <row r="528" spans="1:42" hidden="1">
      <c r="A528" s="2" t="s">
        <v>2821</v>
      </c>
      <c r="B528" s="3" t="s">
        <v>2822</v>
      </c>
      <c r="C528" s="4">
        <v>45258.394837963002</v>
      </c>
      <c r="D528" s="2" t="s">
        <v>39</v>
      </c>
      <c r="F528" s="3" t="s">
        <v>2823</v>
      </c>
      <c r="G528" s="3" t="s">
        <v>2827</v>
      </c>
      <c r="H528" s="3" t="s">
        <v>2824</v>
      </c>
      <c r="I528" s="3" t="s">
        <v>2825</v>
      </c>
      <c r="J528" s="3" t="s">
        <v>2826</v>
      </c>
      <c r="K528" s="3" t="s">
        <v>258</v>
      </c>
      <c r="L528" s="3" t="s">
        <v>93</v>
      </c>
      <c r="M528" s="3" t="s">
        <v>83</v>
      </c>
      <c r="O528" s="3" t="s">
        <v>70</v>
      </c>
      <c r="P528" s="3" t="s">
        <v>406</v>
      </c>
      <c r="Q528" s="3" t="s">
        <v>71</v>
      </c>
      <c r="T528" s="5">
        <v>0</v>
      </c>
      <c r="U528" s="5">
        <v>1610559</v>
      </c>
      <c r="V528" s="6">
        <v>50</v>
      </c>
      <c r="W528" s="3" t="s">
        <v>99</v>
      </c>
      <c r="Y528" s="3" t="s">
        <v>56</v>
      </c>
      <c r="AA528" s="4">
        <v>44874.571666666699</v>
      </c>
      <c r="AB528" s="4">
        <v>45258.561504629601</v>
      </c>
      <c r="AC528" s="7">
        <v>43312</v>
      </c>
      <c r="AD528" s="7">
        <v>43307</v>
      </c>
      <c r="AK528" s="3" t="s">
        <v>57</v>
      </c>
      <c r="AL528" s="2" t="str">
        <f t="shared" ca="1" si="41"/>
        <v>Expired</v>
      </c>
      <c r="AM528" s="2" t="str">
        <f t="shared" si="40"/>
        <v>NA</v>
      </c>
      <c r="AN528" s="11">
        <f t="shared" ca="1" si="42"/>
        <v>606.9768690971905</v>
      </c>
      <c r="AO528" s="11">
        <f t="shared" ca="1" si="43"/>
        <v>222.98703101855062</v>
      </c>
      <c r="AP528" s="2" t="str">
        <f t="shared" ca="1" si="44"/>
        <v>&gt; Year</v>
      </c>
    </row>
    <row r="529" spans="1:42" hidden="1">
      <c r="A529" s="2" t="s">
        <v>2828</v>
      </c>
      <c r="B529" s="3" t="s">
        <v>2829</v>
      </c>
      <c r="C529" s="4">
        <v>45258.394849536999</v>
      </c>
      <c r="D529" s="2" t="s">
        <v>112</v>
      </c>
      <c r="F529" s="3" t="s">
        <v>2830</v>
      </c>
      <c r="G529" s="3" t="s">
        <v>2832</v>
      </c>
      <c r="H529" s="3" t="s">
        <v>2831</v>
      </c>
      <c r="I529" s="3" t="s">
        <v>476</v>
      </c>
      <c r="J529" s="3" t="s">
        <v>477</v>
      </c>
      <c r="K529" s="3" t="s">
        <v>66</v>
      </c>
      <c r="L529" s="3" t="s">
        <v>93</v>
      </c>
      <c r="N529" s="2" t="s">
        <v>68</v>
      </c>
      <c r="O529" s="3" t="s">
        <v>50</v>
      </c>
      <c r="P529" s="3" t="s">
        <v>406</v>
      </c>
      <c r="Q529" s="3" t="s">
        <v>50</v>
      </c>
      <c r="R529" s="3" t="s">
        <v>407</v>
      </c>
      <c r="S529" s="3" t="s">
        <v>408</v>
      </c>
      <c r="T529" s="5">
        <v>700000</v>
      </c>
      <c r="U529" s="5">
        <v>245250</v>
      </c>
      <c r="V529" s="6">
        <v>90</v>
      </c>
      <c r="W529" s="3" t="s">
        <v>54</v>
      </c>
      <c r="X529" s="3" t="s">
        <v>123</v>
      </c>
      <c r="Y529" s="3" t="s">
        <v>56</v>
      </c>
      <c r="AA529" s="4">
        <v>44874.571909722203</v>
      </c>
      <c r="AB529" s="4">
        <v>45258.561516203699</v>
      </c>
      <c r="AC529" s="7">
        <v>44804</v>
      </c>
      <c r="AD529" s="7">
        <v>44743</v>
      </c>
      <c r="AE529" s="3" t="s">
        <v>409</v>
      </c>
      <c r="AF529" s="4">
        <v>44946.456898148099</v>
      </c>
      <c r="AG529" s="4">
        <v>44946.456898148099</v>
      </c>
      <c r="AH529" s="6">
        <v>0</v>
      </c>
      <c r="AI529" s="4">
        <v>44946.622465277796</v>
      </c>
      <c r="AK529" s="3" t="s">
        <v>57</v>
      </c>
      <c r="AL529" s="2" t="str">
        <f t="shared" ca="1" si="41"/>
        <v>Expired</v>
      </c>
      <c r="AM529" s="2" t="str">
        <f t="shared" si="40"/>
        <v>Digital</v>
      </c>
      <c r="AN529" s="11">
        <f t="shared" ca="1" si="42"/>
        <v>535.09163750005246</v>
      </c>
      <c r="AO529" s="11">
        <f t="shared" ca="1" si="43"/>
        <v>222.98701944445202</v>
      </c>
      <c r="AP529" s="2" t="str">
        <f t="shared" ca="1" si="44"/>
        <v>&gt; Year</v>
      </c>
    </row>
    <row r="530" spans="1:42" hidden="1">
      <c r="A530" s="2" t="s">
        <v>2833</v>
      </c>
      <c r="B530" s="3" t="s">
        <v>2834</v>
      </c>
      <c r="C530" s="4">
        <v>45258.394861111097</v>
      </c>
      <c r="D530" s="2" t="s">
        <v>133</v>
      </c>
      <c r="F530" s="3" t="s">
        <v>2835</v>
      </c>
      <c r="G530" s="3" t="s">
        <v>2837</v>
      </c>
      <c r="H530" s="3" t="s">
        <v>2836</v>
      </c>
      <c r="I530" s="3" t="s">
        <v>144</v>
      </c>
      <c r="J530" s="3" t="s">
        <v>145</v>
      </c>
      <c r="K530" s="3" t="s">
        <v>146</v>
      </c>
      <c r="L530" s="3" t="s">
        <v>93</v>
      </c>
      <c r="M530" s="3" t="s">
        <v>83</v>
      </c>
      <c r="N530" s="2" t="s">
        <v>68</v>
      </c>
      <c r="O530" s="3" t="s">
        <v>70</v>
      </c>
      <c r="P530" s="3" t="s">
        <v>406</v>
      </c>
      <c r="Q530" s="3" t="s">
        <v>71</v>
      </c>
      <c r="T530" s="5">
        <v>0</v>
      </c>
      <c r="U530" s="5">
        <v>0</v>
      </c>
      <c r="V530" s="6">
        <v>100</v>
      </c>
      <c r="W530" s="3" t="s">
        <v>54</v>
      </c>
      <c r="X530" s="3" t="s">
        <v>123</v>
      </c>
      <c r="Y530" s="3" t="s">
        <v>56</v>
      </c>
      <c r="AA530" s="4">
        <v>44874.572094907402</v>
      </c>
      <c r="AB530" s="4">
        <v>45258.561527777798</v>
      </c>
      <c r="AC530" s="7">
        <v>44712</v>
      </c>
      <c r="AD530" s="7">
        <v>44607</v>
      </c>
      <c r="AK530" s="3" t="s">
        <v>57</v>
      </c>
      <c r="AL530" s="2" t="str">
        <f t="shared" ca="1" si="41"/>
        <v>Expired</v>
      </c>
      <c r="AM530" s="2" t="str">
        <f t="shared" si="40"/>
        <v>Digital</v>
      </c>
      <c r="AN530" s="11">
        <f t="shared" ca="1" si="42"/>
        <v>606.97644074074924</v>
      </c>
      <c r="AO530" s="11">
        <f t="shared" ca="1" si="43"/>
        <v>222.98700787035341</v>
      </c>
      <c r="AP530" s="2" t="str">
        <f t="shared" ca="1" si="44"/>
        <v>&gt; Year</v>
      </c>
    </row>
    <row r="531" spans="1:42" hidden="1">
      <c r="A531" s="2" t="s">
        <v>2838</v>
      </c>
      <c r="B531" s="3" t="s">
        <v>2839</v>
      </c>
      <c r="C531" s="4">
        <v>45258.394861111097</v>
      </c>
      <c r="D531" s="2" t="s">
        <v>133</v>
      </c>
      <c r="F531" s="3" t="s">
        <v>2840</v>
      </c>
      <c r="G531" s="3" t="s">
        <v>2467</v>
      </c>
      <c r="H531" s="3" t="s">
        <v>2841</v>
      </c>
      <c r="I531" s="3" t="s">
        <v>1756</v>
      </c>
      <c r="J531" s="3" t="s">
        <v>1757</v>
      </c>
      <c r="K531" s="3" t="s">
        <v>258</v>
      </c>
      <c r="L531" s="3" t="s">
        <v>93</v>
      </c>
      <c r="M531" s="3" t="s">
        <v>83</v>
      </c>
      <c r="N531" s="2" t="s">
        <v>68</v>
      </c>
      <c r="O531" s="3" t="s">
        <v>70</v>
      </c>
      <c r="P531" s="3" t="s">
        <v>406</v>
      </c>
      <c r="Q531" s="3" t="s">
        <v>71</v>
      </c>
      <c r="T531" s="5">
        <v>0</v>
      </c>
      <c r="U531" s="5">
        <v>0</v>
      </c>
      <c r="V531" s="6">
        <v>10</v>
      </c>
      <c r="W531" s="3" t="s">
        <v>54</v>
      </c>
      <c r="X531" s="3" t="s">
        <v>123</v>
      </c>
      <c r="Y531" s="3" t="s">
        <v>56</v>
      </c>
      <c r="AA531" s="4">
        <v>44874.5722916667</v>
      </c>
      <c r="AB531" s="4">
        <v>45258.561527777798</v>
      </c>
      <c r="AC531" s="7">
        <v>44561</v>
      </c>
      <c r="AD531" s="7">
        <v>44432</v>
      </c>
      <c r="AK531" s="3" t="s">
        <v>57</v>
      </c>
      <c r="AL531" s="2" t="str">
        <f t="shared" ca="1" si="41"/>
        <v>Expired</v>
      </c>
      <c r="AM531" s="2" t="str">
        <f t="shared" si="40"/>
        <v>Digital</v>
      </c>
      <c r="AN531" s="11">
        <f t="shared" ca="1" si="42"/>
        <v>606.97624398145126</v>
      </c>
      <c r="AO531" s="11">
        <f t="shared" ca="1" si="43"/>
        <v>222.98700798609207</v>
      </c>
      <c r="AP531" s="2" t="str">
        <f t="shared" ca="1" si="44"/>
        <v>&gt; Year</v>
      </c>
    </row>
    <row r="532" spans="1:42" hidden="1">
      <c r="A532" s="2" t="s">
        <v>2842</v>
      </c>
      <c r="B532" s="3" t="s">
        <v>2843</v>
      </c>
      <c r="C532" s="4">
        <v>45258.394861111097</v>
      </c>
      <c r="D532" s="2" t="s">
        <v>133</v>
      </c>
      <c r="F532" s="3" t="s">
        <v>2844</v>
      </c>
      <c r="G532" s="3" t="s">
        <v>2846</v>
      </c>
      <c r="H532" s="3" t="s">
        <v>2845</v>
      </c>
      <c r="I532" s="3" t="s">
        <v>1756</v>
      </c>
      <c r="J532" s="3" t="s">
        <v>1757</v>
      </c>
      <c r="K532" s="3" t="s">
        <v>92</v>
      </c>
      <c r="L532" s="3" t="s">
        <v>93</v>
      </c>
      <c r="N532" s="2" t="s">
        <v>48</v>
      </c>
      <c r="O532" s="3" t="s">
        <v>50</v>
      </c>
      <c r="P532" s="3" t="s">
        <v>406</v>
      </c>
      <c r="Q532" s="3" t="s">
        <v>50</v>
      </c>
      <c r="R532" s="3" t="s">
        <v>407</v>
      </c>
      <c r="S532" s="3" t="s">
        <v>408</v>
      </c>
      <c r="T532" s="5">
        <v>0</v>
      </c>
      <c r="U532" s="5">
        <v>2244636</v>
      </c>
      <c r="V532" s="6">
        <v>100</v>
      </c>
      <c r="W532" s="3" t="s">
        <v>99</v>
      </c>
      <c r="Y532" s="3" t="s">
        <v>56</v>
      </c>
      <c r="AA532" s="4">
        <v>44874.5723842593</v>
      </c>
      <c r="AB532" s="4">
        <v>45258.561527777798</v>
      </c>
      <c r="AC532" s="7">
        <v>44773</v>
      </c>
      <c r="AD532" s="7">
        <v>44768</v>
      </c>
      <c r="AE532" s="3" t="s">
        <v>409</v>
      </c>
      <c r="AF532" s="4">
        <v>44946.5004050926</v>
      </c>
      <c r="AG532" s="4">
        <v>44946.5004050926</v>
      </c>
      <c r="AH532" s="6">
        <v>0</v>
      </c>
      <c r="AI532" s="4">
        <v>44946.665972222203</v>
      </c>
      <c r="AK532" s="3" t="s">
        <v>57</v>
      </c>
      <c r="AL532" s="2" t="str">
        <f t="shared" ca="1" si="41"/>
        <v>Expired</v>
      </c>
      <c r="AM532" s="2" t="str">
        <f t="shared" si="40"/>
        <v>IFM</v>
      </c>
      <c r="AN532" s="11">
        <f t="shared" ca="1" si="42"/>
        <v>535.04813067128998</v>
      </c>
      <c r="AO532" s="11">
        <f t="shared" ca="1" si="43"/>
        <v>222.98700787035341</v>
      </c>
      <c r="AP532" s="2" t="str">
        <f t="shared" ca="1" si="44"/>
        <v>&gt; Year</v>
      </c>
    </row>
    <row r="533" spans="1:42" hidden="1">
      <c r="A533" s="2" t="s">
        <v>2847</v>
      </c>
      <c r="B533" s="3" t="s">
        <v>2848</v>
      </c>
      <c r="C533" s="4">
        <v>45258.394872685203</v>
      </c>
      <c r="D533" s="2" t="s">
        <v>133</v>
      </c>
      <c r="F533" s="3" t="s">
        <v>2849</v>
      </c>
      <c r="G533" s="3" t="s">
        <v>375</v>
      </c>
      <c r="H533" s="3" t="s">
        <v>2850</v>
      </c>
      <c r="I533" s="3" t="s">
        <v>1756</v>
      </c>
      <c r="J533" s="3" t="s">
        <v>1757</v>
      </c>
      <c r="K533" s="3" t="s">
        <v>258</v>
      </c>
      <c r="L533" s="3" t="s">
        <v>93</v>
      </c>
      <c r="M533" s="3" t="s">
        <v>83</v>
      </c>
      <c r="N533" s="2" t="s">
        <v>68</v>
      </c>
      <c r="O533" s="3" t="s">
        <v>70</v>
      </c>
      <c r="P533" s="3" t="s">
        <v>406</v>
      </c>
      <c r="Q533" s="3" t="s">
        <v>71</v>
      </c>
      <c r="T533" s="5">
        <v>0</v>
      </c>
      <c r="U533" s="5">
        <v>0</v>
      </c>
      <c r="V533" s="6">
        <v>10</v>
      </c>
      <c r="W533" s="3" t="s">
        <v>54</v>
      </c>
      <c r="X533" s="3" t="s">
        <v>123</v>
      </c>
      <c r="Y533" s="3" t="s">
        <v>56</v>
      </c>
      <c r="AA533" s="4">
        <v>44874.572465277801</v>
      </c>
      <c r="AB533" s="4">
        <v>45258.561539351896</v>
      </c>
      <c r="AC533" s="7">
        <v>44561</v>
      </c>
      <c r="AD533" s="7">
        <v>44432</v>
      </c>
      <c r="AK533" s="3" t="s">
        <v>57</v>
      </c>
      <c r="AL533" s="2" t="str">
        <f t="shared" ca="1" si="41"/>
        <v>Expired</v>
      </c>
      <c r="AM533" s="2" t="str">
        <f t="shared" si="40"/>
        <v>Digital</v>
      </c>
      <c r="AN533" s="11">
        <f t="shared" ca="1" si="42"/>
        <v>606.9760703703505</v>
      </c>
      <c r="AO533" s="11">
        <f t="shared" ca="1" si="43"/>
        <v>222.9869962962548</v>
      </c>
      <c r="AP533" s="2" t="str">
        <f t="shared" ca="1" si="44"/>
        <v>&gt; Year</v>
      </c>
    </row>
    <row r="534" spans="1:42" hidden="1">
      <c r="A534" s="2" t="s">
        <v>2851</v>
      </c>
      <c r="B534" s="3" t="s">
        <v>2852</v>
      </c>
      <c r="C534" s="4">
        <v>45258.394872685203</v>
      </c>
      <c r="D534" s="2" t="s">
        <v>133</v>
      </c>
      <c r="F534" s="3" t="s">
        <v>2853</v>
      </c>
      <c r="G534" s="3" t="s">
        <v>2855</v>
      </c>
      <c r="H534" s="3" t="s">
        <v>2854</v>
      </c>
      <c r="I534" s="3" t="s">
        <v>1756</v>
      </c>
      <c r="J534" s="3" t="s">
        <v>1757</v>
      </c>
      <c r="K534" s="3" t="s">
        <v>258</v>
      </c>
      <c r="L534" s="3" t="s">
        <v>93</v>
      </c>
      <c r="M534" s="3" t="s">
        <v>83</v>
      </c>
      <c r="O534" s="3" t="s">
        <v>50</v>
      </c>
      <c r="P534" s="3" t="s">
        <v>406</v>
      </c>
      <c r="Q534" s="3" t="s">
        <v>50</v>
      </c>
      <c r="T534" s="5">
        <v>1500000</v>
      </c>
      <c r="U534" s="5">
        <v>1102560</v>
      </c>
      <c r="V534" s="6">
        <v>100</v>
      </c>
      <c r="W534" s="3" t="s">
        <v>99</v>
      </c>
      <c r="Y534" s="3" t="s">
        <v>56</v>
      </c>
      <c r="AA534" s="4">
        <v>44874.572569444397</v>
      </c>
      <c r="AB534" s="4">
        <v>45258.561539351896</v>
      </c>
      <c r="AD534" s="7">
        <v>43396</v>
      </c>
      <c r="AK534" s="3" t="s">
        <v>57</v>
      </c>
      <c r="AL534" s="2" t="str">
        <f t="shared" ca="1" si="41"/>
        <v>Expired</v>
      </c>
      <c r="AM534" s="2" t="str">
        <f t="shared" si="40"/>
        <v>NA</v>
      </c>
      <c r="AN534" s="11">
        <f t="shared" ca="1" si="42"/>
        <v>606.97596620375407</v>
      </c>
      <c r="AO534" s="11">
        <f t="shared" ca="1" si="43"/>
        <v>222.9869962962548</v>
      </c>
      <c r="AP534" s="2" t="str">
        <f t="shared" ca="1" si="44"/>
        <v>&gt; Year</v>
      </c>
    </row>
    <row r="535" spans="1:42" hidden="1">
      <c r="A535" s="2" t="s">
        <v>2856</v>
      </c>
      <c r="B535" s="3" t="s">
        <v>2857</v>
      </c>
      <c r="C535" s="4">
        <v>45258.394872685203</v>
      </c>
      <c r="D535" s="2" t="s">
        <v>133</v>
      </c>
      <c r="F535" s="3" t="s">
        <v>2858</v>
      </c>
      <c r="G535" s="3" t="s">
        <v>893</v>
      </c>
      <c r="H535" s="3" t="s">
        <v>2859</v>
      </c>
      <c r="I535" s="3" t="s">
        <v>1756</v>
      </c>
      <c r="J535" s="3" t="s">
        <v>1757</v>
      </c>
      <c r="K535" s="3" t="s">
        <v>258</v>
      </c>
      <c r="L535" s="3" t="s">
        <v>93</v>
      </c>
      <c r="M535" s="3" t="s">
        <v>83</v>
      </c>
      <c r="N535" s="2" t="s">
        <v>68</v>
      </c>
      <c r="O535" s="3" t="s">
        <v>70</v>
      </c>
      <c r="P535" s="3" t="s">
        <v>406</v>
      </c>
      <c r="Q535" s="3" t="s">
        <v>71</v>
      </c>
      <c r="T535" s="5">
        <v>0</v>
      </c>
      <c r="U535" s="5">
        <v>0</v>
      </c>
      <c r="V535" s="6">
        <v>10</v>
      </c>
      <c r="W535" s="3" t="s">
        <v>54</v>
      </c>
      <c r="X535" s="3" t="s">
        <v>123</v>
      </c>
      <c r="Y535" s="3" t="s">
        <v>56</v>
      </c>
      <c r="AA535" s="4">
        <v>44874.572754629597</v>
      </c>
      <c r="AB535" s="4">
        <v>45258.561539351896</v>
      </c>
      <c r="AC535" s="7">
        <v>44561</v>
      </c>
      <c r="AD535" s="7">
        <v>44432</v>
      </c>
      <c r="AK535" s="3" t="s">
        <v>57</v>
      </c>
      <c r="AL535" s="2" t="str">
        <f t="shared" ca="1" si="41"/>
        <v>Expired</v>
      </c>
      <c r="AM535" s="2" t="str">
        <f t="shared" si="40"/>
        <v>Digital</v>
      </c>
      <c r="AN535" s="11">
        <f t="shared" ca="1" si="42"/>
        <v>606.9757810185547</v>
      </c>
      <c r="AO535" s="11">
        <f t="shared" ca="1" si="43"/>
        <v>222.9869962962548</v>
      </c>
      <c r="AP535" s="2" t="str">
        <f t="shared" ca="1" si="44"/>
        <v>&gt; Year</v>
      </c>
    </row>
    <row r="536" spans="1:42" hidden="1">
      <c r="A536" s="2" t="s">
        <v>2860</v>
      </c>
      <c r="B536" s="3" t="s">
        <v>2861</v>
      </c>
      <c r="C536" s="4">
        <v>45258.394884259302</v>
      </c>
      <c r="D536" s="2" t="s">
        <v>133</v>
      </c>
      <c r="F536" s="3" t="s">
        <v>2862</v>
      </c>
      <c r="G536" s="3" t="s">
        <v>2864</v>
      </c>
      <c r="H536" s="3" t="s">
        <v>2863</v>
      </c>
      <c r="I536" s="3" t="s">
        <v>144</v>
      </c>
      <c r="J536" s="3" t="s">
        <v>145</v>
      </c>
      <c r="K536" s="3" t="s">
        <v>258</v>
      </c>
      <c r="L536" s="3" t="s">
        <v>93</v>
      </c>
      <c r="M536" s="3" t="s">
        <v>83</v>
      </c>
      <c r="N536" s="2" t="s">
        <v>68</v>
      </c>
      <c r="O536" s="3" t="s">
        <v>70</v>
      </c>
      <c r="P536" s="3" t="s">
        <v>406</v>
      </c>
      <c r="Q536" s="3" t="s">
        <v>71</v>
      </c>
      <c r="T536" s="5">
        <v>0</v>
      </c>
      <c r="U536" s="5">
        <v>39200</v>
      </c>
      <c r="V536" s="6">
        <v>0</v>
      </c>
      <c r="W536" s="3" t="s">
        <v>99</v>
      </c>
      <c r="Y536" s="3" t="s">
        <v>56</v>
      </c>
      <c r="AA536" s="4">
        <v>44874.573194444398</v>
      </c>
      <c r="AB536" s="4">
        <v>45258.561550925901</v>
      </c>
      <c r="AD536" s="7">
        <v>43702</v>
      </c>
      <c r="AK536" s="3" t="s">
        <v>57</v>
      </c>
      <c r="AL536" s="2" t="str">
        <f t="shared" ca="1" si="41"/>
        <v>Expired</v>
      </c>
      <c r="AM536" s="2" t="str">
        <f t="shared" si="40"/>
        <v>Digital</v>
      </c>
      <c r="AN536" s="11">
        <f t="shared" ca="1" si="42"/>
        <v>606.97534131949214</v>
      </c>
      <c r="AO536" s="11">
        <f t="shared" ca="1" si="43"/>
        <v>222.98698472225078</v>
      </c>
      <c r="AP536" s="2" t="str">
        <f t="shared" ca="1" si="44"/>
        <v>&gt; Year</v>
      </c>
    </row>
    <row r="537" spans="1:42" hidden="1">
      <c r="A537" s="2" t="s">
        <v>2865</v>
      </c>
      <c r="B537" s="3" t="s">
        <v>2866</v>
      </c>
      <c r="C537" s="4">
        <v>45258.394895833299</v>
      </c>
      <c r="D537" s="2" t="s">
        <v>133</v>
      </c>
      <c r="F537" s="3" t="s">
        <v>2867</v>
      </c>
      <c r="G537" s="3" t="s">
        <v>2869</v>
      </c>
      <c r="H537" s="3" t="s">
        <v>2868</v>
      </c>
      <c r="I537" s="3" t="s">
        <v>144</v>
      </c>
      <c r="J537" s="3" t="s">
        <v>145</v>
      </c>
      <c r="K537" s="3" t="s">
        <v>66</v>
      </c>
      <c r="L537" s="3" t="s">
        <v>93</v>
      </c>
      <c r="M537" s="3" t="s">
        <v>83</v>
      </c>
      <c r="N537" s="2" t="s">
        <v>68</v>
      </c>
      <c r="O537" s="3" t="s">
        <v>50</v>
      </c>
      <c r="P537" s="3" t="s">
        <v>406</v>
      </c>
      <c r="Q537" s="3" t="s">
        <v>50</v>
      </c>
      <c r="T537" s="5">
        <v>0</v>
      </c>
      <c r="U537" s="5">
        <v>112500</v>
      </c>
      <c r="V537" s="6">
        <v>100</v>
      </c>
      <c r="W537" s="3" t="s">
        <v>54</v>
      </c>
      <c r="X537" s="3" t="s">
        <v>123</v>
      </c>
      <c r="Y537" s="3" t="s">
        <v>56</v>
      </c>
      <c r="AA537" s="4">
        <v>44874.573310185202</v>
      </c>
      <c r="AB537" s="4">
        <v>45258.561562499999</v>
      </c>
      <c r="AC537" s="7">
        <v>44074</v>
      </c>
      <c r="AD537" s="7">
        <v>44052</v>
      </c>
      <c r="AK537" s="3" t="s">
        <v>57</v>
      </c>
      <c r="AL537" s="2" t="str">
        <f t="shared" ca="1" si="41"/>
        <v>Expired</v>
      </c>
      <c r="AM537" s="2" t="str">
        <f t="shared" si="40"/>
        <v>Digital</v>
      </c>
      <c r="AN537" s="11">
        <f t="shared" ca="1" si="42"/>
        <v>606.97522546294931</v>
      </c>
      <c r="AO537" s="11">
        <f t="shared" ca="1" si="43"/>
        <v>222.98697314815217</v>
      </c>
      <c r="AP537" s="2" t="str">
        <f t="shared" ca="1" si="44"/>
        <v>&gt; Year</v>
      </c>
    </row>
    <row r="538" spans="1:42" hidden="1">
      <c r="A538" s="2" t="s">
        <v>2870</v>
      </c>
      <c r="B538" s="3" t="s">
        <v>2871</v>
      </c>
      <c r="C538" s="4">
        <v>45258.394895833299</v>
      </c>
      <c r="D538" s="2" t="s">
        <v>133</v>
      </c>
      <c r="F538" s="3" t="s">
        <v>2872</v>
      </c>
      <c r="H538" s="3" t="s">
        <v>2873</v>
      </c>
      <c r="I538" s="3" t="s">
        <v>144</v>
      </c>
      <c r="J538" s="3" t="s">
        <v>145</v>
      </c>
      <c r="K538" s="3" t="s">
        <v>258</v>
      </c>
      <c r="L538" s="3" t="s">
        <v>93</v>
      </c>
      <c r="M538" s="3" t="s">
        <v>83</v>
      </c>
      <c r="O538" s="3" t="s">
        <v>70</v>
      </c>
      <c r="P538" s="3" t="s">
        <v>406</v>
      </c>
      <c r="Q538" s="3" t="s">
        <v>71</v>
      </c>
      <c r="T538" s="5">
        <v>0</v>
      </c>
      <c r="U538" s="5">
        <v>0</v>
      </c>
      <c r="V538" s="6">
        <v>50</v>
      </c>
      <c r="W538" s="3" t="s">
        <v>99</v>
      </c>
      <c r="Y538" s="3" t="s">
        <v>56</v>
      </c>
      <c r="AA538" s="4">
        <v>44874.573402777802</v>
      </c>
      <c r="AB538" s="4">
        <v>45258.561562499999</v>
      </c>
      <c r="AD538" s="7">
        <v>42593</v>
      </c>
      <c r="AK538" s="3" t="s">
        <v>57</v>
      </c>
      <c r="AL538" s="2" t="str">
        <f t="shared" ca="1" si="41"/>
        <v>Expired</v>
      </c>
      <c r="AM538" s="2" t="str">
        <f t="shared" si="40"/>
        <v>NA</v>
      </c>
      <c r="AN538" s="11">
        <f t="shared" ca="1" si="42"/>
        <v>606.97513287034963</v>
      </c>
      <c r="AO538" s="11">
        <f t="shared" ca="1" si="43"/>
        <v>222.98697314815217</v>
      </c>
      <c r="AP538" s="2" t="str">
        <f t="shared" ca="1" si="44"/>
        <v>&gt; Year</v>
      </c>
    </row>
    <row r="539" spans="1:42" hidden="1">
      <c r="A539" s="2" t="s">
        <v>2874</v>
      </c>
      <c r="B539" s="3" t="s">
        <v>2875</v>
      </c>
      <c r="C539" s="4">
        <v>45258.394895833299</v>
      </c>
      <c r="D539" s="2" t="s">
        <v>133</v>
      </c>
      <c r="F539" s="3" t="s">
        <v>2876</v>
      </c>
      <c r="G539" s="3" t="s">
        <v>2878</v>
      </c>
      <c r="H539" s="3" t="s">
        <v>2877</v>
      </c>
      <c r="I539" s="3" t="s">
        <v>144</v>
      </c>
      <c r="J539" s="3" t="s">
        <v>145</v>
      </c>
      <c r="K539" s="3" t="s">
        <v>258</v>
      </c>
      <c r="L539" s="3" t="s">
        <v>93</v>
      </c>
      <c r="M539" s="3" t="s">
        <v>83</v>
      </c>
      <c r="N539" s="2" t="s">
        <v>68</v>
      </c>
      <c r="O539" s="3" t="s">
        <v>70</v>
      </c>
      <c r="P539" s="3" t="s">
        <v>406</v>
      </c>
      <c r="Q539" s="3" t="s">
        <v>71</v>
      </c>
      <c r="T539" s="5">
        <v>0</v>
      </c>
      <c r="U539" s="5">
        <v>4665</v>
      </c>
      <c r="V539" s="6">
        <v>0</v>
      </c>
      <c r="W539" s="3" t="s">
        <v>54</v>
      </c>
      <c r="X539" s="3" t="s">
        <v>123</v>
      </c>
      <c r="Y539" s="3" t="s">
        <v>56</v>
      </c>
      <c r="AA539" s="4">
        <v>44874.573483796303</v>
      </c>
      <c r="AB539" s="4">
        <v>45258.561562499999</v>
      </c>
      <c r="AC539" s="7">
        <v>43844</v>
      </c>
      <c r="AD539" s="7">
        <v>43844</v>
      </c>
      <c r="AK539" s="3" t="s">
        <v>57</v>
      </c>
      <c r="AL539" s="2" t="str">
        <f t="shared" ca="1" si="41"/>
        <v>Expired</v>
      </c>
      <c r="AM539" s="2" t="str">
        <f t="shared" si="40"/>
        <v>Digital</v>
      </c>
      <c r="AN539" s="11">
        <f t="shared" ca="1" si="42"/>
        <v>606.97505185184855</v>
      </c>
      <c r="AO539" s="11">
        <f t="shared" ca="1" si="43"/>
        <v>222.98697326389083</v>
      </c>
      <c r="AP539" s="2" t="str">
        <f t="shared" ca="1" si="44"/>
        <v>&gt; Year</v>
      </c>
    </row>
    <row r="540" spans="1:42" hidden="1">
      <c r="A540" s="2" t="s">
        <v>2879</v>
      </c>
      <c r="B540" s="3" t="s">
        <v>2880</v>
      </c>
      <c r="C540" s="4">
        <v>45258.394895833299</v>
      </c>
      <c r="D540" s="2" t="s">
        <v>151</v>
      </c>
      <c r="F540" s="3" t="s">
        <v>2881</v>
      </c>
      <c r="H540" s="3" t="s">
        <v>2882</v>
      </c>
      <c r="I540" s="3" t="s">
        <v>248</v>
      </c>
      <c r="J540" s="3" t="s">
        <v>249</v>
      </c>
      <c r="K540" s="3" t="s">
        <v>258</v>
      </c>
      <c r="L540" s="3" t="s">
        <v>93</v>
      </c>
      <c r="M540" s="3" t="s">
        <v>83</v>
      </c>
      <c r="O540" s="3" t="s">
        <v>70</v>
      </c>
      <c r="P540" s="3" t="s">
        <v>406</v>
      </c>
      <c r="Q540" s="3" t="s">
        <v>71</v>
      </c>
      <c r="T540" s="5">
        <v>0</v>
      </c>
      <c r="U540" s="5">
        <v>56000</v>
      </c>
      <c r="V540" s="6">
        <v>0</v>
      </c>
      <c r="W540" s="3" t="s">
        <v>99</v>
      </c>
      <c r="Y540" s="3" t="s">
        <v>56</v>
      </c>
      <c r="AA540" s="4">
        <v>44874.573587963001</v>
      </c>
      <c r="AB540" s="4">
        <v>45258.561562499999</v>
      </c>
      <c r="AD540" s="7">
        <v>42906</v>
      </c>
      <c r="AK540" s="3" t="s">
        <v>57</v>
      </c>
      <c r="AL540" s="2" t="str">
        <f t="shared" ca="1" si="41"/>
        <v>Expired</v>
      </c>
      <c r="AM540" s="2" t="str">
        <f t="shared" si="40"/>
        <v>NA</v>
      </c>
      <c r="AN540" s="11">
        <f t="shared" ca="1" si="42"/>
        <v>606.97494780088891</v>
      </c>
      <c r="AO540" s="11">
        <f t="shared" ca="1" si="43"/>
        <v>222.98697314815217</v>
      </c>
      <c r="AP540" s="2" t="str">
        <f t="shared" ca="1" si="44"/>
        <v>&gt; Year</v>
      </c>
    </row>
    <row r="541" spans="1:42" hidden="1">
      <c r="A541" s="2" t="s">
        <v>2883</v>
      </c>
      <c r="B541" s="3" t="s">
        <v>2884</v>
      </c>
      <c r="C541" s="4">
        <v>45258.394895833299</v>
      </c>
      <c r="D541" s="2" t="s">
        <v>133</v>
      </c>
      <c r="F541" s="3" t="s">
        <v>2885</v>
      </c>
      <c r="G541" s="3" t="s">
        <v>1369</v>
      </c>
      <c r="H541" s="3" t="s">
        <v>2886</v>
      </c>
      <c r="I541" s="3" t="s">
        <v>144</v>
      </c>
      <c r="J541" s="3" t="s">
        <v>145</v>
      </c>
      <c r="K541" s="3" t="s">
        <v>45</v>
      </c>
      <c r="L541" s="3" t="s">
        <v>93</v>
      </c>
      <c r="M541" s="3" t="s">
        <v>83</v>
      </c>
      <c r="N541" s="2" t="s">
        <v>68</v>
      </c>
      <c r="O541" s="3" t="s">
        <v>50</v>
      </c>
      <c r="P541" s="3" t="s">
        <v>406</v>
      </c>
      <c r="Q541" s="3" t="s">
        <v>50</v>
      </c>
      <c r="T541" s="5">
        <v>0</v>
      </c>
      <c r="U541" s="5">
        <v>39000</v>
      </c>
      <c r="V541" s="6">
        <v>0</v>
      </c>
      <c r="W541" s="3" t="s">
        <v>99</v>
      </c>
      <c r="Y541" s="3" t="s">
        <v>56</v>
      </c>
      <c r="AA541" s="4">
        <v>44874.573680555601</v>
      </c>
      <c r="AB541" s="4">
        <v>45258.561562499999</v>
      </c>
      <c r="AD541" s="7">
        <v>43447</v>
      </c>
      <c r="AK541" s="3" t="s">
        <v>57</v>
      </c>
      <c r="AL541" s="2" t="str">
        <f t="shared" ca="1" si="41"/>
        <v>Expired</v>
      </c>
      <c r="AM541" s="2" t="str">
        <f t="shared" si="40"/>
        <v>Digital</v>
      </c>
      <c r="AN541" s="11">
        <f t="shared" ca="1" si="42"/>
        <v>606.97485509255057</v>
      </c>
      <c r="AO541" s="11">
        <f t="shared" ca="1" si="43"/>
        <v>222.98697314815217</v>
      </c>
      <c r="AP541" s="2" t="str">
        <f t="shared" ca="1" si="44"/>
        <v>&gt; Year</v>
      </c>
    </row>
    <row r="542" spans="1:42" hidden="1">
      <c r="A542" s="2" t="s">
        <v>2887</v>
      </c>
      <c r="B542" s="3" t="s">
        <v>2888</v>
      </c>
      <c r="C542" s="4">
        <v>45258.394895833299</v>
      </c>
      <c r="D542" s="2" t="s">
        <v>112</v>
      </c>
      <c r="F542" s="3" t="s">
        <v>2889</v>
      </c>
      <c r="H542" s="3" t="s">
        <v>2890</v>
      </c>
      <c r="I542" s="3" t="s">
        <v>342</v>
      </c>
      <c r="J542" s="3" t="s">
        <v>343</v>
      </c>
      <c r="K542" s="3" t="s">
        <v>258</v>
      </c>
      <c r="L542" s="3" t="s">
        <v>93</v>
      </c>
      <c r="M542" s="3" t="s">
        <v>83</v>
      </c>
      <c r="O542" s="3" t="s">
        <v>50</v>
      </c>
      <c r="P542" s="3" t="s">
        <v>406</v>
      </c>
      <c r="Q542" s="3" t="s">
        <v>50</v>
      </c>
      <c r="T542" s="5">
        <v>0</v>
      </c>
      <c r="U542" s="5">
        <v>20000</v>
      </c>
      <c r="V542" s="6">
        <v>90</v>
      </c>
      <c r="W542" s="3" t="s">
        <v>99</v>
      </c>
      <c r="Y542" s="3" t="s">
        <v>56</v>
      </c>
      <c r="AA542" s="4">
        <v>44874.573761574102</v>
      </c>
      <c r="AB542" s="4">
        <v>45258.561562499999</v>
      </c>
      <c r="AC542" s="7">
        <v>42825</v>
      </c>
      <c r="AD542" s="7">
        <v>42863</v>
      </c>
      <c r="AK542" s="3" t="s">
        <v>57</v>
      </c>
      <c r="AL542" s="2" t="str">
        <f t="shared" ca="1" si="41"/>
        <v>Expired</v>
      </c>
      <c r="AM542" s="2" t="str">
        <f t="shared" si="40"/>
        <v>NA</v>
      </c>
      <c r="AN542" s="11">
        <f t="shared" ca="1" si="42"/>
        <v>606.97477407404949</v>
      </c>
      <c r="AO542" s="11">
        <f t="shared" ca="1" si="43"/>
        <v>222.98697314815217</v>
      </c>
      <c r="AP542" s="2" t="str">
        <f t="shared" ca="1" si="44"/>
        <v>&gt; Year</v>
      </c>
    </row>
    <row r="543" spans="1:42" hidden="1">
      <c r="A543" s="2" t="s">
        <v>2891</v>
      </c>
      <c r="B543" s="3" t="s">
        <v>2892</v>
      </c>
      <c r="C543" s="4">
        <v>45258.394895833299</v>
      </c>
      <c r="D543" s="2" t="s">
        <v>151</v>
      </c>
      <c r="F543" s="3" t="s">
        <v>2893</v>
      </c>
      <c r="H543" s="3" t="s">
        <v>2894</v>
      </c>
      <c r="I543" s="3" t="s">
        <v>248</v>
      </c>
      <c r="J543" s="3" t="s">
        <v>249</v>
      </c>
      <c r="K543" s="3" t="s">
        <v>258</v>
      </c>
      <c r="L543" s="3" t="s">
        <v>93</v>
      </c>
      <c r="M543" s="3" t="s">
        <v>83</v>
      </c>
      <c r="O543" s="3" t="s">
        <v>70</v>
      </c>
      <c r="P543" s="3" t="s">
        <v>406</v>
      </c>
      <c r="Q543" s="3" t="s">
        <v>71</v>
      </c>
      <c r="T543" s="5">
        <v>0</v>
      </c>
      <c r="U543" s="5">
        <v>1580000</v>
      </c>
      <c r="V543" s="6">
        <v>0</v>
      </c>
      <c r="W543" s="3" t="s">
        <v>99</v>
      </c>
      <c r="Y543" s="3" t="s">
        <v>56</v>
      </c>
      <c r="AA543" s="4">
        <v>44874.573854166701</v>
      </c>
      <c r="AB543" s="4">
        <v>45258.561562499999</v>
      </c>
      <c r="AD543" s="7">
        <v>42793</v>
      </c>
      <c r="AK543" s="3" t="s">
        <v>57</v>
      </c>
      <c r="AL543" s="2" t="str">
        <f t="shared" ca="1" si="41"/>
        <v>Expired</v>
      </c>
      <c r="AM543" s="2" t="str">
        <f t="shared" si="40"/>
        <v>NA</v>
      </c>
      <c r="AN543" s="11">
        <f t="shared" ca="1" si="42"/>
        <v>606.97468148144981</v>
      </c>
      <c r="AO543" s="11">
        <f t="shared" ca="1" si="43"/>
        <v>222.98697314815217</v>
      </c>
      <c r="AP543" s="2" t="str">
        <f t="shared" ca="1" si="44"/>
        <v>&gt; Year</v>
      </c>
    </row>
    <row r="544" spans="1:42" hidden="1">
      <c r="A544" s="2" t="s">
        <v>2895</v>
      </c>
      <c r="B544" s="3" t="s">
        <v>2896</v>
      </c>
      <c r="C544" s="4">
        <v>45258.394907407397</v>
      </c>
      <c r="D544" s="2" t="s">
        <v>39</v>
      </c>
      <c r="F544" s="3" t="s">
        <v>2897</v>
      </c>
      <c r="H544" s="3" t="s">
        <v>2898</v>
      </c>
      <c r="I544" s="3" t="s">
        <v>279</v>
      </c>
      <c r="J544" s="3" t="s">
        <v>280</v>
      </c>
      <c r="K544" s="3" t="s">
        <v>258</v>
      </c>
      <c r="L544" s="3" t="s">
        <v>93</v>
      </c>
      <c r="M544" s="3" t="s">
        <v>83</v>
      </c>
      <c r="O544" s="3" t="s">
        <v>70</v>
      </c>
      <c r="P544" s="3" t="s">
        <v>406</v>
      </c>
      <c r="Q544" s="3" t="s">
        <v>71</v>
      </c>
      <c r="T544" s="5">
        <v>0</v>
      </c>
      <c r="U544" s="5">
        <v>123504</v>
      </c>
      <c r="V544" s="6">
        <v>0</v>
      </c>
      <c r="W544" s="3" t="s">
        <v>99</v>
      </c>
      <c r="Y544" s="3" t="s">
        <v>56</v>
      </c>
      <c r="AA544" s="4">
        <v>44874.573958333298</v>
      </c>
      <c r="AB544" s="4">
        <v>45258.561574074098</v>
      </c>
      <c r="AC544" s="7">
        <v>43069</v>
      </c>
      <c r="AD544" s="7">
        <v>43087</v>
      </c>
      <c r="AK544" s="3" t="s">
        <v>57</v>
      </c>
      <c r="AL544" s="2" t="str">
        <f t="shared" ca="1" si="41"/>
        <v>Expired</v>
      </c>
      <c r="AM544" s="2" t="str">
        <f t="shared" si="40"/>
        <v>NA</v>
      </c>
      <c r="AN544" s="11">
        <f t="shared" ca="1" si="42"/>
        <v>606.97457743059203</v>
      </c>
      <c r="AO544" s="11">
        <f t="shared" ca="1" si="43"/>
        <v>222.98696157405357</v>
      </c>
      <c r="AP544" s="2" t="str">
        <f t="shared" ca="1" si="44"/>
        <v>&gt; Year</v>
      </c>
    </row>
    <row r="545" spans="1:42" hidden="1">
      <c r="A545" s="2" t="s">
        <v>2899</v>
      </c>
      <c r="B545" s="3" t="s">
        <v>2900</v>
      </c>
      <c r="C545" s="4">
        <v>45258.394918981503</v>
      </c>
      <c r="D545" s="2" t="s">
        <v>133</v>
      </c>
      <c r="F545" s="3" t="s">
        <v>2901</v>
      </c>
      <c r="G545" s="3" t="s">
        <v>2903</v>
      </c>
      <c r="H545" s="3" t="s">
        <v>2902</v>
      </c>
      <c r="I545" s="3" t="s">
        <v>144</v>
      </c>
      <c r="J545" s="3" t="s">
        <v>145</v>
      </c>
      <c r="K545" s="3" t="s">
        <v>258</v>
      </c>
      <c r="L545" s="3" t="s">
        <v>93</v>
      </c>
      <c r="M545" s="3" t="s">
        <v>83</v>
      </c>
      <c r="O545" s="3" t="s">
        <v>70</v>
      </c>
      <c r="P545" s="3" t="s">
        <v>406</v>
      </c>
      <c r="Q545" s="3" t="s">
        <v>71</v>
      </c>
      <c r="T545" s="5">
        <v>7000000</v>
      </c>
      <c r="U545" s="5">
        <v>191905</v>
      </c>
      <c r="V545" s="6">
        <v>0</v>
      </c>
      <c r="W545" s="3" t="s">
        <v>99</v>
      </c>
      <c r="Y545" s="3" t="s">
        <v>56</v>
      </c>
      <c r="AA545" s="4">
        <v>44874.574398148201</v>
      </c>
      <c r="AB545" s="4">
        <v>45258.561585648102</v>
      </c>
      <c r="AD545" s="7">
        <v>43494</v>
      </c>
      <c r="AK545" s="3" t="s">
        <v>57</v>
      </c>
      <c r="AL545" s="2" t="str">
        <f t="shared" ca="1" si="41"/>
        <v>Expired</v>
      </c>
      <c r="AM545" s="2" t="str">
        <f t="shared" si="40"/>
        <v>NA</v>
      </c>
      <c r="AN545" s="11">
        <f t="shared" ca="1" si="42"/>
        <v>606.9741374999503</v>
      </c>
      <c r="AO545" s="11">
        <f t="shared" ca="1" si="43"/>
        <v>222.98695000004955</v>
      </c>
      <c r="AP545" s="2" t="str">
        <f t="shared" ca="1" si="44"/>
        <v>&gt; Year</v>
      </c>
    </row>
    <row r="546" spans="1:42" hidden="1">
      <c r="A546" s="2" t="s">
        <v>2904</v>
      </c>
      <c r="B546" s="3" t="s">
        <v>2905</v>
      </c>
      <c r="C546" s="4">
        <v>45258.394918981503</v>
      </c>
      <c r="D546" s="2" t="s">
        <v>133</v>
      </c>
      <c r="F546" s="3" t="s">
        <v>2906</v>
      </c>
      <c r="G546" s="3" t="s">
        <v>2908</v>
      </c>
      <c r="H546" s="3" t="s">
        <v>2907</v>
      </c>
      <c r="I546" s="3" t="s">
        <v>144</v>
      </c>
      <c r="J546" s="3" t="s">
        <v>145</v>
      </c>
      <c r="K546" s="3" t="s">
        <v>258</v>
      </c>
      <c r="L546" s="3" t="s">
        <v>93</v>
      </c>
      <c r="M546" s="3" t="s">
        <v>83</v>
      </c>
      <c r="O546" s="3" t="s">
        <v>70</v>
      </c>
      <c r="P546" s="3" t="s">
        <v>406</v>
      </c>
      <c r="Q546" s="3" t="s">
        <v>71</v>
      </c>
      <c r="T546" s="5">
        <v>8600000</v>
      </c>
      <c r="U546" s="5">
        <v>183862</v>
      </c>
      <c r="V546" s="6">
        <v>0</v>
      </c>
      <c r="W546" s="3" t="s">
        <v>99</v>
      </c>
      <c r="Y546" s="3" t="s">
        <v>56</v>
      </c>
      <c r="AA546" s="4">
        <v>44874.574490740699</v>
      </c>
      <c r="AB546" s="4">
        <v>45258.561585648102</v>
      </c>
      <c r="AD546" s="7">
        <v>43494</v>
      </c>
      <c r="AK546" s="3" t="s">
        <v>57</v>
      </c>
      <c r="AL546" s="2" t="str">
        <f t="shared" ca="1" si="41"/>
        <v>Expired</v>
      </c>
      <c r="AM546" s="2" t="str">
        <f t="shared" si="40"/>
        <v>NA</v>
      </c>
      <c r="AN546" s="11">
        <f t="shared" ca="1" si="42"/>
        <v>606.97404490745248</v>
      </c>
      <c r="AO546" s="11">
        <f t="shared" ca="1" si="43"/>
        <v>222.98695000004955</v>
      </c>
      <c r="AP546" s="2" t="str">
        <f t="shared" ca="1" si="44"/>
        <v>&gt; Year</v>
      </c>
    </row>
    <row r="547" spans="1:42" hidden="1">
      <c r="A547" s="2" t="s">
        <v>2909</v>
      </c>
      <c r="B547" s="3" t="s">
        <v>2910</v>
      </c>
      <c r="C547" s="4">
        <v>45258.394918981503</v>
      </c>
      <c r="D547" s="2" t="s">
        <v>133</v>
      </c>
      <c r="F547" s="3" t="s">
        <v>2911</v>
      </c>
      <c r="H547" s="3" t="s">
        <v>2912</v>
      </c>
      <c r="I547" s="3" t="s">
        <v>144</v>
      </c>
      <c r="J547" s="3" t="s">
        <v>145</v>
      </c>
      <c r="K547" s="3" t="s">
        <v>258</v>
      </c>
      <c r="L547" s="3" t="s">
        <v>93</v>
      </c>
      <c r="M547" s="3" t="s">
        <v>83</v>
      </c>
      <c r="O547" s="3" t="s">
        <v>50</v>
      </c>
      <c r="P547" s="3" t="s">
        <v>406</v>
      </c>
      <c r="Q547" s="3" t="s">
        <v>50</v>
      </c>
      <c r="T547" s="5">
        <v>0</v>
      </c>
      <c r="U547" s="5">
        <v>774000</v>
      </c>
      <c r="V547" s="6">
        <v>0</v>
      </c>
      <c r="W547" s="3" t="s">
        <v>99</v>
      </c>
      <c r="Y547" s="3" t="s">
        <v>56</v>
      </c>
      <c r="AA547" s="4">
        <v>44874.574687499997</v>
      </c>
      <c r="AB547" s="4">
        <v>45258.561585648102</v>
      </c>
      <c r="AC547" s="7">
        <v>42837</v>
      </c>
      <c r="AD547" s="7">
        <v>42837</v>
      </c>
      <c r="AK547" s="3" t="s">
        <v>57</v>
      </c>
      <c r="AL547" s="2" t="str">
        <f t="shared" ca="1" si="41"/>
        <v>Expired</v>
      </c>
      <c r="AM547" s="2" t="str">
        <f t="shared" si="40"/>
        <v>NA</v>
      </c>
      <c r="AN547" s="11">
        <f t="shared" ca="1" si="42"/>
        <v>606.9738481481545</v>
      </c>
      <c r="AO547" s="11">
        <f t="shared" ca="1" si="43"/>
        <v>222.9869501157882</v>
      </c>
      <c r="AP547" s="2" t="str">
        <f t="shared" ca="1" si="44"/>
        <v>&gt; Year</v>
      </c>
    </row>
    <row r="548" spans="1:42" hidden="1">
      <c r="A548" s="2" t="s">
        <v>2913</v>
      </c>
      <c r="B548" s="3" t="s">
        <v>2914</v>
      </c>
      <c r="C548" s="4">
        <v>45258.394930555602</v>
      </c>
      <c r="D548" s="2" t="s">
        <v>151</v>
      </c>
      <c r="F548" s="3" t="s">
        <v>2915</v>
      </c>
      <c r="G548" s="3" t="s">
        <v>1128</v>
      </c>
      <c r="H548" s="3" t="s">
        <v>2916</v>
      </c>
      <c r="I548" s="3" t="s">
        <v>501</v>
      </c>
      <c r="J548" s="3" t="s">
        <v>502</v>
      </c>
      <c r="K548" s="3" t="s">
        <v>258</v>
      </c>
      <c r="L548" s="3" t="s">
        <v>93</v>
      </c>
      <c r="M548" s="3" t="s">
        <v>83</v>
      </c>
      <c r="N548" s="2" t="s">
        <v>48</v>
      </c>
      <c r="O548" s="3" t="s">
        <v>70</v>
      </c>
      <c r="P548" s="3" t="s">
        <v>406</v>
      </c>
      <c r="Q548" s="3" t="s">
        <v>71</v>
      </c>
      <c r="T548" s="5">
        <v>0</v>
      </c>
      <c r="U548" s="5">
        <v>0</v>
      </c>
      <c r="V548" s="6">
        <v>80</v>
      </c>
      <c r="W548" s="3" t="s">
        <v>54</v>
      </c>
      <c r="X548" s="3" t="s">
        <v>123</v>
      </c>
      <c r="Y548" s="3" t="s">
        <v>56</v>
      </c>
      <c r="AA548" s="4">
        <v>44874.574861111098</v>
      </c>
      <c r="AB548" s="4">
        <v>45258.5615972222</v>
      </c>
      <c r="AC548" s="7">
        <v>44406</v>
      </c>
      <c r="AD548" s="7">
        <v>44363</v>
      </c>
      <c r="AK548" s="3" t="s">
        <v>57</v>
      </c>
      <c r="AL548" s="2" t="str">
        <f t="shared" ca="1" si="41"/>
        <v>Expired</v>
      </c>
      <c r="AM548" s="2" t="str">
        <f t="shared" si="40"/>
        <v>IFM</v>
      </c>
      <c r="AN548" s="11">
        <f t="shared" ca="1" si="42"/>
        <v>606.9736746527924</v>
      </c>
      <c r="AO548" s="11">
        <f t="shared" ca="1" si="43"/>
        <v>222.98693842595094</v>
      </c>
      <c r="AP548" s="2" t="str">
        <f t="shared" ca="1" si="44"/>
        <v>&gt; Year</v>
      </c>
    </row>
    <row r="549" spans="1:42" hidden="1">
      <c r="A549" s="2" t="s">
        <v>2917</v>
      </c>
      <c r="B549" s="3" t="s">
        <v>2918</v>
      </c>
      <c r="C549" s="4">
        <v>45258.394930555602</v>
      </c>
      <c r="D549" s="2" t="s">
        <v>151</v>
      </c>
      <c r="F549" s="3" t="s">
        <v>2919</v>
      </c>
      <c r="G549" s="3" t="s">
        <v>2921</v>
      </c>
      <c r="H549" s="3" t="s">
        <v>2920</v>
      </c>
      <c r="I549" s="3" t="s">
        <v>501</v>
      </c>
      <c r="J549" s="3" t="s">
        <v>502</v>
      </c>
      <c r="K549" s="3" t="s">
        <v>45</v>
      </c>
      <c r="L549" s="3" t="s">
        <v>93</v>
      </c>
      <c r="M549" s="3" t="s">
        <v>83</v>
      </c>
      <c r="N549" s="2" t="s">
        <v>48</v>
      </c>
      <c r="O549" s="3" t="s">
        <v>50</v>
      </c>
      <c r="P549" s="3" t="s">
        <v>406</v>
      </c>
      <c r="Q549" s="3" t="s">
        <v>50</v>
      </c>
      <c r="T549" s="5">
        <v>0</v>
      </c>
      <c r="U549" s="5">
        <v>0</v>
      </c>
      <c r="V549" s="6">
        <v>100</v>
      </c>
      <c r="W549" s="3" t="s">
        <v>99</v>
      </c>
      <c r="Y549" s="3" t="s">
        <v>56</v>
      </c>
      <c r="AA549" s="4">
        <v>44874.574953703697</v>
      </c>
      <c r="AB549" s="4">
        <v>45258.5615972222</v>
      </c>
      <c r="AC549" s="7">
        <v>44363</v>
      </c>
      <c r="AD549" s="7">
        <v>44355</v>
      </c>
      <c r="AK549" s="3" t="s">
        <v>57</v>
      </c>
      <c r="AL549" s="2" t="str">
        <f t="shared" ca="1" si="41"/>
        <v>Expired</v>
      </c>
      <c r="AM549" s="2" t="str">
        <f t="shared" si="40"/>
        <v>IFM</v>
      </c>
      <c r="AN549" s="11">
        <f t="shared" ca="1" si="42"/>
        <v>606.97358194445405</v>
      </c>
      <c r="AO549" s="11">
        <f t="shared" ca="1" si="43"/>
        <v>222.98693842595094</v>
      </c>
      <c r="AP549" s="2" t="str">
        <f t="shared" ca="1" si="44"/>
        <v>&gt; Year</v>
      </c>
    </row>
    <row r="550" spans="1:42" hidden="1">
      <c r="A550" s="2" t="s">
        <v>2922</v>
      </c>
      <c r="B550" s="3" t="s">
        <v>2923</v>
      </c>
      <c r="C550" s="4">
        <v>45258.394930555602</v>
      </c>
      <c r="D550" s="2" t="s">
        <v>133</v>
      </c>
      <c r="F550" s="3" t="s">
        <v>2924</v>
      </c>
      <c r="G550" s="3" t="s">
        <v>2926</v>
      </c>
      <c r="H550" s="3" t="s">
        <v>2925</v>
      </c>
      <c r="I550" s="3" t="s">
        <v>144</v>
      </c>
      <c r="J550" s="3" t="s">
        <v>145</v>
      </c>
      <c r="K550" s="3" t="s">
        <v>66</v>
      </c>
      <c r="L550" s="3" t="s">
        <v>93</v>
      </c>
      <c r="M550" s="3" t="s">
        <v>83</v>
      </c>
      <c r="N550" s="2" t="s">
        <v>48</v>
      </c>
      <c r="O550" s="3" t="s">
        <v>50</v>
      </c>
      <c r="P550" s="3" t="s">
        <v>406</v>
      </c>
      <c r="Q550" s="3" t="s">
        <v>50</v>
      </c>
      <c r="T550" s="5">
        <v>0</v>
      </c>
      <c r="U550" s="5">
        <v>174424</v>
      </c>
      <c r="V550" s="6">
        <v>100</v>
      </c>
      <c r="W550" s="3" t="s">
        <v>54</v>
      </c>
      <c r="X550" s="3" t="s">
        <v>123</v>
      </c>
      <c r="Y550" s="3" t="s">
        <v>56</v>
      </c>
      <c r="AA550" s="4">
        <v>44874.575185185196</v>
      </c>
      <c r="AB550" s="4">
        <v>45258.5615972222</v>
      </c>
      <c r="AC550" s="7">
        <v>44405</v>
      </c>
      <c r="AD550" s="7">
        <v>44332</v>
      </c>
      <c r="AK550" s="3" t="s">
        <v>57</v>
      </c>
      <c r="AL550" s="2" t="str">
        <f t="shared" ca="1" si="41"/>
        <v>Expired</v>
      </c>
      <c r="AM550" s="2" t="str">
        <f t="shared" si="40"/>
        <v>IFM</v>
      </c>
      <c r="AN550" s="11">
        <f t="shared" ca="1" si="42"/>
        <v>606.97335046295484</v>
      </c>
      <c r="AO550" s="11">
        <f t="shared" ca="1" si="43"/>
        <v>222.98693842595094</v>
      </c>
      <c r="AP550" s="2" t="str">
        <f t="shared" ca="1" si="44"/>
        <v>&gt; Year</v>
      </c>
    </row>
    <row r="551" spans="1:42" hidden="1">
      <c r="A551" s="2" t="s">
        <v>2927</v>
      </c>
      <c r="B551" s="3" t="s">
        <v>2928</v>
      </c>
      <c r="C551" s="4">
        <v>45258.394930555602</v>
      </c>
      <c r="D551" s="2" t="s">
        <v>133</v>
      </c>
      <c r="F551" s="3" t="s">
        <v>2929</v>
      </c>
      <c r="G551" s="3" t="s">
        <v>2931</v>
      </c>
      <c r="H551" s="3" t="s">
        <v>2930</v>
      </c>
      <c r="I551" s="3" t="s">
        <v>136</v>
      </c>
      <c r="J551" s="3" t="s">
        <v>137</v>
      </c>
      <c r="K551" s="3" t="s">
        <v>66</v>
      </c>
      <c r="L551" s="3" t="s">
        <v>93</v>
      </c>
      <c r="M551" s="3" t="s">
        <v>83</v>
      </c>
      <c r="N551" s="2" t="s">
        <v>118</v>
      </c>
      <c r="O551" s="3" t="s">
        <v>70</v>
      </c>
      <c r="P551" s="3" t="s">
        <v>406</v>
      </c>
      <c r="Q551" s="3" t="s">
        <v>71</v>
      </c>
      <c r="R551" s="3" t="s">
        <v>407</v>
      </c>
      <c r="S551" s="3" t="s">
        <v>408</v>
      </c>
      <c r="T551" s="5">
        <v>0</v>
      </c>
      <c r="U551" s="5">
        <v>120000</v>
      </c>
      <c r="V551" s="6">
        <v>60</v>
      </c>
      <c r="W551" s="3" t="s">
        <v>54</v>
      </c>
      <c r="X551" s="3" t="s">
        <v>123</v>
      </c>
      <c r="Y551" s="3" t="s">
        <v>56</v>
      </c>
      <c r="AA551" s="4">
        <v>44874.575289351902</v>
      </c>
      <c r="AB551" s="4">
        <v>45258.5615972222</v>
      </c>
      <c r="AC551" s="7">
        <v>44865</v>
      </c>
      <c r="AD551" s="7">
        <v>44813</v>
      </c>
      <c r="AE551" s="3" t="s">
        <v>409</v>
      </c>
      <c r="AF551" s="4">
        <v>44946.432349536997</v>
      </c>
      <c r="AG551" s="4">
        <v>44946.432349536997</v>
      </c>
      <c r="AH551" s="6">
        <v>0</v>
      </c>
      <c r="AI551" s="4">
        <v>44946.597916666702</v>
      </c>
      <c r="AK551" s="3" t="s">
        <v>57</v>
      </c>
      <c r="AL551" s="2" t="str">
        <f t="shared" ca="1" si="41"/>
        <v>Expired</v>
      </c>
      <c r="AM551" s="2" t="str">
        <f t="shared" si="40"/>
        <v>HR</v>
      </c>
      <c r="AN551" s="11">
        <f t="shared" ca="1" si="42"/>
        <v>535.11618611115409</v>
      </c>
      <c r="AO551" s="11">
        <f t="shared" ca="1" si="43"/>
        <v>222.98693842595094</v>
      </c>
      <c r="AP551" s="2" t="str">
        <f t="shared" ca="1" si="44"/>
        <v>&gt; Year</v>
      </c>
    </row>
    <row r="552" spans="1:42" hidden="1">
      <c r="A552" s="2" t="s">
        <v>2932</v>
      </c>
      <c r="B552" s="3" t="s">
        <v>2933</v>
      </c>
      <c r="C552" s="4">
        <v>45258.394942129598</v>
      </c>
      <c r="D552" s="2" t="s">
        <v>133</v>
      </c>
      <c r="F552" s="3" t="s">
        <v>2934</v>
      </c>
      <c r="G552" s="3" t="s">
        <v>2936</v>
      </c>
      <c r="H552" s="3" t="s">
        <v>2935</v>
      </c>
      <c r="I552" s="3" t="s">
        <v>136</v>
      </c>
      <c r="J552" s="3" t="s">
        <v>137</v>
      </c>
      <c r="K552" s="3" t="s">
        <v>66</v>
      </c>
      <c r="L552" s="3" t="s">
        <v>93</v>
      </c>
      <c r="M552" s="3" t="s">
        <v>83</v>
      </c>
      <c r="N552" s="2" t="s">
        <v>68</v>
      </c>
      <c r="O552" s="3" t="s">
        <v>70</v>
      </c>
      <c r="P552" s="3" t="s">
        <v>406</v>
      </c>
      <c r="Q552" s="3" t="s">
        <v>71</v>
      </c>
      <c r="T552" s="5">
        <v>0</v>
      </c>
      <c r="U552" s="5">
        <v>0</v>
      </c>
      <c r="V552" s="6">
        <v>60</v>
      </c>
      <c r="W552" s="3" t="s">
        <v>99</v>
      </c>
      <c r="Y552" s="3" t="s">
        <v>56</v>
      </c>
      <c r="AA552" s="4">
        <v>44874.575474537</v>
      </c>
      <c r="AB552" s="4">
        <v>45258.561608796299</v>
      </c>
      <c r="AC552" s="7">
        <v>44773</v>
      </c>
      <c r="AD552" s="7">
        <v>44714</v>
      </c>
      <c r="AK552" s="3" t="s">
        <v>57</v>
      </c>
      <c r="AL552" s="2" t="str">
        <f t="shared" ca="1" si="41"/>
        <v>Expired</v>
      </c>
      <c r="AM552" s="2" t="str">
        <f t="shared" si="40"/>
        <v>Digital</v>
      </c>
      <c r="AN552" s="11">
        <f t="shared" ca="1" si="42"/>
        <v>606.97306122689042</v>
      </c>
      <c r="AO552" s="11">
        <f t="shared" ca="1" si="43"/>
        <v>222.98692685185233</v>
      </c>
      <c r="AP552" s="2" t="str">
        <f t="shared" ca="1" si="44"/>
        <v>&gt; Year</v>
      </c>
    </row>
    <row r="553" spans="1:42" hidden="1">
      <c r="A553" s="2" t="s">
        <v>2937</v>
      </c>
      <c r="B553" s="3" t="s">
        <v>2938</v>
      </c>
      <c r="C553" s="4">
        <v>45258.394942129598</v>
      </c>
      <c r="D553" s="2" t="s">
        <v>133</v>
      </c>
      <c r="F553" s="3" t="s">
        <v>2939</v>
      </c>
      <c r="G553" s="3" t="s">
        <v>2941</v>
      </c>
      <c r="H553" s="3" t="s">
        <v>2940</v>
      </c>
      <c r="I553" s="3" t="s">
        <v>136</v>
      </c>
      <c r="J553" s="3" t="s">
        <v>137</v>
      </c>
      <c r="K553" s="3" t="s">
        <v>258</v>
      </c>
      <c r="L553" s="3" t="s">
        <v>93</v>
      </c>
      <c r="M553" s="3" t="s">
        <v>83</v>
      </c>
      <c r="N553" s="2" t="s">
        <v>68</v>
      </c>
      <c r="O553" s="3" t="s">
        <v>70</v>
      </c>
      <c r="P553" s="3" t="s">
        <v>406</v>
      </c>
      <c r="Q553" s="3" t="s">
        <v>71</v>
      </c>
      <c r="T553" s="5">
        <v>0</v>
      </c>
      <c r="U553" s="5">
        <v>0</v>
      </c>
      <c r="V553" s="6">
        <v>10</v>
      </c>
      <c r="W553" s="3" t="s">
        <v>54</v>
      </c>
      <c r="X553" s="3" t="s">
        <v>123</v>
      </c>
      <c r="Y553" s="3" t="s">
        <v>56</v>
      </c>
      <c r="AA553" s="4">
        <v>44874.575659722199</v>
      </c>
      <c r="AB553" s="4">
        <v>45258.561608796299</v>
      </c>
      <c r="AC553" s="7">
        <v>44561</v>
      </c>
      <c r="AD553" s="7">
        <v>44323</v>
      </c>
      <c r="AK553" s="3" t="s">
        <v>57</v>
      </c>
      <c r="AL553" s="2" t="str">
        <f t="shared" ca="1" si="41"/>
        <v>Expired</v>
      </c>
      <c r="AM553" s="2" t="str">
        <f t="shared" si="40"/>
        <v>Digital</v>
      </c>
      <c r="AN553" s="11">
        <f t="shared" ca="1" si="42"/>
        <v>606.97287592595239</v>
      </c>
      <c r="AO553" s="11">
        <f t="shared" ca="1" si="43"/>
        <v>222.98692685185233</v>
      </c>
      <c r="AP553" s="2" t="str">
        <f t="shared" ca="1" si="44"/>
        <v>&gt; Year</v>
      </c>
    </row>
    <row r="554" spans="1:42" hidden="1">
      <c r="A554" s="2" t="s">
        <v>2942</v>
      </c>
      <c r="B554" s="3" t="s">
        <v>2943</v>
      </c>
      <c r="C554" s="4">
        <v>45258.394942129598</v>
      </c>
      <c r="D554" s="2" t="s">
        <v>133</v>
      </c>
      <c r="F554" s="3" t="s">
        <v>2944</v>
      </c>
      <c r="G554" s="3" t="s">
        <v>2946</v>
      </c>
      <c r="H554" s="3" t="s">
        <v>2945</v>
      </c>
      <c r="I554" s="3" t="s">
        <v>136</v>
      </c>
      <c r="J554" s="3" t="s">
        <v>137</v>
      </c>
      <c r="K554" s="3" t="s">
        <v>258</v>
      </c>
      <c r="L554" s="3" t="s">
        <v>93</v>
      </c>
      <c r="M554" s="3" t="s">
        <v>83</v>
      </c>
      <c r="N554" s="2" t="s">
        <v>68</v>
      </c>
      <c r="O554" s="3" t="s">
        <v>70</v>
      </c>
      <c r="P554" s="3" t="s">
        <v>406</v>
      </c>
      <c r="Q554" s="3" t="s">
        <v>71</v>
      </c>
      <c r="T554" s="5">
        <v>0</v>
      </c>
      <c r="U554" s="5">
        <v>9814</v>
      </c>
      <c r="V554" s="6">
        <v>90</v>
      </c>
      <c r="W554" s="3" t="s">
        <v>54</v>
      </c>
      <c r="X554" s="3" t="s">
        <v>123</v>
      </c>
      <c r="Y554" s="3" t="s">
        <v>56</v>
      </c>
      <c r="AA554" s="4">
        <v>44874.575752314799</v>
      </c>
      <c r="AB554" s="4">
        <v>45258.561608796299</v>
      </c>
      <c r="AC554" s="7">
        <v>44255</v>
      </c>
      <c r="AD554" s="7">
        <v>44255</v>
      </c>
      <c r="AK554" s="3" t="s">
        <v>57</v>
      </c>
      <c r="AL554" s="2" t="str">
        <f t="shared" ca="1" si="41"/>
        <v>Expired</v>
      </c>
      <c r="AM554" s="2" t="str">
        <f t="shared" si="40"/>
        <v>Digital</v>
      </c>
      <c r="AN554" s="11">
        <f t="shared" ca="1" si="42"/>
        <v>606.97278333335271</v>
      </c>
      <c r="AO554" s="11">
        <f t="shared" ca="1" si="43"/>
        <v>222.98692685185233</v>
      </c>
      <c r="AP554" s="2" t="str">
        <f t="shared" ca="1" si="44"/>
        <v>&gt; Year</v>
      </c>
    </row>
    <row r="555" spans="1:42" hidden="1">
      <c r="A555" s="2" t="s">
        <v>2947</v>
      </c>
      <c r="B555" s="3" t="s">
        <v>2948</v>
      </c>
      <c r="C555" s="4">
        <v>45258.394942129598</v>
      </c>
      <c r="D555" s="2" t="s">
        <v>133</v>
      </c>
      <c r="F555" s="3" t="s">
        <v>2949</v>
      </c>
      <c r="G555" s="3" t="s">
        <v>2951</v>
      </c>
      <c r="H555" s="3" t="s">
        <v>2950</v>
      </c>
      <c r="I555" s="3" t="s">
        <v>136</v>
      </c>
      <c r="J555" s="3" t="s">
        <v>137</v>
      </c>
      <c r="K555" s="3" t="s">
        <v>258</v>
      </c>
      <c r="L555" s="3" t="s">
        <v>93</v>
      </c>
      <c r="M555" s="3" t="s">
        <v>83</v>
      </c>
      <c r="N555" s="2" t="s">
        <v>68</v>
      </c>
      <c r="O555" s="3" t="s">
        <v>70</v>
      </c>
      <c r="P555" s="3" t="s">
        <v>406</v>
      </c>
      <c r="Q555" s="3" t="s">
        <v>71</v>
      </c>
      <c r="T555" s="5">
        <v>0</v>
      </c>
      <c r="U555" s="5">
        <v>0</v>
      </c>
      <c r="V555" s="6">
        <v>10</v>
      </c>
      <c r="W555" s="3" t="s">
        <v>54</v>
      </c>
      <c r="X555" s="3" t="s">
        <v>123</v>
      </c>
      <c r="Y555" s="3" t="s">
        <v>56</v>
      </c>
      <c r="AA555" s="4">
        <v>44874.575844907398</v>
      </c>
      <c r="AB555" s="4">
        <v>45258.561608796299</v>
      </c>
      <c r="AC555" s="7">
        <v>44561</v>
      </c>
      <c r="AD555" s="7">
        <v>44323</v>
      </c>
      <c r="AK555" s="3" t="s">
        <v>57</v>
      </c>
      <c r="AL555" s="2" t="str">
        <f t="shared" ca="1" si="41"/>
        <v>Expired</v>
      </c>
      <c r="AM555" s="2" t="str">
        <f t="shared" si="40"/>
        <v>Digital</v>
      </c>
      <c r="AN555" s="11">
        <f t="shared" ca="1" si="42"/>
        <v>606.97269074075302</v>
      </c>
      <c r="AO555" s="11">
        <f t="shared" ca="1" si="43"/>
        <v>222.98692696759099</v>
      </c>
      <c r="AP555" s="2" t="str">
        <f t="shared" ca="1" si="44"/>
        <v>&gt; Year</v>
      </c>
    </row>
    <row r="556" spans="1:42" hidden="1">
      <c r="A556" s="2" t="s">
        <v>2952</v>
      </c>
      <c r="B556" s="3" t="s">
        <v>2953</v>
      </c>
      <c r="C556" s="4">
        <v>45258.394953703697</v>
      </c>
      <c r="D556" s="2" t="s">
        <v>133</v>
      </c>
      <c r="F556" s="3" t="s">
        <v>2954</v>
      </c>
      <c r="G556" s="3" t="s">
        <v>2956</v>
      </c>
      <c r="H556" s="3" t="s">
        <v>2955</v>
      </c>
      <c r="I556" s="3" t="s">
        <v>136</v>
      </c>
      <c r="J556" s="3" t="s">
        <v>137</v>
      </c>
      <c r="K556" s="3" t="s">
        <v>66</v>
      </c>
      <c r="L556" s="3" t="s">
        <v>93</v>
      </c>
      <c r="O556" s="3" t="s">
        <v>50</v>
      </c>
      <c r="P556" s="3" t="s">
        <v>406</v>
      </c>
      <c r="Q556" s="3" t="s">
        <v>50</v>
      </c>
      <c r="R556" s="3" t="s">
        <v>407</v>
      </c>
      <c r="S556" s="3" t="s">
        <v>408</v>
      </c>
      <c r="T556" s="5">
        <v>0</v>
      </c>
      <c r="U556" s="5">
        <v>184104</v>
      </c>
      <c r="V556" s="6">
        <v>90</v>
      </c>
      <c r="W556" s="3" t="s">
        <v>54</v>
      </c>
      <c r="X556" s="3" t="s">
        <v>123</v>
      </c>
      <c r="Y556" s="3" t="s">
        <v>56</v>
      </c>
      <c r="AA556" s="4">
        <v>44874.5760532407</v>
      </c>
      <c r="AB556" s="4">
        <v>45258.561620370398</v>
      </c>
      <c r="AC556" s="7">
        <v>44722</v>
      </c>
      <c r="AD556" s="7">
        <v>44694</v>
      </c>
      <c r="AE556" s="3" t="s">
        <v>409</v>
      </c>
      <c r="AF556" s="4">
        <v>44946.388634259303</v>
      </c>
      <c r="AG556" s="4">
        <v>44946.388634259303</v>
      </c>
      <c r="AH556" s="6">
        <v>0</v>
      </c>
      <c r="AI556" s="4">
        <v>44946.554375</v>
      </c>
      <c r="AK556" s="3" t="s">
        <v>57</v>
      </c>
      <c r="AL556" s="2" t="str">
        <f t="shared" ca="1" si="41"/>
        <v>Expired</v>
      </c>
      <c r="AM556" s="2" t="str">
        <f t="shared" si="40"/>
        <v>NA</v>
      </c>
      <c r="AN556" s="11">
        <f t="shared" ca="1" si="42"/>
        <v>535.15990150458674</v>
      </c>
      <c r="AO556" s="11">
        <f t="shared" ca="1" si="43"/>
        <v>222.98691527775372</v>
      </c>
      <c r="AP556" s="2" t="str">
        <f t="shared" ca="1" si="44"/>
        <v>&gt; Year</v>
      </c>
    </row>
    <row r="557" spans="1:42" hidden="1">
      <c r="A557" s="2" t="s">
        <v>2957</v>
      </c>
      <c r="B557" s="3" t="s">
        <v>2958</v>
      </c>
      <c r="C557" s="4">
        <v>45258.394965277803</v>
      </c>
      <c r="D557" s="2" t="s">
        <v>133</v>
      </c>
      <c r="F557" s="3" t="s">
        <v>2959</v>
      </c>
      <c r="G557" s="3" t="s">
        <v>331</v>
      </c>
      <c r="H557" s="3" t="s">
        <v>2960</v>
      </c>
      <c r="I557" s="3" t="s">
        <v>136</v>
      </c>
      <c r="J557" s="3" t="s">
        <v>137</v>
      </c>
      <c r="K557" s="3" t="s">
        <v>258</v>
      </c>
      <c r="L557" s="3" t="s">
        <v>93</v>
      </c>
      <c r="M557" s="3" t="s">
        <v>83</v>
      </c>
      <c r="N557" s="2" t="s">
        <v>107</v>
      </c>
      <c r="O557" s="3" t="s">
        <v>70</v>
      </c>
      <c r="P557" s="3" t="s">
        <v>406</v>
      </c>
      <c r="Q557" s="3" t="s">
        <v>71</v>
      </c>
      <c r="T557" s="5">
        <v>0</v>
      </c>
      <c r="U557" s="5">
        <v>0</v>
      </c>
      <c r="V557" s="6">
        <v>15</v>
      </c>
      <c r="W557" s="3" t="s">
        <v>54</v>
      </c>
      <c r="X557" s="3" t="s">
        <v>123</v>
      </c>
      <c r="Y557" s="3" t="s">
        <v>56</v>
      </c>
      <c r="AA557" s="4">
        <v>44874.576249999998</v>
      </c>
      <c r="AB557" s="4">
        <v>45258.561631944402</v>
      </c>
      <c r="AC557" s="7">
        <v>44348</v>
      </c>
      <c r="AD557" s="7">
        <v>44286</v>
      </c>
      <c r="AK557" s="3" t="s">
        <v>57</v>
      </c>
      <c r="AL557" s="2" t="str">
        <f t="shared" ca="1" si="41"/>
        <v>Expired</v>
      </c>
      <c r="AM557" s="2" t="str">
        <f t="shared" si="40"/>
        <v>Procurement</v>
      </c>
      <c r="AN557" s="11">
        <f t="shared" ca="1" si="42"/>
        <v>606.97228564815305</v>
      </c>
      <c r="AO557" s="11">
        <f t="shared" ca="1" si="43"/>
        <v>222.9869037037497</v>
      </c>
      <c r="AP557" s="2" t="str">
        <f t="shared" ca="1" si="44"/>
        <v>&gt; Year</v>
      </c>
    </row>
    <row r="558" spans="1:42" hidden="1">
      <c r="A558" s="2" t="s">
        <v>2961</v>
      </c>
      <c r="B558" s="3" t="s">
        <v>2962</v>
      </c>
      <c r="C558" s="4">
        <v>45258.394976851901</v>
      </c>
      <c r="D558" s="2" t="s">
        <v>133</v>
      </c>
      <c r="F558" s="3" t="s">
        <v>2963</v>
      </c>
      <c r="G558" s="3" t="s">
        <v>2965</v>
      </c>
      <c r="H558" s="3" t="s">
        <v>2964</v>
      </c>
      <c r="I558" s="3" t="s">
        <v>136</v>
      </c>
      <c r="J558" s="3" t="s">
        <v>137</v>
      </c>
      <c r="K558" s="3" t="s">
        <v>258</v>
      </c>
      <c r="L558" s="3" t="s">
        <v>93</v>
      </c>
      <c r="M558" s="3" t="s">
        <v>83</v>
      </c>
      <c r="N558" s="2" t="s">
        <v>68</v>
      </c>
      <c r="O558" s="3" t="s">
        <v>70</v>
      </c>
      <c r="P558" s="3" t="s">
        <v>406</v>
      </c>
      <c r="Q558" s="3" t="s">
        <v>71</v>
      </c>
      <c r="T558" s="5">
        <v>0</v>
      </c>
      <c r="U558" s="5">
        <v>640869</v>
      </c>
      <c r="V558" s="6">
        <v>0</v>
      </c>
      <c r="W558" s="3" t="s">
        <v>54</v>
      </c>
      <c r="X558" s="3" t="s">
        <v>123</v>
      </c>
      <c r="Y558" s="3" t="s">
        <v>56</v>
      </c>
      <c r="AA558" s="4">
        <v>44874.576423611099</v>
      </c>
      <c r="AB558" s="4">
        <v>45258.5616435185</v>
      </c>
      <c r="AC558" s="7">
        <v>44561</v>
      </c>
      <c r="AD558" s="7">
        <v>44416</v>
      </c>
      <c r="AK558" s="3" t="s">
        <v>57</v>
      </c>
      <c r="AL558" s="2" t="str">
        <f t="shared" ca="1" si="41"/>
        <v>Expired</v>
      </c>
      <c r="AM558" s="2" t="str">
        <f t="shared" si="40"/>
        <v>Digital</v>
      </c>
      <c r="AN558" s="11">
        <f t="shared" ca="1" si="42"/>
        <v>606.97211203705228</v>
      </c>
      <c r="AO558" s="11">
        <f t="shared" ca="1" si="43"/>
        <v>222.9868921296511</v>
      </c>
      <c r="AP558" s="2" t="str">
        <f t="shared" ca="1" si="44"/>
        <v>&gt; Year</v>
      </c>
    </row>
    <row r="559" spans="1:42" hidden="1">
      <c r="A559" s="2" t="s">
        <v>2966</v>
      </c>
      <c r="B559" s="3" t="s">
        <v>2967</v>
      </c>
      <c r="C559" s="4">
        <v>45258.394988425898</v>
      </c>
      <c r="D559" s="2" t="s">
        <v>133</v>
      </c>
      <c r="F559" s="3" t="s">
        <v>2968</v>
      </c>
      <c r="H559" s="3" t="s">
        <v>2969</v>
      </c>
      <c r="I559" s="3" t="s">
        <v>136</v>
      </c>
      <c r="J559" s="3" t="s">
        <v>137</v>
      </c>
      <c r="K559" s="3" t="s">
        <v>258</v>
      </c>
      <c r="L559" s="3" t="s">
        <v>93</v>
      </c>
      <c r="M559" s="3" t="s">
        <v>83</v>
      </c>
      <c r="O559" s="3" t="s">
        <v>70</v>
      </c>
      <c r="P559" s="3" t="s">
        <v>406</v>
      </c>
      <c r="Q559" s="3" t="s">
        <v>71</v>
      </c>
      <c r="T559" s="5">
        <v>0</v>
      </c>
      <c r="U559" s="5">
        <v>154472</v>
      </c>
      <c r="V559" s="6">
        <v>0</v>
      </c>
      <c r="W559" s="3" t="s">
        <v>99</v>
      </c>
      <c r="Y559" s="3" t="s">
        <v>56</v>
      </c>
      <c r="AA559" s="4">
        <v>44874.576770833301</v>
      </c>
      <c r="AB559" s="4">
        <v>45258.561655092599</v>
      </c>
      <c r="AC559" s="7">
        <v>43095</v>
      </c>
      <c r="AD559" s="7">
        <v>43082</v>
      </c>
      <c r="AK559" s="3" t="s">
        <v>57</v>
      </c>
      <c r="AL559" s="2" t="str">
        <f t="shared" ca="1" si="41"/>
        <v>Expired</v>
      </c>
      <c r="AM559" s="2" t="str">
        <f t="shared" si="40"/>
        <v>NA</v>
      </c>
      <c r="AN559" s="11">
        <f t="shared" ca="1" si="42"/>
        <v>606.97176481485076</v>
      </c>
      <c r="AO559" s="11">
        <f t="shared" ca="1" si="43"/>
        <v>222.98688055555249</v>
      </c>
      <c r="AP559" s="2" t="str">
        <f t="shared" ca="1" si="44"/>
        <v>&gt; Year</v>
      </c>
    </row>
    <row r="560" spans="1:42" hidden="1">
      <c r="A560" s="2" t="s">
        <v>2970</v>
      </c>
      <c r="B560" s="3" t="s">
        <v>2971</v>
      </c>
      <c r="C560" s="4">
        <v>45258.394999999997</v>
      </c>
      <c r="D560" s="2" t="s">
        <v>133</v>
      </c>
      <c r="F560" s="3" t="s">
        <v>2972</v>
      </c>
      <c r="H560" s="3" t="s">
        <v>2973</v>
      </c>
      <c r="I560" s="3" t="s">
        <v>136</v>
      </c>
      <c r="J560" s="3" t="s">
        <v>137</v>
      </c>
      <c r="K560" s="3" t="s">
        <v>258</v>
      </c>
      <c r="L560" s="3" t="s">
        <v>93</v>
      </c>
      <c r="M560" s="3" t="s">
        <v>83</v>
      </c>
      <c r="O560" s="3" t="s">
        <v>50</v>
      </c>
      <c r="P560" s="3" t="s">
        <v>406</v>
      </c>
      <c r="Q560" s="3" t="s">
        <v>50</v>
      </c>
      <c r="T560" s="5">
        <v>0</v>
      </c>
      <c r="U560" s="5">
        <v>1350000</v>
      </c>
      <c r="V560" s="6">
        <v>90</v>
      </c>
      <c r="W560" s="3" t="s">
        <v>99</v>
      </c>
      <c r="Y560" s="3" t="s">
        <v>56</v>
      </c>
      <c r="AA560" s="4">
        <v>44874.576944444401</v>
      </c>
      <c r="AB560" s="4">
        <v>45258.561666666697</v>
      </c>
      <c r="AC560" s="7">
        <v>42390</v>
      </c>
      <c r="AD560" s="7">
        <v>42527</v>
      </c>
      <c r="AK560" s="3" t="s">
        <v>57</v>
      </c>
      <c r="AL560" s="2" t="str">
        <f t="shared" ca="1" si="41"/>
        <v>Expired</v>
      </c>
      <c r="AM560" s="2" t="str">
        <f t="shared" si="40"/>
        <v>NA</v>
      </c>
      <c r="AN560" s="11">
        <f t="shared" ca="1" si="42"/>
        <v>606.97159131948865</v>
      </c>
      <c r="AO560" s="11">
        <f t="shared" ca="1" si="43"/>
        <v>222.98686898145388</v>
      </c>
      <c r="AP560" s="2" t="str">
        <f t="shared" ca="1" si="44"/>
        <v>&gt; Year</v>
      </c>
    </row>
    <row r="561" spans="1:42" hidden="1">
      <c r="A561" s="2" t="s">
        <v>2974</v>
      </c>
      <c r="B561" s="3" t="s">
        <v>2975</v>
      </c>
      <c r="C561" s="4">
        <v>45258.394999999997</v>
      </c>
      <c r="D561" s="2" t="s">
        <v>133</v>
      </c>
      <c r="F561" s="3" t="s">
        <v>2976</v>
      </c>
      <c r="G561" s="3" t="s">
        <v>2978</v>
      </c>
      <c r="H561" s="3" t="s">
        <v>2977</v>
      </c>
      <c r="I561" s="3" t="s">
        <v>136</v>
      </c>
      <c r="J561" s="3" t="s">
        <v>137</v>
      </c>
      <c r="K561" s="3" t="s">
        <v>258</v>
      </c>
      <c r="L561" s="3" t="s">
        <v>93</v>
      </c>
      <c r="M561" s="3" t="s">
        <v>83</v>
      </c>
      <c r="N561" s="2" t="s">
        <v>68</v>
      </c>
      <c r="O561" s="3" t="s">
        <v>70</v>
      </c>
      <c r="P561" s="3" t="s">
        <v>406</v>
      </c>
      <c r="Q561" s="3" t="s">
        <v>71</v>
      </c>
      <c r="T561" s="5">
        <v>0</v>
      </c>
      <c r="U561" s="5">
        <v>93125</v>
      </c>
      <c r="V561" s="6">
        <v>50</v>
      </c>
      <c r="W561" s="3" t="s">
        <v>54</v>
      </c>
      <c r="X561" s="3" t="s">
        <v>123</v>
      </c>
      <c r="Y561" s="3" t="s">
        <v>56</v>
      </c>
      <c r="AA561" s="4">
        <v>44874.5770486111</v>
      </c>
      <c r="AB561" s="4">
        <v>45258.561666666697</v>
      </c>
      <c r="AC561" s="7">
        <v>43982</v>
      </c>
      <c r="AD561" s="7">
        <v>43944</v>
      </c>
      <c r="AK561" s="3" t="s">
        <v>57</v>
      </c>
      <c r="AL561" s="2" t="str">
        <f t="shared" ca="1" si="41"/>
        <v>Expired</v>
      </c>
      <c r="AM561" s="2" t="str">
        <f t="shared" si="40"/>
        <v>Digital</v>
      </c>
      <c r="AN561" s="11">
        <f t="shared" ca="1" si="42"/>
        <v>606.9714870370517</v>
      </c>
      <c r="AO561" s="11">
        <f t="shared" ca="1" si="43"/>
        <v>222.98686898145388</v>
      </c>
      <c r="AP561" s="2" t="str">
        <f t="shared" ca="1" si="44"/>
        <v>&gt; Year</v>
      </c>
    </row>
    <row r="562" spans="1:42" hidden="1">
      <c r="A562" s="2" t="s">
        <v>2979</v>
      </c>
      <c r="B562" s="3" t="s">
        <v>2980</v>
      </c>
      <c r="C562" s="4">
        <v>45448.373298611099</v>
      </c>
      <c r="D562" s="2" t="s">
        <v>379</v>
      </c>
      <c r="F562" s="3" t="s">
        <v>2981</v>
      </c>
      <c r="G562" s="3" t="s">
        <v>2984</v>
      </c>
      <c r="H562" s="3" t="s">
        <v>2982</v>
      </c>
      <c r="I562" s="3" t="s">
        <v>154</v>
      </c>
      <c r="J562" s="3" t="s">
        <v>155</v>
      </c>
      <c r="K562" s="3" t="s">
        <v>2983</v>
      </c>
      <c r="L562" s="3" t="s">
        <v>46</v>
      </c>
      <c r="M562" s="3" t="s">
        <v>83</v>
      </c>
      <c r="N562" s="2" t="s">
        <v>48</v>
      </c>
      <c r="O562" s="3" t="s">
        <v>50</v>
      </c>
      <c r="P562" s="3" t="s">
        <v>406</v>
      </c>
      <c r="Q562" s="3" t="s">
        <v>50</v>
      </c>
      <c r="R562" s="3" t="s">
        <v>407</v>
      </c>
      <c r="S562" s="3" t="s">
        <v>408</v>
      </c>
      <c r="T562" s="5">
        <v>0</v>
      </c>
      <c r="U562" s="5">
        <v>0</v>
      </c>
      <c r="V562" s="6">
        <v>100</v>
      </c>
      <c r="W562" s="3" t="s">
        <v>54</v>
      </c>
      <c r="X562" s="3" t="s">
        <v>123</v>
      </c>
      <c r="Y562" s="3" t="s">
        <v>56</v>
      </c>
      <c r="AA562" s="4">
        <v>44874.577418981498</v>
      </c>
      <c r="AB562" s="4">
        <v>45448.5399652778</v>
      </c>
      <c r="AC562" s="7">
        <v>44804</v>
      </c>
      <c r="AD562" s="7">
        <v>44806</v>
      </c>
      <c r="AE562" s="3" t="s">
        <v>409</v>
      </c>
      <c r="AF562" s="4">
        <v>45308.470532407402</v>
      </c>
      <c r="AG562" s="4">
        <v>45308.470532407402</v>
      </c>
      <c r="AH562" s="6">
        <v>0</v>
      </c>
      <c r="AI562" s="4">
        <v>45308.637199074103</v>
      </c>
      <c r="AK562" s="3" t="s">
        <v>57</v>
      </c>
      <c r="AL562" s="2" t="str">
        <f t="shared" ca="1" si="41"/>
        <v>Expired</v>
      </c>
      <c r="AM562" s="2" t="str">
        <f t="shared" si="40"/>
        <v>IFM</v>
      </c>
      <c r="AN562" s="11">
        <f t="shared" ca="1" si="42"/>
        <v>173.07800324074924</v>
      </c>
      <c r="AO562" s="11">
        <f t="shared" ca="1" si="43"/>
        <v>33.008570370351663</v>
      </c>
      <c r="AP562" s="2" t="str">
        <f t="shared" ca="1" si="44"/>
        <v>&gt; Year</v>
      </c>
    </row>
    <row r="563" spans="1:42" hidden="1">
      <c r="A563" s="2" t="s">
        <v>2985</v>
      </c>
      <c r="B563" s="3" t="s">
        <v>2986</v>
      </c>
      <c r="C563" s="4">
        <v>45448.365717592598</v>
      </c>
      <c r="D563" s="2" t="s">
        <v>133</v>
      </c>
      <c r="F563" s="3" t="s">
        <v>2987</v>
      </c>
      <c r="G563" s="3" t="s">
        <v>2989</v>
      </c>
      <c r="H563" s="3" t="s">
        <v>2988</v>
      </c>
      <c r="I563" s="3" t="s">
        <v>144</v>
      </c>
      <c r="J563" s="3" t="s">
        <v>145</v>
      </c>
      <c r="K563" s="3" t="s">
        <v>1532</v>
      </c>
      <c r="L563" s="3" t="s">
        <v>46</v>
      </c>
      <c r="M563" s="3" t="s">
        <v>83</v>
      </c>
      <c r="N563" s="2" t="s">
        <v>118</v>
      </c>
      <c r="O563" s="3" t="s">
        <v>50</v>
      </c>
      <c r="P563" s="3" t="s">
        <v>406</v>
      </c>
      <c r="Q563" s="3" t="s">
        <v>50</v>
      </c>
      <c r="R563" s="3" t="s">
        <v>407</v>
      </c>
      <c r="S563" s="3" t="s">
        <v>408</v>
      </c>
      <c r="T563" s="5">
        <v>0</v>
      </c>
      <c r="U563" s="5">
        <v>0</v>
      </c>
      <c r="V563" s="6">
        <v>95</v>
      </c>
      <c r="W563" s="3" t="s">
        <v>99</v>
      </c>
      <c r="Y563" s="3" t="s">
        <v>56</v>
      </c>
      <c r="AA563" s="4">
        <v>44874.577511574098</v>
      </c>
      <c r="AB563" s="4">
        <v>45448.532384259299</v>
      </c>
      <c r="AC563" s="7">
        <v>44561</v>
      </c>
      <c r="AD563" s="7">
        <v>44474</v>
      </c>
      <c r="AE563" s="3" t="s">
        <v>409</v>
      </c>
      <c r="AF563" s="4">
        <v>45348.862905092603</v>
      </c>
      <c r="AG563" s="4">
        <v>45348.862905092603</v>
      </c>
      <c r="AH563" s="6">
        <v>0</v>
      </c>
      <c r="AI563" s="4">
        <v>45349.029571759304</v>
      </c>
      <c r="AK563" s="3" t="s">
        <v>57</v>
      </c>
      <c r="AL563" s="2" t="str">
        <f t="shared" ca="1" si="41"/>
        <v>Expired</v>
      </c>
      <c r="AM563" s="2" t="str">
        <f t="shared" si="40"/>
        <v>HR</v>
      </c>
      <c r="AN563" s="11">
        <f t="shared" ca="1" si="42"/>
        <v>132.68563055554841</v>
      </c>
      <c r="AO563" s="11">
        <f t="shared" ca="1" si="43"/>
        <v>33.016151504591107</v>
      </c>
      <c r="AP563" s="2" t="str">
        <f t="shared" ca="1" si="44"/>
        <v>&gt; Year</v>
      </c>
    </row>
    <row r="564" spans="1:42" hidden="1">
      <c r="A564" s="2" t="s">
        <v>2990</v>
      </c>
      <c r="B564" s="3" t="s">
        <v>2991</v>
      </c>
      <c r="C564" s="4">
        <v>45258.395023148201</v>
      </c>
      <c r="D564" s="2" t="s">
        <v>133</v>
      </c>
      <c r="F564" s="3" t="s">
        <v>2992</v>
      </c>
      <c r="G564" s="3" t="s">
        <v>2994</v>
      </c>
      <c r="H564" s="3" t="s">
        <v>2993</v>
      </c>
      <c r="I564" s="3" t="s">
        <v>144</v>
      </c>
      <c r="J564" s="3" t="s">
        <v>145</v>
      </c>
      <c r="K564" s="3" t="s">
        <v>66</v>
      </c>
      <c r="L564" s="3" t="s">
        <v>93</v>
      </c>
      <c r="M564" s="3" t="s">
        <v>83</v>
      </c>
      <c r="N564" s="2" t="s">
        <v>68</v>
      </c>
      <c r="O564" s="3" t="s">
        <v>50</v>
      </c>
      <c r="P564" s="3" t="s">
        <v>406</v>
      </c>
      <c r="Q564" s="3" t="s">
        <v>50</v>
      </c>
      <c r="R564" s="3" t="s">
        <v>407</v>
      </c>
      <c r="S564" s="3" t="s">
        <v>408</v>
      </c>
      <c r="T564" s="5">
        <v>0</v>
      </c>
      <c r="U564" s="5">
        <v>4327611.5</v>
      </c>
      <c r="V564" s="6">
        <v>80</v>
      </c>
      <c r="W564" s="3" t="s">
        <v>54</v>
      </c>
      <c r="X564" s="3" t="s">
        <v>123</v>
      </c>
      <c r="Y564" s="3" t="s">
        <v>56</v>
      </c>
      <c r="AA564" s="4">
        <v>44874.577604166698</v>
      </c>
      <c r="AB564" s="4">
        <v>45258.5616898148</v>
      </c>
      <c r="AC564" s="7">
        <v>44561</v>
      </c>
      <c r="AD564" s="7">
        <v>44557</v>
      </c>
      <c r="AE564" s="3" t="s">
        <v>409</v>
      </c>
      <c r="AF564" s="4">
        <v>44946.463819444398</v>
      </c>
      <c r="AG564" s="4">
        <v>44946.463819444398</v>
      </c>
      <c r="AH564" s="6">
        <v>0</v>
      </c>
      <c r="AI564" s="4">
        <v>44946.629548611098</v>
      </c>
      <c r="AK564" s="3" t="s">
        <v>57</v>
      </c>
      <c r="AL564" s="2" t="str">
        <f t="shared" ca="1" si="41"/>
        <v>Expired</v>
      </c>
      <c r="AM564" s="2" t="str">
        <f t="shared" si="40"/>
        <v>Digital</v>
      </c>
      <c r="AN564" s="11">
        <f t="shared" ca="1" si="42"/>
        <v>535.08471631949214</v>
      </c>
      <c r="AO564" s="11">
        <f t="shared" ca="1" si="43"/>
        <v>222.98684583335125</v>
      </c>
      <c r="AP564" s="2" t="str">
        <f t="shared" ca="1" si="44"/>
        <v>&gt; Year</v>
      </c>
    </row>
    <row r="565" spans="1:42" hidden="1">
      <c r="A565" s="2" t="s">
        <v>2995</v>
      </c>
      <c r="B565" s="3" t="s">
        <v>2996</v>
      </c>
      <c r="C565" s="4">
        <v>45258.395023148201</v>
      </c>
      <c r="D565" s="2" t="s">
        <v>133</v>
      </c>
      <c r="F565" s="3" t="s">
        <v>2997</v>
      </c>
      <c r="G565" s="3" t="s">
        <v>2999</v>
      </c>
      <c r="H565" s="3" t="s">
        <v>2998</v>
      </c>
      <c r="I565" s="3" t="s">
        <v>144</v>
      </c>
      <c r="J565" s="3" t="s">
        <v>145</v>
      </c>
      <c r="K565" s="3" t="s">
        <v>146</v>
      </c>
      <c r="L565" s="3" t="s">
        <v>93</v>
      </c>
      <c r="N565" s="2" t="s">
        <v>470</v>
      </c>
      <c r="O565" s="3" t="s">
        <v>70</v>
      </c>
      <c r="P565" s="3" t="s">
        <v>406</v>
      </c>
      <c r="Q565" s="3" t="s">
        <v>71</v>
      </c>
      <c r="R565" s="3" t="s">
        <v>407</v>
      </c>
      <c r="S565" s="3" t="s">
        <v>408</v>
      </c>
      <c r="T565" s="5">
        <v>0</v>
      </c>
      <c r="U565" s="5">
        <v>2705962</v>
      </c>
      <c r="V565" s="6">
        <v>60</v>
      </c>
      <c r="W565" s="3" t="s">
        <v>54</v>
      </c>
      <c r="X565" s="3" t="s">
        <v>123</v>
      </c>
      <c r="Y565" s="3" t="s">
        <v>56</v>
      </c>
      <c r="AA565" s="4">
        <v>44874.577685185199</v>
      </c>
      <c r="AB565" s="4">
        <v>45258.5616898148</v>
      </c>
      <c r="AC565" s="7">
        <v>44681</v>
      </c>
      <c r="AD565" s="7">
        <v>44651</v>
      </c>
      <c r="AE565" s="3" t="s">
        <v>409</v>
      </c>
      <c r="AF565" s="4">
        <v>44946.5016666667</v>
      </c>
      <c r="AG565" s="4">
        <v>44946.5016666667</v>
      </c>
      <c r="AH565" s="6">
        <v>0</v>
      </c>
      <c r="AI565" s="4">
        <v>44946.667384259301</v>
      </c>
      <c r="AK565" s="3" t="s">
        <v>57</v>
      </c>
      <c r="AL565" s="2" t="str">
        <f t="shared" ca="1" si="41"/>
        <v>Expired</v>
      </c>
      <c r="AM565" s="2" t="str">
        <f t="shared" si="40"/>
        <v>Finance</v>
      </c>
      <c r="AN565" s="11">
        <f t="shared" ca="1" si="42"/>
        <v>535.04686898145155</v>
      </c>
      <c r="AO565" s="11">
        <f t="shared" ca="1" si="43"/>
        <v>222.98684583335125</v>
      </c>
      <c r="AP565" s="2" t="str">
        <f t="shared" ca="1" si="44"/>
        <v>&gt; Year</v>
      </c>
    </row>
    <row r="566" spans="1:42" hidden="1">
      <c r="A566" s="2" t="s">
        <v>3000</v>
      </c>
      <c r="B566" s="3" t="s">
        <v>3001</v>
      </c>
      <c r="C566" s="4">
        <v>45258.395034722198</v>
      </c>
      <c r="D566" s="2" t="s">
        <v>133</v>
      </c>
      <c r="F566" s="3" t="s">
        <v>3002</v>
      </c>
      <c r="G566" s="3" t="s">
        <v>3004</v>
      </c>
      <c r="H566" s="3" t="s">
        <v>3003</v>
      </c>
      <c r="I566" s="3" t="s">
        <v>144</v>
      </c>
      <c r="J566" s="3" t="s">
        <v>145</v>
      </c>
      <c r="K566" s="3" t="s">
        <v>92</v>
      </c>
      <c r="L566" s="3" t="s">
        <v>93</v>
      </c>
      <c r="M566" s="3" t="s">
        <v>83</v>
      </c>
      <c r="N566" s="2" t="s">
        <v>68</v>
      </c>
      <c r="O566" s="3" t="s">
        <v>50</v>
      </c>
      <c r="P566" s="3" t="s">
        <v>406</v>
      </c>
      <c r="Q566" s="3" t="s">
        <v>50</v>
      </c>
      <c r="T566" s="5">
        <v>0</v>
      </c>
      <c r="U566" s="5">
        <v>0</v>
      </c>
      <c r="V566" s="6">
        <v>90</v>
      </c>
      <c r="W566" s="3" t="s">
        <v>99</v>
      </c>
      <c r="Y566" s="3" t="s">
        <v>56</v>
      </c>
      <c r="AA566" s="4">
        <v>44874.577777777798</v>
      </c>
      <c r="AB566" s="4">
        <v>45258.561701388899</v>
      </c>
      <c r="AC566" s="7">
        <v>44670</v>
      </c>
      <c r="AD566" s="7">
        <v>44599</v>
      </c>
      <c r="AK566" s="3" t="s">
        <v>57</v>
      </c>
      <c r="AL566" s="2" t="str">
        <f t="shared" ca="1" si="41"/>
        <v>Expired</v>
      </c>
      <c r="AM566" s="2" t="str">
        <f t="shared" si="40"/>
        <v>Digital</v>
      </c>
      <c r="AN566" s="11">
        <f t="shared" ca="1" si="42"/>
        <v>606.97075787035283</v>
      </c>
      <c r="AO566" s="11">
        <f t="shared" ca="1" si="43"/>
        <v>222.98683425925265</v>
      </c>
      <c r="AP566" s="2" t="str">
        <f t="shared" ca="1" si="44"/>
        <v>&gt; Year</v>
      </c>
    </row>
    <row r="567" spans="1:42" hidden="1">
      <c r="A567" s="2" t="s">
        <v>3005</v>
      </c>
      <c r="B567" s="3" t="s">
        <v>3006</v>
      </c>
      <c r="C567" s="4">
        <v>45405.354143518503</v>
      </c>
      <c r="D567" s="2" t="s">
        <v>133</v>
      </c>
      <c r="F567" s="3" t="s">
        <v>3007</v>
      </c>
      <c r="G567" s="3" t="s">
        <v>3009</v>
      </c>
      <c r="H567" s="3" t="s">
        <v>3008</v>
      </c>
      <c r="I567" s="3" t="s">
        <v>144</v>
      </c>
      <c r="J567" s="3" t="s">
        <v>145</v>
      </c>
      <c r="K567" s="3" t="s">
        <v>92</v>
      </c>
      <c r="L567" s="3" t="s">
        <v>93</v>
      </c>
      <c r="M567" s="3" t="s">
        <v>83</v>
      </c>
      <c r="N567" s="2" t="s">
        <v>68</v>
      </c>
      <c r="O567" s="3" t="s">
        <v>50</v>
      </c>
      <c r="P567" s="3" t="s">
        <v>406</v>
      </c>
      <c r="Q567" s="3" t="s">
        <v>50</v>
      </c>
      <c r="R567" s="3" t="s">
        <v>407</v>
      </c>
      <c r="S567" s="3" t="s">
        <v>408</v>
      </c>
      <c r="T567" s="5">
        <v>0</v>
      </c>
      <c r="U567" s="5">
        <v>31735919</v>
      </c>
      <c r="V567" s="6">
        <v>95</v>
      </c>
      <c r="W567" s="3" t="s">
        <v>99</v>
      </c>
      <c r="Y567" s="3" t="s">
        <v>56</v>
      </c>
      <c r="AA567" s="4">
        <v>44874.577870370398</v>
      </c>
      <c r="AB567" s="4">
        <v>45405.520810185197</v>
      </c>
      <c r="AC567" s="7">
        <v>44715</v>
      </c>
      <c r="AD567" s="7">
        <v>44714</v>
      </c>
      <c r="AE567" s="3" t="s">
        <v>409</v>
      </c>
      <c r="AF567" s="4">
        <v>44946.496631944399</v>
      </c>
      <c r="AG567" s="4">
        <v>44946.496631944399</v>
      </c>
      <c r="AH567" s="6">
        <v>0</v>
      </c>
      <c r="AI567" s="4">
        <v>44946.662349537</v>
      </c>
      <c r="AK567" s="3" t="s">
        <v>57</v>
      </c>
      <c r="AL567" s="2" t="str">
        <f t="shared" ca="1" si="41"/>
        <v>Expired</v>
      </c>
      <c r="AM567" s="2" t="str">
        <f t="shared" si="40"/>
        <v>Digital</v>
      </c>
      <c r="AN567" s="11">
        <f t="shared" ca="1" si="42"/>
        <v>535.05190370375203</v>
      </c>
      <c r="AO567" s="11">
        <f t="shared" ca="1" si="43"/>
        <v>76.02772546295455</v>
      </c>
      <c r="AP567" s="2" t="str">
        <f t="shared" ca="1" si="44"/>
        <v>&gt; Year</v>
      </c>
    </row>
    <row r="568" spans="1:42" hidden="1">
      <c r="A568" s="2" t="s">
        <v>3010</v>
      </c>
      <c r="B568" s="3" t="s">
        <v>3011</v>
      </c>
      <c r="C568" s="4">
        <v>45258.395046296297</v>
      </c>
      <c r="D568" s="2" t="s">
        <v>133</v>
      </c>
      <c r="F568" s="3" t="s">
        <v>3012</v>
      </c>
      <c r="G568" s="3" t="s">
        <v>3013</v>
      </c>
      <c r="H568" s="3" t="s">
        <v>3013</v>
      </c>
      <c r="I568" s="3" t="s">
        <v>144</v>
      </c>
      <c r="J568" s="3" t="s">
        <v>145</v>
      </c>
      <c r="K568" s="3" t="s">
        <v>66</v>
      </c>
      <c r="L568" s="3" t="s">
        <v>93</v>
      </c>
      <c r="M568" s="3" t="s">
        <v>83</v>
      </c>
      <c r="N568" s="2" t="s">
        <v>48</v>
      </c>
      <c r="O568" s="3" t="s">
        <v>50</v>
      </c>
      <c r="P568" s="3" t="s">
        <v>406</v>
      </c>
      <c r="Q568" s="3" t="s">
        <v>50</v>
      </c>
      <c r="R568" s="3" t="s">
        <v>407</v>
      </c>
      <c r="S568" s="3" t="s">
        <v>408</v>
      </c>
      <c r="T568" s="5">
        <v>0</v>
      </c>
      <c r="U568" s="5">
        <v>411689</v>
      </c>
      <c r="V568" s="6">
        <v>95</v>
      </c>
      <c r="W568" s="3" t="s">
        <v>99</v>
      </c>
      <c r="Y568" s="3" t="s">
        <v>56</v>
      </c>
      <c r="AA568" s="4">
        <v>44874.578043981499</v>
      </c>
      <c r="AB568" s="4">
        <v>45258.561712962997</v>
      </c>
      <c r="AC568" s="7">
        <v>44530</v>
      </c>
      <c r="AD568" s="7">
        <v>44537</v>
      </c>
      <c r="AE568" s="3" t="s">
        <v>409</v>
      </c>
      <c r="AF568" s="4">
        <v>44946.428217592598</v>
      </c>
      <c r="AG568" s="4">
        <v>44946.428217592598</v>
      </c>
      <c r="AH568" s="6">
        <v>0</v>
      </c>
      <c r="AI568" s="4">
        <v>44946.593946759298</v>
      </c>
      <c r="AK568" s="3" t="s">
        <v>57</v>
      </c>
      <c r="AL568" s="2" t="str">
        <f t="shared" ca="1" si="41"/>
        <v>Expired</v>
      </c>
      <c r="AM568" s="2" t="str">
        <f t="shared" si="40"/>
        <v>IFM</v>
      </c>
      <c r="AN568" s="11">
        <f t="shared" ca="1" si="42"/>
        <v>535.12031817129173</v>
      </c>
      <c r="AO568" s="11">
        <f t="shared" ca="1" si="43"/>
        <v>222.98682268515404</v>
      </c>
      <c r="AP568" s="2" t="str">
        <f t="shared" ca="1" si="44"/>
        <v>&gt; Year</v>
      </c>
    </row>
    <row r="569" spans="1:42" hidden="1">
      <c r="A569" s="2" t="s">
        <v>3014</v>
      </c>
      <c r="B569" s="3" t="s">
        <v>3015</v>
      </c>
      <c r="C569" s="4">
        <v>45258.395057870403</v>
      </c>
      <c r="D569" s="2" t="s">
        <v>133</v>
      </c>
      <c r="F569" s="3" t="s">
        <v>3016</v>
      </c>
      <c r="G569" s="3" t="s">
        <v>3018</v>
      </c>
      <c r="H569" s="3" t="s">
        <v>3017</v>
      </c>
      <c r="I569" s="3" t="s">
        <v>144</v>
      </c>
      <c r="J569" s="3" t="s">
        <v>145</v>
      </c>
      <c r="K569" s="3" t="s">
        <v>146</v>
      </c>
      <c r="L569" s="3" t="s">
        <v>93</v>
      </c>
      <c r="M569" s="3" t="s">
        <v>83</v>
      </c>
      <c r="N569" s="2" t="s">
        <v>68</v>
      </c>
      <c r="O569" s="3" t="s">
        <v>70</v>
      </c>
      <c r="P569" s="3" t="s">
        <v>406</v>
      </c>
      <c r="Q569" s="3" t="s">
        <v>71</v>
      </c>
      <c r="R569" s="3" t="s">
        <v>407</v>
      </c>
      <c r="S569" s="3" t="s">
        <v>408</v>
      </c>
      <c r="T569" s="5">
        <v>0</v>
      </c>
      <c r="U569" s="5">
        <v>0</v>
      </c>
      <c r="V569" s="6">
        <v>60</v>
      </c>
      <c r="W569" s="3" t="s">
        <v>54</v>
      </c>
      <c r="X569" s="3" t="s">
        <v>123</v>
      </c>
      <c r="Y569" s="3" t="s">
        <v>56</v>
      </c>
      <c r="AA569" s="4">
        <v>44874.5782175926</v>
      </c>
      <c r="AB569" s="4">
        <v>45258.561724537001</v>
      </c>
      <c r="AC569" s="7">
        <v>44679</v>
      </c>
      <c r="AD569" s="7">
        <v>44578</v>
      </c>
      <c r="AE569" s="3" t="s">
        <v>409</v>
      </c>
      <c r="AF569" s="4">
        <v>44893.6144444444</v>
      </c>
      <c r="AG569" s="4">
        <v>44893.6144444444</v>
      </c>
      <c r="AH569" s="6">
        <v>0</v>
      </c>
      <c r="AI569" s="4">
        <v>44893.7811111111</v>
      </c>
      <c r="AK569" s="3" t="s">
        <v>57</v>
      </c>
      <c r="AL569" s="2" t="str">
        <f t="shared" ca="1" si="41"/>
        <v>Expired</v>
      </c>
      <c r="AM569" s="2" t="str">
        <f t="shared" si="40"/>
        <v>Digital</v>
      </c>
      <c r="AN569" s="11">
        <f t="shared" ca="1" si="42"/>
        <v>587.93409120375145</v>
      </c>
      <c r="AO569" s="11">
        <f t="shared" ca="1" si="43"/>
        <v>222.98681111115002</v>
      </c>
      <c r="AP569" s="2" t="str">
        <f t="shared" ca="1" si="44"/>
        <v>&gt; Year</v>
      </c>
    </row>
    <row r="570" spans="1:42" hidden="1">
      <c r="A570" s="2" t="s">
        <v>3019</v>
      </c>
      <c r="B570" s="3" t="s">
        <v>3020</v>
      </c>
      <c r="C570" s="4">
        <v>45258.395069444399</v>
      </c>
      <c r="D570" s="2" t="s">
        <v>133</v>
      </c>
      <c r="F570" s="3" t="s">
        <v>3021</v>
      </c>
      <c r="G570" s="3" t="s">
        <v>3023</v>
      </c>
      <c r="H570" s="3" t="s">
        <v>3022</v>
      </c>
      <c r="I570" s="3" t="s">
        <v>144</v>
      </c>
      <c r="J570" s="3" t="s">
        <v>145</v>
      </c>
      <c r="K570" s="3" t="s">
        <v>92</v>
      </c>
      <c r="L570" s="3" t="s">
        <v>93</v>
      </c>
      <c r="M570" s="3" t="s">
        <v>83</v>
      </c>
      <c r="N570" s="2" t="s">
        <v>107</v>
      </c>
      <c r="O570" s="3" t="s">
        <v>50</v>
      </c>
      <c r="P570" s="3" t="s">
        <v>406</v>
      </c>
      <c r="Q570" s="3" t="s">
        <v>50</v>
      </c>
      <c r="R570" s="3" t="s">
        <v>407</v>
      </c>
      <c r="S570" s="3" t="s">
        <v>408</v>
      </c>
      <c r="T570" s="5">
        <v>0</v>
      </c>
      <c r="U570" s="5">
        <v>1273800</v>
      </c>
      <c r="V570" s="6">
        <v>95</v>
      </c>
      <c r="W570" s="3" t="s">
        <v>99</v>
      </c>
      <c r="Y570" s="3" t="s">
        <v>56</v>
      </c>
      <c r="AA570" s="4">
        <v>44874.578310185199</v>
      </c>
      <c r="AB570" s="4">
        <v>45258.5617361111</v>
      </c>
      <c r="AC570" s="7">
        <v>44530</v>
      </c>
      <c r="AD570" s="7">
        <v>44523</v>
      </c>
      <c r="AE570" s="3" t="s">
        <v>409</v>
      </c>
      <c r="AF570" s="4">
        <v>44946.452233796299</v>
      </c>
      <c r="AG570" s="4">
        <v>44946.452233796299</v>
      </c>
      <c r="AH570" s="6">
        <v>0</v>
      </c>
      <c r="AI570" s="4">
        <v>44946.617962962999</v>
      </c>
      <c r="AK570" s="3" t="s">
        <v>57</v>
      </c>
      <c r="AL570" s="2" t="str">
        <f t="shared" ca="1" si="41"/>
        <v>Expired</v>
      </c>
      <c r="AM570" s="2" t="str">
        <f t="shared" si="40"/>
        <v>Procurement</v>
      </c>
      <c r="AN570" s="11">
        <f t="shared" ca="1" si="42"/>
        <v>535.09630185185233</v>
      </c>
      <c r="AO570" s="11">
        <f t="shared" ca="1" si="43"/>
        <v>222.98679953705141</v>
      </c>
      <c r="AP570" s="2" t="str">
        <f t="shared" ca="1" si="44"/>
        <v>&gt; Year</v>
      </c>
    </row>
    <row r="571" spans="1:42" hidden="1">
      <c r="A571" s="2" t="s">
        <v>3024</v>
      </c>
      <c r="B571" s="3" t="s">
        <v>3025</v>
      </c>
      <c r="C571" s="4">
        <v>45258.395069444399</v>
      </c>
      <c r="D571" s="2" t="s">
        <v>133</v>
      </c>
      <c r="F571" s="3" t="s">
        <v>3026</v>
      </c>
      <c r="G571" s="3" t="s">
        <v>3028</v>
      </c>
      <c r="H571" s="3" t="s">
        <v>3027</v>
      </c>
      <c r="I571" s="3" t="s">
        <v>144</v>
      </c>
      <c r="J571" s="3" t="s">
        <v>145</v>
      </c>
      <c r="K571" s="3" t="s">
        <v>82</v>
      </c>
      <c r="L571" s="3" t="s">
        <v>93</v>
      </c>
      <c r="N571" s="2" t="s">
        <v>470</v>
      </c>
      <c r="O571" s="3" t="s">
        <v>50</v>
      </c>
      <c r="P571" s="3" t="s">
        <v>406</v>
      </c>
      <c r="Q571" s="3" t="s">
        <v>50</v>
      </c>
      <c r="R571" s="3" t="s">
        <v>407</v>
      </c>
      <c r="S571" s="3" t="s">
        <v>408</v>
      </c>
      <c r="T571" s="5">
        <v>0</v>
      </c>
      <c r="U571" s="5">
        <v>1348475</v>
      </c>
      <c r="V571" s="6">
        <v>90</v>
      </c>
      <c r="W571" s="3" t="s">
        <v>99</v>
      </c>
      <c r="Y571" s="3" t="s">
        <v>56</v>
      </c>
      <c r="AA571" s="4">
        <v>44874.578495370399</v>
      </c>
      <c r="AB571" s="4">
        <v>45258.5617361111</v>
      </c>
      <c r="AC571" s="7">
        <v>44561</v>
      </c>
      <c r="AD571" s="7">
        <v>44502</v>
      </c>
      <c r="AE571" s="3" t="s">
        <v>409</v>
      </c>
      <c r="AF571" s="4">
        <v>44946.4445486111</v>
      </c>
      <c r="AG571" s="4">
        <v>44946.4445486111</v>
      </c>
      <c r="AH571" s="6">
        <v>0</v>
      </c>
      <c r="AI571" s="4">
        <v>44946.6102777778</v>
      </c>
      <c r="AK571" s="3" t="s">
        <v>57</v>
      </c>
      <c r="AL571" s="2" t="str">
        <f t="shared" ca="1" si="41"/>
        <v>Expired</v>
      </c>
      <c r="AM571" s="2" t="str">
        <f t="shared" si="40"/>
        <v>Finance</v>
      </c>
      <c r="AN571" s="11">
        <f t="shared" ca="1" si="42"/>
        <v>535.10398703705141</v>
      </c>
      <c r="AO571" s="11">
        <f t="shared" ca="1" si="43"/>
        <v>222.98679965279007</v>
      </c>
      <c r="AP571" s="2" t="str">
        <f t="shared" ca="1" si="44"/>
        <v>&gt; Year</v>
      </c>
    </row>
    <row r="572" spans="1:42" hidden="1">
      <c r="A572" s="2" t="s">
        <v>3029</v>
      </c>
      <c r="B572" s="3" t="s">
        <v>3030</v>
      </c>
      <c r="C572" s="4">
        <v>45258.395081018498</v>
      </c>
      <c r="D572" s="2" t="s">
        <v>133</v>
      </c>
      <c r="F572" s="3" t="s">
        <v>3031</v>
      </c>
      <c r="G572" s="3" t="s">
        <v>3033</v>
      </c>
      <c r="H572" s="3" t="s">
        <v>3032</v>
      </c>
      <c r="I572" s="3" t="s">
        <v>144</v>
      </c>
      <c r="J572" s="3" t="s">
        <v>145</v>
      </c>
      <c r="K572" s="3" t="s">
        <v>66</v>
      </c>
      <c r="L572" s="3" t="s">
        <v>93</v>
      </c>
      <c r="M572" s="3" t="s">
        <v>83</v>
      </c>
      <c r="N572" s="2" t="s">
        <v>68</v>
      </c>
      <c r="O572" s="3" t="s">
        <v>50</v>
      </c>
      <c r="P572" s="3" t="s">
        <v>406</v>
      </c>
      <c r="Q572" s="3" t="s">
        <v>50</v>
      </c>
      <c r="R572" s="3" t="s">
        <v>407</v>
      </c>
      <c r="S572" s="3" t="s">
        <v>408</v>
      </c>
      <c r="T572" s="5">
        <v>0</v>
      </c>
      <c r="U572" s="5">
        <v>137500</v>
      </c>
      <c r="V572" s="6">
        <v>60</v>
      </c>
      <c r="W572" s="3" t="s">
        <v>99</v>
      </c>
      <c r="Y572" s="3" t="s">
        <v>56</v>
      </c>
      <c r="AA572" s="4">
        <v>44874.578680555598</v>
      </c>
      <c r="AB572" s="4">
        <v>45258.561747685198</v>
      </c>
      <c r="AC572" s="7">
        <v>44620</v>
      </c>
      <c r="AD572" s="7">
        <v>44622</v>
      </c>
      <c r="AE572" s="3" t="s">
        <v>409</v>
      </c>
      <c r="AF572" s="4">
        <v>44946.493101851898</v>
      </c>
      <c r="AG572" s="4">
        <v>44946.493101851898</v>
      </c>
      <c r="AH572" s="6">
        <v>0</v>
      </c>
      <c r="AI572" s="4">
        <v>44946.658819444398</v>
      </c>
      <c r="AK572" s="3" t="s">
        <v>57</v>
      </c>
      <c r="AL572" s="2" t="str">
        <f t="shared" ca="1" si="41"/>
        <v>Expired</v>
      </c>
      <c r="AM572" s="2" t="str">
        <f t="shared" si="40"/>
        <v>Digital</v>
      </c>
      <c r="AN572" s="11">
        <f t="shared" ca="1" si="42"/>
        <v>535.05543391199171</v>
      </c>
      <c r="AO572" s="11">
        <f t="shared" ca="1" si="43"/>
        <v>222.9867879629528</v>
      </c>
      <c r="AP572" s="2" t="str">
        <f t="shared" ca="1" si="44"/>
        <v>&gt; Year</v>
      </c>
    </row>
    <row r="573" spans="1:42" hidden="1">
      <c r="A573" s="2" t="s">
        <v>3034</v>
      </c>
      <c r="B573" s="3" t="s">
        <v>3035</v>
      </c>
      <c r="C573" s="4">
        <v>45258.395081018498</v>
      </c>
      <c r="D573" s="2" t="s">
        <v>133</v>
      </c>
      <c r="F573" s="3" t="s">
        <v>3036</v>
      </c>
      <c r="G573" s="3" t="s">
        <v>3038</v>
      </c>
      <c r="H573" s="3" t="s">
        <v>3037</v>
      </c>
      <c r="I573" s="3" t="s">
        <v>144</v>
      </c>
      <c r="J573" s="3" t="s">
        <v>145</v>
      </c>
      <c r="K573" s="3" t="s">
        <v>66</v>
      </c>
      <c r="L573" s="3" t="s">
        <v>93</v>
      </c>
      <c r="M573" s="3" t="s">
        <v>83</v>
      </c>
      <c r="N573" s="2" t="s">
        <v>68</v>
      </c>
      <c r="O573" s="3" t="s">
        <v>50</v>
      </c>
      <c r="P573" s="3" t="s">
        <v>406</v>
      </c>
      <c r="Q573" s="3" t="s">
        <v>50</v>
      </c>
      <c r="R573" s="3" t="s">
        <v>407</v>
      </c>
      <c r="S573" s="3" t="s">
        <v>408</v>
      </c>
      <c r="T573" s="5">
        <v>0</v>
      </c>
      <c r="U573" s="5">
        <v>168000</v>
      </c>
      <c r="V573" s="6">
        <v>95</v>
      </c>
      <c r="W573" s="3" t="s">
        <v>99</v>
      </c>
      <c r="Y573" s="3" t="s">
        <v>56</v>
      </c>
      <c r="AA573" s="4">
        <v>44874.578854166699</v>
      </c>
      <c r="AB573" s="4">
        <v>45258.561747685198</v>
      </c>
      <c r="AC573" s="7">
        <v>44530</v>
      </c>
      <c r="AD573" s="7">
        <v>44501</v>
      </c>
      <c r="AE573" s="3" t="s">
        <v>409</v>
      </c>
      <c r="AF573" s="4">
        <v>44946.4466203704</v>
      </c>
      <c r="AG573" s="4">
        <v>44946.4466203704</v>
      </c>
      <c r="AH573" s="6">
        <v>0</v>
      </c>
      <c r="AI573" s="4">
        <v>44946.612349536997</v>
      </c>
      <c r="AK573" s="3" t="s">
        <v>57</v>
      </c>
      <c r="AL573" s="2" t="str">
        <f t="shared" ca="1" si="41"/>
        <v>Expired</v>
      </c>
      <c r="AM573" s="2" t="str">
        <f t="shared" si="40"/>
        <v>Digital</v>
      </c>
      <c r="AN573" s="11">
        <f t="shared" ca="1" si="42"/>
        <v>535.10191527775169</v>
      </c>
      <c r="AO573" s="11">
        <f t="shared" ca="1" si="43"/>
        <v>222.9867879629528</v>
      </c>
      <c r="AP573" s="2" t="str">
        <f t="shared" ca="1" si="44"/>
        <v>&gt; Year</v>
      </c>
    </row>
    <row r="574" spans="1:42" hidden="1">
      <c r="A574" s="2" t="s">
        <v>3039</v>
      </c>
      <c r="B574" s="3" t="s">
        <v>3040</v>
      </c>
      <c r="C574" s="4">
        <v>45258.395081018498</v>
      </c>
      <c r="D574" s="2" t="s">
        <v>133</v>
      </c>
      <c r="F574" s="3" t="s">
        <v>3041</v>
      </c>
      <c r="G574" s="3" t="s">
        <v>3043</v>
      </c>
      <c r="H574" s="3" t="s">
        <v>3042</v>
      </c>
      <c r="I574" s="3" t="s">
        <v>144</v>
      </c>
      <c r="J574" s="3" t="s">
        <v>145</v>
      </c>
      <c r="K574" s="3" t="s">
        <v>258</v>
      </c>
      <c r="L574" s="3" t="s">
        <v>93</v>
      </c>
      <c r="M574" s="3" t="s">
        <v>83</v>
      </c>
      <c r="N574" s="2" t="s">
        <v>68</v>
      </c>
      <c r="O574" s="3" t="s">
        <v>70</v>
      </c>
      <c r="P574" s="3" t="s">
        <v>406</v>
      </c>
      <c r="Q574" s="3" t="s">
        <v>71</v>
      </c>
      <c r="R574" s="3" t="s">
        <v>407</v>
      </c>
      <c r="S574" s="3" t="s">
        <v>408</v>
      </c>
      <c r="T574" s="5">
        <v>0</v>
      </c>
      <c r="U574" s="5">
        <v>32273.14</v>
      </c>
      <c r="V574" s="6">
        <v>80</v>
      </c>
      <c r="W574" s="3" t="s">
        <v>99</v>
      </c>
      <c r="Y574" s="3" t="s">
        <v>56</v>
      </c>
      <c r="AA574" s="4">
        <v>44874.578958333303</v>
      </c>
      <c r="AB574" s="4">
        <v>45258.561747685198</v>
      </c>
      <c r="AC574" s="7">
        <v>44742</v>
      </c>
      <c r="AD574" s="7">
        <v>44715</v>
      </c>
      <c r="AE574" s="3" t="s">
        <v>409</v>
      </c>
      <c r="AF574" s="4">
        <v>44946.4618402778</v>
      </c>
      <c r="AG574" s="4">
        <v>44946.4618402778</v>
      </c>
      <c r="AH574" s="6">
        <v>0</v>
      </c>
      <c r="AI574" s="4">
        <v>44946.627407407403</v>
      </c>
      <c r="AK574" s="3" t="s">
        <v>57</v>
      </c>
      <c r="AL574" s="2" t="str">
        <f t="shared" ca="1" si="41"/>
        <v>Expired</v>
      </c>
      <c r="AM574" s="2" t="str">
        <f t="shared" si="40"/>
        <v>Digital</v>
      </c>
      <c r="AN574" s="11">
        <f t="shared" ca="1" si="42"/>
        <v>535.08669537035166</v>
      </c>
      <c r="AO574" s="11">
        <f t="shared" ca="1" si="43"/>
        <v>222.9867879629528</v>
      </c>
      <c r="AP574" s="2" t="str">
        <f t="shared" ca="1" si="44"/>
        <v>&gt; Year</v>
      </c>
    </row>
    <row r="575" spans="1:42" hidden="1">
      <c r="A575" s="2" t="s">
        <v>3044</v>
      </c>
      <c r="B575" s="3" t="s">
        <v>3045</v>
      </c>
      <c r="C575" s="4">
        <v>45258.395092592596</v>
      </c>
      <c r="D575" s="2" t="s">
        <v>133</v>
      </c>
      <c r="F575" s="3" t="s">
        <v>3046</v>
      </c>
      <c r="G575" s="3" t="s">
        <v>3048</v>
      </c>
      <c r="H575" s="3" t="s">
        <v>3047</v>
      </c>
      <c r="I575" s="3" t="s">
        <v>144</v>
      </c>
      <c r="J575" s="3" t="s">
        <v>145</v>
      </c>
      <c r="K575" s="3" t="s">
        <v>66</v>
      </c>
      <c r="L575" s="3" t="s">
        <v>93</v>
      </c>
      <c r="M575" s="3" t="s">
        <v>83</v>
      </c>
      <c r="N575" s="2" t="s">
        <v>48</v>
      </c>
      <c r="O575" s="3" t="s">
        <v>70</v>
      </c>
      <c r="P575" s="3" t="s">
        <v>406</v>
      </c>
      <c r="Q575" s="3" t="s">
        <v>71</v>
      </c>
      <c r="T575" s="5">
        <v>0</v>
      </c>
      <c r="U575" s="5">
        <v>0</v>
      </c>
      <c r="V575" s="6">
        <v>60</v>
      </c>
      <c r="W575" s="3" t="s">
        <v>54</v>
      </c>
      <c r="X575" s="3" t="s">
        <v>123</v>
      </c>
      <c r="Y575" s="3" t="s">
        <v>56</v>
      </c>
      <c r="AA575" s="4">
        <v>44874.579050925902</v>
      </c>
      <c r="AB575" s="4">
        <v>45258.561759259297</v>
      </c>
      <c r="AC575" s="7">
        <v>44561</v>
      </c>
      <c r="AD575" s="7">
        <v>44496</v>
      </c>
      <c r="AK575" s="3" t="s">
        <v>57</v>
      </c>
      <c r="AL575" s="2" t="str">
        <f t="shared" ca="1" si="41"/>
        <v>Expired</v>
      </c>
      <c r="AM575" s="2" t="str">
        <f t="shared" si="40"/>
        <v>IFM</v>
      </c>
      <c r="AN575" s="11">
        <f t="shared" ca="1" si="42"/>
        <v>606.96948472224904</v>
      </c>
      <c r="AO575" s="11">
        <f t="shared" ca="1" si="43"/>
        <v>222.9867763888542</v>
      </c>
      <c r="AP575" s="2" t="str">
        <f t="shared" ca="1" si="44"/>
        <v>&gt; Year</v>
      </c>
    </row>
    <row r="576" spans="1:42" hidden="1">
      <c r="A576" s="2" t="s">
        <v>3049</v>
      </c>
      <c r="B576" s="3" t="s">
        <v>3050</v>
      </c>
      <c r="C576" s="4">
        <v>45258.395092592596</v>
      </c>
      <c r="D576" s="2" t="s">
        <v>133</v>
      </c>
      <c r="F576" s="3" t="s">
        <v>3051</v>
      </c>
      <c r="G576" s="3" t="s">
        <v>3053</v>
      </c>
      <c r="H576" s="3" t="s">
        <v>3052</v>
      </c>
      <c r="I576" s="3" t="s">
        <v>144</v>
      </c>
      <c r="J576" s="3" t="s">
        <v>145</v>
      </c>
      <c r="K576" s="3" t="s">
        <v>66</v>
      </c>
      <c r="L576" s="3" t="s">
        <v>93</v>
      </c>
      <c r="M576" s="3" t="s">
        <v>83</v>
      </c>
      <c r="N576" s="2" t="s">
        <v>48</v>
      </c>
      <c r="O576" s="3" t="s">
        <v>50</v>
      </c>
      <c r="P576" s="3" t="s">
        <v>406</v>
      </c>
      <c r="Q576" s="3" t="s">
        <v>50</v>
      </c>
      <c r="T576" s="5">
        <v>0</v>
      </c>
      <c r="U576" s="5">
        <v>458298.75</v>
      </c>
      <c r="V576" s="6">
        <v>100</v>
      </c>
      <c r="W576" s="3" t="s">
        <v>54</v>
      </c>
      <c r="X576" s="3" t="s">
        <v>123</v>
      </c>
      <c r="Y576" s="3" t="s">
        <v>56</v>
      </c>
      <c r="AA576" s="4">
        <v>44874.579236111102</v>
      </c>
      <c r="AB576" s="4">
        <v>45258.561759259297</v>
      </c>
      <c r="AC576" s="7">
        <v>44553</v>
      </c>
      <c r="AD576" s="7">
        <v>44537</v>
      </c>
      <c r="AK576" s="3" t="s">
        <v>57</v>
      </c>
      <c r="AL576" s="2" t="str">
        <f t="shared" ca="1" si="41"/>
        <v>Expired</v>
      </c>
      <c r="AM576" s="2" t="str">
        <f t="shared" si="40"/>
        <v>IFM</v>
      </c>
      <c r="AN576" s="11">
        <f t="shared" ca="1" si="42"/>
        <v>606.96929965278832</v>
      </c>
      <c r="AO576" s="11">
        <f t="shared" ca="1" si="43"/>
        <v>222.9867763888542</v>
      </c>
      <c r="AP576" s="2" t="str">
        <f t="shared" ca="1" si="44"/>
        <v>&gt; Year</v>
      </c>
    </row>
    <row r="577" spans="1:42" hidden="1">
      <c r="A577" s="2" t="s">
        <v>3054</v>
      </c>
      <c r="B577" s="3" t="s">
        <v>3055</v>
      </c>
      <c r="C577" s="4">
        <v>45258.395104166702</v>
      </c>
      <c r="D577" s="2" t="s">
        <v>133</v>
      </c>
      <c r="F577" s="3" t="s">
        <v>3056</v>
      </c>
      <c r="G577" s="3" t="s">
        <v>3058</v>
      </c>
      <c r="H577" s="3" t="s">
        <v>3057</v>
      </c>
      <c r="I577" s="3" t="s">
        <v>144</v>
      </c>
      <c r="J577" s="3" t="s">
        <v>145</v>
      </c>
      <c r="K577" s="3" t="s">
        <v>66</v>
      </c>
      <c r="L577" s="3" t="s">
        <v>93</v>
      </c>
      <c r="M577" s="3" t="s">
        <v>83</v>
      </c>
      <c r="N577" s="2" t="s">
        <v>68</v>
      </c>
      <c r="O577" s="3" t="s">
        <v>70</v>
      </c>
      <c r="P577" s="3" t="s">
        <v>406</v>
      </c>
      <c r="Q577" s="3" t="s">
        <v>71</v>
      </c>
      <c r="R577" s="3" t="s">
        <v>407</v>
      </c>
      <c r="S577" s="3" t="s">
        <v>408</v>
      </c>
      <c r="T577" s="5">
        <v>0</v>
      </c>
      <c r="U577" s="5">
        <v>136710</v>
      </c>
      <c r="V577" s="6">
        <v>50</v>
      </c>
      <c r="W577" s="3" t="s">
        <v>54</v>
      </c>
      <c r="X577" s="3" t="s">
        <v>123</v>
      </c>
      <c r="Y577" s="3" t="s">
        <v>56</v>
      </c>
      <c r="AA577" s="4">
        <v>44874.579618055599</v>
      </c>
      <c r="AB577" s="4">
        <v>45258.561770833301</v>
      </c>
      <c r="AC577" s="7">
        <v>44722</v>
      </c>
      <c r="AD577" s="7">
        <v>44712</v>
      </c>
      <c r="AE577" s="3" t="s">
        <v>409</v>
      </c>
      <c r="AF577" s="4">
        <v>44946.461689814802</v>
      </c>
      <c r="AG577" s="4">
        <v>44946.461689814802</v>
      </c>
      <c r="AH577" s="6">
        <v>0</v>
      </c>
      <c r="AI577" s="4">
        <v>44946.627418981501</v>
      </c>
      <c r="AK577" s="3" t="s">
        <v>57</v>
      </c>
      <c r="AL577" s="2" t="str">
        <f t="shared" ca="1" si="41"/>
        <v>Expired</v>
      </c>
      <c r="AM577" s="2" t="str">
        <f t="shared" si="40"/>
        <v>Digital</v>
      </c>
      <c r="AN577" s="11">
        <f t="shared" ca="1" si="42"/>
        <v>535.0868458333498</v>
      </c>
      <c r="AO577" s="11">
        <f t="shared" ca="1" si="43"/>
        <v>222.98676481485018</v>
      </c>
      <c r="AP577" s="2" t="str">
        <f t="shared" ca="1" si="44"/>
        <v>&gt; Year</v>
      </c>
    </row>
    <row r="578" spans="1:42" hidden="1">
      <c r="A578" s="2" t="s">
        <v>3059</v>
      </c>
      <c r="B578" s="3" t="s">
        <v>3060</v>
      </c>
      <c r="C578" s="4">
        <v>45258.395104166702</v>
      </c>
      <c r="D578" s="2" t="s">
        <v>133</v>
      </c>
      <c r="F578" s="3" t="s">
        <v>3061</v>
      </c>
      <c r="G578" s="3" t="s">
        <v>3063</v>
      </c>
      <c r="H578" s="3" t="s">
        <v>3062</v>
      </c>
      <c r="I578" s="3" t="s">
        <v>144</v>
      </c>
      <c r="J578" s="3" t="s">
        <v>145</v>
      </c>
      <c r="K578" s="3" t="s">
        <v>146</v>
      </c>
      <c r="L578" s="3" t="s">
        <v>93</v>
      </c>
      <c r="M578" s="3" t="s">
        <v>83</v>
      </c>
      <c r="N578" s="2" t="s">
        <v>68</v>
      </c>
      <c r="O578" s="3" t="s">
        <v>50</v>
      </c>
      <c r="P578" s="3" t="s">
        <v>406</v>
      </c>
      <c r="Q578" s="3" t="s">
        <v>50</v>
      </c>
      <c r="R578" s="3" t="s">
        <v>407</v>
      </c>
      <c r="S578" s="3" t="s">
        <v>408</v>
      </c>
      <c r="T578" s="5">
        <v>0</v>
      </c>
      <c r="U578" s="5">
        <v>53101</v>
      </c>
      <c r="V578" s="6">
        <v>90</v>
      </c>
      <c r="W578" s="3" t="s">
        <v>54</v>
      </c>
      <c r="X578" s="3" t="s">
        <v>123</v>
      </c>
      <c r="Y578" s="3" t="s">
        <v>56</v>
      </c>
      <c r="AA578" s="4">
        <v>44874.579803240696</v>
      </c>
      <c r="AB578" s="4">
        <v>45258.561770833301</v>
      </c>
      <c r="AC578" s="7">
        <v>44715</v>
      </c>
      <c r="AD578" s="7">
        <v>44740</v>
      </c>
      <c r="AE578" s="3" t="s">
        <v>409</v>
      </c>
      <c r="AF578" s="4">
        <v>44946.511134259301</v>
      </c>
      <c r="AG578" s="4">
        <v>44946.511134259301</v>
      </c>
      <c r="AH578" s="6">
        <v>0</v>
      </c>
      <c r="AI578" s="4">
        <v>44946.676701388897</v>
      </c>
      <c r="AK578" s="3" t="s">
        <v>57</v>
      </c>
      <c r="AL578" s="2" t="str">
        <f t="shared" ca="1" si="41"/>
        <v>Expired</v>
      </c>
      <c r="AM578" s="2" t="str">
        <f t="shared" ref="AM578:AM641" si="45">IF(N578="Digital","Digital",IF(N578=" Strategy and Innovation"," Strategy &amp; Innov.",IF(N578="Consultancy Services","Consultancy",IF(N578="Contact Center","Contact Center",IF(N578="Sustainability Services","Sustainability",IF(N578="Finance Services","Finance",IF(N578="HR Services","HR",IF(N578="IFM Services","IFM",IF(N578="Internal Audit &amp; ERM","Audit",IF(N578="Procurement Services","Procurement",IF(N578="","NA","Multi ")))))))))))</f>
        <v>Digital</v>
      </c>
      <c r="AN578" s="11">
        <f t="shared" ca="1" si="42"/>
        <v>535.03740138885041</v>
      </c>
      <c r="AO578" s="11">
        <f t="shared" ca="1" si="43"/>
        <v>222.98676481485018</v>
      </c>
      <c r="AP578" s="2" t="str">
        <f t="shared" ca="1" si="44"/>
        <v>&gt; Year</v>
      </c>
    </row>
    <row r="579" spans="1:42" hidden="1">
      <c r="A579" s="2" t="s">
        <v>3064</v>
      </c>
      <c r="B579" s="3" t="s">
        <v>3065</v>
      </c>
      <c r="C579" s="4">
        <v>45258.395115740699</v>
      </c>
      <c r="D579" s="2" t="s">
        <v>133</v>
      </c>
      <c r="F579" s="3" t="s">
        <v>3066</v>
      </c>
      <c r="G579" s="3" t="s">
        <v>3068</v>
      </c>
      <c r="H579" s="3" t="s">
        <v>3067</v>
      </c>
      <c r="I579" s="3" t="s">
        <v>144</v>
      </c>
      <c r="J579" s="3" t="s">
        <v>145</v>
      </c>
      <c r="K579" s="3" t="s">
        <v>146</v>
      </c>
      <c r="L579" s="3" t="s">
        <v>93</v>
      </c>
      <c r="M579" s="3" t="s">
        <v>83</v>
      </c>
      <c r="N579" s="2" t="s">
        <v>68</v>
      </c>
      <c r="O579" s="3" t="s">
        <v>50</v>
      </c>
      <c r="P579" s="3" t="s">
        <v>406</v>
      </c>
      <c r="Q579" s="3" t="s">
        <v>50</v>
      </c>
      <c r="R579" s="3" t="s">
        <v>407</v>
      </c>
      <c r="S579" s="3" t="s">
        <v>408</v>
      </c>
      <c r="T579" s="5">
        <v>0</v>
      </c>
      <c r="U579" s="5">
        <v>948010</v>
      </c>
      <c r="V579" s="6">
        <v>90</v>
      </c>
      <c r="W579" s="3" t="s">
        <v>99</v>
      </c>
      <c r="Y579" s="3" t="s">
        <v>56</v>
      </c>
      <c r="AA579" s="4">
        <v>44874.579884259299</v>
      </c>
      <c r="AB579" s="4">
        <v>45258.5617824074</v>
      </c>
      <c r="AC579" s="7">
        <v>44791</v>
      </c>
      <c r="AD579" s="7">
        <v>44729</v>
      </c>
      <c r="AE579" s="3" t="s">
        <v>409</v>
      </c>
      <c r="AF579" s="4">
        <v>44946.485439814802</v>
      </c>
      <c r="AG579" s="4">
        <v>44946.485439814802</v>
      </c>
      <c r="AH579" s="6">
        <v>0</v>
      </c>
      <c r="AI579" s="4">
        <v>44946.651006944398</v>
      </c>
      <c r="AK579" s="3" t="s">
        <v>57</v>
      </c>
      <c r="AL579" s="2" t="str">
        <f t="shared" ref="AL579:AL642" ca="1" si="46">IF(AC579&lt;=TODAY(),"Expired","NA")</f>
        <v>Expired</v>
      </c>
      <c r="AM579" s="2" t="str">
        <f t="shared" si="45"/>
        <v>Digital</v>
      </c>
      <c r="AN579" s="11">
        <f t="shared" ref="AN579:AN642" ca="1" si="47">IF(ISBLANK(AF579),NOW()-AA579,NOW()-AF579)</f>
        <v>535.06309583334951</v>
      </c>
      <c r="AO579" s="11">
        <f t="shared" ref="AO579:AO642" ca="1" si="48">NOW()-AB579</f>
        <v>222.98675335649023</v>
      </c>
      <c r="AP579" s="2" t="str">
        <f t="shared" ref="AP579:AP642" ca="1" si="49">IF(AND(AL579&gt;0,AL579&lt;=30),"Month",IF(AND(AL579&gt;31,AL579&lt;=60),"2 Month",IF(AND(AL579&gt;61,AL579&lt;=120),"4 Month",IF(AND(AL579&gt;121,AL579&lt;=240),"8 Months",IF(AND(AL579&gt;241,AL579&lt;=300),"10 Months",IF(AND(AL579&gt;301,AL579&lt;=365),"1 Year","&gt; Year"))))))</f>
        <v>&gt; Year</v>
      </c>
    </row>
    <row r="580" spans="1:42" hidden="1">
      <c r="A580" s="2" t="s">
        <v>3069</v>
      </c>
      <c r="B580" s="3" t="s">
        <v>3070</v>
      </c>
      <c r="C580" s="4">
        <v>45405.354664351798</v>
      </c>
      <c r="D580" s="2" t="s">
        <v>133</v>
      </c>
      <c r="F580" s="3" t="s">
        <v>3071</v>
      </c>
      <c r="G580" s="3" t="s">
        <v>3073</v>
      </c>
      <c r="H580" s="3" t="s">
        <v>3072</v>
      </c>
      <c r="I580" s="3" t="s">
        <v>144</v>
      </c>
      <c r="J580" s="3" t="s">
        <v>145</v>
      </c>
      <c r="K580" s="3" t="s">
        <v>92</v>
      </c>
      <c r="L580" s="3" t="s">
        <v>93</v>
      </c>
      <c r="N580" s="2" t="s">
        <v>107</v>
      </c>
      <c r="O580" s="3" t="s">
        <v>50</v>
      </c>
      <c r="P580" s="3" t="s">
        <v>406</v>
      </c>
      <c r="Q580" s="3" t="s">
        <v>50</v>
      </c>
      <c r="R580" s="3" t="s">
        <v>407</v>
      </c>
      <c r="S580" s="3" t="s">
        <v>408</v>
      </c>
      <c r="T580" s="5">
        <v>0</v>
      </c>
      <c r="U580" s="5">
        <v>1416000</v>
      </c>
      <c r="V580" s="6">
        <v>90</v>
      </c>
      <c r="W580" s="3" t="s">
        <v>99</v>
      </c>
      <c r="Y580" s="3" t="s">
        <v>56</v>
      </c>
      <c r="AA580" s="4">
        <v>44874.580081018503</v>
      </c>
      <c r="AB580" s="4">
        <v>45405.521331018499</v>
      </c>
      <c r="AC580" s="7">
        <v>44926</v>
      </c>
      <c r="AD580" s="7">
        <v>44852</v>
      </c>
      <c r="AE580" s="3" t="s">
        <v>409</v>
      </c>
      <c r="AF580" s="4">
        <v>44946.428194444401</v>
      </c>
      <c r="AG580" s="4">
        <v>44946.428194444401</v>
      </c>
      <c r="AH580" s="6">
        <v>0</v>
      </c>
      <c r="AI580" s="4">
        <v>44946.593761574099</v>
      </c>
      <c r="AK580" s="3" t="s">
        <v>57</v>
      </c>
      <c r="AL580" s="2" t="str">
        <f t="shared" ca="1" si="46"/>
        <v>Expired</v>
      </c>
      <c r="AM580" s="2" t="str">
        <f t="shared" si="45"/>
        <v>Procurement</v>
      </c>
      <c r="AN580" s="11">
        <f t="shared" ca="1" si="47"/>
        <v>535.12034131948894</v>
      </c>
      <c r="AO580" s="11">
        <f t="shared" ca="1" si="48"/>
        <v>76.02720462965226</v>
      </c>
      <c r="AP580" s="2" t="str">
        <f t="shared" ca="1" si="49"/>
        <v>&gt; Year</v>
      </c>
    </row>
    <row r="581" spans="1:42" hidden="1">
      <c r="A581" s="2" t="s">
        <v>3074</v>
      </c>
      <c r="B581" s="3" t="s">
        <v>3075</v>
      </c>
      <c r="C581" s="4">
        <v>45258.395127314798</v>
      </c>
      <c r="D581" s="2" t="s">
        <v>133</v>
      </c>
      <c r="F581" s="3" t="s">
        <v>3076</v>
      </c>
      <c r="H581" s="3" t="s">
        <v>3077</v>
      </c>
      <c r="I581" s="3" t="s">
        <v>144</v>
      </c>
      <c r="J581" s="3" t="s">
        <v>145</v>
      </c>
      <c r="K581" s="3" t="s">
        <v>258</v>
      </c>
      <c r="L581" s="3" t="s">
        <v>93</v>
      </c>
      <c r="M581" s="3" t="s">
        <v>83</v>
      </c>
      <c r="O581" s="3" t="s">
        <v>70</v>
      </c>
      <c r="P581" s="3" t="s">
        <v>406</v>
      </c>
      <c r="Q581" s="3" t="s">
        <v>71</v>
      </c>
      <c r="T581" s="5">
        <v>0</v>
      </c>
      <c r="U581" s="5">
        <v>3484050</v>
      </c>
      <c r="V581" s="6">
        <v>0</v>
      </c>
      <c r="W581" s="3" t="s">
        <v>99</v>
      </c>
      <c r="Y581" s="3" t="s">
        <v>56</v>
      </c>
      <c r="AA581" s="4">
        <v>44874.580173611103</v>
      </c>
      <c r="AB581" s="4">
        <v>45258.561793981498</v>
      </c>
      <c r="AD581" s="7">
        <v>43186</v>
      </c>
      <c r="AK581" s="3" t="s">
        <v>57</v>
      </c>
      <c r="AL581" s="2" t="str">
        <f t="shared" ca="1" si="46"/>
        <v>Expired</v>
      </c>
      <c r="AM581" s="2" t="str">
        <f t="shared" si="45"/>
        <v>NA</v>
      </c>
      <c r="AN581" s="11">
        <f t="shared" ca="1" si="47"/>
        <v>606.96836203704879</v>
      </c>
      <c r="AO581" s="11">
        <f t="shared" ca="1" si="48"/>
        <v>222.98674166665296</v>
      </c>
      <c r="AP581" s="2" t="str">
        <f t="shared" ca="1" si="49"/>
        <v>&gt; Year</v>
      </c>
    </row>
    <row r="582" spans="1:42" hidden="1">
      <c r="A582" s="2" t="s">
        <v>3078</v>
      </c>
      <c r="B582" s="3" t="s">
        <v>3079</v>
      </c>
      <c r="C582" s="4">
        <v>45258.395138888904</v>
      </c>
      <c r="D582" s="2" t="s">
        <v>112</v>
      </c>
      <c r="F582" s="3" t="s">
        <v>3080</v>
      </c>
      <c r="G582" s="3" t="s">
        <v>3082</v>
      </c>
      <c r="H582" s="3" t="s">
        <v>3081</v>
      </c>
      <c r="I582" s="3" t="s">
        <v>532</v>
      </c>
      <c r="J582" s="3" t="s">
        <v>533</v>
      </c>
      <c r="K582" s="3" t="s">
        <v>82</v>
      </c>
      <c r="L582" s="3" t="s">
        <v>93</v>
      </c>
      <c r="O582" s="3" t="s">
        <v>50</v>
      </c>
      <c r="P582" s="3" t="s">
        <v>406</v>
      </c>
      <c r="Q582" s="3" t="s">
        <v>50</v>
      </c>
      <c r="R582" s="3" t="s">
        <v>407</v>
      </c>
      <c r="S582" s="3" t="s">
        <v>408</v>
      </c>
      <c r="T582" s="5">
        <v>2426775</v>
      </c>
      <c r="U582" s="5">
        <v>2426775</v>
      </c>
      <c r="V582" s="6">
        <v>70</v>
      </c>
      <c r="W582" s="3" t="s">
        <v>99</v>
      </c>
      <c r="Y582" s="3" t="s">
        <v>56</v>
      </c>
      <c r="AA582" s="4">
        <v>44874.580266203702</v>
      </c>
      <c r="AB582" s="4">
        <v>45258.561805555597</v>
      </c>
      <c r="AC582" s="7">
        <v>43433</v>
      </c>
      <c r="AD582" s="7">
        <v>43495</v>
      </c>
      <c r="AE582" s="3" t="s">
        <v>409</v>
      </c>
      <c r="AF582" s="4">
        <v>44893.2829166667</v>
      </c>
      <c r="AG582" s="4">
        <v>44893.2829166667</v>
      </c>
      <c r="AH582" s="6">
        <v>0</v>
      </c>
      <c r="AI582" s="4">
        <v>44893.449560185203</v>
      </c>
      <c r="AK582" s="3" t="s">
        <v>74</v>
      </c>
      <c r="AL582" s="2" t="str">
        <f t="shared" ca="1" si="46"/>
        <v>Expired</v>
      </c>
      <c r="AM582" s="2" t="str">
        <f t="shared" si="45"/>
        <v>NA</v>
      </c>
      <c r="AN582" s="11">
        <f t="shared" ca="1" si="47"/>
        <v>588.26561898145155</v>
      </c>
      <c r="AO582" s="11">
        <f t="shared" ca="1" si="48"/>
        <v>222.98673009255435</v>
      </c>
      <c r="AP582" s="2" t="str">
        <f t="shared" ca="1" si="49"/>
        <v>&gt; Year</v>
      </c>
    </row>
    <row r="583" spans="1:42" hidden="1">
      <c r="A583" s="2" t="s">
        <v>3083</v>
      </c>
      <c r="B583" s="3" t="s">
        <v>3084</v>
      </c>
      <c r="C583" s="4">
        <v>45258.395138888904</v>
      </c>
      <c r="D583" s="2" t="s">
        <v>112</v>
      </c>
      <c r="F583" s="3" t="s">
        <v>3085</v>
      </c>
      <c r="G583" s="3" t="s">
        <v>3087</v>
      </c>
      <c r="H583" s="3" t="s">
        <v>3086</v>
      </c>
      <c r="I583" s="3" t="s">
        <v>532</v>
      </c>
      <c r="J583" s="3" t="s">
        <v>533</v>
      </c>
      <c r="K583" s="3" t="s">
        <v>92</v>
      </c>
      <c r="L583" s="3" t="s">
        <v>93</v>
      </c>
      <c r="N583" s="2" t="s">
        <v>68</v>
      </c>
      <c r="O583" s="3" t="s">
        <v>50</v>
      </c>
      <c r="P583" s="3" t="s">
        <v>406</v>
      </c>
      <c r="Q583" s="3" t="s">
        <v>50</v>
      </c>
      <c r="T583" s="5">
        <v>0</v>
      </c>
      <c r="U583" s="5">
        <v>450000</v>
      </c>
      <c r="V583" s="6">
        <v>100</v>
      </c>
      <c r="W583" s="3" t="s">
        <v>54</v>
      </c>
      <c r="X583" s="3" t="s">
        <v>123</v>
      </c>
      <c r="Y583" s="3" t="s">
        <v>56</v>
      </c>
      <c r="AA583" s="4">
        <v>44874.580439814803</v>
      </c>
      <c r="AB583" s="4">
        <v>45258.561805555597</v>
      </c>
      <c r="AC583" s="7">
        <v>44497</v>
      </c>
      <c r="AD583" s="7">
        <v>44469</v>
      </c>
      <c r="AK583" s="3" t="s">
        <v>74</v>
      </c>
      <c r="AL583" s="2" t="str">
        <f t="shared" ca="1" si="46"/>
        <v>Expired</v>
      </c>
      <c r="AM583" s="2" t="str">
        <f t="shared" si="45"/>
        <v>Digital</v>
      </c>
      <c r="AN583" s="11">
        <f t="shared" ca="1" si="47"/>
        <v>606.96809583334834</v>
      </c>
      <c r="AO583" s="11">
        <f t="shared" ca="1" si="48"/>
        <v>222.98673009255435</v>
      </c>
      <c r="AP583" s="2" t="str">
        <f t="shared" ca="1" si="49"/>
        <v>&gt; Year</v>
      </c>
    </row>
    <row r="584" spans="1:42" hidden="1">
      <c r="A584" s="2" t="s">
        <v>3088</v>
      </c>
      <c r="B584" s="3" t="s">
        <v>3089</v>
      </c>
      <c r="C584" s="4">
        <v>45258.395150463002</v>
      </c>
      <c r="D584" s="2" t="s">
        <v>133</v>
      </c>
      <c r="F584" s="3" t="s">
        <v>3090</v>
      </c>
      <c r="H584" s="3" t="s">
        <v>3091</v>
      </c>
      <c r="I584" s="3" t="s">
        <v>144</v>
      </c>
      <c r="J584" s="3" t="s">
        <v>145</v>
      </c>
      <c r="K584" s="3" t="s">
        <v>258</v>
      </c>
      <c r="L584" s="3" t="s">
        <v>93</v>
      </c>
      <c r="M584" s="3" t="s">
        <v>83</v>
      </c>
      <c r="O584" s="3" t="s">
        <v>50</v>
      </c>
      <c r="P584" s="3" t="s">
        <v>406</v>
      </c>
      <c r="Q584" s="3" t="s">
        <v>50</v>
      </c>
      <c r="T584" s="5">
        <v>0</v>
      </c>
      <c r="U584" s="5">
        <v>7495284</v>
      </c>
      <c r="V584" s="6">
        <v>90</v>
      </c>
      <c r="W584" s="3" t="s">
        <v>99</v>
      </c>
      <c r="Y584" s="3" t="s">
        <v>56</v>
      </c>
      <c r="AA584" s="4">
        <v>44874.580625000002</v>
      </c>
      <c r="AB584" s="4">
        <v>45258.561817129601</v>
      </c>
      <c r="AC584" s="7">
        <v>42613</v>
      </c>
      <c r="AD584" s="7">
        <v>42634</v>
      </c>
      <c r="AK584" s="3" t="s">
        <v>57</v>
      </c>
      <c r="AL584" s="2" t="str">
        <f t="shared" ca="1" si="46"/>
        <v>Expired</v>
      </c>
      <c r="AM584" s="2" t="str">
        <f t="shared" si="45"/>
        <v>NA</v>
      </c>
      <c r="AN584" s="11">
        <f t="shared" ca="1" si="47"/>
        <v>606.96791076388763</v>
      </c>
      <c r="AO584" s="11">
        <f t="shared" ca="1" si="48"/>
        <v>222.98671851855033</v>
      </c>
      <c r="AP584" s="2" t="str">
        <f t="shared" ca="1" si="49"/>
        <v>&gt; Year</v>
      </c>
    </row>
    <row r="585" spans="1:42" hidden="1">
      <c r="A585" s="2" t="s">
        <v>3092</v>
      </c>
      <c r="B585" s="3" t="s">
        <v>3093</v>
      </c>
      <c r="C585" s="4">
        <v>45258.395150463002</v>
      </c>
      <c r="D585" s="2" t="s">
        <v>133</v>
      </c>
      <c r="F585" s="3" t="s">
        <v>3094</v>
      </c>
      <c r="H585" s="3" t="s">
        <v>3095</v>
      </c>
      <c r="I585" s="3" t="s">
        <v>144</v>
      </c>
      <c r="J585" s="3" t="s">
        <v>145</v>
      </c>
      <c r="K585" s="3" t="s">
        <v>258</v>
      </c>
      <c r="L585" s="3" t="s">
        <v>93</v>
      </c>
      <c r="M585" s="3" t="s">
        <v>83</v>
      </c>
      <c r="O585" s="3" t="s">
        <v>50</v>
      </c>
      <c r="P585" s="3" t="s">
        <v>406</v>
      </c>
      <c r="Q585" s="3" t="s">
        <v>50</v>
      </c>
      <c r="T585" s="5">
        <v>0</v>
      </c>
      <c r="U585" s="5">
        <v>997909</v>
      </c>
      <c r="V585" s="6">
        <v>90</v>
      </c>
      <c r="W585" s="3" t="s">
        <v>99</v>
      </c>
      <c r="Y585" s="3" t="s">
        <v>56</v>
      </c>
      <c r="AA585" s="4">
        <v>44874.580717592602</v>
      </c>
      <c r="AB585" s="4">
        <v>45258.561817129601</v>
      </c>
      <c r="AC585" s="7">
        <v>42523</v>
      </c>
      <c r="AD585" s="7">
        <v>42523</v>
      </c>
      <c r="AK585" s="3" t="s">
        <v>57</v>
      </c>
      <c r="AL585" s="2" t="str">
        <f t="shared" ca="1" si="46"/>
        <v>Expired</v>
      </c>
      <c r="AM585" s="2" t="str">
        <f t="shared" si="45"/>
        <v>NA</v>
      </c>
      <c r="AN585" s="11">
        <f t="shared" ca="1" si="47"/>
        <v>606.96781805554929</v>
      </c>
      <c r="AO585" s="11">
        <f t="shared" ca="1" si="48"/>
        <v>222.98671851855033</v>
      </c>
      <c r="AP585" s="2" t="str">
        <f t="shared" ca="1" si="49"/>
        <v>&gt; Year</v>
      </c>
    </row>
    <row r="586" spans="1:42" hidden="1">
      <c r="A586" s="2" t="s">
        <v>3096</v>
      </c>
      <c r="B586" s="3" t="s">
        <v>3097</v>
      </c>
      <c r="C586" s="4">
        <v>45258.395150463002</v>
      </c>
      <c r="D586" s="2" t="s">
        <v>133</v>
      </c>
      <c r="F586" s="3" t="s">
        <v>3098</v>
      </c>
      <c r="H586" s="3" t="s">
        <v>3099</v>
      </c>
      <c r="I586" s="3" t="s">
        <v>144</v>
      </c>
      <c r="J586" s="3" t="s">
        <v>145</v>
      </c>
      <c r="K586" s="3" t="s">
        <v>66</v>
      </c>
      <c r="L586" s="3" t="s">
        <v>93</v>
      </c>
      <c r="M586" s="3" t="s">
        <v>83</v>
      </c>
      <c r="O586" s="3" t="s">
        <v>50</v>
      </c>
      <c r="P586" s="3" t="s">
        <v>406</v>
      </c>
      <c r="Q586" s="3" t="s">
        <v>50</v>
      </c>
      <c r="T586" s="5">
        <v>0</v>
      </c>
      <c r="U586" s="5">
        <v>205299</v>
      </c>
      <c r="V586" s="6">
        <v>0</v>
      </c>
      <c r="W586" s="3" t="s">
        <v>99</v>
      </c>
      <c r="Y586" s="3" t="s">
        <v>56</v>
      </c>
      <c r="AA586" s="4">
        <v>44874.580914351798</v>
      </c>
      <c r="AB586" s="4">
        <v>45258.561817129601</v>
      </c>
      <c r="AD586" s="7">
        <v>42737</v>
      </c>
      <c r="AK586" s="3" t="s">
        <v>57</v>
      </c>
      <c r="AL586" s="2" t="str">
        <f t="shared" ca="1" si="46"/>
        <v>Expired</v>
      </c>
      <c r="AM586" s="2" t="str">
        <f t="shared" si="45"/>
        <v>NA</v>
      </c>
      <c r="AN586" s="11">
        <f t="shared" ca="1" si="47"/>
        <v>606.96762129635317</v>
      </c>
      <c r="AO586" s="11">
        <f t="shared" ca="1" si="48"/>
        <v>222.98671851855033</v>
      </c>
      <c r="AP586" s="2" t="str">
        <f t="shared" ca="1" si="49"/>
        <v>&gt; Year</v>
      </c>
    </row>
    <row r="587" spans="1:42" hidden="1">
      <c r="A587" s="2" t="s">
        <v>3100</v>
      </c>
      <c r="B587" s="3" t="s">
        <v>3101</v>
      </c>
      <c r="C587" s="4">
        <v>45258.395150463002</v>
      </c>
      <c r="D587" s="2" t="s">
        <v>133</v>
      </c>
      <c r="F587" s="3" t="s">
        <v>3102</v>
      </c>
      <c r="H587" s="3" t="s">
        <v>3103</v>
      </c>
      <c r="I587" s="3" t="s">
        <v>144</v>
      </c>
      <c r="J587" s="3" t="s">
        <v>145</v>
      </c>
      <c r="K587" s="3" t="s">
        <v>66</v>
      </c>
      <c r="L587" s="3" t="s">
        <v>93</v>
      </c>
      <c r="M587" s="3" t="s">
        <v>83</v>
      </c>
      <c r="O587" s="3" t="s">
        <v>50</v>
      </c>
      <c r="P587" s="3" t="s">
        <v>406</v>
      </c>
      <c r="Q587" s="3" t="s">
        <v>50</v>
      </c>
      <c r="T587" s="5">
        <v>0</v>
      </c>
      <c r="U587" s="5">
        <v>271315</v>
      </c>
      <c r="V587" s="6">
        <v>0</v>
      </c>
      <c r="W587" s="3" t="s">
        <v>99</v>
      </c>
      <c r="Y587" s="3" t="s">
        <v>56</v>
      </c>
      <c r="AA587" s="4">
        <v>44874.581018518496</v>
      </c>
      <c r="AB587" s="4">
        <v>45258.561817129601</v>
      </c>
      <c r="AD587" s="7">
        <v>42767</v>
      </c>
      <c r="AK587" s="3" t="s">
        <v>57</v>
      </c>
      <c r="AL587" s="2" t="str">
        <f t="shared" ca="1" si="46"/>
        <v>Expired</v>
      </c>
      <c r="AM587" s="2" t="str">
        <f t="shared" si="45"/>
        <v>NA</v>
      </c>
      <c r="AN587" s="11">
        <f t="shared" ca="1" si="47"/>
        <v>606.96751712965488</v>
      </c>
      <c r="AO587" s="11">
        <f t="shared" ca="1" si="48"/>
        <v>222.98671863428899</v>
      </c>
      <c r="AP587" s="2" t="str">
        <f t="shared" ca="1" si="49"/>
        <v>&gt; Year</v>
      </c>
    </row>
    <row r="588" spans="1:42" hidden="1">
      <c r="A588" s="2" t="s">
        <v>3104</v>
      </c>
      <c r="B588" s="3" t="s">
        <v>3105</v>
      </c>
      <c r="C588" s="4">
        <v>45258.395162036999</v>
      </c>
      <c r="D588" s="2" t="s">
        <v>133</v>
      </c>
      <c r="F588" s="3" t="s">
        <v>3106</v>
      </c>
      <c r="H588" s="3" t="s">
        <v>3107</v>
      </c>
      <c r="I588" s="3" t="s">
        <v>144</v>
      </c>
      <c r="J588" s="3" t="s">
        <v>145</v>
      </c>
      <c r="K588" s="3" t="s">
        <v>66</v>
      </c>
      <c r="L588" s="3" t="s">
        <v>93</v>
      </c>
      <c r="M588" s="3" t="s">
        <v>83</v>
      </c>
      <c r="O588" s="3" t="s">
        <v>50</v>
      </c>
      <c r="P588" s="3" t="s">
        <v>406</v>
      </c>
      <c r="Q588" s="3" t="s">
        <v>50</v>
      </c>
      <c r="T588" s="5">
        <v>0</v>
      </c>
      <c r="U588" s="5">
        <v>220000</v>
      </c>
      <c r="V588" s="6">
        <v>0</v>
      </c>
      <c r="W588" s="3" t="s">
        <v>99</v>
      </c>
      <c r="Y588" s="3" t="s">
        <v>56</v>
      </c>
      <c r="AA588" s="4">
        <v>44874.581284722197</v>
      </c>
      <c r="AB588" s="4">
        <v>45258.5618287037</v>
      </c>
      <c r="AD588" s="7">
        <v>42883</v>
      </c>
      <c r="AK588" s="3" t="s">
        <v>57</v>
      </c>
      <c r="AL588" s="2" t="str">
        <f t="shared" ca="1" si="46"/>
        <v>Expired</v>
      </c>
      <c r="AM588" s="2" t="str">
        <f t="shared" si="45"/>
        <v>NA</v>
      </c>
      <c r="AN588" s="11">
        <f t="shared" ca="1" si="47"/>
        <v>606.96725104169309</v>
      </c>
      <c r="AO588" s="11">
        <f t="shared" ca="1" si="48"/>
        <v>222.98670694445173</v>
      </c>
      <c r="AP588" s="2" t="str">
        <f t="shared" ca="1" si="49"/>
        <v>&gt; Year</v>
      </c>
    </row>
    <row r="589" spans="1:42" hidden="1">
      <c r="A589" s="2" t="s">
        <v>3108</v>
      </c>
      <c r="B589" s="3" t="s">
        <v>3109</v>
      </c>
      <c r="C589" s="4">
        <v>45258.395162036999</v>
      </c>
      <c r="D589" s="2" t="s">
        <v>133</v>
      </c>
      <c r="F589" s="3" t="s">
        <v>3110</v>
      </c>
      <c r="H589" s="3" t="s">
        <v>3111</v>
      </c>
      <c r="I589" s="3" t="s">
        <v>144</v>
      </c>
      <c r="J589" s="3" t="s">
        <v>145</v>
      </c>
      <c r="K589" s="3" t="s">
        <v>258</v>
      </c>
      <c r="L589" s="3" t="s">
        <v>93</v>
      </c>
      <c r="M589" s="3" t="s">
        <v>83</v>
      </c>
      <c r="O589" s="3" t="s">
        <v>50</v>
      </c>
      <c r="P589" s="3" t="s">
        <v>406</v>
      </c>
      <c r="Q589" s="3" t="s">
        <v>50</v>
      </c>
      <c r="T589" s="5">
        <v>0</v>
      </c>
      <c r="U589" s="5">
        <v>145000</v>
      </c>
      <c r="V589" s="6">
        <v>0</v>
      </c>
      <c r="W589" s="3" t="s">
        <v>99</v>
      </c>
      <c r="Y589" s="3" t="s">
        <v>56</v>
      </c>
      <c r="AA589" s="4">
        <v>44874.581365740698</v>
      </c>
      <c r="AB589" s="4">
        <v>45258.5618287037</v>
      </c>
      <c r="AD589" s="7">
        <v>42815</v>
      </c>
      <c r="AK589" s="3" t="s">
        <v>57</v>
      </c>
      <c r="AL589" s="2" t="str">
        <f t="shared" ca="1" si="46"/>
        <v>Expired</v>
      </c>
      <c r="AM589" s="2" t="str">
        <f t="shared" si="45"/>
        <v>NA</v>
      </c>
      <c r="AN589" s="11">
        <f t="shared" ca="1" si="47"/>
        <v>606.96716990745335</v>
      </c>
      <c r="AO589" s="11">
        <f t="shared" ca="1" si="48"/>
        <v>222.98670694445173</v>
      </c>
      <c r="AP589" s="2" t="str">
        <f t="shared" ca="1" si="49"/>
        <v>&gt; Year</v>
      </c>
    </row>
    <row r="590" spans="1:42" hidden="1">
      <c r="A590" s="2" t="s">
        <v>3112</v>
      </c>
      <c r="B590" s="3" t="s">
        <v>3113</v>
      </c>
      <c r="C590" s="4">
        <v>45258.395173611098</v>
      </c>
      <c r="D590" s="2" t="s">
        <v>133</v>
      </c>
      <c r="F590" s="3" t="s">
        <v>3114</v>
      </c>
      <c r="H590" s="3" t="s">
        <v>3115</v>
      </c>
      <c r="I590" s="3" t="s">
        <v>144</v>
      </c>
      <c r="J590" s="3" t="s">
        <v>145</v>
      </c>
      <c r="K590" s="3" t="s">
        <v>66</v>
      </c>
      <c r="L590" s="3" t="s">
        <v>93</v>
      </c>
      <c r="M590" s="3" t="s">
        <v>83</v>
      </c>
      <c r="O590" s="3" t="s">
        <v>50</v>
      </c>
      <c r="P590" s="3" t="s">
        <v>406</v>
      </c>
      <c r="Q590" s="3" t="s">
        <v>50</v>
      </c>
      <c r="T590" s="5">
        <v>0</v>
      </c>
      <c r="U590" s="5">
        <v>4111139</v>
      </c>
      <c r="V590" s="6">
        <v>90</v>
      </c>
      <c r="W590" s="3" t="s">
        <v>99</v>
      </c>
      <c r="Y590" s="3" t="s">
        <v>56</v>
      </c>
      <c r="AA590" s="4">
        <v>44874.581909722197</v>
      </c>
      <c r="AB590" s="4">
        <v>45258.561840277798</v>
      </c>
      <c r="AC590" s="7">
        <v>42698</v>
      </c>
      <c r="AD590" s="7">
        <v>42789</v>
      </c>
      <c r="AK590" s="3" t="s">
        <v>57</v>
      </c>
      <c r="AL590" s="2" t="str">
        <f t="shared" ca="1" si="46"/>
        <v>Expired</v>
      </c>
      <c r="AM590" s="2" t="str">
        <f t="shared" si="45"/>
        <v>NA</v>
      </c>
      <c r="AN590" s="11">
        <f t="shared" ca="1" si="47"/>
        <v>606.96662592595385</v>
      </c>
      <c r="AO590" s="11">
        <f t="shared" ca="1" si="48"/>
        <v>222.98669537035312</v>
      </c>
      <c r="AP590" s="2" t="str">
        <f t="shared" ca="1" si="49"/>
        <v>&gt; Year</v>
      </c>
    </row>
    <row r="591" spans="1:42" hidden="1">
      <c r="A591" s="2" t="s">
        <v>3116</v>
      </c>
      <c r="B591" s="3" t="s">
        <v>3117</v>
      </c>
      <c r="C591" s="4">
        <v>45258.395173611098</v>
      </c>
      <c r="D591" s="2" t="s">
        <v>133</v>
      </c>
      <c r="F591" s="3" t="s">
        <v>3118</v>
      </c>
      <c r="H591" s="3" t="s">
        <v>3119</v>
      </c>
      <c r="I591" s="3" t="s">
        <v>144</v>
      </c>
      <c r="J591" s="3" t="s">
        <v>145</v>
      </c>
      <c r="K591" s="3" t="s">
        <v>66</v>
      </c>
      <c r="L591" s="3" t="s">
        <v>93</v>
      </c>
      <c r="M591" s="3" t="s">
        <v>83</v>
      </c>
      <c r="O591" s="3" t="s">
        <v>50</v>
      </c>
      <c r="P591" s="3" t="s">
        <v>406</v>
      </c>
      <c r="Q591" s="3" t="s">
        <v>50</v>
      </c>
      <c r="T591" s="5">
        <v>0</v>
      </c>
      <c r="U591" s="5">
        <v>263061</v>
      </c>
      <c r="V591" s="6">
        <v>90</v>
      </c>
      <c r="W591" s="3" t="s">
        <v>99</v>
      </c>
      <c r="Y591" s="3" t="s">
        <v>56</v>
      </c>
      <c r="AA591" s="4">
        <v>44874.581990740699</v>
      </c>
      <c r="AB591" s="4">
        <v>45258.561840277798</v>
      </c>
      <c r="AC591" s="7">
        <v>42698</v>
      </c>
      <c r="AD591" s="7">
        <v>42789</v>
      </c>
      <c r="AK591" s="3" t="s">
        <v>57</v>
      </c>
      <c r="AL591" s="2" t="str">
        <f t="shared" ca="1" si="46"/>
        <v>Expired</v>
      </c>
      <c r="AM591" s="2" t="str">
        <f t="shared" si="45"/>
        <v>NA</v>
      </c>
      <c r="AN591" s="11">
        <f t="shared" ca="1" si="47"/>
        <v>606.96654490745277</v>
      </c>
      <c r="AO591" s="11">
        <f t="shared" ca="1" si="48"/>
        <v>222.98669537035312</v>
      </c>
      <c r="AP591" s="2" t="str">
        <f t="shared" ca="1" si="49"/>
        <v>&gt; Year</v>
      </c>
    </row>
    <row r="592" spans="1:42" hidden="1">
      <c r="A592" s="2" t="s">
        <v>3120</v>
      </c>
      <c r="B592" s="3" t="s">
        <v>3121</v>
      </c>
      <c r="C592" s="4">
        <v>45258.395173611098</v>
      </c>
      <c r="D592" s="2" t="s">
        <v>133</v>
      </c>
      <c r="F592" s="3" t="s">
        <v>3122</v>
      </c>
      <c r="H592" s="3" t="s">
        <v>3123</v>
      </c>
      <c r="I592" s="3" t="s">
        <v>144</v>
      </c>
      <c r="J592" s="3" t="s">
        <v>145</v>
      </c>
      <c r="K592" s="3" t="s">
        <v>66</v>
      </c>
      <c r="L592" s="3" t="s">
        <v>93</v>
      </c>
      <c r="M592" s="3" t="s">
        <v>83</v>
      </c>
      <c r="O592" s="3" t="s">
        <v>50</v>
      </c>
      <c r="P592" s="3" t="s">
        <v>406</v>
      </c>
      <c r="Q592" s="3" t="s">
        <v>50</v>
      </c>
      <c r="T592" s="5">
        <v>0</v>
      </c>
      <c r="U592" s="5">
        <v>1032192</v>
      </c>
      <c r="V592" s="6">
        <v>70</v>
      </c>
      <c r="W592" s="3" t="s">
        <v>99</v>
      </c>
      <c r="Y592" s="3" t="s">
        <v>56</v>
      </c>
      <c r="AA592" s="4">
        <v>44874.582187499997</v>
      </c>
      <c r="AB592" s="4">
        <v>45258.561840277798</v>
      </c>
      <c r="AC592" s="7">
        <v>42704</v>
      </c>
      <c r="AD592" s="7">
        <v>42789</v>
      </c>
      <c r="AK592" s="3" t="s">
        <v>57</v>
      </c>
      <c r="AL592" s="2" t="str">
        <f t="shared" ca="1" si="46"/>
        <v>Expired</v>
      </c>
      <c r="AM592" s="2" t="str">
        <f t="shared" si="45"/>
        <v>NA</v>
      </c>
      <c r="AN592" s="11">
        <f t="shared" ca="1" si="47"/>
        <v>606.96634826389345</v>
      </c>
      <c r="AO592" s="11">
        <f t="shared" ca="1" si="48"/>
        <v>222.98669537035312</v>
      </c>
      <c r="AP592" s="2" t="str">
        <f t="shared" ca="1" si="49"/>
        <v>&gt; Year</v>
      </c>
    </row>
    <row r="593" spans="1:42" hidden="1">
      <c r="A593" s="2" t="s">
        <v>3124</v>
      </c>
      <c r="B593" s="3" t="s">
        <v>3125</v>
      </c>
      <c r="C593" s="4">
        <v>45258.395208333299</v>
      </c>
      <c r="D593" s="2" t="s">
        <v>39</v>
      </c>
      <c r="F593" s="3" t="s">
        <v>3126</v>
      </c>
      <c r="G593" s="3" t="s">
        <v>3128</v>
      </c>
      <c r="H593" s="3" t="s">
        <v>3127</v>
      </c>
      <c r="I593" s="3" t="s">
        <v>188</v>
      </c>
      <c r="J593" s="3" t="s">
        <v>188</v>
      </c>
      <c r="K593" s="3" t="s">
        <v>258</v>
      </c>
      <c r="L593" s="3" t="s">
        <v>93</v>
      </c>
      <c r="M593" s="3" t="s">
        <v>83</v>
      </c>
      <c r="O593" s="3" t="s">
        <v>70</v>
      </c>
      <c r="P593" s="3" t="s">
        <v>406</v>
      </c>
      <c r="Q593" s="3" t="s">
        <v>71</v>
      </c>
      <c r="T593" s="5">
        <v>0</v>
      </c>
      <c r="U593" s="5">
        <v>0</v>
      </c>
      <c r="V593" s="6">
        <v>50</v>
      </c>
      <c r="W593" s="3" t="s">
        <v>99</v>
      </c>
      <c r="Y593" s="3" t="s">
        <v>56</v>
      </c>
      <c r="AA593" s="4">
        <v>44874.582627314798</v>
      </c>
      <c r="AB593" s="4">
        <v>45258.561874999999</v>
      </c>
      <c r="AD593" s="7">
        <v>43487</v>
      </c>
      <c r="AK593" s="3" t="s">
        <v>74</v>
      </c>
      <c r="AL593" s="2" t="str">
        <f t="shared" ca="1" si="46"/>
        <v>Expired</v>
      </c>
      <c r="AM593" s="2" t="str">
        <f t="shared" si="45"/>
        <v>NA</v>
      </c>
      <c r="AN593" s="11">
        <f t="shared" ca="1" si="47"/>
        <v>606.96590833335358</v>
      </c>
      <c r="AO593" s="11">
        <f t="shared" ca="1" si="48"/>
        <v>222.98666064815188</v>
      </c>
      <c r="AP593" s="2" t="str">
        <f t="shared" ca="1" si="49"/>
        <v>&gt; Year</v>
      </c>
    </row>
    <row r="594" spans="1:42" hidden="1">
      <c r="A594" s="2" t="s">
        <v>3129</v>
      </c>
      <c r="B594" s="3" t="s">
        <v>3130</v>
      </c>
      <c r="C594" s="4">
        <v>45258.395208333299</v>
      </c>
      <c r="D594" s="2" t="s">
        <v>175</v>
      </c>
      <c r="F594" s="3" t="s">
        <v>3131</v>
      </c>
      <c r="G594" s="3" t="s">
        <v>3134</v>
      </c>
      <c r="H594" s="3" t="s">
        <v>3132</v>
      </c>
      <c r="I594" s="3" t="s">
        <v>3133</v>
      </c>
      <c r="J594" s="3" t="s">
        <v>3133</v>
      </c>
      <c r="K594" s="3" t="s">
        <v>258</v>
      </c>
      <c r="L594" s="3" t="s">
        <v>93</v>
      </c>
      <c r="M594" s="3" t="s">
        <v>83</v>
      </c>
      <c r="N594" s="2" t="s">
        <v>48</v>
      </c>
      <c r="O594" s="3" t="s">
        <v>70</v>
      </c>
      <c r="P594" s="3" t="s">
        <v>406</v>
      </c>
      <c r="Q594" s="3" t="s">
        <v>71</v>
      </c>
      <c r="T594" s="5">
        <v>0</v>
      </c>
      <c r="U594" s="5">
        <v>0</v>
      </c>
      <c r="V594" s="6">
        <v>0</v>
      </c>
      <c r="W594" s="3" t="s">
        <v>99</v>
      </c>
      <c r="Y594" s="3" t="s">
        <v>56</v>
      </c>
      <c r="AA594" s="4">
        <v>44874.582708333299</v>
      </c>
      <c r="AB594" s="4">
        <v>45258.561874999999</v>
      </c>
      <c r="AD594" s="7">
        <v>43704</v>
      </c>
      <c r="AK594" s="3" t="s">
        <v>74</v>
      </c>
      <c r="AL594" s="2" t="str">
        <f t="shared" ca="1" si="46"/>
        <v>Expired</v>
      </c>
      <c r="AM594" s="2" t="str">
        <f t="shared" si="45"/>
        <v>IFM</v>
      </c>
      <c r="AN594" s="11">
        <f t="shared" ca="1" si="47"/>
        <v>606.9658273148525</v>
      </c>
      <c r="AO594" s="11">
        <f t="shared" ca="1" si="48"/>
        <v>222.98666064815188</v>
      </c>
      <c r="AP594" s="2" t="str">
        <f t="shared" ca="1" si="49"/>
        <v>&gt; Year</v>
      </c>
    </row>
    <row r="595" spans="1:42" hidden="1">
      <c r="A595" s="2" t="s">
        <v>3135</v>
      </c>
      <c r="B595" s="3" t="s">
        <v>3136</v>
      </c>
      <c r="C595" s="4">
        <v>45258.395219907397</v>
      </c>
      <c r="D595" s="2" t="s">
        <v>216</v>
      </c>
      <c r="F595" s="3" t="s">
        <v>3137</v>
      </c>
      <c r="G595" s="3" t="s">
        <v>3139</v>
      </c>
      <c r="H595" s="3" t="s">
        <v>3138</v>
      </c>
      <c r="I595" s="3" t="s">
        <v>154</v>
      </c>
      <c r="J595" s="3" t="s">
        <v>155</v>
      </c>
      <c r="K595" s="3" t="s">
        <v>232</v>
      </c>
      <c r="L595" s="3" t="s">
        <v>93</v>
      </c>
      <c r="M595" s="3" t="s">
        <v>83</v>
      </c>
      <c r="N595" s="2" t="s">
        <v>107</v>
      </c>
      <c r="O595" s="3" t="s">
        <v>70</v>
      </c>
      <c r="P595" s="3" t="s">
        <v>406</v>
      </c>
      <c r="Q595" s="3" t="s">
        <v>71</v>
      </c>
      <c r="T595" s="5">
        <v>0</v>
      </c>
      <c r="U595" s="5">
        <v>0</v>
      </c>
      <c r="V595" s="6">
        <v>70</v>
      </c>
      <c r="W595" s="3" t="s">
        <v>99</v>
      </c>
      <c r="Y595" s="3" t="s">
        <v>56</v>
      </c>
      <c r="AA595" s="4">
        <v>44874.582893518498</v>
      </c>
      <c r="AB595" s="4">
        <v>45258.561886574098</v>
      </c>
      <c r="AC595" s="7">
        <v>44756</v>
      </c>
      <c r="AD595" s="7">
        <v>44727</v>
      </c>
      <c r="AK595" s="3" t="s">
        <v>57</v>
      </c>
      <c r="AL595" s="2" t="str">
        <f t="shared" ca="1" si="46"/>
        <v>Expired</v>
      </c>
      <c r="AM595" s="2" t="str">
        <f t="shared" si="45"/>
        <v>Procurement</v>
      </c>
      <c r="AN595" s="11">
        <f t="shared" ca="1" si="47"/>
        <v>606.96564212965313</v>
      </c>
      <c r="AO595" s="11">
        <f t="shared" ca="1" si="48"/>
        <v>222.98664918979193</v>
      </c>
      <c r="AP595" s="2" t="str">
        <f t="shared" ca="1" si="49"/>
        <v>&gt; Year</v>
      </c>
    </row>
    <row r="596" spans="1:42" hidden="1">
      <c r="A596" s="2" t="s">
        <v>3140</v>
      </c>
      <c r="B596" s="3" t="s">
        <v>3141</v>
      </c>
      <c r="C596" s="4">
        <v>45258.395231481503</v>
      </c>
      <c r="D596" s="2" t="s">
        <v>151</v>
      </c>
      <c r="F596" s="3" t="s">
        <v>3142</v>
      </c>
      <c r="G596" s="3" t="s">
        <v>3144</v>
      </c>
      <c r="H596" s="3" t="s">
        <v>3143</v>
      </c>
      <c r="I596" s="3" t="s">
        <v>154</v>
      </c>
      <c r="J596" s="3" t="s">
        <v>155</v>
      </c>
      <c r="K596" s="3" t="s">
        <v>66</v>
      </c>
      <c r="L596" s="3" t="s">
        <v>93</v>
      </c>
      <c r="M596" s="3" t="s">
        <v>83</v>
      </c>
      <c r="N596" s="2" t="s">
        <v>68</v>
      </c>
      <c r="O596" s="3" t="s">
        <v>50</v>
      </c>
      <c r="P596" s="3" t="s">
        <v>406</v>
      </c>
      <c r="Q596" s="3" t="s">
        <v>50</v>
      </c>
      <c r="R596" s="3" t="s">
        <v>407</v>
      </c>
      <c r="S596" s="3" t="s">
        <v>408</v>
      </c>
      <c r="T596" s="5">
        <v>0</v>
      </c>
      <c r="U596" s="5">
        <v>28142</v>
      </c>
      <c r="V596" s="6">
        <v>95</v>
      </c>
      <c r="W596" s="3" t="s">
        <v>54</v>
      </c>
      <c r="X596" s="3" t="s">
        <v>123</v>
      </c>
      <c r="Y596" s="3" t="s">
        <v>56</v>
      </c>
      <c r="AA596" s="4">
        <v>44874.583067129599</v>
      </c>
      <c r="AB596" s="4">
        <v>45258.561898148102</v>
      </c>
      <c r="AC596" s="7">
        <v>44715</v>
      </c>
      <c r="AD596" s="7">
        <v>44726</v>
      </c>
      <c r="AE596" s="3" t="s">
        <v>409</v>
      </c>
      <c r="AF596" s="4">
        <v>44946.492569444403</v>
      </c>
      <c r="AG596" s="4">
        <v>44946.492569444403</v>
      </c>
      <c r="AH596" s="6">
        <v>0</v>
      </c>
      <c r="AI596" s="4">
        <v>44946.658298611103</v>
      </c>
      <c r="AK596" s="3" t="s">
        <v>57</v>
      </c>
      <c r="AL596" s="2" t="str">
        <f t="shared" ca="1" si="46"/>
        <v>Expired</v>
      </c>
      <c r="AM596" s="2" t="str">
        <f t="shared" si="45"/>
        <v>Digital</v>
      </c>
      <c r="AN596" s="11">
        <f t="shared" ca="1" si="47"/>
        <v>535.0559663194872</v>
      </c>
      <c r="AO596" s="11">
        <f t="shared" ca="1" si="48"/>
        <v>222.98663750004926</v>
      </c>
      <c r="AP596" s="2" t="str">
        <f t="shared" ca="1" si="49"/>
        <v>&gt; Year</v>
      </c>
    </row>
    <row r="597" spans="1:42" hidden="1">
      <c r="A597" s="2" t="s">
        <v>3145</v>
      </c>
      <c r="B597" s="3" t="s">
        <v>3146</v>
      </c>
      <c r="C597" s="4">
        <v>45258.395254629599</v>
      </c>
      <c r="D597" s="2" t="s">
        <v>133</v>
      </c>
      <c r="F597" s="3" t="s">
        <v>3147</v>
      </c>
      <c r="G597" s="3" t="s">
        <v>3149</v>
      </c>
      <c r="H597" s="3" t="s">
        <v>3148</v>
      </c>
      <c r="I597" s="3" t="s">
        <v>144</v>
      </c>
      <c r="J597" s="3" t="s">
        <v>145</v>
      </c>
      <c r="K597" s="3" t="s">
        <v>66</v>
      </c>
      <c r="L597" s="3" t="s">
        <v>93</v>
      </c>
      <c r="M597" s="3" t="s">
        <v>83</v>
      </c>
      <c r="N597" s="2" t="s">
        <v>68</v>
      </c>
      <c r="O597" s="3" t="s">
        <v>50</v>
      </c>
      <c r="P597" s="3" t="s">
        <v>406</v>
      </c>
      <c r="Q597" s="3" t="s">
        <v>50</v>
      </c>
      <c r="T597" s="5">
        <v>0</v>
      </c>
      <c r="U597" s="5">
        <v>25179</v>
      </c>
      <c r="V597" s="6">
        <v>100</v>
      </c>
      <c r="W597" s="3" t="s">
        <v>99</v>
      </c>
      <c r="Y597" s="3" t="s">
        <v>56</v>
      </c>
      <c r="AA597" s="4">
        <v>44874.583379629599</v>
      </c>
      <c r="AB597" s="4">
        <v>45258.561921296299</v>
      </c>
      <c r="AC597" s="7">
        <v>44378</v>
      </c>
      <c r="AD597" s="7">
        <v>44371</v>
      </c>
      <c r="AK597" s="3" t="s">
        <v>57</v>
      </c>
      <c r="AL597" s="2" t="str">
        <f t="shared" ca="1" si="46"/>
        <v>Expired</v>
      </c>
      <c r="AM597" s="2" t="str">
        <f t="shared" si="45"/>
        <v>Digital</v>
      </c>
      <c r="AN597" s="11">
        <f t="shared" ca="1" si="47"/>
        <v>606.96515601855208</v>
      </c>
      <c r="AO597" s="11">
        <f t="shared" ca="1" si="48"/>
        <v>222.98661435185204</v>
      </c>
      <c r="AP597" s="2" t="str">
        <f t="shared" ca="1" si="49"/>
        <v>&gt; Year</v>
      </c>
    </row>
    <row r="598" spans="1:42" hidden="1">
      <c r="A598" s="2" t="s">
        <v>3150</v>
      </c>
      <c r="B598" s="3" t="s">
        <v>3151</v>
      </c>
      <c r="C598" s="4">
        <v>45258.395266203697</v>
      </c>
      <c r="D598" s="2" t="s">
        <v>133</v>
      </c>
      <c r="F598" s="3" t="s">
        <v>3152</v>
      </c>
      <c r="G598" s="3" t="s">
        <v>3154</v>
      </c>
      <c r="H598" s="3" t="s">
        <v>3153</v>
      </c>
      <c r="I598" s="3" t="s">
        <v>144</v>
      </c>
      <c r="J598" s="3" t="s">
        <v>145</v>
      </c>
      <c r="K598" s="3" t="s">
        <v>66</v>
      </c>
      <c r="L598" s="3" t="s">
        <v>93</v>
      </c>
      <c r="M598" s="3" t="s">
        <v>83</v>
      </c>
      <c r="O598" s="3" t="s">
        <v>50</v>
      </c>
      <c r="P598" s="3" t="s">
        <v>406</v>
      </c>
      <c r="Q598" s="3" t="s">
        <v>50</v>
      </c>
      <c r="T598" s="5">
        <v>0</v>
      </c>
      <c r="U598" s="5">
        <v>540000</v>
      </c>
      <c r="V598" s="6">
        <v>100</v>
      </c>
      <c r="W598" s="3" t="s">
        <v>54</v>
      </c>
      <c r="X598" s="3" t="s">
        <v>123</v>
      </c>
      <c r="Y598" s="3" t="s">
        <v>56</v>
      </c>
      <c r="AA598" s="4">
        <v>44874.583842592598</v>
      </c>
      <c r="AB598" s="4">
        <v>45258.561932870398</v>
      </c>
      <c r="AC598" s="7">
        <v>44133</v>
      </c>
      <c r="AD598" s="7">
        <v>44117</v>
      </c>
      <c r="AK598" s="3" t="s">
        <v>57</v>
      </c>
      <c r="AL598" s="2" t="str">
        <f t="shared" ca="1" si="46"/>
        <v>Expired</v>
      </c>
      <c r="AM598" s="2" t="str">
        <f t="shared" si="45"/>
        <v>NA</v>
      </c>
      <c r="AN598" s="11">
        <f t="shared" ca="1" si="47"/>
        <v>606.96469305555365</v>
      </c>
      <c r="AO598" s="11">
        <f t="shared" ca="1" si="48"/>
        <v>222.98660277775343</v>
      </c>
      <c r="AP598" s="2" t="str">
        <f t="shared" ca="1" si="49"/>
        <v>&gt; Year</v>
      </c>
    </row>
    <row r="599" spans="1:42" hidden="1">
      <c r="A599" s="2" t="s">
        <v>3155</v>
      </c>
      <c r="B599" s="3" t="s">
        <v>3156</v>
      </c>
      <c r="C599" s="4">
        <v>45258.395266203697</v>
      </c>
      <c r="D599" s="2" t="s">
        <v>133</v>
      </c>
      <c r="F599" s="3" t="s">
        <v>3157</v>
      </c>
      <c r="G599" s="3" t="s">
        <v>3159</v>
      </c>
      <c r="H599" s="3" t="s">
        <v>3158</v>
      </c>
      <c r="I599" s="3" t="s">
        <v>144</v>
      </c>
      <c r="J599" s="3" t="s">
        <v>145</v>
      </c>
      <c r="K599" s="3" t="s">
        <v>66</v>
      </c>
      <c r="L599" s="3" t="s">
        <v>93</v>
      </c>
      <c r="M599" s="3" t="s">
        <v>83</v>
      </c>
      <c r="N599" s="2" t="s">
        <v>68</v>
      </c>
      <c r="O599" s="3" t="s">
        <v>50</v>
      </c>
      <c r="P599" s="3" t="s">
        <v>406</v>
      </c>
      <c r="Q599" s="3" t="s">
        <v>50</v>
      </c>
      <c r="T599" s="5">
        <v>0</v>
      </c>
      <c r="U599" s="5">
        <v>375900</v>
      </c>
      <c r="V599" s="6">
        <v>100</v>
      </c>
      <c r="W599" s="3" t="s">
        <v>99</v>
      </c>
      <c r="Y599" s="3" t="s">
        <v>56</v>
      </c>
      <c r="AA599" s="4">
        <v>44874.583923611099</v>
      </c>
      <c r="AB599" s="4">
        <v>45258.561932870398</v>
      </c>
      <c r="AC599" s="7">
        <v>44264</v>
      </c>
      <c r="AD599" s="7">
        <v>44265</v>
      </c>
      <c r="AK599" s="3" t="s">
        <v>57</v>
      </c>
      <c r="AL599" s="2" t="str">
        <f t="shared" ca="1" si="46"/>
        <v>Expired</v>
      </c>
      <c r="AM599" s="2" t="str">
        <f t="shared" si="45"/>
        <v>Digital</v>
      </c>
      <c r="AN599" s="11">
        <f t="shared" ca="1" si="47"/>
        <v>606.96461203705258</v>
      </c>
      <c r="AO599" s="11">
        <f t="shared" ca="1" si="48"/>
        <v>222.98660277775343</v>
      </c>
      <c r="AP599" s="2" t="str">
        <f t="shared" ca="1" si="49"/>
        <v>&gt; Year</v>
      </c>
    </row>
    <row r="600" spans="1:42" hidden="1">
      <c r="A600" s="2" t="s">
        <v>3160</v>
      </c>
      <c r="B600" s="3" t="s">
        <v>3161</v>
      </c>
      <c r="C600" s="4">
        <v>45258.395266203697</v>
      </c>
      <c r="D600" s="2" t="s">
        <v>133</v>
      </c>
      <c r="F600" s="3" t="s">
        <v>3162</v>
      </c>
      <c r="G600" s="3" t="s">
        <v>3164</v>
      </c>
      <c r="H600" s="3" t="s">
        <v>3163</v>
      </c>
      <c r="I600" s="3" t="s">
        <v>144</v>
      </c>
      <c r="J600" s="3" t="s">
        <v>145</v>
      </c>
      <c r="K600" s="3" t="s">
        <v>66</v>
      </c>
      <c r="L600" s="3" t="s">
        <v>93</v>
      </c>
      <c r="M600" s="3" t="s">
        <v>83</v>
      </c>
      <c r="N600" s="2" t="s">
        <v>48</v>
      </c>
      <c r="O600" s="3" t="s">
        <v>50</v>
      </c>
      <c r="P600" s="3" t="s">
        <v>406</v>
      </c>
      <c r="Q600" s="3" t="s">
        <v>50</v>
      </c>
      <c r="T600" s="5">
        <v>0</v>
      </c>
      <c r="U600" s="5">
        <v>549442</v>
      </c>
      <c r="V600" s="6">
        <v>100</v>
      </c>
      <c r="W600" s="3" t="s">
        <v>99</v>
      </c>
      <c r="Y600" s="3" t="s">
        <v>56</v>
      </c>
      <c r="AA600" s="4">
        <v>44874.584120370397</v>
      </c>
      <c r="AB600" s="4">
        <v>45258.561932870398</v>
      </c>
      <c r="AC600" s="7">
        <v>44227</v>
      </c>
      <c r="AD600" s="7">
        <v>44266</v>
      </c>
      <c r="AK600" s="3" t="s">
        <v>57</v>
      </c>
      <c r="AL600" s="2" t="str">
        <f t="shared" ca="1" si="46"/>
        <v>Expired</v>
      </c>
      <c r="AM600" s="2" t="str">
        <f t="shared" si="45"/>
        <v>IFM</v>
      </c>
      <c r="AN600" s="11">
        <f t="shared" ca="1" si="47"/>
        <v>606.96441539349325</v>
      </c>
      <c r="AO600" s="11">
        <f t="shared" ca="1" si="48"/>
        <v>222.98660277775343</v>
      </c>
      <c r="AP600" s="2" t="str">
        <f t="shared" ca="1" si="49"/>
        <v>&gt; Year</v>
      </c>
    </row>
    <row r="601" spans="1:42" hidden="1">
      <c r="A601" s="2" t="s">
        <v>3165</v>
      </c>
      <c r="B601" s="3" t="s">
        <v>3166</v>
      </c>
      <c r="C601" s="4">
        <v>45258.395266203697</v>
      </c>
      <c r="D601" s="2" t="s">
        <v>133</v>
      </c>
      <c r="F601" s="3" t="s">
        <v>3167</v>
      </c>
      <c r="G601" s="3" t="s">
        <v>1369</v>
      </c>
      <c r="H601" s="3" t="s">
        <v>3168</v>
      </c>
      <c r="I601" s="3" t="s">
        <v>144</v>
      </c>
      <c r="J601" s="3" t="s">
        <v>145</v>
      </c>
      <c r="K601" s="3" t="s">
        <v>66</v>
      </c>
      <c r="L601" s="3" t="s">
        <v>93</v>
      </c>
      <c r="M601" s="3" t="s">
        <v>83</v>
      </c>
      <c r="N601" s="2" t="s">
        <v>68</v>
      </c>
      <c r="O601" s="3" t="s">
        <v>50</v>
      </c>
      <c r="P601" s="3" t="s">
        <v>406</v>
      </c>
      <c r="Q601" s="3" t="s">
        <v>50</v>
      </c>
      <c r="T601" s="5">
        <v>0</v>
      </c>
      <c r="U601" s="5">
        <v>1863878.21</v>
      </c>
      <c r="V601" s="6">
        <v>0</v>
      </c>
      <c r="W601" s="3" t="s">
        <v>99</v>
      </c>
      <c r="Y601" s="3" t="s">
        <v>56</v>
      </c>
      <c r="AA601" s="4">
        <v>44874.584224537</v>
      </c>
      <c r="AB601" s="4">
        <v>45258.561932870398</v>
      </c>
      <c r="AD601" s="7">
        <v>43447</v>
      </c>
      <c r="AK601" s="3" t="s">
        <v>57</v>
      </c>
      <c r="AL601" s="2" t="str">
        <f t="shared" ca="1" si="46"/>
        <v>Expired</v>
      </c>
      <c r="AM601" s="2" t="str">
        <f t="shared" si="45"/>
        <v>Digital</v>
      </c>
      <c r="AN601" s="11">
        <f t="shared" ca="1" si="47"/>
        <v>606.96431111115089</v>
      </c>
      <c r="AO601" s="11">
        <f t="shared" ca="1" si="48"/>
        <v>222.98660277775343</v>
      </c>
      <c r="AP601" s="2" t="str">
        <f t="shared" ca="1" si="49"/>
        <v>&gt; Year</v>
      </c>
    </row>
    <row r="602" spans="1:42" hidden="1">
      <c r="A602" s="2" t="s">
        <v>3169</v>
      </c>
      <c r="B602" s="3" t="s">
        <v>3170</v>
      </c>
      <c r="C602" s="4">
        <v>45258.395277777803</v>
      </c>
      <c r="D602" s="2" t="s">
        <v>133</v>
      </c>
      <c r="F602" s="3" t="s">
        <v>3171</v>
      </c>
      <c r="G602" s="3" t="s">
        <v>3173</v>
      </c>
      <c r="H602" s="3" t="s">
        <v>3172</v>
      </c>
      <c r="I602" s="3" t="s">
        <v>144</v>
      </c>
      <c r="J602" s="3" t="s">
        <v>145</v>
      </c>
      <c r="K602" s="3" t="s">
        <v>66</v>
      </c>
      <c r="L602" s="3" t="s">
        <v>93</v>
      </c>
      <c r="M602" s="3" t="s">
        <v>83</v>
      </c>
      <c r="N602" s="2" t="s">
        <v>68</v>
      </c>
      <c r="O602" s="3" t="s">
        <v>70</v>
      </c>
      <c r="P602" s="3" t="s">
        <v>406</v>
      </c>
      <c r="Q602" s="3" t="s">
        <v>71</v>
      </c>
      <c r="T602" s="5">
        <v>0</v>
      </c>
      <c r="U602" s="5">
        <v>0</v>
      </c>
      <c r="V602" s="6">
        <v>10</v>
      </c>
      <c r="W602" s="3" t="s">
        <v>54</v>
      </c>
      <c r="X602" s="3" t="s">
        <v>123</v>
      </c>
      <c r="Y602" s="3" t="s">
        <v>56</v>
      </c>
      <c r="AA602" s="4">
        <v>44874.5843171296</v>
      </c>
      <c r="AB602" s="4">
        <v>45258.561944444402</v>
      </c>
      <c r="AC602" s="7">
        <v>44712</v>
      </c>
      <c r="AD602" s="7">
        <v>44589</v>
      </c>
      <c r="AK602" s="3" t="s">
        <v>57</v>
      </c>
      <c r="AL602" s="2" t="str">
        <f t="shared" ca="1" si="46"/>
        <v>Expired</v>
      </c>
      <c r="AM602" s="2" t="str">
        <f t="shared" si="45"/>
        <v>Digital</v>
      </c>
      <c r="AN602" s="11">
        <f t="shared" ca="1" si="47"/>
        <v>606.96421851855121</v>
      </c>
      <c r="AO602" s="11">
        <f t="shared" ca="1" si="48"/>
        <v>222.98659120374941</v>
      </c>
      <c r="AP602" s="2" t="str">
        <f t="shared" ca="1" si="49"/>
        <v>&gt; Year</v>
      </c>
    </row>
    <row r="603" spans="1:42" hidden="1">
      <c r="A603" s="2" t="s">
        <v>3174</v>
      </c>
      <c r="B603" s="3" t="s">
        <v>3175</v>
      </c>
      <c r="C603" s="4">
        <v>45258.395277777803</v>
      </c>
      <c r="D603" s="2" t="s">
        <v>133</v>
      </c>
      <c r="F603" s="3" t="s">
        <v>3176</v>
      </c>
      <c r="G603" s="3" t="s">
        <v>3178</v>
      </c>
      <c r="H603" s="3" t="s">
        <v>3177</v>
      </c>
      <c r="I603" s="3" t="s">
        <v>144</v>
      </c>
      <c r="J603" s="3" t="s">
        <v>145</v>
      </c>
      <c r="K603" s="3" t="s">
        <v>66</v>
      </c>
      <c r="L603" s="3" t="s">
        <v>93</v>
      </c>
      <c r="M603" s="3" t="s">
        <v>83</v>
      </c>
      <c r="N603" s="2" t="s">
        <v>48</v>
      </c>
      <c r="O603" s="3" t="s">
        <v>50</v>
      </c>
      <c r="P603" s="3" t="s">
        <v>406</v>
      </c>
      <c r="Q603" s="3" t="s">
        <v>50</v>
      </c>
      <c r="T603" s="5">
        <v>0</v>
      </c>
      <c r="U603" s="5">
        <v>291633.33</v>
      </c>
      <c r="V603" s="6">
        <v>100</v>
      </c>
      <c r="W603" s="3" t="s">
        <v>99</v>
      </c>
      <c r="Y603" s="3" t="s">
        <v>56</v>
      </c>
      <c r="AA603" s="4">
        <v>44874.5844097222</v>
      </c>
      <c r="AB603" s="4">
        <v>45258.561944444402</v>
      </c>
      <c r="AC603" s="7">
        <v>44227</v>
      </c>
      <c r="AD603" s="7">
        <v>44258</v>
      </c>
      <c r="AK603" s="3" t="s">
        <v>57</v>
      </c>
      <c r="AL603" s="2" t="str">
        <f t="shared" ca="1" si="46"/>
        <v>Expired</v>
      </c>
      <c r="AM603" s="2" t="str">
        <f t="shared" si="45"/>
        <v>IFM</v>
      </c>
      <c r="AN603" s="11">
        <f t="shared" ca="1" si="47"/>
        <v>606.96412592595152</v>
      </c>
      <c r="AO603" s="11">
        <f t="shared" ca="1" si="48"/>
        <v>222.98659131948807</v>
      </c>
      <c r="AP603" s="2" t="str">
        <f t="shared" ca="1" si="49"/>
        <v>&gt; Year</v>
      </c>
    </row>
    <row r="604" spans="1:42" hidden="1">
      <c r="A604" s="2" t="s">
        <v>3179</v>
      </c>
      <c r="B604" s="3" t="s">
        <v>3180</v>
      </c>
      <c r="C604" s="4">
        <v>45258.395277777803</v>
      </c>
      <c r="D604" s="2" t="s">
        <v>133</v>
      </c>
      <c r="F604" s="3" t="s">
        <v>3181</v>
      </c>
      <c r="G604" s="3" t="s">
        <v>3183</v>
      </c>
      <c r="H604" s="3" t="s">
        <v>3182</v>
      </c>
      <c r="I604" s="3" t="s">
        <v>144</v>
      </c>
      <c r="J604" s="3" t="s">
        <v>145</v>
      </c>
      <c r="K604" s="3" t="s">
        <v>258</v>
      </c>
      <c r="L604" s="3" t="s">
        <v>93</v>
      </c>
      <c r="M604" s="3" t="s">
        <v>83</v>
      </c>
      <c r="N604" s="2" t="s">
        <v>68</v>
      </c>
      <c r="O604" s="3" t="s">
        <v>70</v>
      </c>
      <c r="P604" s="3" t="s">
        <v>406</v>
      </c>
      <c r="Q604" s="3" t="s">
        <v>71</v>
      </c>
      <c r="T604" s="5">
        <v>0</v>
      </c>
      <c r="U604" s="5">
        <v>0</v>
      </c>
      <c r="V604" s="6">
        <v>10</v>
      </c>
      <c r="W604" s="3" t="s">
        <v>54</v>
      </c>
      <c r="X604" s="3" t="s">
        <v>123</v>
      </c>
      <c r="Y604" s="3" t="s">
        <v>56</v>
      </c>
      <c r="AA604" s="4">
        <v>44874.584502314799</v>
      </c>
      <c r="AB604" s="4">
        <v>45258.561944444402</v>
      </c>
      <c r="AC604" s="7">
        <v>44561</v>
      </c>
      <c r="AD604" s="7">
        <v>44323</v>
      </c>
      <c r="AK604" s="3" t="s">
        <v>57</v>
      </c>
      <c r="AL604" s="2" t="str">
        <f t="shared" ca="1" si="46"/>
        <v>Expired</v>
      </c>
      <c r="AM604" s="2" t="str">
        <f t="shared" si="45"/>
        <v>Digital</v>
      </c>
      <c r="AN604" s="11">
        <f t="shared" ca="1" si="47"/>
        <v>606.96403344909049</v>
      </c>
      <c r="AO604" s="11">
        <f t="shared" ca="1" si="48"/>
        <v>222.98659120374941</v>
      </c>
      <c r="AP604" s="2" t="str">
        <f t="shared" ca="1" si="49"/>
        <v>&gt; Year</v>
      </c>
    </row>
    <row r="605" spans="1:42" hidden="1">
      <c r="A605" s="2" t="s">
        <v>3184</v>
      </c>
      <c r="B605" s="3" t="s">
        <v>3185</v>
      </c>
      <c r="C605" s="4">
        <v>45258.395289351902</v>
      </c>
      <c r="D605" s="2" t="s">
        <v>133</v>
      </c>
      <c r="F605" s="3" t="s">
        <v>3186</v>
      </c>
      <c r="G605" s="3" t="s">
        <v>3188</v>
      </c>
      <c r="H605" s="3" t="s">
        <v>3187</v>
      </c>
      <c r="I605" s="3" t="s">
        <v>144</v>
      </c>
      <c r="J605" s="3" t="s">
        <v>145</v>
      </c>
      <c r="K605" s="3" t="s">
        <v>258</v>
      </c>
      <c r="L605" s="3" t="s">
        <v>93</v>
      </c>
      <c r="M605" s="3" t="s">
        <v>83</v>
      </c>
      <c r="O605" s="3" t="s">
        <v>70</v>
      </c>
      <c r="P605" s="3" t="s">
        <v>406</v>
      </c>
      <c r="Q605" s="3" t="s">
        <v>71</v>
      </c>
      <c r="T605" s="5">
        <v>0</v>
      </c>
      <c r="U605" s="5">
        <v>0</v>
      </c>
      <c r="V605" s="6">
        <v>50</v>
      </c>
      <c r="W605" s="3" t="s">
        <v>99</v>
      </c>
      <c r="Y605" s="3" t="s">
        <v>56</v>
      </c>
      <c r="AA605" s="4">
        <v>44874.585138888899</v>
      </c>
      <c r="AB605" s="4">
        <v>45258.5619560185</v>
      </c>
      <c r="AC605" s="7">
        <v>44006</v>
      </c>
      <c r="AD605" s="7">
        <v>44000</v>
      </c>
      <c r="AK605" s="3" t="s">
        <v>57</v>
      </c>
      <c r="AL605" s="2" t="str">
        <f t="shared" ca="1" si="46"/>
        <v>Expired</v>
      </c>
      <c r="AM605" s="2" t="str">
        <f t="shared" si="45"/>
        <v>NA</v>
      </c>
      <c r="AN605" s="11">
        <f t="shared" ca="1" si="47"/>
        <v>606.96339675925265</v>
      </c>
      <c r="AO605" s="11">
        <f t="shared" ca="1" si="48"/>
        <v>222.98657962965081</v>
      </c>
      <c r="AP605" s="2" t="str">
        <f t="shared" ca="1" si="49"/>
        <v>&gt; Year</v>
      </c>
    </row>
    <row r="606" spans="1:42" hidden="1">
      <c r="A606" s="2" t="s">
        <v>3189</v>
      </c>
      <c r="B606" s="3" t="s">
        <v>3190</v>
      </c>
      <c r="C606" s="4">
        <v>45258.395300925898</v>
      </c>
      <c r="D606" s="2" t="s">
        <v>133</v>
      </c>
      <c r="F606" s="3" t="s">
        <v>3191</v>
      </c>
      <c r="G606" s="3" t="s">
        <v>3193</v>
      </c>
      <c r="H606" s="3" t="s">
        <v>3192</v>
      </c>
      <c r="I606" s="3" t="s">
        <v>144</v>
      </c>
      <c r="J606" s="3" t="s">
        <v>145</v>
      </c>
      <c r="K606" s="3" t="s">
        <v>66</v>
      </c>
      <c r="L606" s="3" t="s">
        <v>93</v>
      </c>
      <c r="M606" s="3" t="s">
        <v>83</v>
      </c>
      <c r="N606" s="2" t="s">
        <v>118</v>
      </c>
      <c r="O606" s="3" t="s">
        <v>50</v>
      </c>
      <c r="P606" s="3" t="s">
        <v>406</v>
      </c>
      <c r="Q606" s="3" t="s">
        <v>50</v>
      </c>
      <c r="R606" s="3" t="s">
        <v>407</v>
      </c>
      <c r="S606" s="3" t="s">
        <v>408</v>
      </c>
      <c r="T606" s="5">
        <v>0</v>
      </c>
      <c r="U606" s="5">
        <v>44904346</v>
      </c>
      <c r="V606" s="6">
        <v>95</v>
      </c>
      <c r="W606" s="3" t="s">
        <v>99</v>
      </c>
      <c r="Y606" s="3" t="s">
        <v>56</v>
      </c>
      <c r="AA606" s="4">
        <v>44874.585625</v>
      </c>
      <c r="AB606" s="4">
        <v>45258.561967592599</v>
      </c>
      <c r="AC606" s="7">
        <v>44561</v>
      </c>
      <c r="AD606" s="7">
        <v>44523</v>
      </c>
      <c r="AE606" s="3" t="s">
        <v>409</v>
      </c>
      <c r="AF606" s="4">
        <v>44946.418275463002</v>
      </c>
      <c r="AG606" s="4">
        <v>44946.418275463002</v>
      </c>
      <c r="AH606" s="6">
        <v>0</v>
      </c>
      <c r="AI606" s="4">
        <v>44946.583993055603</v>
      </c>
      <c r="AK606" s="3" t="s">
        <v>57</v>
      </c>
      <c r="AL606" s="2" t="str">
        <f t="shared" ca="1" si="46"/>
        <v>Expired</v>
      </c>
      <c r="AM606" s="2" t="str">
        <f t="shared" si="45"/>
        <v>HR</v>
      </c>
      <c r="AN606" s="11">
        <f t="shared" ca="1" si="47"/>
        <v>535.13026018514938</v>
      </c>
      <c r="AO606" s="11">
        <f t="shared" ca="1" si="48"/>
        <v>222.9865680555522</v>
      </c>
      <c r="AP606" s="2" t="str">
        <f t="shared" ca="1" si="49"/>
        <v>&gt; Year</v>
      </c>
    </row>
    <row r="607" spans="1:42" hidden="1">
      <c r="A607" s="2" t="s">
        <v>3194</v>
      </c>
      <c r="B607" s="3" t="s">
        <v>3195</v>
      </c>
      <c r="C607" s="4">
        <v>45258.395312499997</v>
      </c>
      <c r="D607" s="2" t="s">
        <v>133</v>
      </c>
      <c r="F607" s="3" t="s">
        <v>3196</v>
      </c>
      <c r="G607" s="3" t="s">
        <v>3198</v>
      </c>
      <c r="H607" s="3" t="s">
        <v>3197</v>
      </c>
      <c r="I607" s="3" t="s">
        <v>144</v>
      </c>
      <c r="J607" s="3" t="s">
        <v>145</v>
      </c>
      <c r="K607" s="3" t="s">
        <v>66</v>
      </c>
      <c r="L607" s="3" t="s">
        <v>93</v>
      </c>
      <c r="M607" s="3" t="s">
        <v>83</v>
      </c>
      <c r="O607" s="3" t="s">
        <v>50</v>
      </c>
      <c r="P607" s="3" t="s">
        <v>406</v>
      </c>
      <c r="Q607" s="3" t="s">
        <v>50</v>
      </c>
      <c r="T607" s="5">
        <v>0</v>
      </c>
      <c r="U607" s="5">
        <v>453232.8</v>
      </c>
      <c r="V607" s="6">
        <v>80</v>
      </c>
      <c r="W607" s="3" t="s">
        <v>54</v>
      </c>
      <c r="X607" s="3" t="s">
        <v>123</v>
      </c>
      <c r="Y607" s="3" t="s">
        <v>56</v>
      </c>
      <c r="AA607" s="4">
        <v>44874.585902777799</v>
      </c>
      <c r="AB607" s="4">
        <v>45258.561979166698</v>
      </c>
      <c r="AC607" s="7">
        <v>44035</v>
      </c>
      <c r="AD607" s="7">
        <v>44046</v>
      </c>
      <c r="AK607" s="3" t="s">
        <v>57</v>
      </c>
      <c r="AL607" s="2" t="str">
        <f t="shared" ca="1" si="46"/>
        <v>Expired</v>
      </c>
      <c r="AM607" s="2" t="str">
        <f t="shared" si="45"/>
        <v>NA</v>
      </c>
      <c r="AN607" s="11">
        <f t="shared" ca="1" si="47"/>
        <v>606.96263287035254</v>
      </c>
      <c r="AO607" s="11">
        <f t="shared" ca="1" si="48"/>
        <v>222.98655648145359</v>
      </c>
      <c r="AP607" s="2" t="str">
        <f t="shared" ca="1" si="49"/>
        <v>&gt; Year</v>
      </c>
    </row>
    <row r="608" spans="1:42" hidden="1">
      <c r="A608" s="2" t="s">
        <v>3199</v>
      </c>
      <c r="B608" s="3" t="s">
        <v>3200</v>
      </c>
      <c r="C608" s="4">
        <v>45258.395312499997</v>
      </c>
      <c r="D608" s="2" t="s">
        <v>133</v>
      </c>
      <c r="F608" s="3" t="s">
        <v>3201</v>
      </c>
      <c r="G608" s="3" t="s">
        <v>3203</v>
      </c>
      <c r="H608" s="3" t="s">
        <v>3202</v>
      </c>
      <c r="I608" s="3" t="s">
        <v>144</v>
      </c>
      <c r="J608" s="3" t="s">
        <v>145</v>
      </c>
      <c r="K608" s="3" t="s">
        <v>66</v>
      </c>
      <c r="L608" s="3" t="s">
        <v>93</v>
      </c>
      <c r="M608" s="3" t="s">
        <v>83</v>
      </c>
      <c r="N608" s="2" t="s">
        <v>48</v>
      </c>
      <c r="O608" s="3" t="s">
        <v>50</v>
      </c>
      <c r="P608" s="3" t="s">
        <v>406</v>
      </c>
      <c r="Q608" s="3" t="s">
        <v>50</v>
      </c>
      <c r="T608" s="5">
        <v>0</v>
      </c>
      <c r="U608" s="5">
        <v>97440</v>
      </c>
      <c r="V608" s="6">
        <v>70</v>
      </c>
      <c r="W608" s="3" t="s">
        <v>99</v>
      </c>
      <c r="Y608" s="3" t="s">
        <v>56</v>
      </c>
      <c r="AA608" s="4">
        <v>44874.586180555598</v>
      </c>
      <c r="AB608" s="4">
        <v>45258.561979166698</v>
      </c>
      <c r="AC608" s="7">
        <v>44227</v>
      </c>
      <c r="AD608" s="7">
        <v>44216</v>
      </c>
      <c r="AK608" s="3" t="s">
        <v>57</v>
      </c>
      <c r="AL608" s="2" t="str">
        <f t="shared" ca="1" si="46"/>
        <v>Expired</v>
      </c>
      <c r="AM608" s="2" t="str">
        <f t="shared" si="45"/>
        <v>IFM</v>
      </c>
      <c r="AN608" s="11">
        <f t="shared" ca="1" si="47"/>
        <v>606.96235520829214</v>
      </c>
      <c r="AO608" s="11">
        <f t="shared" ca="1" si="48"/>
        <v>222.98655648145359</v>
      </c>
      <c r="AP608" s="2" t="str">
        <f t="shared" ca="1" si="49"/>
        <v>&gt; Year</v>
      </c>
    </row>
    <row r="609" spans="1:42" hidden="1">
      <c r="A609" s="2" t="s">
        <v>3204</v>
      </c>
      <c r="B609" s="3" t="s">
        <v>3205</v>
      </c>
      <c r="C609" s="4">
        <v>45258.395312499997</v>
      </c>
      <c r="D609" s="2" t="s">
        <v>133</v>
      </c>
      <c r="F609" s="3" t="s">
        <v>3206</v>
      </c>
      <c r="G609" s="3" t="s">
        <v>3208</v>
      </c>
      <c r="H609" s="3" t="s">
        <v>3207</v>
      </c>
      <c r="I609" s="3" t="s">
        <v>144</v>
      </c>
      <c r="J609" s="3" t="s">
        <v>145</v>
      </c>
      <c r="K609" s="3" t="s">
        <v>66</v>
      </c>
      <c r="L609" s="3" t="s">
        <v>93</v>
      </c>
      <c r="M609" s="3" t="s">
        <v>83</v>
      </c>
      <c r="N609" s="2" t="s">
        <v>68</v>
      </c>
      <c r="O609" s="3" t="s">
        <v>50</v>
      </c>
      <c r="P609" s="3" t="s">
        <v>406</v>
      </c>
      <c r="Q609" s="3" t="s">
        <v>50</v>
      </c>
      <c r="T609" s="5">
        <v>0</v>
      </c>
      <c r="U609" s="5">
        <v>12320621</v>
      </c>
      <c r="V609" s="6">
        <v>100</v>
      </c>
      <c r="W609" s="3" t="s">
        <v>54</v>
      </c>
      <c r="X609" s="3" t="s">
        <v>123</v>
      </c>
      <c r="Y609" s="3" t="s">
        <v>56</v>
      </c>
      <c r="AA609" s="4">
        <v>44874.586273148103</v>
      </c>
      <c r="AB609" s="4">
        <v>45258.561979166698</v>
      </c>
      <c r="AC609" s="7">
        <v>44333</v>
      </c>
      <c r="AD609" s="7">
        <v>44362</v>
      </c>
      <c r="AK609" s="3" t="s">
        <v>57</v>
      </c>
      <c r="AL609" s="2" t="str">
        <f t="shared" ca="1" si="46"/>
        <v>Expired</v>
      </c>
      <c r="AM609" s="2" t="str">
        <f t="shared" si="45"/>
        <v>Digital</v>
      </c>
      <c r="AN609" s="11">
        <f t="shared" ca="1" si="47"/>
        <v>606.96226250004838</v>
      </c>
      <c r="AO609" s="11">
        <f t="shared" ca="1" si="48"/>
        <v>222.98655648145359</v>
      </c>
      <c r="AP609" s="2" t="str">
        <f t="shared" ca="1" si="49"/>
        <v>&gt; Year</v>
      </c>
    </row>
    <row r="610" spans="1:42" hidden="1">
      <c r="A610" s="2" t="s">
        <v>3209</v>
      </c>
      <c r="B610" s="3" t="s">
        <v>3210</v>
      </c>
      <c r="C610" s="4">
        <v>45258.395324074103</v>
      </c>
      <c r="D610" s="2" t="s">
        <v>133</v>
      </c>
      <c r="F610" s="3" t="s">
        <v>3211</v>
      </c>
      <c r="G610" s="3" t="s">
        <v>3213</v>
      </c>
      <c r="H610" s="3" t="s">
        <v>3212</v>
      </c>
      <c r="I610" s="3" t="s">
        <v>144</v>
      </c>
      <c r="J610" s="3" t="s">
        <v>145</v>
      </c>
      <c r="K610" s="3" t="s">
        <v>66</v>
      </c>
      <c r="L610" s="3" t="s">
        <v>93</v>
      </c>
      <c r="M610" s="3" t="s">
        <v>83</v>
      </c>
      <c r="N610" s="2" t="s">
        <v>48</v>
      </c>
      <c r="O610" s="3" t="s">
        <v>50</v>
      </c>
      <c r="P610" s="3" t="s">
        <v>406</v>
      </c>
      <c r="Q610" s="3" t="s">
        <v>50</v>
      </c>
      <c r="T610" s="5">
        <v>0</v>
      </c>
      <c r="U610" s="5">
        <v>2519800</v>
      </c>
      <c r="V610" s="6">
        <v>100</v>
      </c>
      <c r="W610" s="3" t="s">
        <v>54</v>
      </c>
      <c r="X610" s="3" t="s">
        <v>123</v>
      </c>
      <c r="Y610" s="3" t="s">
        <v>56</v>
      </c>
      <c r="AA610" s="4">
        <v>44874.586469907401</v>
      </c>
      <c r="AB610" s="4">
        <v>45258.561990740702</v>
      </c>
      <c r="AC610" s="7">
        <v>44227</v>
      </c>
      <c r="AD610" s="7">
        <v>44602</v>
      </c>
      <c r="AK610" s="3" t="s">
        <v>57</v>
      </c>
      <c r="AL610" s="2" t="str">
        <f t="shared" ca="1" si="46"/>
        <v>Expired</v>
      </c>
      <c r="AM610" s="2" t="str">
        <f t="shared" si="45"/>
        <v>IFM</v>
      </c>
      <c r="AN610" s="11">
        <f t="shared" ca="1" si="47"/>
        <v>606.9620657407504</v>
      </c>
      <c r="AO610" s="11">
        <f t="shared" ca="1" si="48"/>
        <v>222.98654490744957</v>
      </c>
      <c r="AP610" s="2" t="str">
        <f t="shared" ca="1" si="49"/>
        <v>&gt; Year</v>
      </c>
    </row>
    <row r="611" spans="1:42" hidden="1">
      <c r="A611" s="2" t="s">
        <v>3214</v>
      </c>
      <c r="B611" s="3" t="s">
        <v>3215</v>
      </c>
      <c r="C611" s="4">
        <v>45258.395335648202</v>
      </c>
      <c r="D611" s="2" t="s">
        <v>133</v>
      </c>
      <c r="F611" s="3" t="s">
        <v>3216</v>
      </c>
      <c r="G611" s="3" t="s">
        <v>3218</v>
      </c>
      <c r="H611" s="3" t="s">
        <v>3217</v>
      </c>
      <c r="I611" s="3" t="s">
        <v>144</v>
      </c>
      <c r="J611" s="3" t="s">
        <v>145</v>
      </c>
      <c r="K611" s="3" t="s">
        <v>66</v>
      </c>
      <c r="L611" s="3" t="s">
        <v>93</v>
      </c>
      <c r="O611" s="3" t="s">
        <v>50</v>
      </c>
      <c r="P611" s="3" t="s">
        <v>406</v>
      </c>
      <c r="Q611" s="3" t="s">
        <v>50</v>
      </c>
      <c r="R611" s="3" t="s">
        <v>407</v>
      </c>
      <c r="S611" s="3" t="s">
        <v>408</v>
      </c>
      <c r="T611" s="5">
        <v>0</v>
      </c>
      <c r="U611" s="5">
        <v>12042184</v>
      </c>
      <c r="V611" s="6">
        <v>70</v>
      </c>
      <c r="W611" s="3" t="s">
        <v>54</v>
      </c>
      <c r="X611" s="3" t="s">
        <v>123</v>
      </c>
      <c r="Y611" s="3" t="s">
        <v>56</v>
      </c>
      <c r="AA611" s="4">
        <v>44874.5867476852</v>
      </c>
      <c r="AB611" s="4">
        <v>45258.5620023148</v>
      </c>
      <c r="AC611" s="7">
        <v>44575</v>
      </c>
      <c r="AD611" s="7">
        <v>44573</v>
      </c>
      <c r="AE611" s="3" t="s">
        <v>409</v>
      </c>
      <c r="AF611" s="4">
        <v>44946.423842592601</v>
      </c>
      <c r="AG611" s="4">
        <v>44946.423842592601</v>
      </c>
      <c r="AH611" s="6">
        <v>0</v>
      </c>
      <c r="AI611" s="4">
        <v>44946.589571759301</v>
      </c>
      <c r="AK611" s="3" t="s">
        <v>57</v>
      </c>
      <c r="AL611" s="2" t="str">
        <f t="shared" ca="1" si="46"/>
        <v>Expired</v>
      </c>
      <c r="AM611" s="2" t="str">
        <f t="shared" si="45"/>
        <v>NA</v>
      </c>
      <c r="AN611" s="11">
        <f t="shared" ca="1" si="47"/>
        <v>535.12469305554987</v>
      </c>
      <c r="AO611" s="11">
        <f t="shared" ca="1" si="48"/>
        <v>222.98653344908962</v>
      </c>
      <c r="AP611" s="2" t="str">
        <f t="shared" ca="1" si="49"/>
        <v>&gt; Year</v>
      </c>
    </row>
    <row r="612" spans="1:42" hidden="1">
      <c r="A612" s="2" t="s">
        <v>3219</v>
      </c>
      <c r="B612" s="3" t="s">
        <v>3220</v>
      </c>
      <c r="C612" s="4">
        <v>45258.395335648202</v>
      </c>
      <c r="D612" s="2" t="s">
        <v>133</v>
      </c>
      <c r="F612" s="3" t="s">
        <v>3221</v>
      </c>
      <c r="G612" s="3" t="s">
        <v>3223</v>
      </c>
      <c r="H612" s="3" t="s">
        <v>3222</v>
      </c>
      <c r="I612" s="3" t="s">
        <v>144</v>
      </c>
      <c r="J612" s="3" t="s">
        <v>145</v>
      </c>
      <c r="K612" s="3" t="s">
        <v>258</v>
      </c>
      <c r="L612" s="3" t="s">
        <v>93</v>
      </c>
      <c r="M612" s="3" t="s">
        <v>83</v>
      </c>
      <c r="N612" s="2" t="s">
        <v>68</v>
      </c>
      <c r="O612" s="3" t="s">
        <v>70</v>
      </c>
      <c r="P612" s="3" t="s">
        <v>406</v>
      </c>
      <c r="Q612" s="3" t="s">
        <v>71</v>
      </c>
      <c r="T612" s="5">
        <v>0</v>
      </c>
      <c r="U612" s="5">
        <v>0</v>
      </c>
      <c r="V612" s="6">
        <v>50</v>
      </c>
      <c r="W612" s="3" t="s">
        <v>99</v>
      </c>
      <c r="Y612" s="3" t="s">
        <v>56</v>
      </c>
      <c r="AA612" s="4">
        <v>44874.586944444403</v>
      </c>
      <c r="AB612" s="4">
        <v>45258.5620023148</v>
      </c>
      <c r="AC612" s="7">
        <v>44347</v>
      </c>
      <c r="AD612" s="7">
        <v>44270</v>
      </c>
      <c r="AK612" s="3" t="s">
        <v>57</v>
      </c>
      <c r="AL612" s="2" t="str">
        <f t="shared" ca="1" si="46"/>
        <v>Expired</v>
      </c>
      <c r="AM612" s="2" t="str">
        <f t="shared" si="45"/>
        <v>Digital</v>
      </c>
      <c r="AN612" s="11">
        <f t="shared" ca="1" si="47"/>
        <v>606.96159131948662</v>
      </c>
      <c r="AO612" s="11">
        <f t="shared" ca="1" si="48"/>
        <v>222.98653333335096</v>
      </c>
      <c r="AP612" s="2" t="str">
        <f t="shared" ca="1" si="49"/>
        <v>&gt; Year</v>
      </c>
    </row>
    <row r="613" spans="1:42" hidden="1">
      <c r="A613" s="2" t="s">
        <v>3224</v>
      </c>
      <c r="B613" s="3" t="s">
        <v>3225</v>
      </c>
      <c r="C613" s="4">
        <v>45258.395335648202</v>
      </c>
      <c r="D613" s="2" t="s">
        <v>133</v>
      </c>
      <c r="F613" s="3" t="s">
        <v>3226</v>
      </c>
      <c r="G613" s="3" t="s">
        <v>3228</v>
      </c>
      <c r="H613" s="3" t="s">
        <v>3227</v>
      </c>
      <c r="I613" s="3" t="s">
        <v>144</v>
      </c>
      <c r="J613" s="3" t="s">
        <v>145</v>
      </c>
      <c r="K613" s="3" t="s">
        <v>232</v>
      </c>
      <c r="L613" s="3" t="s">
        <v>93</v>
      </c>
      <c r="M613" s="3" t="s">
        <v>83</v>
      </c>
      <c r="N613" s="2" t="s">
        <v>68</v>
      </c>
      <c r="O613" s="3" t="s">
        <v>70</v>
      </c>
      <c r="P613" s="3" t="s">
        <v>406</v>
      </c>
      <c r="Q613" s="3" t="s">
        <v>71</v>
      </c>
      <c r="T613" s="5">
        <v>0</v>
      </c>
      <c r="U613" s="5">
        <v>0</v>
      </c>
      <c r="V613" s="6">
        <v>80</v>
      </c>
      <c r="W613" s="3" t="s">
        <v>99</v>
      </c>
      <c r="Y613" s="3" t="s">
        <v>56</v>
      </c>
      <c r="AA613" s="4">
        <v>44874.587118055599</v>
      </c>
      <c r="AB613" s="4">
        <v>45258.5620023148</v>
      </c>
      <c r="AC613" s="7">
        <v>44408</v>
      </c>
      <c r="AD613" s="7">
        <v>44418</v>
      </c>
      <c r="AK613" s="3" t="s">
        <v>57</v>
      </c>
      <c r="AL613" s="2" t="str">
        <f t="shared" ca="1" si="46"/>
        <v>Expired</v>
      </c>
      <c r="AM613" s="2" t="str">
        <f t="shared" si="45"/>
        <v>Digital</v>
      </c>
      <c r="AN613" s="11">
        <f t="shared" ca="1" si="47"/>
        <v>606.96141759255261</v>
      </c>
      <c r="AO613" s="11">
        <f t="shared" ca="1" si="48"/>
        <v>222.98653333335096</v>
      </c>
      <c r="AP613" s="2" t="str">
        <f t="shared" ca="1" si="49"/>
        <v>&gt; Year</v>
      </c>
    </row>
    <row r="614" spans="1:42" hidden="1">
      <c r="A614" s="2" t="s">
        <v>3229</v>
      </c>
      <c r="B614" s="3" t="s">
        <v>3230</v>
      </c>
      <c r="C614" s="4">
        <v>45258.395347222198</v>
      </c>
      <c r="D614" s="2" t="s">
        <v>133</v>
      </c>
      <c r="F614" s="3" t="s">
        <v>3231</v>
      </c>
      <c r="G614" s="3" t="s">
        <v>2367</v>
      </c>
      <c r="H614" s="3" t="s">
        <v>3232</v>
      </c>
      <c r="I614" s="3" t="s">
        <v>144</v>
      </c>
      <c r="J614" s="3" t="s">
        <v>145</v>
      </c>
      <c r="K614" s="3" t="s">
        <v>66</v>
      </c>
      <c r="L614" s="3" t="s">
        <v>93</v>
      </c>
      <c r="M614" s="3" t="s">
        <v>83</v>
      </c>
      <c r="N614" s="2" t="s">
        <v>68</v>
      </c>
      <c r="O614" s="3" t="s">
        <v>70</v>
      </c>
      <c r="P614" s="3" t="s">
        <v>406</v>
      </c>
      <c r="Q614" s="3" t="s">
        <v>71</v>
      </c>
      <c r="T614" s="5">
        <v>0</v>
      </c>
      <c r="U614" s="5">
        <v>0</v>
      </c>
      <c r="V614" s="6">
        <v>30</v>
      </c>
      <c r="W614" s="3" t="s">
        <v>99</v>
      </c>
      <c r="Y614" s="3" t="s">
        <v>56</v>
      </c>
      <c r="AA614" s="4">
        <v>44874.587326388901</v>
      </c>
      <c r="AB614" s="4">
        <v>45258.562013888899</v>
      </c>
      <c r="AC614" s="7">
        <v>44712</v>
      </c>
      <c r="AD614" s="7">
        <v>44651</v>
      </c>
      <c r="AK614" s="3" t="s">
        <v>57</v>
      </c>
      <c r="AL614" s="2" t="str">
        <f t="shared" ca="1" si="46"/>
        <v>Expired</v>
      </c>
      <c r="AM614" s="2" t="str">
        <f t="shared" si="45"/>
        <v>Digital</v>
      </c>
      <c r="AN614" s="11">
        <f t="shared" ca="1" si="47"/>
        <v>606.96120925925061</v>
      </c>
      <c r="AO614" s="11">
        <f t="shared" ca="1" si="48"/>
        <v>222.98652175925235</v>
      </c>
      <c r="AP614" s="2" t="str">
        <f t="shared" ca="1" si="49"/>
        <v>&gt; Year</v>
      </c>
    </row>
    <row r="615" spans="1:42" hidden="1">
      <c r="A615" s="2" t="s">
        <v>3233</v>
      </c>
      <c r="B615" s="3" t="s">
        <v>3234</v>
      </c>
      <c r="C615" s="4">
        <v>45258.395347222198</v>
      </c>
      <c r="D615" s="2" t="s">
        <v>133</v>
      </c>
      <c r="F615" s="3" t="s">
        <v>3235</v>
      </c>
      <c r="G615" s="3" t="s">
        <v>3237</v>
      </c>
      <c r="H615" s="3" t="s">
        <v>3236</v>
      </c>
      <c r="I615" s="3" t="s">
        <v>144</v>
      </c>
      <c r="J615" s="3" t="s">
        <v>145</v>
      </c>
      <c r="K615" s="3" t="s">
        <v>258</v>
      </c>
      <c r="L615" s="3" t="s">
        <v>93</v>
      </c>
      <c r="M615" s="3" t="s">
        <v>83</v>
      </c>
      <c r="N615" s="2" t="s">
        <v>107</v>
      </c>
      <c r="O615" s="3" t="s">
        <v>70</v>
      </c>
      <c r="P615" s="3" t="s">
        <v>406</v>
      </c>
      <c r="Q615" s="3" t="s">
        <v>71</v>
      </c>
      <c r="T615" s="5">
        <v>0</v>
      </c>
      <c r="U615" s="5">
        <v>0</v>
      </c>
      <c r="V615" s="6">
        <v>50</v>
      </c>
      <c r="W615" s="3" t="s">
        <v>99</v>
      </c>
      <c r="Y615" s="3" t="s">
        <v>56</v>
      </c>
      <c r="AA615" s="4">
        <v>44874.587453703702</v>
      </c>
      <c r="AB615" s="4">
        <v>45258.562013888899</v>
      </c>
      <c r="AC615" s="7">
        <v>44196</v>
      </c>
      <c r="AD615" s="7">
        <v>44189</v>
      </c>
      <c r="AK615" s="3" t="s">
        <v>57</v>
      </c>
      <c r="AL615" s="2" t="str">
        <f t="shared" ca="1" si="46"/>
        <v>Expired</v>
      </c>
      <c r="AM615" s="2" t="str">
        <f t="shared" si="45"/>
        <v>Procurement</v>
      </c>
      <c r="AN615" s="11">
        <f t="shared" ca="1" si="47"/>
        <v>606.96108194444969</v>
      </c>
      <c r="AO615" s="11">
        <f t="shared" ca="1" si="48"/>
        <v>222.98652175925235</v>
      </c>
      <c r="AP615" s="2" t="str">
        <f t="shared" ca="1" si="49"/>
        <v>&gt; Year</v>
      </c>
    </row>
    <row r="616" spans="1:42" hidden="1">
      <c r="A616" s="2" t="s">
        <v>3238</v>
      </c>
      <c r="B616" s="3" t="s">
        <v>3239</v>
      </c>
      <c r="C616" s="4">
        <v>45258.395347222198</v>
      </c>
      <c r="D616" s="2" t="s">
        <v>133</v>
      </c>
      <c r="F616" s="3" t="s">
        <v>3240</v>
      </c>
      <c r="G616" s="3" t="s">
        <v>3242</v>
      </c>
      <c r="H616" s="3" t="s">
        <v>3241</v>
      </c>
      <c r="I616" s="3" t="s">
        <v>144</v>
      </c>
      <c r="J616" s="3" t="s">
        <v>145</v>
      </c>
      <c r="K616" s="3" t="s">
        <v>258</v>
      </c>
      <c r="L616" s="3" t="s">
        <v>93</v>
      </c>
      <c r="M616" s="3" t="s">
        <v>83</v>
      </c>
      <c r="N616" s="2" t="s">
        <v>68</v>
      </c>
      <c r="O616" s="3" t="s">
        <v>70</v>
      </c>
      <c r="P616" s="3" t="s">
        <v>406</v>
      </c>
      <c r="Q616" s="3" t="s">
        <v>71</v>
      </c>
      <c r="T616" s="5">
        <v>0</v>
      </c>
      <c r="U616" s="5">
        <v>504000</v>
      </c>
      <c r="V616" s="6">
        <v>0</v>
      </c>
      <c r="W616" s="3" t="s">
        <v>99</v>
      </c>
      <c r="Y616" s="3" t="s">
        <v>56</v>
      </c>
      <c r="AA616" s="4">
        <v>44874.587581018503</v>
      </c>
      <c r="AB616" s="4">
        <v>45258.562013888899</v>
      </c>
      <c r="AD616" s="7">
        <v>43507</v>
      </c>
      <c r="AK616" s="3" t="s">
        <v>57</v>
      </c>
      <c r="AL616" s="2" t="str">
        <f t="shared" ca="1" si="46"/>
        <v>Expired</v>
      </c>
      <c r="AM616" s="2" t="str">
        <f t="shared" si="45"/>
        <v>Digital</v>
      </c>
      <c r="AN616" s="11">
        <f t="shared" ca="1" si="47"/>
        <v>606.96095474538743</v>
      </c>
      <c r="AO616" s="11">
        <f t="shared" ca="1" si="48"/>
        <v>222.98652175925235</v>
      </c>
      <c r="AP616" s="2" t="str">
        <f t="shared" ca="1" si="49"/>
        <v>&gt; Year</v>
      </c>
    </row>
    <row r="617" spans="1:42" hidden="1">
      <c r="A617" s="2" t="s">
        <v>3243</v>
      </c>
      <c r="B617" s="3" t="s">
        <v>3244</v>
      </c>
      <c r="C617" s="4">
        <v>45258.395347222198</v>
      </c>
      <c r="D617" s="2" t="s">
        <v>133</v>
      </c>
      <c r="F617" s="3" t="s">
        <v>3245</v>
      </c>
      <c r="G617" s="3" t="s">
        <v>3247</v>
      </c>
      <c r="H617" s="3" t="s">
        <v>3246</v>
      </c>
      <c r="I617" s="3" t="s">
        <v>144</v>
      </c>
      <c r="J617" s="3" t="s">
        <v>145</v>
      </c>
      <c r="K617" s="3" t="s">
        <v>66</v>
      </c>
      <c r="L617" s="3" t="s">
        <v>93</v>
      </c>
      <c r="M617" s="3" t="s">
        <v>83</v>
      </c>
      <c r="N617" s="2" t="s">
        <v>48</v>
      </c>
      <c r="O617" s="3" t="s">
        <v>50</v>
      </c>
      <c r="P617" s="3" t="s">
        <v>406</v>
      </c>
      <c r="Q617" s="3" t="s">
        <v>50</v>
      </c>
      <c r="R617" s="3" t="s">
        <v>407</v>
      </c>
      <c r="S617" s="3" t="s">
        <v>408</v>
      </c>
      <c r="T617" s="5">
        <v>0</v>
      </c>
      <c r="U617" s="5">
        <v>986871</v>
      </c>
      <c r="V617" s="6">
        <v>100</v>
      </c>
      <c r="W617" s="3" t="s">
        <v>54</v>
      </c>
      <c r="X617" s="3" t="s">
        <v>123</v>
      </c>
      <c r="Y617" s="3" t="s">
        <v>56</v>
      </c>
      <c r="AA617" s="4">
        <v>44874.587673611102</v>
      </c>
      <c r="AB617" s="4">
        <v>45258.562013888899</v>
      </c>
      <c r="AC617" s="7">
        <v>44021</v>
      </c>
      <c r="AD617" s="7">
        <v>44018</v>
      </c>
      <c r="AE617" s="3" t="s">
        <v>409</v>
      </c>
      <c r="AF617" s="4">
        <v>44952.429710648103</v>
      </c>
      <c r="AG617" s="4">
        <v>44952.429710648103</v>
      </c>
      <c r="AH617" s="6">
        <v>0</v>
      </c>
      <c r="AI617" s="4">
        <v>44952.596388888902</v>
      </c>
      <c r="AK617" s="3" t="s">
        <v>57</v>
      </c>
      <c r="AL617" s="2" t="str">
        <f t="shared" ca="1" si="46"/>
        <v>Expired</v>
      </c>
      <c r="AM617" s="2" t="str">
        <f t="shared" si="45"/>
        <v>IFM</v>
      </c>
      <c r="AN617" s="11">
        <f t="shared" ca="1" si="47"/>
        <v>529.11882500004867</v>
      </c>
      <c r="AO617" s="11">
        <f t="shared" ca="1" si="48"/>
        <v>222.98652175925235</v>
      </c>
      <c r="AP617" s="2" t="str">
        <f t="shared" ca="1" si="49"/>
        <v>&gt; Year</v>
      </c>
    </row>
    <row r="618" spans="1:42" hidden="1">
      <c r="A618" s="2" t="s">
        <v>3248</v>
      </c>
      <c r="B618" s="3" t="s">
        <v>3249</v>
      </c>
      <c r="C618" s="4">
        <v>45258.395347222198</v>
      </c>
      <c r="D618" s="2" t="s">
        <v>133</v>
      </c>
      <c r="F618" s="3" t="s">
        <v>3250</v>
      </c>
      <c r="G618" s="3" t="s">
        <v>1128</v>
      </c>
      <c r="H618" s="3" t="s">
        <v>3251</v>
      </c>
      <c r="I618" s="3" t="s">
        <v>144</v>
      </c>
      <c r="J618" s="3" t="s">
        <v>145</v>
      </c>
      <c r="K618" s="3" t="s">
        <v>66</v>
      </c>
      <c r="L618" s="3" t="s">
        <v>93</v>
      </c>
      <c r="N618" s="2" t="s">
        <v>68</v>
      </c>
      <c r="O618" s="3" t="s">
        <v>50</v>
      </c>
      <c r="P618" s="3" t="s">
        <v>406</v>
      </c>
      <c r="Q618" s="3" t="s">
        <v>50</v>
      </c>
      <c r="R618" s="3" t="s">
        <v>407</v>
      </c>
      <c r="S618" s="3" t="s">
        <v>408</v>
      </c>
      <c r="T618" s="5">
        <v>0</v>
      </c>
      <c r="U618" s="5">
        <v>63471740</v>
      </c>
      <c r="V618" s="6">
        <v>100</v>
      </c>
      <c r="W618" s="3" t="s">
        <v>99</v>
      </c>
      <c r="Y618" s="3" t="s">
        <v>56</v>
      </c>
      <c r="AA618" s="4">
        <v>44874.587777777801</v>
      </c>
      <c r="AB618" s="4">
        <v>45258.562013888899</v>
      </c>
      <c r="AC618" s="7">
        <v>44377</v>
      </c>
      <c r="AD618" s="7">
        <v>44375</v>
      </c>
      <c r="AE618" s="3" t="s">
        <v>409</v>
      </c>
      <c r="AF618" s="4">
        <v>45197.3053587963</v>
      </c>
      <c r="AG618" s="4">
        <v>45197.3053587963</v>
      </c>
      <c r="AH618" s="6">
        <v>0</v>
      </c>
      <c r="AI618" s="4">
        <v>45197.472025463001</v>
      </c>
      <c r="AK618" s="3" t="s">
        <v>57</v>
      </c>
      <c r="AL618" s="2" t="str">
        <f t="shared" ca="1" si="46"/>
        <v>Expired</v>
      </c>
      <c r="AM618" s="2" t="str">
        <f t="shared" si="45"/>
        <v>Digital</v>
      </c>
      <c r="AN618" s="11">
        <f t="shared" ca="1" si="47"/>
        <v>284.24317685185088</v>
      </c>
      <c r="AO618" s="11">
        <f t="shared" ca="1" si="48"/>
        <v>222.98652175925235</v>
      </c>
      <c r="AP618" s="2" t="str">
        <f t="shared" ca="1" si="49"/>
        <v>&gt; Year</v>
      </c>
    </row>
    <row r="619" spans="1:42" hidden="1">
      <c r="A619" s="2" t="s">
        <v>3252</v>
      </c>
      <c r="B619" s="3" t="s">
        <v>3253</v>
      </c>
      <c r="C619" s="4">
        <v>45258.395358796297</v>
      </c>
      <c r="D619" s="2" t="s">
        <v>133</v>
      </c>
      <c r="F619" s="3" t="s">
        <v>3254</v>
      </c>
      <c r="G619" s="3" t="s">
        <v>3256</v>
      </c>
      <c r="H619" s="3" t="s">
        <v>3255</v>
      </c>
      <c r="I619" s="3" t="s">
        <v>144</v>
      </c>
      <c r="J619" s="3" t="s">
        <v>145</v>
      </c>
      <c r="K619" s="3" t="s">
        <v>66</v>
      </c>
      <c r="L619" s="3" t="s">
        <v>93</v>
      </c>
      <c r="M619" s="3" t="s">
        <v>83</v>
      </c>
      <c r="N619" s="2" t="s">
        <v>48</v>
      </c>
      <c r="O619" s="3" t="s">
        <v>50</v>
      </c>
      <c r="P619" s="3" t="s">
        <v>406</v>
      </c>
      <c r="Q619" s="3" t="s">
        <v>50</v>
      </c>
      <c r="T619" s="5">
        <v>0</v>
      </c>
      <c r="U619" s="5">
        <v>127778</v>
      </c>
      <c r="V619" s="6">
        <v>90</v>
      </c>
      <c r="W619" s="3" t="s">
        <v>99</v>
      </c>
      <c r="Y619" s="3" t="s">
        <v>56</v>
      </c>
      <c r="AA619" s="4">
        <v>44874.587881944397</v>
      </c>
      <c r="AB619" s="4">
        <v>45258.562025462998</v>
      </c>
      <c r="AC619" s="7">
        <v>44286</v>
      </c>
      <c r="AD619" s="7">
        <v>44285</v>
      </c>
      <c r="AK619" s="3" t="s">
        <v>57</v>
      </c>
      <c r="AL619" s="2" t="str">
        <f t="shared" ca="1" si="46"/>
        <v>Expired</v>
      </c>
      <c r="AM619" s="2" t="str">
        <f t="shared" si="45"/>
        <v>IFM</v>
      </c>
      <c r="AN619" s="11">
        <f t="shared" ca="1" si="47"/>
        <v>606.96065370375436</v>
      </c>
      <c r="AO619" s="11">
        <f t="shared" ca="1" si="48"/>
        <v>222.98651030089241</v>
      </c>
      <c r="AP619" s="2" t="str">
        <f t="shared" ca="1" si="49"/>
        <v>&gt; Year</v>
      </c>
    </row>
    <row r="620" spans="1:42" hidden="1">
      <c r="A620" s="2" t="s">
        <v>3257</v>
      </c>
      <c r="B620" s="3" t="s">
        <v>3258</v>
      </c>
      <c r="C620" s="4">
        <v>45258.395358796297</v>
      </c>
      <c r="D620" s="2" t="s">
        <v>133</v>
      </c>
      <c r="F620" s="3" t="s">
        <v>3259</v>
      </c>
      <c r="G620" s="3" t="s">
        <v>3261</v>
      </c>
      <c r="H620" s="3" t="s">
        <v>3260</v>
      </c>
      <c r="I620" s="3" t="s">
        <v>144</v>
      </c>
      <c r="J620" s="3" t="s">
        <v>145</v>
      </c>
      <c r="K620" s="3" t="s">
        <v>66</v>
      </c>
      <c r="L620" s="3" t="s">
        <v>93</v>
      </c>
      <c r="M620" s="3" t="s">
        <v>83</v>
      </c>
      <c r="N620" s="2" t="s">
        <v>48</v>
      </c>
      <c r="O620" s="3" t="s">
        <v>50</v>
      </c>
      <c r="P620" s="3" t="s">
        <v>406</v>
      </c>
      <c r="Q620" s="3" t="s">
        <v>50</v>
      </c>
      <c r="T620" s="5">
        <v>0</v>
      </c>
      <c r="U620" s="5">
        <v>246070</v>
      </c>
      <c r="V620" s="6">
        <v>100</v>
      </c>
      <c r="W620" s="3" t="s">
        <v>54</v>
      </c>
      <c r="X620" s="3" t="s">
        <v>123</v>
      </c>
      <c r="Y620" s="3" t="s">
        <v>56</v>
      </c>
      <c r="AA620" s="4">
        <v>44874.588078703702</v>
      </c>
      <c r="AB620" s="4">
        <v>45258.562025462998</v>
      </c>
      <c r="AC620" s="7">
        <v>44192</v>
      </c>
      <c r="AD620" s="7">
        <v>44158</v>
      </c>
      <c r="AK620" s="3" t="s">
        <v>57</v>
      </c>
      <c r="AL620" s="2" t="str">
        <f t="shared" ca="1" si="46"/>
        <v>Expired</v>
      </c>
      <c r="AM620" s="2" t="str">
        <f t="shared" si="45"/>
        <v>IFM</v>
      </c>
      <c r="AN620" s="11">
        <f t="shared" ca="1" si="47"/>
        <v>606.96045706018776</v>
      </c>
      <c r="AO620" s="11">
        <f t="shared" ca="1" si="48"/>
        <v>222.98651018515375</v>
      </c>
      <c r="AP620" s="2" t="str">
        <f t="shared" ca="1" si="49"/>
        <v>&gt; Year</v>
      </c>
    </row>
    <row r="621" spans="1:42" hidden="1">
      <c r="A621" s="2" t="s">
        <v>3262</v>
      </c>
      <c r="B621" s="3" t="s">
        <v>3263</v>
      </c>
      <c r="C621" s="4">
        <v>45258.395358796297</v>
      </c>
      <c r="D621" s="2" t="s">
        <v>133</v>
      </c>
      <c r="F621" s="3" t="s">
        <v>3264</v>
      </c>
      <c r="G621" s="3" t="s">
        <v>3266</v>
      </c>
      <c r="H621" s="3" t="s">
        <v>3265</v>
      </c>
      <c r="I621" s="3" t="s">
        <v>144</v>
      </c>
      <c r="J621" s="3" t="s">
        <v>145</v>
      </c>
      <c r="K621" s="3" t="s">
        <v>82</v>
      </c>
      <c r="L621" s="3" t="s">
        <v>93</v>
      </c>
      <c r="M621" s="3" t="s">
        <v>83</v>
      </c>
      <c r="N621" s="2" t="s">
        <v>48</v>
      </c>
      <c r="O621" s="3" t="s">
        <v>70</v>
      </c>
      <c r="P621" s="3" t="s">
        <v>406</v>
      </c>
      <c r="Q621" s="3" t="s">
        <v>71</v>
      </c>
      <c r="T621" s="5">
        <v>0</v>
      </c>
      <c r="U621" s="5">
        <v>0</v>
      </c>
      <c r="V621" s="6">
        <v>100</v>
      </c>
      <c r="W621" s="3" t="s">
        <v>99</v>
      </c>
      <c r="Y621" s="3" t="s">
        <v>56</v>
      </c>
      <c r="AA621" s="4">
        <v>44874.588287036997</v>
      </c>
      <c r="AB621" s="4">
        <v>45258.562025462998</v>
      </c>
      <c r="AC621" s="7">
        <v>44712</v>
      </c>
      <c r="AD621" s="7">
        <v>44651</v>
      </c>
      <c r="AK621" s="3" t="s">
        <v>57</v>
      </c>
      <c r="AL621" s="2" t="str">
        <f t="shared" ca="1" si="46"/>
        <v>Expired</v>
      </c>
      <c r="AM621" s="2" t="str">
        <f t="shared" si="45"/>
        <v>IFM</v>
      </c>
      <c r="AN621" s="11">
        <f t="shared" ca="1" si="47"/>
        <v>606.96024861115438</v>
      </c>
      <c r="AO621" s="11">
        <f t="shared" ca="1" si="48"/>
        <v>222.98651018515375</v>
      </c>
      <c r="AP621" s="2" t="str">
        <f t="shared" ca="1" si="49"/>
        <v>&gt; Year</v>
      </c>
    </row>
    <row r="622" spans="1:42" hidden="1">
      <c r="A622" s="2" t="s">
        <v>3267</v>
      </c>
      <c r="B622" s="3" t="s">
        <v>3268</v>
      </c>
      <c r="C622" s="4">
        <v>45258.395370370403</v>
      </c>
      <c r="D622" s="2" t="s">
        <v>133</v>
      </c>
      <c r="F622" s="3" t="s">
        <v>3269</v>
      </c>
      <c r="G622" s="3" t="s">
        <v>3271</v>
      </c>
      <c r="H622" s="3" t="s">
        <v>3270</v>
      </c>
      <c r="I622" s="3" t="s">
        <v>144</v>
      </c>
      <c r="J622" s="3" t="s">
        <v>145</v>
      </c>
      <c r="K622" s="3" t="s">
        <v>258</v>
      </c>
      <c r="L622" s="3" t="s">
        <v>93</v>
      </c>
      <c r="M622" s="3" t="s">
        <v>83</v>
      </c>
      <c r="N622" s="2" t="s">
        <v>48</v>
      </c>
      <c r="O622" s="3" t="s">
        <v>70</v>
      </c>
      <c r="P622" s="3" t="s">
        <v>406</v>
      </c>
      <c r="Q622" s="3" t="s">
        <v>71</v>
      </c>
      <c r="T622" s="5">
        <v>0</v>
      </c>
      <c r="U622" s="5">
        <v>0</v>
      </c>
      <c r="V622" s="6">
        <v>70</v>
      </c>
      <c r="W622" s="3" t="s">
        <v>54</v>
      </c>
      <c r="X622" s="3" t="s">
        <v>123</v>
      </c>
      <c r="Y622" s="3" t="s">
        <v>56</v>
      </c>
      <c r="AA622" s="4">
        <v>44874.588668981502</v>
      </c>
      <c r="AB622" s="4">
        <v>45258.562037037002</v>
      </c>
      <c r="AC622" s="7">
        <v>44182</v>
      </c>
      <c r="AD622" s="7">
        <v>44118</v>
      </c>
      <c r="AK622" s="3" t="s">
        <v>57</v>
      </c>
      <c r="AL622" s="2" t="str">
        <f t="shared" ca="1" si="46"/>
        <v>Expired</v>
      </c>
      <c r="AM622" s="2" t="str">
        <f t="shared" si="45"/>
        <v>IFM</v>
      </c>
      <c r="AN622" s="11">
        <f t="shared" ca="1" si="47"/>
        <v>606.95986666664976</v>
      </c>
      <c r="AO622" s="11">
        <f t="shared" ca="1" si="48"/>
        <v>222.98649861114973</v>
      </c>
      <c r="AP622" s="2" t="str">
        <f t="shared" ca="1" si="49"/>
        <v>&gt; Year</v>
      </c>
    </row>
    <row r="623" spans="1:42" hidden="1">
      <c r="A623" s="2" t="s">
        <v>3272</v>
      </c>
      <c r="B623" s="3" t="s">
        <v>3273</v>
      </c>
      <c r="C623" s="4">
        <v>45258.3953819444</v>
      </c>
      <c r="D623" s="2" t="s">
        <v>133</v>
      </c>
      <c r="F623" s="3" t="s">
        <v>3274</v>
      </c>
      <c r="G623" s="3" t="s">
        <v>3276</v>
      </c>
      <c r="H623" s="3" t="s">
        <v>3275</v>
      </c>
      <c r="I623" s="3" t="s">
        <v>144</v>
      </c>
      <c r="J623" s="3" t="s">
        <v>145</v>
      </c>
      <c r="K623" s="3" t="s">
        <v>66</v>
      </c>
      <c r="L623" s="3" t="s">
        <v>93</v>
      </c>
      <c r="M623" s="3" t="s">
        <v>83</v>
      </c>
      <c r="N623" s="2" t="s">
        <v>48</v>
      </c>
      <c r="O623" s="3" t="s">
        <v>50</v>
      </c>
      <c r="P623" s="3" t="s">
        <v>406</v>
      </c>
      <c r="Q623" s="3" t="s">
        <v>50</v>
      </c>
      <c r="T623" s="5">
        <v>0</v>
      </c>
      <c r="U623" s="5">
        <v>119733</v>
      </c>
      <c r="V623" s="6">
        <v>90</v>
      </c>
      <c r="W623" s="3" t="s">
        <v>99</v>
      </c>
      <c r="Y623" s="3" t="s">
        <v>56</v>
      </c>
      <c r="AA623" s="4">
        <v>44874.588761574101</v>
      </c>
      <c r="AB623" s="4">
        <v>45258.5620486111</v>
      </c>
      <c r="AC623" s="7">
        <v>44227</v>
      </c>
      <c r="AD623" s="7">
        <v>44228</v>
      </c>
      <c r="AK623" s="3" t="s">
        <v>57</v>
      </c>
      <c r="AL623" s="2" t="str">
        <f t="shared" ca="1" si="46"/>
        <v>Expired</v>
      </c>
      <c r="AM623" s="2" t="str">
        <f t="shared" si="45"/>
        <v>IFM</v>
      </c>
      <c r="AN623" s="11">
        <f t="shared" ca="1" si="47"/>
        <v>606.95977407405007</v>
      </c>
      <c r="AO623" s="11">
        <f t="shared" ca="1" si="48"/>
        <v>222.98648703705112</v>
      </c>
      <c r="AP623" s="2" t="str">
        <f t="shared" ca="1" si="49"/>
        <v>&gt; Year</v>
      </c>
    </row>
    <row r="624" spans="1:42" hidden="1">
      <c r="A624" s="2" t="s">
        <v>3277</v>
      </c>
      <c r="B624" s="3" t="s">
        <v>3278</v>
      </c>
      <c r="C624" s="4">
        <v>45258.395393518498</v>
      </c>
      <c r="D624" s="2" t="s">
        <v>112</v>
      </c>
      <c r="F624" s="3" t="s">
        <v>3279</v>
      </c>
      <c r="G624" s="3" t="s">
        <v>3281</v>
      </c>
      <c r="H624" s="3" t="s">
        <v>3280</v>
      </c>
      <c r="I624" s="3" t="s">
        <v>1289</v>
      </c>
      <c r="J624" s="3" t="s">
        <v>1290</v>
      </c>
      <c r="K624" s="3" t="s">
        <v>82</v>
      </c>
      <c r="L624" s="3" t="s">
        <v>93</v>
      </c>
      <c r="N624" s="2" t="s">
        <v>1161</v>
      </c>
      <c r="O624" s="3" t="s">
        <v>50</v>
      </c>
      <c r="P624" s="3" t="s">
        <v>406</v>
      </c>
      <c r="Q624" s="3" t="s">
        <v>50</v>
      </c>
      <c r="T624" s="5">
        <v>235000</v>
      </c>
      <c r="U624" s="5">
        <v>3931032</v>
      </c>
      <c r="V624" s="6">
        <v>100</v>
      </c>
      <c r="W624" s="3" t="s">
        <v>99</v>
      </c>
      <c r="Y624" s="3" t="s">
        <v>56</v>
      </c>
      <c r="AA624" s="4">
        <v>44874.588854166701</v>
      </c>
      <c r="AB624" s="4">
        <v>45258.562060185199</v>
      </c>
      <c r="AC624" s="7">
        <v>43425</v>
      </c>
      <c r="AD624" s="7">
        <v>44705</v>
      </c>
      <c r="AK624" s="3" t="s">
        <v>57</v>
      </c>
      <c r="AL624" s="2" t="str">
        <f t="shared" ca="1" si="46"/>
        <v>Expired</v>
      </c>
      <c r="AM624" s="2" t="str">
        <f t="shared" si="45"/>
        <v xml:space="preserve">Multi </v>
      </c>
      <c r="AN624" s="11">
        <f t="shared" ca="1" si="47"/>
        <v>606.95968159718905</v>
      </c>
      <c r="AO624" s="11">
        <f t="shared" ca="1" si="48"/>
        <v>222.98647546295251</v>
      </c>
      <c r="AP624" s="2" t="str">
        <f t="shared" ca="1" si="49"/>
        <v>&gt; Year</v>
      </c>
    </row>
    <row r="625" spans="1:42" hidden="1">
      <c r="A625" s="2" t="s">
        <v>3282</v>
      </c>
      <c r="B625" s="3" t="s">
        <v>3283</v>
      </c>
      <c r="C625" s="4">
        <v>45258.395416666703</v>
      </c>
      <c r="D625" s="2" t="s">
        <v>133</v>
      </c>
      <c r="F625" s="3" t="s">
        <v>3284</v>
      </c>
      <c r="G625" s="3" t="s">
        <v>306</v>
      </c>
      <c r="H625" s="3" t="s">
        <v>3285</v>
      </c>
      <c r="I625" s="3" t="s">
        <v>144</v>
      </c>
      <c r="J625" s="3" t="s">
        <v>145</v>
      </c>
      <c r="K625" s="3" t="s">
        <v>66</v>
      </c>
      <c r="L625" s="3" t="s">
        <v>93</v>
      </c>
      <c r="M625" s="3" t="s">
        <v>83</v>
      </c>
      <c r="N625" s="2" t="s">
        <v>68</v>
      </c>
      <c r="O625" s="3" t="s">
        <v>70</v>
      </c>
      <c r="P625" s="3" t="s">
        <v>406</v>
      </c>
      <c r="Q625" s="3" t="s">
        <v>71</v>
      </c>
      <c r="T625" s="5">
        <v>0</v>
      </c>
      <c r="U625" s="5">
        <v>0</v>
      </c>
      <c r="V625" s="6">
        <v>100</v>
      </c>
      <c r="W625" s="3" t="s">
        <v>54</v>
      </c>
      <c r="X625" s="3" t="s">
        <v>123</v>
      </c>
      <c r="Y625" s="3" t="s">
        <v>56</v>
      </c>
      <c r="AA625" s="4">
        <v>44874.589039351798</v>
      </c>
      <c r="AB625" s="4">
        <v>45258.562083333301</v>
      </c>
      <c r="AC625" s="7">
        <v>44712</v>
      </c>
      <c r="AD625" s="7">
        <v>44586</v>
      </c>
      <c r="AK625" s="3" t="s">
        <v>57</v>
      </c>
      <c r="AL625" s="2" t="str">
        <f t="shared" ca="1" si="46"/>
        <v>Expired</v>
      </c>
      <c r="AM625" s="2" t="str">
        <f t="shared" si="45"/>
        <v>Digital</v>
      </c>
      <c r="AN625" s="11">
        <f t="shared" ca="1" si="47"/>
        <v>606.95949629635288</v>
      </c>
      <c r="AO625" s="11">
        <f t="shared" ca="1" si="48"/>
        <v>222.98645231484988</v>
      </c>
      <c r="AP625" s="2" t="str">
        <f t="shared" ca="1" si="49"/>
        <v>&gt; Year</v>
      </c>
    </row>
    <row r="626" spans="1:42" hidden="1">
      <c r="A626" s="2" t="s">
        <v>3286</v>
      </c>
      <c r="B626" s="3" t="s">
        <v>3287</v>
      </c>
      <c r="C626" s="4">
        <v>45258.395416666703</v>
      </c>
      <c r="D626" s="2" t="s">
        <v>133</v>
      </c>
      <c r="F626" s="3" t="s">
        <v>3288</v>
      </c>
      <c r="G626" s="3" t="s">
        <v>3290</v>
      </c>
      <c r="H626" s="3" t="s">
        <v>3289</v>
      </c>
      <c r="I626" s="3" t="s">
        <v>144</v>
      </c>
      <c r="J626" s="3" t="s">
        <v>145</v>
      </c>
      <c r="K626" s="3" t="s">
        <v>66</v>
      </c>
      <c r="L626" s="3" t="s">
        <v>93</v>
      </c>
      <c r="M626" s="3" t="s">
        <v>83</v>
      </c>
      <c r="N626" s="2" t="s">
        <v>68</v>
      </c>
      <c r="O626" s="3" t="s">
        <v>50</v>
      </c>
      <c r="P626" s="3" t="s">
        <v>406</v>
      </c>
      <c r="Q626" s="3" t="s">
        <v>50</v>
      </c>
      <c r="T626" s="5">
        <v>36000000</v>
      </c>
      <c r="U626" s="5">
        <v>9125856</v>
      </c>
      <c r="V626" s="6">
        <v>0</v>
      </c>
      <c r="W626" s="3" t="s">
        <v>99</v>
      </c>
      <c r="Y626" s="3" t="s">
        <v>56</v>
      </c>
      <c r="AA626" s="4">
        <v>44874.589317129597</v>
      </c>
      <c r="AB626" s="4">
        <v>45258.562083333301</v>
      </c>
      <c r="AC626" s="7">
        <v>43454</v>
      </c>
      <c r="AD626" s="7">
        <v>43752</v>
      </c>
      <c r="AK626" s="3" t="s">
        <v>57</v>
      </c>
      <c r="AL626" s="2" t="str">
        <f t="shared" ca="1" si="46"/>
        <v>Expired</v>
      </c>
      <c r="AM626" s="2" t="str">
        <f t="shared" si="45"/>
        <v>Digital</v>
      </c>
      <c r="AN626" s="11">
        <f t="shared" ca="1" si="47"/>
        <v>606.95921851855383</v>
      </c>
      <c r="AO626" s="11">
        <f t="shared" ca="1" si="48"/>
        <v>222.98645231484988</v>
      </c>
      <c r="AP626" s="2" t="str">
        <f t="shared" ca="1" si="49"/>
        <v>&gt; Year</v>
      </c>
    </row>
    <row r="627" spans="1:42" hidden="1">
      <c r="A627" s="2" t="s">
        <v>3291</v>
      </c>
      <c r="B627" s="3" t="s">
        <v>3292</v>
      </c>
      <c r="C627" s="4">
        <v>45323.224328703698</v>
      </c>
      <c r="D627" s="2" t="s">
        <v>112</v>
      </c>
      <c r="F627" s="3" t="s">
        <v>3293</v>
      </c>
      <c r="G627" s="3" t="s">
        <v>3295</v>
      </c>
      <c r="H627" s="3" t="s">
        <v>3294</v>
      </c>
      <c r="I627" s="3" t="s">
        <v>532</v>
      </c>
      <c r="J627" s="3" t="s">
        <v>533</v>
      </c>
      <c r="K627" s="3" t="s">
        <v>82</v>
      </c>
      <c r="L627" s="3" t="s">
        <v>93</v>
      </c>
      <c r="O627" s="3" t="s">
        <v>50</v>
      </c>
      <c r="P627" s="3" t="s">
        <v>406</v>
      </c>
      <c r="Q627" s="3" t="s">
        <v>50</v>
      </c>
      <c r="R627" s="3" t="s">
        <v>407</v>
      </c>
      <c r="S627" s="3" t="s">
        <v>408</v>
      </c>
      <c r="T627" s="5">
        <v>0</v>
      </c>
      <c r="U627" s="5">
        <v>0</v>
      </c>
      <c r="V627" s="6">
        <v>100</v>
      </c>
      <c r="W627" s="3" t="s">
        <v>54</v>
      </c>
      <c r="X627" s="3" t="s">
        <v>123</v>
      </c>
      <c r="Y627" s="3" t="s">
        <v>56</v>
      </c>
      <c r="AA627" s="4">
        <v>44874.589583333298</v>
      </c>
      <c r="AB627" s="4">
        <v>45323.390995370399</v>
      </c>
      <c r="AC627" s="7">
        <v>44134</v>
      </c>
      <c r="AD627" s="7">
        <v>44138</v>
      </c>
      <c r="AE627" s="3" t="s">
        <v>409</v>
      </c>
      <c r="AF627" s="4">
        <v>45323.2243171296</v>
      </c>
      <c r="AG627" s="4">
        <v>45323.2243171296</v>
      </c>
      <c r="AH627" s="6">
        <v>0</v>
      </c>
      <c r="AI627" s="4">
        <v>45323.390995370399</v>
      </c>
      <c r="AK627" s="3" t="s">
        <v>74</v>
      </c>
      <c r="AL627" s="2" t="str">
        <f t="shared" ca="1" si="46"/>
        <v>Expired</v>
      </c>
      <c r="AM627" s="2" t="str">
        <f t="shared" si="45"/>
        <v>NA</v>
      </c>
      <c r="AN627" s="11">
        <f t="shared" ca="1" si="47"/>
        <v>158.32421851855179</v>
      </c>
      <c r="AO627" s="11">
        <f t="shared" ca="1" si="48"/>
        <v>158.15754039349122</v>
      </c>
      <c r="AP627" s="2" t="str">
        <f t="shared" ca="1" si="49"/>
        <v>&gt; Year</v>
      </c>
    </row>
    <row r="628" spans="1:42" hidden="1">
      <c r="A628" s="2" t="s">
        <v>3296</v>
      </c>
      <c r="B628" s="3" t="s">
        <v>3297</v>
      </c>
      <c r="C628" s="4">
        <v>45258.395428240699</v>
      </c>
      <c r="D628" s="2" t="s">
        <v>112</v>
      </c>
      <c r="F628" s="3" t="s">
        <v>3298</v>
      </c>
      <c r="G628" s="3" t="s">
        <v>3300</v>
      </c>
      <c r="H628" s="3" t="s">
        <v>3299</v>
      </c>
      <c r="I628" s="3" t="s">
        <v>532</v>
      </c>
      <c r="J628" s="3" t="s">
        <v>533</v>
      </c>
      <c r="K628" s="3" t="s">
        <v>66</v>
      </c>
      <c r="L628" s="3" t="s">
        <v>93</v>
      </c>
      <c r="O628" s="3" t="s">
        <v>50</v>
      </c>
      <c r="P628" s="3" t="s">
        <v>406</v>
      </c>
      <c r="Q628" s="3" t="s">
        <v>50</v>
      </c>
      <c r="T628" s="5">
        <v>0</v>
      </c>
      <c r="U628" s="5">
        <v>119052</v>
      </c>
      <c r="V628" s="6">
        <v>100</v>
      </c>
      <c r="W628" s="3" t="s">
        <v>54</v>
      </c>
      <c r="X628" s="3" t="s">
        <v>123</v>
      </c>
      <c r="Y628" s="3" t="s">
        <v>56</v>
      </c>
      <c r="AA628" s="4">
        <v>44874.589675925898</v>
      </c>
      <c r="AB628" s="4">
        <v>45258.5620949074</v>
      </c>
      <c r="AC628" s="7">
        <v>44133</v>
      </c>
      <c r="AD628" s="7">
        <v>44137</v>
      </c>
      <c r="AK628" s="3" t="s">
        <v>74</v>
      </c>
      <c r="AL628" s="2" t="str">
        <f t="shared" ca="1" si="46"/>
        <v>Expired</v>
      </c>
      <c r="AM628" s="2" t="str">
        <f t="shared" si="45"/>
        <v>NA</v>
      </c>
      <c r="AN628" s="11">
        <f t="shared" ca="1" si="47"/>
        <v>606.95885983799235</v>
      </c>
      <c r="AO628" s="11">
        <f t="shared" ca="1" si="48"/>
        <v>222.98644074075128</v>
      </c>
      <c r="AP628" s="2" t="str">
        <f t="shared" ca="1" si="49"/>
        <v>&gt; Year</v>
      </c>
    </row>
    <row r="629" spans="1:42" hidden="1">
      <c r="A629" s="2" t="s">
        <v>3301</v>
      </c>
      <c r="B629" s="3" t="s">
        <v>3302</v>
      </c>
      <c r="C629" s="4">
        <v>45258.395428240699</v>
      </c>
      <c r="D629" s="2" t="s">
        <v>133</v>
      </c>
      <c r="F629" s="3" t="s">
        <v>3303</v>
      </c>
      <c r="G629" s="3" t="s">
        <v>3305</v>
      </c>
      <c r="H629" s="3" t="s">
        <v>3304</v>
      </c>
      <c r="I629" s="3" t="s">
        <v>144</v>
      </c>
      <c r="J629" s="3" t="s">
        <v>145</v>
      </c>
      <c r="K629" s="3" t="s">
        <v>258</v>
      </c>
      <c r="L629" s="3" t="s">
        <v>93</v>
      </c>
      <c r="M629" s="3" t="s">
        <v>83</v>
      </c>
      <c r="N629" s="2" t="s">
        <v>68</v>
      </c>
      <c r="O629" s="3" t="s">
        <v>70</v>
      </c>
      <c r="P629" s="3" t="s">
        <v>406</v>
      </c>
      <c r="Q629" s="3" t="s">
        <v>71</v>
      </c>
      <c r="R629" s="3" t="s">
        <v>407</v>
      </c>
      <c r="S629" s="3" t="s">
        <v>408</v>
      </c>
      <c r="T629" s="5">
        <v>0</v>
      </c>
      <c r="U629" s="5">
        <v>0</v>
      </c>
      <c r="V629" s="6">
        <v>20</v>
      </c>
      <c r="W629" s="3" t="s">
        <v>54</v>
      </c>
      <c r="X629" s="3" t="s">
        <v>123</v>
      </c>
      <c r="Y629" s="3" t="s">
        <v>56</v>
      </c>
      <c r="AA629" s="4">
        <v>44874.589861111097</v>
      </c>
      <c r="AB629" s="4">
        <v>45258.5620949074</v>
      </c>
      <c r="AC629" s="7">
        <v>43863</v>
      </c>
      <c r="AD629" s="7">
        <v>43807</v>
      </c>
      <c r="AE629" s="3" t="s">
        <v>409</v>
      </c>
      <c r="AF629" s="4">
        <v>44903.298645833303</v>
      </c>
      <c r="AG629" s="4">
        <v>44903.298645833303</v>
      </c>
      <c r="AH629" s="6">
        <v>0</v>
      </c>
      <c r="AI629" s="4">
        <v>44903.465254629598</v>
      </c>
      <c r="AK629" s="3" t="s">
        <v>57</v>
      </c>
      <c r="AL629" s="2" t="str">
        <f t="shared" ca="1" si="46"/>
        <v>Expired</v>
      </c>
      <c r="AM629" s="2" t="str">
        <f t="shared" si="45"/>
        <v>Digital</v>
      </c>
      <c r="AN629" s="11">
        <f t="shared" ca="1" si="47"/>
        <v>578.24988981484785</v>
      </c>
      <c r="AO629" s="11">
        <f t="shared" ca="1" si="48"/>
        <v>222.98644074075128</v>
      </c>
      <c r="AP629" s="2" t="str">
        <f t="shared" ca="1" si="49"/>
        <v>&gt; Year</v>
      </c>
    </row>
    <row r="630" spans="1:42" hidden="1">
      <c r="A630" s="2" t="s">
        <v>3306</v>
      </c>
      <c r="B630" s="3" t="s">
        <v>3307</v>
      </c>
      <c r="C630" s="4">
        <v>45258.395439814798</v>
      </c>
      <c r="D630" s="2" t="s">
        <v>133</v>
      </c>
      <c r="F630" s="3" t="s">
        <v>3308</v>
      </c>
      <c r="G630" s="3" t="s">
        <v>3310</v>
      </c>
      <c r="H630" s="3" t="s">
        <v>3309</v>
      </c>
      <c r="I630" s="3" t="s">
        <v>144</v>
      </c>
      <c r="J630" s="3" t="s">
        <v>145</v>
      </c>
      <c r="K630" s="3" t="s">
        <v>92</v>
      </c>
      <c r="L630" s="3" t="s">
        <v>93</v>
      </c>
      <c r="M630" s="3" t="s">
        <v>83</v>
      </c>
      <c r="N630" s="2" t="s">
        <v>118</v>
      </c>
      <c r="O630" s="3" t="s">
        <v>50</v>
      </c>
      <c r="P630" s="3" t="s">
        <v>406</v>
      </c>
      <c r="Q630" s="3" t="s">
        <v>50</v>
      </c>
      <c r="R630" s="3" t="s">
        <v>407</v>
      </c>
      <c r="S630" s="3" t="s">
        <v>408</v>
      </c>
      <c r="T630" s="5">
        <v>0</v>
      </c>
      <c r="U630" s="5">
        <v>17813084.27</v>
      </c>
      <c r="V630" s="6">
        <v>30</v>
      </c>
      <c r="W630" s="3" t="s">
        <v>99</v>
      </c>
      <c r="Y630" s="3" t="s">
        <v>56</v>
      </c>
      <c r="AA630" s="4">
        <v>44874.590057870402</v>
      </c>
      <c r="AB630" s="4">
        <v>45258.562106481499</v>
      </c>
      <c r="AC630" s="7">
        <v>44012</v>
      </c>
      <c r="AD630" s="7">
        <v>43961</v>
      </c>
      <c r="AE630" s="3" t="s">
        <v>409</v>
      </c>
      <c r="AF630" s="4">
        <v>45147.472881944399</v>
      </c>
      <c r="AG630" s="4">
        <v>45147.472881944399</v>
      </c>
      <c r="AH630" s="6">
        <v>0</v>
      </c>
      <c r="AI630" s="4">
        <v>45147.6395486111</v>
      </c>
      <c r="AK630" s="3" t="s">
        <v>57</v>
      </c>
      <c r="AL630" s="2" t="str">
        <f t="shared" ca="1" si="46"/>
        <v>Expired</v>
      </c>
      <c r="AM630" s="2" t="str">
        <f t="shared" si="45"/>
        <v>HR</v>
      </c>
      <c r="AN630" s="11">
        <f t="shared" ca="1" si="47"/>
        <v>334.07565370375232</v>
      </c>
      <c r="AO630" s="11">
        <f t="shared" ca="1" si="48"/>
        <v>222.98642916665267</v>
      </c>
      <c r="AP630" s="2" t="str">
        <f t="shared" ca="1" si="49"/>
        <v>&gt; Year</v>
      </c>
    </row>
    <row r="631" spans="1:42" hidden="1">
      <c r="A631" s="2" t="s">
        <v>3311</v>
      </c>
      <c r="B631" s="3" t="s">
        <v>3312</v>
      </c>
      <c r="C631" s="4">
        <v>45258.395439814798</v>
      </c>
      <c r="D631" s="2" t="s">
        <v>133</v>
      </c>
      <c r="F631" s="3" t="s">
        <v>3313</v>
      </c>
      <c r="G631" s="3" t="s">
        <v>3315</v>
      </c>
      <c r="H631" s="3" t="s">
        <v>3314</v>
      </c>
      <c r="I631" s="3" t="s">
        <v>144</v>
      </c>
      <c r="J631" s="3" t="s">
        <v>145</v>
      </c>
      <c r="K631" s="3" t="s">
        <v>66</v>
      </c>
      <c r="L631" s="3" t="s">
        <v>93</v>
      </c>
      <c r="M631" s="3" t="s">
        <v>83</v>
      </c>
      <c r="N631" s="2" t="s">
        <v>68</v>
      </c>
      <c r="O631" s="3" t="s">
        <v>50</v>
      </c>
      <c r="P631" s="3" t="s">
        <v>406</v>
      </c>
      <c r="Q631" s="3" t="s">
        <v>50</v>
      </c>
      <c r="T631" s="5">
        <v>256297</v>
      </c>
      <c r="U631" s="5">
        <v>256296.95999999999</v>
      </c>
      <c r="V631" s="6">
        <v>0</v>
      </c>
      <c r="W631" s="3" t="s">
        <v>99</v>
      </c>
      <c r="Y631" s="3" t="s">
        <v>56</v>
      </c>
      <c r="AA631" s="4">
        <v>44874.590138888903</v>
      </c>
      <c r="AB631" s="4">
        <v>45258.562106481499</v>
      </c>
      <c r="AC631" s="7">
        <v>43496</v>
      </c>
      <c r="AD631" s="7">
        <v>43591</v>
      </c>
      <c r="AK631" s="3" t="s">
        <v>57</v>
      </c>
      <c r="AL631" s="2" t="str">
        <f t="shared" ca="1" si="46"/>
        <v>Expired</v>
      </c>
      <c r="AM631" s="2" t="str">
        <f t="shared" si="45"/>
        <v>Digital</v>
      </c>
      <c r="AN631" s="11">
        <f t="shared" ca="1" si="47"/>
        <v>606.95839675924799</v>
      </c>
      <c r="AO631" s="11">
        <f t="shared" ca="1" si="48"/>
        <v>222.98642916665267</v>
      </c>
      <c r="AP631" s="2" t="str">
        <f t="shared" ca="1" si="49"/>
        <v>&gt; Year</v>
      </c>
    </row>
    <row r="632" spans="1:42" hidden="1">
      <c r="A632" s="2" t="s">
        <v>3316</v>
      </c>
      <c r="B632" s="3" t="s">
        <v>3317</v>
      </c>
      <c r="C632" s="4">
        <v>45258.395439814798</v>
      </c>
      <c r="D632" s="2" t="s">
        <v>133</v>
      </c>
      <c r="F632" s="3" t="s">
        <v>3318</v>
      </c>
      <c r="G632" s="3" t="s">
        <v>3320</v>
      </c>
      <c r="H632" s="3" t="s">
        <v>3319</v>
      </c>
      <c r="I632" s="3" t="s">
        <v>144</v>
      </c>
      <c r="J632" s="3" t="s">
        <v>145</v>
      </c>
      <c r="K632" s="3" t="s">
        <v>258</v>
      </c>
      <c r="L632" s="3" t="s">
        <v>93</v>
      </c>
      <c r="M632" s="3" t="s">
        <v>83</v>
      </c>
      <c r="O632" s="3" t="s">
        <v>50</v>
      </c>
      <c r="P632" s="3" t="s">
        <v>406</v>
      </c>
      <c r="Q632" s="3" t="s">
        <v>50</v>
      </c>
      <c r="T632" s="5">
        <v>32393940</v>
      </c>
      <c r="U632" s="5">
        <v>97181870.280000001</v>
      </c>
      <c r="V632" s="6">
        <v>0</v>
      </c>
      <c r="W632" s="3" t="s">
        <v>99</v>
      </c>
      <c r="Y632" s="3" t="s">
        <v>56</v>
      </c>
      <c r="AA632" s="4">
        <v>44874.590231481503</v>
      </c>
      <c r="AB632" s="4">
        <v>45258.562106481499</v>
      </c>
      <c r="AD632" s="7">
        <v>43396</v>
      </c>
      <c r="AK632" s="3" t="s">
        <v>57</v>
      </c>
      <c r="AL632" s="2" t="str">
        <f t="shared" ca="1" si="46"/>
        <v>Expired</v>
      </c>
      <c r="AM632" s="2" t="str">
        <f t="shared" si="45"/>
        <v>NA</v>
      </c>
      <c r="AN632" s="11">
        <f t="shared" ca="1" si="47"/>
        <v>606.95830428238696</v>
      </c>
      <c r="AO632" s="11">
        <f t="shared" ca="1" si="48"/>
        <v>222.98642916665267</v>
      </c>
      <c r="AP632" s="2" t="str">
        <f t="shared" ca="1" si="49"/>
        <v>&gt; Year</v>
      </c>
    </row>
    <row r="633" spans="1:42" hidden="1">
      <c r="A633" s="2" t="s">
        <v>3321</v>
      </c>
      <c r="B633" s="3" t="s">
        <v>3322</v>
      </c>
      <c r="C633" s="4">
        <v>45258.395451388897</v>
      </c>
      <c r="D633" s="2" t="s">
        <v>133</v>
      </c>
      <c r="F633" s="3" t="s">
        <v>3323</v>
      </c>
      <c r="G633" s="3" t="s">
        <v>3325</v>
      </c>
      <c r="H633" s="3" t="s">
        <v>3324</v>
      </c>
      <c r="I633" s="3" t="s">
        <v>144</v>
      </c>
      <c r="J633" s="3" t="s">
        <v>145</v>
      </c>
      <c r="K633" s="3" t="s">
        <v>92</v>
      </c>
      <c r="L633" s="3" t="s">
        <v>93</v>
      </c>
      <c r="M633" s="3" t="s">
        <v>83</v>
      </c>
      <c r="N633" s="2" t="s">
        <v>68</v>
      </c>
      <c r="O633" s="3" t="s">
        <v>50</v>
      </c>
      <c r="P633" s="3" t="s">
        <v>406</v>
      </c>
      <c r="Q633" s="3" t="s">
        <v>50</v>
      </c>
      <c r="T633" s="5">
        <v>45544165</v>
      </c>
      <c r="U633" s="5">
        <v>45225265</v>
      </c>
      <c r="V633" s="6">
        <v>25</v>
      </c>
      <c r="W633" s="3" t="s">
        <v>99</v>
      </c>
      <c r="Y633" s="3" t="s">
        <v>56</v>
      </c>
      <c r="AA633" s="4">
        <v>44874.590324074103</v>
      </c>
      <c r="AB633" s="4">
        <v>45258.562118055597</v>
      </c>
      <c r="AC633" s="7">
        <v>44043</v>
      </c>
      <c r="AD633" s="7">
        <v>43986</v>
      </c>
      <c r="AK633" s="3" t="s">
        <v>57</v>
      </c>
      <c r="AL633" s="2" t="str">
        <f t="shared" ca="1" si="46"/>
        <v>Expired</v>
      </c>
      <c r="AM633" s="2" t="str">
        <f t="shared" si="45"/>
        <v>Digital</v>
      </c>
      <c r="AN633" s="11">
        <f t="shared" ca="1" si="47"/>
        <v>606.95821157404862</v>
      </c>
      <c r="AO633" s="11">
        <f t="shared" ca="1" si="48"/>
        <v>222.98641759255406</v>
      </c>
      <c r="AP633" s="2" t="str">
        <f t="shared" ca="1" si="49"/>
        <v>&gt; Year</v>
      </c>
    </row>
    <row r="634" spans="1:42" hidden="1">
      <c r="A634" s="2" t="s">
        <v>3326</v>
      </c>
      <c r="B634" s="3" t="s">
        <v>3327</v>
      </c>
      <c r="C634" s="4">
        <v>45258.395451388897</v>
      </c>
      <c r="D634" s="2" t="s">
        <v>133</v>
      </c>
      <c r="F634" s="3" t="s">
        <v>3328</v>
      </c>
      <c r="G634" s="3" t="s">
        <v>3330</v>
      </c>
      <c r="H634" s="3" t="s">
        <v>3329</v>
      </c>
      <c r="I634" s="3" t="s">
        <v>144</v>
      </c>
      <c r="J634" s="3" t="s">
        <v>145</v>
      </c>
      <c r="K634" s="3" t="s">
        <v>66</v>
      </c>
      <c r="L634" s="3" t="s">
        <v>93</v>
      </c>
      <c r="M634" s="3" t="s">
        <v>83</v>
      </c>
      <c r="N634" s="2" t="s">
        <v>48</v>
      </c>
      <c r="O634" s="3" t="s">
        <v>50</v>
      </c>
      <c r="P634" s="3" t="s">
        <v>406</v>
      </c>
      <c r="Q634" s="3" t="s">
        <v>50</v>
      </c>
      <c r="R634" s="3" t="s">
        <v>407</v>
      </c>
      <c r="S634" s="3" t="s">
        <v>408</v>
      </c>
      <c r="T634" s="5">
        <v>0</v>
      </c>
      <c r="U634" s="5">
        <v>314600</v>
      </c>
      <c r="V634" s="6">
        <v>80</v>
      </c>
      <c r="W634" s="3" t="s">
        <v>99</v>
      </c>
      <c r="Y634" s="3" t="s">
        <v>56</v>
      </c>
      <c r="AA634" s="4">
        <v>44874.590416666702</v>
      </c>
      <c r="AB634" s="4">
        <v>45258.562118055597</v>
      </c>
      <c r="AC634" s="7">
        <v>44165</v>
      </c>
      <c r="AD634" s="7">
        <v>44307</v>
      </c>
      <c r="AE634" s="3" t="s">
        <v>409</v>
      </c>
      <c r="AF634" s="4">
        <v>44908.409571759301</v>
      </c>
      <c r="AG634" s="4">
        <v>44908.409571759301</v>
      </c>
      <c r="AH634" s="6">
        <v>0</v>
      </c>
      <c r="AI634" s="4">
        <v>44908.575960648202</v>
      </c>
      <c r="AK634" s="3" t="s">
        <v>57</v>
      </c>
      <c r="AL634" s="2" t="str">
        <f t="shared" ca="1" si="46"/>
        <v>Expired</v>
      </c>
      <c r="AM634" s="2" t="str">
        <f t="shared" si="45"/>
        <v>IFM</v>
      </c>
      <c r="AN634" s="11">
        <f t="shared" ca="1" si="47"/>
        <v>573.13896388885041</v>
      </c>
      <c r="AO634" s="11">
        <f t="shared" ca="1" si="48"/>
        <v>222.98641759255406</v>
      </c>
      <c r="AP634" s="2" t="str">
        <f t="shared" ca="1" si="49"/>
        <v>&gt; Year</v>
      </c>
    </row>
    <row r="635" spans="1:42" hidden="1">
      <c r="A635" s="2" t="s">
        <v>3331</v>
      </c>
      <c r="B635" s="3" t="s">
        <v>3332</v>
      </c>
      <c r="C635" s="4">
        <v>45258.395451388897</v>
      </c>
      <c r="D635" s="2" t="s">
        <v>133</v>
      </c>
      <c r="F635" s="3" t="s">
        <v>3333</v>
      </c>
      <c r="G635" s="3" t="s">
        <v>3335</v>
      </c>
      <c r="H635" s="3" t="s">
        <v>3334</v>
      </c>
      <c r="I635" s="3" t="s">
        <v>144</v>
      </c>
      <c r="J635" s="3" t="s">
        <v>145</v>
      </c>
      <c r="K635" s="3" t="s">
        <v>66</v>
      </c>
      <c r="L635" s="3" t="s">
        <v>93</v>
      </c>
      <c r="M635" s="3" t="s">
        <v>83</v>
      </c>
      <c r="N635" s="2" t="s">
        <v>68</v>
      </c>
      <c r="O635" s="3" t="s">
        <v>50</v>
      </c>
      <c r="P635" s="3" t="s">
        <v>406</v>
      </c>
      <c r="Q635" s="3" t="s">
        <v>50</v>
      </c>
      <c r="T635" s="5">
        <v>0</v>
      </c>
      <c r="U635" s="5">
        <v>432576.66</v>
      </c>
      <c r="V635" s="6">
        <v>90</v>
      </c>
      <c r="W635" s="3" t="s">
        <v>54</v>
      </c>
      <c r="X635" s="3" t="s">
        <v>123</v>
      </c>
      <c r="Y635" s="3" t="s">
        <v>56</v>
      </c>
      <c r="AA635" s="4">
        <v>44874.590497685203</v>
      </c>
      <c r="AB635" s="4">
        <v>45258.562118055597</v>
      </c>
      <c r="AC635" s="7">
        <v>44042</v>
      </c>
      <c r="AD635" s="7">
        <v>44040</v>
      </c>
      <c r="AK635" s="3" t="s">
        <v>57</v>
      </c>
      <c r="AL635" s="2" t="str">
        <f t="shared" ca="1" si="46"/>
        <v>Expired</v>
      </c>
      <c r="AM635" s="2" t="str">
        <f t="shared" si="45"/>
        <v>Digital</v>
      </c>
      <c r="AN635" s="11">
        <f t="shared" ca="1" si="47"/>
        <v>606.95803796294786</v>
      </c>
      <c r="AO635" s="11">
        <f t="shared" ca="1" si="48"/>
        <v>222.98641770829272</v>
      </c>
      <c r="AP635" s="2" t="str">
        <f t="shared" ca="1" si="49"/>
        <v>&gt; Year</v>
      </c>
    </row>
    <row r="636" spans="1:42" hidden="1">
      <c r="A636" s="2" t="s">
        <v>3336</v>
      </c>
      <c r="B636" s="3" t="s">
        <v>3337</v>
      </c>
      <c r="C636" s="4">
        <v>45258.395451388897</v>
      </c>
      <c r="D636" s="2" t="s">
        <v>133</v>
      </c>
      <c r="F636" s="3" t="s">
        <v>3338</v>
      </c>
      <c r="G636" s="3" t="s">
        <v>3340</v>
      </c>
      <c r="H636" s="3" t="s">
        <v>3339</v>
      </c>
      <c r="I636" s="3" t="s">
        <v>144</v>
      </c>
      <c r="J636" s="3" t="s">
        <v>145</v>
      </c>
      <c r="K636" s="3" t="s">
        <v>66</v>
      </c>
      <c r="L636" s="3" t="s">
        <v>93</v>
      </c>
      <c r="M636" s="3" t="s">
        <v>83</v>
      </c>
      <c r="N636" s="2" t="s">
        <v>107</v>
      </c>
      <c r="O636" s="3" t="s">
        <v>50</v>
      </c>
      <c r="P636" s="3" t="s">
        <v>406</v>
      </c>
      <c r="Q636" s="3" t="s">
        <v>50</v>
      </c>
      <c r="R636" s="3" t="s">
        <v>407</v>
      </c>
      <c r="S636" s="3" t="s">
        <v>408</v>
      </c>
      <c r="T636" s="5">
        <v>5000000</v>
      </c>
      <c r="U636" s="5">
        <v>2120000</v>
      </c>
      <c r="V636" s="6">
        <v>100</v>
      </c>
      <c r="W636" s="3" t="s">
        <v>54</v>
      </c>
      <c r="X636" s="3" t="s">
        <v>123</v>
      </c>
      <c r="Y636" s="3" t="s">
        <v>56</v>
      </c>
      <c r="AA636" s="4">
        <v>44874.590590277803</v>
      </c>
      <c r="AB636" s="4">
        <v>45258.562118055597</v>
      </c>
      <c r="AC636" s="7">
        <v>44012</v>
      </c>
      <c r="AD636" s="7">
        <v>43986</v>
      </c>
      <c r="AE636" s="3" t="s">
        <v>409</v>
      </c>
      <c r="AF636" s="4">
        <v>45119.292129629597</v>
      </c>
      <c r="AG636" s="4">
        <v>45119.292129629597</v>
      </c>
      <c r="AH636" s="6">
        <v>0</v>
      </c>
      <c r="AI636" s="4">
        <v>45119.458796296298</v>
      </c>
      <c r="AK636" s="3" t="s">
        <v>57</v>
      </c>
      <c r="AL636" s="2" t="str">
        <f t="shared" ca="1" si="46"/>
        <v>Expired</v>
      </c>
      <c r="AM636" s="2" t="str">
        <f t="shared" si="45"/>
        <v>Procurement</v>
      </c>
      <c r="AN636" s="11">
        <f t="shared" ca="1" si="47"/>
        <v>362.25640613429277</v>
      </c>
      <c r="AO636" s="11">
        <f t="shared" ca="1" si="48"/>
        <v>222.98641759255406</v>
      </c>
      <c r="AP636" s="2" t="str">
        <f t="shared" ca="1" si="49"/>
        <v>&gt; Year</v>
      </c>
    </row>
    <row r="637" spans="1:42" hidden="1">
      <c r="A637" s="2" t="s">
        <v>3341</v>
      </c>
      <c r="B637" s="3" t="s">
        <v>3342</v>
      </c>
      <c r="C637" s="4">
        <v>45258.395451388897</v>
      </c>
      <c r="D637" s="2" t="s">
        <v>133</v>
      </c>
      <c r="F637" s="3" t="s">
        <v>3343</v>
      </c>
      <c r="G637" s="3" t="s">
        <v>3345</v>
      </c>
      <c r="H637" s="3" t="s">
        <v>3344</v>
      </c>
      <c r="I637" s="3" t="s">
        <v>144</v>
      </c>
      <c r="J637" s="3" t="s">
        <v>145</v>
      </c>
      <c r="K637" s="3" t="s">
        <v>258</v>
      </c>
      <c r="L637" s="3" t="s">
        <v>93</v>
      </c>
      <c r="M637" s="3" t="s">
        <v>83</v>
      </c>
      <c r="N637" s="2" t="s">
        <v>68</v>
      </c>
      <c r="O637" s="3" t="s">
        <v>50</v>
      </c>
      <c r="P637" s="3" t="s">
        <v>406</v>
      </c>
      <c r="Q637" s="3" t="s">
        <v>50</v>
      </c>
      <c r="R637" s="3" t="s">
        <v>407</v>
      </c>
      <c r="S637" s="3" t="s">
        <v>408</v>
      </c>
      <c r="T637" s="5">
        <v>0</v>
      </c>
      <c r="U637" s="5">
        <v>26499</v>
      </c>
      <c r="V637" s="6">
        <v>100</v>
      </c>
      <c r="W637" s="3" t="s">
        <v>54</v>
      </c>
      <c r="X637" s="3" t="s">
        <v>123</v>
      </c>
      <c r="Y637" s="3" t="s">
        <v>56</v>
      </c>
      <c r="AA637" s="4">
        <v>44874.590682870403</v>
      </c>
      <c r="AB637" s="4">
        <v>45258.562118055597</v>
      </c>
      <c r="AC637" s="7">
        <v>44705</v>
      </c>
      <c r="AD637" s="7">
        <v>44658</v>
      </c>
      <c r="AE637" s="3" t="s">
        <v>409</v>
      </c>
      <c r="AF637" s="4">
        <v>44946.507152777798</v>
      </c>
      <c r="AG637" s="4">
        <v>44946.507152777798</v>
      </c>
      <c r="AH637" s="6">
        <v>0</v>
      </c>
      <c r="AI637" s="4">
        <v>44946.672870370399</v>
      </c>
      <c r="AK637" s="3" t="s">
        <v>57</v>
      </c>
      <c r="AL637" s="2" t="str">
        <f t="shared" ca="1" si="46"/>
        <v>Expired</v>
      </c>
      <c r="AM637" s="2" t="str">
        <f t="shared" si="45"/>
        <v>Digital</v>
      </c>
      <c r="AN637" s="11">
        <f t="shared" ca="1" si="47"/>
        <v>535.04138287035312</v>
      </c>
      <c r="AO637" s="11">
        <f t="shared" ca="1" si="48"/>
        <v>222.98641759255406</v>
      </c>
      <c r="AP637" s="2" t="str">
        <f t="shared" ca="1" si="49"/>
        <v>&gt; Year</v>
      </c>
    </row>
    <row r="638" spans="1:42" hidden="1">
      <c r="A638" s="2" t="s">
        <v>3346</v>
      </c>
      <c r="B638" s="3" t="s">
        <v>3347</v>
      </c>
      <c r="C638" s="4">
        <v>45258.395462963003</v>
      </c>
      <c r="D638" s="2" t="s">
        <v>133</v>
      </c>
      <c r="F638" s="3" t="s">
        <v>3348</v>
      </c>
      <c r="G638" s="3" t="s">
        <v>3350</v>
      </c>
      <c r="H638" s="3" t="s">
        <v>3349</v>
      </c>
      <c r="I638" s="3" t="s">
        <v>144</v>
      </c>
      <c r="J638" s="3" t="s">
        <v>145</v>
      </c>
      <c r="K638" s="3" t="s">
        <v>258</v>
      </c>
      <c r="L638" s="3" t="s">
        <v>93</v>
      </c>
      <c r="M638" s="3" t="s">
        <v>83</v>
      </c>
      <c r="O638" s="3" t="s">
        <v>50</v>
      </c>
      <c r="P638" s="3" t="s">
        <v>406</v>
      </c>
      <c r="Q638" s="3" t="s">
        <v>50</v>
      </c>
      <c r="T638" s="5">
        <v>470000</v>
      </c>
      <c r="U638" s="5">
        <v>552376.13</v>
      </c>
      <c r="V638" s="6">
        <v>100</v>
      </c>
      <c r="W638" s="3" t="s">
        <v>99</v>
      </c>
      <c r="Y638" s="3" t="s">
        <v>56</v>
      </c>
      <c r="AA638" s="4">
        <v>44874.590868055602</v>
      </c>
      <c r="AB638" s="4">
        <v>45258.562129629601</v>
      </c>
      <c r="AD638" s="7">
        <v>43396</v>
      </c>
      <c r="AK638" s="3" t="s">
        <v>57</v>
      </c>
      <c r="AL638" s="2" t="str">
        <f t="shared" ca="1" si="46"/>
        <v>Expired</v>
      </c>
      <c r="AM638" s="2" t="str">
        <f t="shared" si="45"/>
        <v>NA</v>
      </c>
      <c r="AN638" s="11">
        <f t="shared" ca="1" si="47"/>
        <v>606.95766759254911</v>
      </c>
      <c r="AO638" s="11">
        <f t="shared" ca="1" si="48"/>
        <v>222.98640601855004</v>
      </c>
      <c r="AP638" s="2" t="str">
        <f t="shared" ca="1" si="49"/>
        <v>&gt; Year</v>
      </c>
    </row>
    <row r="639" spans="1:42" hidden="1">
      <c r="A639" s="2" t="s">
        <v>3351</v>
      </c>
      <c r="B639" s="3" t="s">
        <v>3352</v>
      </c>
      <c r="C639" s="4">
        <v>45258.395462963003</v>
      </c>
      <c r="D639" s="2" t="s">
        <v>133</v>
      </c>
      <c r="F639" s="3" t="s">
        <v>3353</v>
      </c>
      <c r="G639" s="3" t="s">
        <v>3355</v>
      </c>
      <c r="H639" s="3" t="s">
        <v>3354</v>
      </c>
      <c r="I639" s="3" t="s">
        <v>144</v>
      </c>
      <c r="J639" s="3" t="s">
        <v>145</v>
      </c>
      <c r="K639" s="3" t="s">
        <v>66</v>
      </c>
      <c r="L639" s="3" t="s">
        <v>93</v>
      </c>
      <c r="M639" s="3" t="s">
        <v>83</v>
      </c>
      <c r="N639" s="2" t="s">
        <v>48</v>
      </c>
      <c r="O639" s="3" t="s">
        <v>50</v>
      </c>
      <c r="P639" s="3" t="s">
        <v>406</v>
      </c>
      <c r="Q639" s="3" t="s">
        <v>50</v>
      </c>
      <c r="T639" s="5">
        <v>1380302</v>
      </c>
      <c r="U639" s="5">
        <v>1162337</v>
      </c>
      <c r="V639" s="6">
        <v>50</v>
      </c>
      <c r="W639" s="3" t="s">
        <v>54</v>
      </c>
      <c r="X639" s="3" t="s">
        <v>123</v>
      </c>
      <c r="Y639" s="3" t="s">
        <v>56</v>
      </c>
      <c r="AA639" s="4">
        <v>44874.591226851902</v>
      </c>
      <c r="AB639" s="4">
        <v>45258.562129629601</v>
      </c>
      <c r="AC639" s="7">
        <v>43951</v>
      </c>
      <c r="AD639" s="7">
        <v>43899</v>
      </c>
      <c r="AK639" s="3" t="s">
        <v>57</v>
      </c>
      <c r="AL639" s="2" t="str">
        <f t="shared" ca="1" si="46"/>
        <v>Expired</v>
      </c>
      <c r="AM639" s="2" t="str">
        <f t="shared" si="45"/>
        <v>IFM</v>
      </c>
      <c r="AN639" s="11">
        <f t="shared" ca="1" si="47"/>
        <v>606.95730879624898</v>
      </c>
      <c r="AO639" s="11">
        <f t="shared" ca="1" si="48"/>
        <v>222.98640601855004</v>
      </c>
      <c r="AP639" s="2" t="str">
        <f t="shared" ca="1" si="49"/>
        <v>&gt; Year</v>
      </c>
    </row>
    <row r="640" spans="1:42" hidden="1">
      <c r="A640" s="2" t="s">
        <v>3356</v>
      </c>
      <c r="B640" s="3" t="s">
        <v>3357</v>
      </c>
      <c r="C640" s="4">
        <v>45258.395474536999</v>
      </c>
      <c r="D640" s="2" t="s">
        <v>133</v>
      </c>
      <c r="F640" s="3" t="s">
        <v>3358</v>
      </c>
      <c r="G640" s="3" t="s">
        <v>3360</v>
      </c>
      <c r="H640" s="3" t="s">
        <v>3359</v>
      </c>
      <c r="I640" s="3" t="s">
        <v>144</v>
      </c>
      <c r="J640" s="3" t="s">
        <v>145</v>
      </c>
      <c r="K640" s="3" t="s">
        <v>258</v>
      </c>
      <c r="L640" s="3" t="s">
        <v>93</v>
      </c>
      <c r="M640" s="3" t="s">
        <v>83</v>
      </c>
      <c r="O640" s="3" t="s">
        <v>70</v>
      </c>
      <c r="P640" s="3" t="s">
        <v>406</v>
      </c>
      <c r="Q640" s="3" t="s">
        <v>71</v>
      </c>
      <c r="T640" s="5">
        <v>0</v>
      </c>
      <c r="U640" s="5">
        <v>763665</v>
      </c>
      <c r="V640" s="6">
        <v>0</v>
      </c>
      <c r="W640" s="3" t="s">
        <v>99</v>
      </c>
      <c r="Y640" s="3" t="s">
        <v>56</v>
      </c>
      <c r="AA640" s="4">
        <v>44874.591400463003</v>
      </c>
      <c r="AB640" s="4">
        <v>45258.5621412037</v>
      </c>
      <c r="AD640" s="7">
        <v>43486</v>
      </c>
      <c r="AK640" s="3" t="s">
        <v>57</v>
      </c>
      <c r="AL640" s="2" t="str">
        <f t="shared" ca="1" si="46"/>
        <v>Expired</v>
      </c>
      <c r="AM640" s="2" t="str">
        <f t="shared" si="45"/>
        <v>NA</v>
      </c>
      <c r="AN640" s="11">
        <f t="shared" ca="1" si="47"/>
        <v>606.95713530088688</v>
      </c>
      <c r="AO640" s="11">
        <f t="shared" ca="1" si="48"/>
        <v>222.98639444445143</v>
      </c>
      <c r="AP640" s="2" t="str">
        <f t="shared" ca="1" si="49"/>
        <v>&gt; Year</v>
      </c>
    </row>
    <row r="641" spans="1:42" hidden="1">
      <c r="A641" s="2" t="s">
        <v>3361</v>
      </c>
      <c r="B641" s="3" t="s">
        <v>3362</v>
      </c>
      <c r="C641" s="4">
        <v>45258.395474536999</v>
      </c>
      <c r="D641" s="2" t="s">
        <v>133</v>
      </c>
      <c r="F641" s="3" t="s">
        <v>3363</v>
      </c>
      <c r="G641" s="3" t="s">
        <v>3365</v>
      </c>
      <c r="H641" s="3" t="s">
        <v>3364</v>
      </c>
      <c r="I641" s="3" t="s">
        <v>144</v>
      </c>
      <c r="J641" s="3" t="s">
        <v>145</v>
      </c>
      <c r="K641" s="3" t="s">
        <v>258</v>
      </c>
      <c r="L641" s="3" t="s">
        <v>93</v>
      </c>
      <c r="M641" s="3" t="s">
        <v>83</v>
      </c>
      <c r="N641" s="2" t="s">
        <v>68</v>
      </c>
      <c r="O641" s="3" t="s">
        <v>70</v>
      </c>
      <c r="P641" s="3" t="s">
        <v>406</v>
      </c>
      <c r="Q641" s="3" t="s">
        <v>71</v>
      </c>
      <c r="T641" s="5">
        <v>4500000</v>
      </c>
      <c r="U641" s="5">
        <v>1</v>
      </c>
      <c r="V641" s="6">
        <v>50</v>
      </c>
      <c r="W641" s="3" t="s">
        <v>99</v>
      </c>
      <c r="Y641" s="3" t="s">
        <v>56</v>
      </c>
      <c r="AA641" s="4">
        <v>44874.591574074097</v>
      </c>
      <c r="AB641" s="4">
        <v>45258.5621412037</v>
      </c>
      <c r="AC641" s="7">
        <v>43889</v>
      </c>
      <c r="AD641" s="7">
        <v>43887</v>
      </c>
      <c r="AK641" s="3" t="s">
        <v>57</v>
      </c>
      <c r="AL641" s="2" t="str">
        <f t="shared" ca="1" si="46"/>
        <v>Expired</v>
      </c>
      <c r="AM641" s="2" t="str">
        <f t="shared" si="45"/>
        <v>Digital</v>
      </c>
      <c r="AN641" s="11">
        <f t="shared" ca="1" si="47"/>
        <v>606.95696157405473</v>
      </c>
      <c r="AO641" s="11">
        <f t="shared" ca="1" si="48"/>
        <v>222.98639444445143</v>
      </c>
      <c r="AP641" s="2" t="str">
        <f t="shared" ca="1" si="49"/>
        <v>&gt; Year</v>
      </c>
    </row>
    <row r="642" spans="1:42" hidden="1">
      <c r="A642" s="2" t="s">
        <v>3366</v>
      </c>
      <c r="B642" s="3" t="s">
        <v>3367</v>
      </c>
      <c r="C642" s="4">
        <v>45258.395474536999</v>
      </c>
      <c r="D642" s="2" t="s">
        <v>133</v>
      </c>
      <c r="F642" s="3" t="s">
        <v>3368</v>
      </c>
      <c r="G642" s="3" t="s">
        <v>3370</v>
      </c>
      <c r="H642" s="3" t="s">
        <v>3369</v>
      </c>
      <c r="I642" s="3" t="s">
        <v>144</v>
      </c>
      <c r="J642" s="3" t="s">
        <v>145</v>
      </c>
      <c r="K642" s="3" t="s">
        <v>82</v>
      </c>
      <c r="L642" s="3" t="s">
        <v>93</v>
      </c>
      <c r="M642" s="3" t="s">
        <v>83</v>
      </c>
      <c r="O642" s="3" t="s">
        <v>50</v>
      </c>
      <c r="P642" s="3" t="s">
        <v>406</v>
      </c>
      <c r="Q642" s="3" t="s">
        <v>50</v>
      </c>
      <c r="T642" s="5">
        <v>0</v>
      </c>
      <c r="U642" s="5">
        <v>10425888</v>
      </c>
      <c r="V642" s="6">
        <v>100</v>
      </c>
      <c r="W642" s="3" t="s">
        <v>54</v>
      </c>
      <c r="X642" s="3" t="s">
        <v>123</v>
      </c>
      <c r="Y642" s="3" t="s">
        <v>56</v>
      </c>
      <c r="AA642" s="4">
        <v>44874.591655092598</v>
      </c>
      <c r="AB642" s="4">
        <v>45258.5621412037</v>
      </c>
      <c r="AC642" s="7">
        <v>44042</v>
      </c>
      <c r="AD642" s="7">
        <v>43993</v>
      </c>
      <c r="AK642" s="3" t="s">
        <v>57</v>
      </c>
      <c r="AL642" s="2" t="str">
        <f t="shared" ca="1" si="46"/>
        <v>Expired</v>
      </c>
      <c r="AM642" s="2" t="str">
        <f t="shared" ref="AM642:AM705" si="50">IF(N642="Digital","Digital",IF(N642=" Strategy and Innovation"," Strategy &amp; Innov.",IF(N642="Consultancy Services","Consultancy",IF(N642="Contact Center","Contact Center",IF(N642="Sustainability Services","Sustainability",IF(N642="Finance Services","Finance",IF(N642="HR Services","HR",IF(N642="IFM Services","IFM",IF(N642="Internal Audit &amp; ERM","Audit",IF(N642="Procurement Services","Procurement",IF(N642="","NA","Multi ")))))))))))</f>
        <v>NA</v>
      </c>
      <c r="AN642" s="11">
        <f t="shared" ca="1" si="47"/>
        <v>606.95688055555365</v>
      </c>
      <c r="AO642" s="11">
        <f t="shared" ca="1" si="48"/>
        <v>222.98639444445143</v>
      </c>
      <c r="AP642" s="2" t="str">
        <f t="shared" ca="1" si="49"/>
        <v>&gt; Year</v>
      </c>
    </row>
    <row r="643" spans="1:42" hidden="1">
      <c r="A643" s="2" t="s">
        <v>3371</v>
      </c>
      <c r="B643" s="3" t="s">
        <v>3372</v>
      </c>
      <c r="C643" s="4">
        <v>45258.395497685196</v>
      </c>
      <c r="D643" s="2" t="s">
        <v>133</v>
      </c>
      <c r="F643" s="3" t="s">
        <v>3373</v>
      </c>
      <c r="G643" s="3" t="s">
        <v>3375</v>
      </c>
      <c r="H643" s="3" t="s">
        <v>3374</v>
      </c>
      <c r="I643" s="3" t="s">
        <v>144</v>
      </c>
      <c r="J643" s="3" t="s">
        <v>145</v>
      </c>
      <c r="K643" s="3" t="s">
        <v>258</v>
      </c>
      <c r="L643" s="3" t="s">
        <v>93</v>
      </c>
      <c r="M643" s="3" t="s">
        <v>83</v>
      </c>
      <c r="N643" s="2" t="s">
        <v>68</v>
      </c>
      <c r="O643" s="3" t="s">
        <v>70</v>
      </c>
      <c r="P643" s="3" t="s">
        <v>406</v>
      </c>
      <c r="Q643" s="3" t="s">
        <v>71</v>
      </c>
      <c r="T643" s="5">
        <v>0</v>
      </c>
      <c r="U643" s="5">
        <v>22200</v>
      </c>
      <c r="V643" s="6">
        <v>0</v>
      </c>
      <c r="W643" s="3" t="s">
        <v>99</v>
      </c>
      <c r="Y643" s="3" t="s">
        <v>56</v>
      </c>
      <c r="AA643" s="4">
        <v>44874.592013888898</v>
      </c>
      <c r="AB643" s="4">
        <v>45258.562164351897</v>
      </c>
      <c r="AD643" s="7">
        <v>43480</v>
      </c>
      <c r="AK643" s="3" t="s">
        <v>57</v>
      </c>
      <c r="AL643" s="2" t="str">
        <f t="shared" ref="AL643:AL706" ca="1" si="51">IF(AC643&lt;=TODAY(),"Expired","NA")</f>
        <v>Expired</v>
      </c>
      <c r="AM643" s="2" t="str">
        <f t="shared" si="50"/>
        <v>Digital</v>
      </c>
      <c r="AN643" s="11">
        <f t="shared" ref="AN643:AN706" ca="1" si="52">IF(ISBLANK(AF643),NOW()-AA643,NOW()-AF643)</f>
        <v>606.95652175925352</v>
      </c>
      <c r="AO643" s="11">
        <f t="shared" ref="AO643:AO706" ca="1" si="53">NOW()-AB643</f>
        <v>222.98637141199288</v>
      </c>
      <c r="AP643" s="2" t="str">
        <f t="shared" ref="AP643:AP706" ca="1" si="54">IF(AND(AL643&gt;0,AL643&lt;=30),"Month",IF(AND(AL643&gt;31,AL643&lt;=60),"2 Month",IF(AND(AL643&gt;61,AL643&lt;=120),"4 Month",IF(AND(AL643&gt;121,AL643&lt;=240),"8 Months",IF(AND(AL643&gt;241,AL643&lt;=300),"10 Months",IF(AND(AL643&gt;301,AL643&lt;=365),"1 Year","&gt; Year"))))))</f>
        <v>&gt; Year</v>
      </c>
    </row>
    <row r="644" spans="1:42" hidden="1">
      <c r="A644" s="2" t="s">
        <v>3376</v>
      </c>
      <c r="B644" s="3" t="s">
        <v>3377</v>
      </c>
      <c r="C644" s="4">
        <v>45258.395497685196</v>
      </c>
      <c r="D644" s="2" t="s">
        <v>133</v>
      </c>
      <c r="F644" s="3" t="s">
        <v>3378</v>
      </c>
      <c r="G644" s="3" t="s">
        <v>3380</v>
      </c>
      <c r="H644" s="3" t="s">
        <v>3379</v>
      </c>
      <c r="I644" s="3" t="s">
        <v>144</v>
      </c>
      <c r="J644" s="3" t="s">
        <v>145</v>
      </c>
      <c r="K644" s="3" t="s">
        <v>258</v>
      </c>
      <c r="L644" s="3" t="s">
        <v>93</v>
      </c>
      <c r="M644" s="3" t="s">
        <v>83</v>
      </c>
      <c r="N644" s="2" t="s">
        <v>68</v>
      </c>
      <c r="O644" s="3" t="s">
        <v>70</v>
      </c>
      <c r="P644" s="3" t="s">
        <v>406</v>
      </c>
      <c r="Q644" s="3" t="s">
        <v>71</v>
      </c>
      <c r="T644" s="5">
        <v>0</v>
      </c>
      <c r="U644" s="5">
        <v>0</v>
      </c>
      <c r="V644" s="6">
        <v>0</v>
      </c>
      <c r="W644" s="3" t="s">
        <v>99</v>
      </c>
      <c r="Y644" s="3" t="s">
        <v>56</v>
      </c>
      <c r="AA644" s="4">
        <v>44874.592106481497</v>
      </c>
      <c r="AB644" s="4">
        <v>45258.562164351897</v>
      </c>
      <c r="AD644" s="7">
        <v>43480</v>
      </c>
      <c r="AK644" s="3" t="s">
        <v>57</v>
      </c>
      <c r="AL644" s="2" t="str">
        <f t="shared" ca="1" si="51"/>
        <v>Expired</v>
      </c>
      <c r="AM644" s="2" t="str">
        <f t="shared" si="50"/>
        <v>Digital</v>
      </c>
      <c r="AN644" s="11">
        <f t="shared" ca="1" si="52"/>
        <v>606.95642928239249</v>
      </c>
      <c r="AO644" s="11">
        <f t="shared" ca="1" si="53"/>
        <v>222.98637129625422</v>
      </c>
      <c r="AP644" s="2" t="str">
        <f t="shared" ca="1" si="54"/>
        <v>&gt; Year</v>
      </c>
    </row>
    <row r="645" spans="1:42" hidden="1">
      <c r="A645" s="2" t="s">
        <v>3381</v>
      </c>
      <c r="B645" s="3" t="s">
        <v>3382</v>
      </c>
      <c r="C645" s="4">
        <v>45258.395497685196</v>
      </c>
      <c r="D645" s="2" t="s">
        <v>133</v>
      </c>
      <c r="F645" s="3" t="s">
        <v>3383</v>
      </c>
      <c r="H645" s="3" t="s">
        <v>3384</v>
      </c>
      <c r="I645" s="3" t="s">
        <v>144</v>
      </c>
      <c r="J645" s="3" t="s">
        <v>145</v>
      </c>
      <c r="K645" s="3" t="s">
        <v>258</v>
      </c>
      <c r="L645" s="3" t="s">
        <v>93</v>
      </c>
      <c r="M645" s="3" t="s">
        <v>83</v>
      </c>
      <c r="O645" s="3" t="s">
        <v>50</v>
      </c>
      <c r="P645" s="3" t="s">
        <v>406</v>
      </c>
      <c r="Q645" s="3" t="s">
        <v>50</v>
      </c>
      <c r="T645" s="5">
        <v>0</v>
      </c>
      <c r="U645" s="5">
        <v>425000</v>
      </c>
      <c r="V645" s="6">
        <v>0</v>
      </c>
      <c r="W645" s="3" t="s">
        <v>99</v>
      </c>
      <c r="Y645" s="3" t="s">
        <v>56</v>
      </c>
      <c r="AA645" s="4">
        <v>44874.592187499999</v>
      </c>
      <c r="AB645" s="4">
        <v>45258.562164351897</v>
      </c>
      <c r="AD645" s="7">
        <v>43030</v>
      </c>
      <c r="AK645" s="3" t="s">
        <v>57</v>
      </c>
      <c r="AL645" s="2" t="str">
        <f t="shared" ca="1" si="51"/>
        <v>Expired</v>
      </c>
      <c r="AM645" s="2" t="str">
        <f t="shared" si="50"/>
        <v>NA</v>
      </c>
      <c r="AN645" s="11">
        <f t="shared" ca="1" si="52"/>
        <v>606.95634814815276</v>
      </c>
      <c r="AO645" s="11">
        <f t="shared" ca="1" si="53"/>
        <v>222.98637129625422</v>
      </c>
      <c r="AP645" s="2" t="str">
        <f t="shared" ca="1" si="54"/>
        <v>&gt; Year</v>
      </c>
    </row>
    <row r="646" spans="1:42" hidden="1">
      <c r="A646" s="2" t="s">
        <v>3385</v>
      </c>
      <c r="B646" s="3" t="s">
        <v>3386</v>
      </c>
      <c r="C646" s="4">
        <v>45258.395497685196</v>
      </c>
      <c r="D646" s="2" t="s">
        <v>133</v>
      </c>
      <c r="F646" s="3" t="s">
        <v>3387</v>
      </c>
      <c r="G646" s="3" t="s">
        <v>3389</v>
      </c>
      <c r="H646" s="3" t="s">
        <v>3388</v>
      </c>
      <c r="I646" s="3" t="s">
        <v>144</v>
      </c>
      <c r="J646" s="3" t="s">
        <v>145</v>
      </c>
      <c r="K646" s="3" t="s">
        <v>82</v>
      </c>
      <c r="L646" s="3" t="s">
        <v>93</v>
      </c>
      <c r="M646" s="3" t="s">
        <v>83</v>
      </c>
      <c r="O646" s="3" t="s">
        <v>50</v>
      </c>
      <c r="P646" s="3" t="s">
        <v>406</v>
      </c>
      <c r="Q646" s="3" t="s">
        <v>50</v>
      </c>
      <c r="T646" s="5">
        <v>0</v>
      </c>
      <c r="U646" s="5">
        <v>126148</v>
      </c>
      <c r="V646" s="6">
        <v>80</v>
      </c>
      <c r="W646" s="3" t="s">
        <v>99</v>
      </c>
      <c r="Y646" s="3" t="s">
        <v>56</v>
      </c>
      <c r="AA646" s="4">
        <v>44874.5922685185</v>
      </c>
      <c r="AB646" s="4">
        <v>45258.562164351897</v>
      </c>
      <c r="AC646" s="7">
        <v>43434</v>
      </c>
      <c r="AD646" s="7">
        <v>43495</v>
      </c>
      <c r="AK646" s="3" t="s">
        <v>57</v>
      </c>
      <c r="AL646" s="2" t="str">
        <f t="shared" ca="1" si="51"/>
        <v>Expired</v>
      </c>
      <c r="AM646" s="2" t="str">
        <f t="shared" si="50"/>
        <v>NA</v>
      </c>
      <c r="AN646" s="11">
        <f t="shared" ca="1" si="52"/>
        <v>606.95626712965168</v>
      </c>
      <c r="AO646" s="11">
        <f t="shared" ca="1" si="53"/>
        <v>222.98637129625422</v>
      </c>
      <c r="AP646" s="2" t="str">
        <f t="shared" ca="1" si="54"/>
        <v>&gt; Year</v>
      </c>
    </row>
    <row r="647" spans="1:42" hidden="1">
      <c r="A647" s="2" t="s">
        <v>3390</v>
      </c>
      <c r="B647" s="3" t="s">
        <v>3391</v>
      </c>
      <c r="C647" s="4">
        <v>45258.395497685196</v>
      </c>
      <c r="D647" s="2" t="s">
        <v>133</v>
      </c>
      <c r="F647" s="3" t="s">
        <v>3392</v>
      </c>
      <c r="G647" s="3" t="s">
        <v>3394</v>
      </c>
      <c r="H647" s="3" t="s">
        <v>3393</v>
      </c>
      <c r="I647" s="3" t="s">
        <v>144</v>
      </c>
      <c r="J647" s="3" t="s">
        <v>145</v>
      </c>
      <c r="K647" s="3" t="s">
        <v>66</v>
      </c>
      <c r="L647" s="3" t="s">
        <v>93</v>
      </c>
      <c r="M647" s="3" t="s">
        <v>83</v>
      </c>
      <c r="N647" s="2" t="s">
        <v>48</v>
      </c>
      <c r="O647" s="3" t="s">
        <v>50</v>
      </c>
      <c r="P647" s="3" t="s">
        <v>406</v>
      </c>
      <c r="Q647" s="3" t="s">
        <v>50</v>
      </c>
      <c r="T647" s="5">
        <v>0</v>
      </c>
      <c r="U647" s="5">
        <v>235446</v>
      </c>
      <c r="V647" s="6">
        <v>100</v>
      </c>
      <c r="W647" s="3" t="s">
        <v>54</v>
      </c>
      <c r="X647" s="3" t="s">
        <v>123</v>
      </c>
      <c r="Y647" s="3" t="s">
        <v>56</v>
      </c>
      <c r="AA647" s="4">
        <v>44874.592430555596</v>
      </c>
      <c r="AB647" s="4">
        <v>45258.562164351897</v>
      </c>
      <c r="AC647" s="7">
        <v>44012</v>
      </c>
      <c r="AD647" s="7">
        <v>43992</v>
      </c>
      <c r="AK647" s="3" t="s">
        <v>57</v>
      </c>
      <c r="AL647" s="2" t="str">
        <f t="shared" ca="1" si="51"/>
        <v>Expired</v>
      </c>
      <c r="AM647" s="2" t="str">
        <f t="shared" si="50"/>
        <v>IFM</v>
      </c>
      <c r="AN647" s="11">
        <f t="shared" ca="1" si="52"/>
        <v>606.95610509255494</v>
      </c>
      <c r="AO647" s="11">
        <f t="shared" ca="1" si="53"/>
        <v>222.98637129625422</v>
      </c>
      <c r="AP647" s="2" t="str">
        <f t="shared" ca="1" si="54"/>
        <v>&gt; Year</v>
      </c>
    </row>
    <row r="648" spans="1:42" hidden="1">
      <c r="A648" s="2" t="s">
        <v>3395</v>
      </c>
      <c r="B648" s="3" t="s">
        <v>3396</v>
      </c>
      <c r="C648" s="4">
        <v>45258.395509259302</v>
      </c>
      <c r="D648" s="2" t="s">
        <v>133</v>
      </c>
      <c r="F648" s="3" t="s">
        <v>3397</v>
      </c>
      <c r="G648" s="3" t="s">
        <v>3399</v>
      </c>
      <c r="H648" s="3" t="s">
        <v>3398</v>
      </c>
      <c r="I648" s="3" t="s">
        <v>144</v>
      </c>
      <c r="J648" s="3" t="s">
        <v>145</v>
      </c>
      <c r="K648" s="3" t="s">
        <v>258</v>
      </c>
      <c r="L648" s="3" t="s">
        <v>93</v>
      </c>
      <c r="M648" s="3" t="s">
        <v>83</v>
      </c>
      <c r="N648" s="2" t="s">
        <v>68</v>
      </c>
      <c r="O648" s="3" t="s">
        <v>70</v>
      </c>
      <c r="P648" s="3" t="s">
        <v>406</v>
      </c>
      <c r="Q648" s="3" t="s">
        <v>71</v>
      </c>
      <c r="T648" s="5">
        <v>0</v>
      </c>
      <c r="U648" s="5">
        <v>0</v>
      </c>
      <c r="V648" s="6">
        <v>70</v>
      </c>
      <c r="W648" s="3" t="s">
        <v>54</v>
      </c>
      <c r="X648" s="3" t="s">
        <v>123</v>
      </c>
      <c r="Y648" s="3" t="s">
        <v>56</v>
      </c>
      <c r="AA648" s="4">
        <v>44874.592546296299</v>
      </c>
      <c r="AB648" s="4">
        <v>45258.562175925901</v>
      </c>
      <c r="AC648" s="7">
        <v>43944</v>
      </c>
      <c r="AD648" s="7">
        <v>43919</v>
      </c>
      <c r="AK648" s="3" t="s">
        <v>57</v>
      </c>
      <c r="AL648" s="2" t="str">
        <f t="shared" ca="1" si="51"/>
        <v>Expired</v>
      </c>
      <c r="AM648" s="2" t="str">
        <f t="shared" si="50"/>
        <v>Digital</v>
      </c>
      <c r="AN648" s="11">
        <f t="shared" ca="1" si="52"/>
        <v>606.95598946759128</v>
      </c>
      <c r="AO648" s="11">
        <f t="shared" ca="1" si="53"/>
        <v>222.9863597222502</v>
      </c>
      <c r="AP648" s="2" t="str">
        <f t="shared" ca="1" si="54"/>
        <v>&gt; Year</v>
      </c>
    </row>
    <row r="649" spans="1:42" hidden="1">
      <c r="A649" s="2" t="s">
        <v>3400</v>
      </c>
      <c r="B649" s="3" t="s">
        <v>3401</v>
      </c>
      <c r="C649" s="4">
        <v>45258.395509259302</v>
      </c>
      <c r="D649" s="2" t="s">
        <v>133</v>
      </c>
      <c r="F649" s="3" t="s">
        <v>3402</v>
      </c>
      <c r="G649" s="3" t="s">
        <v>3404</v>
      </c>
      <c r="H649" s="3" t="s">
        <v>3403</v>
      </c>
      <c r="I649" s="3" t="s">
        <v>144</v>
      </c>
      <c r="J649" s="3" t="s">
        <v>145</v>
      </c>
      <c r="K649" s="3" t="s">
        <v>66</v>
      </c>
      <c r="L649" s="3" t="s">
        <v>93</v>
      </c>
      <c r="M649" s="3" t="s">
        <v>83</v>
      </c>
      <c r="N649" s="2" t="s">
        <v>48</v>
      </c>
      <c r="O649" s="3" t="s">
        <v>50</v>
      </c>
      <c r="P649" s="3" t="s">
        <v>406</v>
      </c>
      <c r="Q649" s="3" t="s">
        <v>50</v>
      </c>
      <c r="R649" s="3" t="s">
        <v>407</v>
      </c>
      <c r="S649" s="3" t="s">
        <v>408</v>
      </c>
      <c r="T649" s="5">
        <v>0</v>
      </c>
      <c r="U649" s="5">
        <v>276111</v>
      </c>
      <c r="V649" s="6">
        <v>100</v>
      </c>
      <c r="W649" s="3" t="s">
        <v>54</v>
      </c>
      <c r="X649" s="3" t="s">
        <v>123</v>
      </c>
      <c r="Y649" s="3" t="s">
        <v>56</v>
      </c>
      <c r="AA649" s="4">
        <v>44874.592650462997</v>
      </c>
      <c r="AB649" s="4">
        <v>45258.562175925901</v>
      </c>
      <c r="AC649" s="7">
        <v>44059</v>
      </c>
      <c r="AD649" s="7">
        <v>44033</v>
      </c>
      <c r="AE649" s="3" t="s">
        <v>409</v>
      </c>
      <c r="AF649" s="4">
        <v>44914.481331018498</v>
      </c>
      <c r="AG649" s="4">
        <v>44914.481331018498</v>
      </c>
      <c r="AH649" s="6">
        <v>0</v>
      </c>
      <c r="AI649" s="4">
        <v>44914.647604166697</v>
      </c>
      <c r="AK649" s="3" t="s">
        <v>57</v>
      </c>
      <c r="AL649" s="2" t="str">
        <f t="shared" ca="1" si="51"/>
        <v>Expired</v>
      </c>
      <c r="AM649" s="2" t="str">
        <f t="shared" si="50"/>
        <v>IFM</v>
      </c>
      <c r="AN649" s="11">
        <f t="shared" ca="1" si="52"/>
        <v>567.06720462965313</v>
      </c>
      <c r="AO649" s="11">
        <f t="shared" ca="1" si="53"/>
        <v>222.9863597222502</v>
      </c>
      <c r="AP649" s="2" t="str">
        <f t="shared" ca="1" si="54"/>
        <v>&gt; Year</v>
      </c>
    </row>
    <row r="650" spans="1:42" hidden="1">
      <c r="A650" s="2" t="s">
        <v>3405</v>
      </c>
      <c r="B650" s="3" t="s">
        <v>3406</v>
      </c>
      <c r="C650" s="4">
        <v>45258.395509259302</v>
      </c>
      <c r="D650" s="2" t="s">
        <v>175</v>
      </c>
      <c r="F650" s="3" t="s">
        <v>3407</v>
      </c>
      <c r="G650" s="3" t="s">
        <v>3409</v>
      </c>
      <c r="H650" s="3" t="s">
        <v>3408</v>
      </c>
      <c r="I650" s="3" t="s">
        <v>667</v>
      </c>
      <c r="J650" s="3" t="s">
        <v>668</v>
      </c>
      <c r="K650" s="3" t="s">
        <v>82</v>
      </c>
      <c r="L650" s="3" t="s">
        <v>93</v>
      </c>
      <c r="O650" s="3" t="s">
        <v>50</v>
      </c>
      <c r="P650" s="3" t="s">
        <v>406</v>
      </c>
      <c r="Q650" s="3" t="s">
        <v>50</v>
      </c>
      <c r="R650" s="3" t="s">
        <v>407</v>
      </c>
      <c r="S650" s="3" t="s">
        <v>408</v>
      </c>
      <c r="T650" s="5">
        <v>5000000</v>
      </c>
      <c r="U650" s="5">
        <v>5412594</v>
      </c>
      <c r="V650" s="6">
        <v>90</v>
      </c>
      <c r="W650" s="3" t="s">
        <v>99</v>
      </c>
      <c r="Y650" s="3" t="s">
        <v>56</v>
      </c>
      <c r="AA650" s="4">
        <v>44874.592743055597</v>
      </c>
      <c r="AB650" s="4">
        <v>45258.562175925901</v>
      </c>
      <c r="AC650" s="7">
        <v>43794</v>
      </c>
      <c r="AD650" s="7">
        <v>43811</v>
      </c>
      <c r="AE650" s="3" t="s">
        <v>409</v>
      </c>
      <c r="AF650" s="4">
        <v>44903.299236111103</v>
      </c>
      <c r="AG650" s="4">
        <v>44903.299236111103</v>
      </c>
      <c r="AH650" s="6">
        <v>0</v>
      </c>
      <c r="AI650" s="4">
        <v>44903.465833333299</v>
      </c>
      <c r="AK650" s="3" t="s">
        <v>57</v>
      </c>
      <c r="AL650" s="2" t="str">
        <f t="shared" ca="1" si="51"/>
        <v>Expired</v>
      </c>
      <c r="AM650" s="2" t="str">
        <f t="shared" si="50"/>
        <v>NA</v>
      </c>
      <c r="AN650" s="11">
        <f t="shared" ca="1" si="52"/>
        <v>578.2492995370485</v>
      </c>
      <c r="AO650" s="11">
        <f t="shared" ca="1" si="53"/>
        <v>222.9863597222502</v>
      </c>
      <c r="AP650" s="2" t="str">
        <f t="shared" ca="1" si="54"/>
        <v>&gt; Year</v>
      </c>
    </row>
    <row r="651" spans="1:42" hidden="1">
      <c r="A651" s="2" t="s">
        <v>3410</v>
      </c>
      <c r="B651" s="3" t="s">
        <v>3411</v>
      </c>
      <c r="C651" s="4">
        <v>45258.395509259302</v>
      </c>
      <c r="D651" s="2" t="s">
        <v>151</v>
      </c>
      <c r="F651" s="3" t="s">
        <v>3412</v>
      </c>
      <c r="G651" s="3" t="s">
        <v>3413</v>
      </c>
      <c r="H651" s="3" t="s">
        <v>3408</v>
      </c>
      <c r="I651" s="3" t="s">
        <v>248</v>
      </c>
      <c r="J651" s="3" t="s">
        <v>249</v>
      </c>
      <c r="K651" s="3" t="s">
        <v>82</v>
      </c>
      <c r="L651" s="3" t="s">
        <v>93</v>
      </c>
      <c r="M651" s="3" t="s">
        <v>83</v>
      </c>
      <c r="N651" s="2" t="s">
        <v>68</v>
      </c>
      <c r="O651" s="3" t="s">
        <v>50</v>
      </c>
      <c r="P651" s="3" t="s">
        <v>406</v>
      </c>
      <c r="Q651" s="3" t="s">
        <v>50</v>
      </c>
      <c r="R651" s="3" t="s">
        <v>407</v>
      </c>
      <c r="S651" s="3" t="s">
        <v>408</v>
      </c>
      <c r="T651" s="5">
        <v>700000</v>
      </c>
      <c r="U651" s="5">
        <v>748881.99</v>
      </c>
      <c r="V651" s="6">
        <v>50</v>
      </c>
      <c r="W651" s="3" t="s">
        <v>99</v>
      </c>
      <c r="Y651" s="3" t="s">
        <v>56</v>
      </c>
      <c r="AA651" s="4">
        <v>44874.592858796299</v>
      </c>
      <c r="AB651" s="4">
        <v>45258.562175925901</v>
      </c>
      <c r="AC651" s="7">
        <v>44089</v>
      </c>
      <c r="AD651" s="7">
        <v>44034</v>
      </c>
      <c r="AE651" s="3" t="s">
        <v>409</v>
      </c>
      <c r="AF651" s="4">
        <v>44903.299270833297</v>
      </c>
      <c r="AG651" s="4">
        <v>44903.299270833297</v>
      </c>
      <c r="AH651" s="6">
        <v>0</v>
      </c>
      <c r="AI651" s="4">
        <v>44903.465879629599</v>
      </c>
      <c r="AK651" s="3" t="s">
        <v>57</v>
      </c>
      <c r="AL651" s="2" t="str">
        <f t="shared" ca="1" si="51"/>
        <v>Expired</v>
      </c>
      <c r="AM651" s="2" t="str">
        <f t="shared" si="50"/>
        <v>Digital</v>
      </c>
      <c r="AN651" s="11">
        <f t="shared" ca="1" si="52"/>
        <v>578.24926481485454</v>
      </c>
      <c r="AO651" s="11">
        <f t="shared" ca="1" si="53"/>
        <v>222.98635983798886</v>
      </c>
      <c r="AP651" s="2" t="str">
        <f t="shared" ca="1" si="54"/>
        <v>&gt; Year</v>
      </c>
    </row>
    <row r="652" spans="1:42" hidden="1">
      <c r="A652" s="2" t="s">
        <v>3414</v>
      </c>
      <c r="B652" s="3" t="s">
        <v>3415</v>
      </c>
      <c r="C652" s="4">
        <v>45258.395509259302</v>
      </c>
      <c r="D652" s="2" t="s">
        <v>133</v>
      </c>
      <c r="F652" s="3" t="s">
        <v>3416</v>
      </c>
      <c r="G652" s="3" t="s">
        <v>3418</v>
      </c>
      <c r="H652" s="3" t="s">
        <v>3417</v>
      </c>
      <c r="I652" s="3" t="s">
        <v>136</v>
      </c>
      <c r="J652" s="3" t="s">
        <v>137</v>
      </c>
      <c r="K652" s="3" t="s">
        <v>66</v>
      </c>
      <c r="L652" s="3" t="s">
        <v>93</v>
      </c>
      <c r="O652" s="3" t="s">
        <v>50</v>
      </c>
      <c r="P652" s="3" t="s">
        <v>406</v>
      </c>
      <c r="Q652" s="3" t="s">
        <v>50</v>
      </c>
      <c r="T652" s="5">
        <v>2549947.13</v>
      </c>
      <c r="U652" s="5">
        <v>2797312.2</v>
      </c>
      <c r="V652" s="6">
        <v>70</v>
      </c>
      <c r="W652" s="3" t="s">
        <v>99</v>
      </c>
      <c r="Y652" s="3" t="s">
        <v>56</v>
      </c>
      <c r="AA652" s="4">
        <v>44874.593009259297</v>
      </c>
      <c r="AB652" s="4">
        <v>45258.562175925901</v>
      </c>
      <c r="AC652" s="7">
        <v>44133</v>
      </c>
      <c r="AD652" s="7">
        <v>44160</v>
      </c>
      <c r="AK652" s="3" t="s">
        <v>57</v>
      </c>
      <c r="AL652" s="2" t="str">
        <f t="shared" ca="1" si="51"/>
        <v>Expired</v>
      </c>
      <c r="AM652" s="2" t="str">
        <f t="shared" si="50"/>
        <v>NA</v>
      </c>
      <c r="AN652" s="11">
        <f t="shared" ca="1" si="52"/>
        <v>606.95552650459285</v>
      </c>
      <c r="AO652" s="11">
        <f t="shared" ca="1" si="53"/>
        <v>222.9863597222502</v>
      </c>
      <c r="AP652" s="2" t="str">
        <f t="shared" ca="1" si="54"/>
        <v>&gt; Year</v>
      </c>
    </row>
    <row r="653" spans="1:42" hidden="1">
      <c r="A653" s="2" t="s">
        <v>3419</v>
      </c>
      <c r="B653" s="3" t="s">
        <v>3420</v>
      </c>
      <c r="C653" s="4">
        <v>45258.395520833299</v>
      </c>
      <c r="D653" s="2" t="s">
        <v>151</v>
      </c>
      <c r="F653" s="3" t="s">
        <v>3421</v>
      </c>
      <c r="G653" s="3" t="s">
        <v>3423</v>
      </c>
      <c r="H653" s="3" t="s">
        <v>3422</v>
      </c>
      <c r="I653" s="3" t="s">
        <v>154</v>
      </c>
      <c r="J653" s="3" t="s">
        <v>155</v>
      </c>
      <c r="K653" s="3" t="s">
        <v>258</v>
      </c>
      <c r="L653" s="3" t="s">
        <v>93</v>
      </c>
      <c r="M653" s="3" t="s">
        <v>83</v>
      </c>
      <c r="N653" s="2" t="s">
        <v>68</v>
      </c>
      <c r="O653" s="3" t="s">
        <v>70</v>
      </c>
      <c r="P653" s="3" t="s">
        <v>406</v>
      </c>
      <c r="Q653" s="3" t="s">
        <v>71</v>
      </c>
      <c r="T653" s="5">
        <v>0</v>
      </c>
      <c r="U653" s="5">
        <v>0</v>
      </c>
      <c r="V653" s="6">
        <v>5</v>
      </c>
      <c r="W653" s="3" t="s">
        <v>54</v>
      </c>
      <c r="X653" s="3" t="s">
        <v>123</v>
      </c>
      <c r="Y653" s="3" t="s">
        <v>56</v>
      </c>
      <c r="AA653" s="4">
        <v>44874.593101851897</v>
      </c>
      <c r="AB653" s="4">
        <v>45258.5621875</v>
      </c>
      <c r="AC653" s="7">
        <v>44439</v>
      </c>
      <c r="AD653" s="7">
        <v>44432</v>
      </c>
      <c r="AK653" s="3" t="s">
        <v>57</v>
      </c>
      <c r="AL653" s="2" t="str">
        <f t="shared" ca="1" si="51"/>
        <v>Expired</v>
      </c>
      <c r="AM653" s="2" t="str">
        <f t="shared" si="50"/>
        <v>Digital</v>
      </c>
      <c r="AN653" s="11">
        <f t="shared" ca="1" si="52"/>
        <v>606.95543379625451</v>
      </c>
      <c r="AO653" s="11">
        <f t="shared" ca="1" si="53"/>
        <v>222.98634814815159</v>
      </c>
      <c r="AP653" s="2" t="str">
        <f t="shared" ca="1" si="54"/>
        <v>&gt; Year</v>
      </c>
    </row>
    <row r="654" spans="1:42" hidden="1">
      <c r="A654" s="2" t="s">
        <v>3424</v>
      </c>
      <c r="B654" s="3" t="s">
        <v>3425</v>
      </c>
      <c r="C654" s="4">
        <v>45258.395532407398</v>
      </c>
      <c r="D654" s="2" t="s">
        <v>151</v>
      </c>
      <c r="F654" s="3" t="s">
        <v>3426</v>
      </c>
      <c r="H654" s="3" t="s">
        <v>3427</v>
      </c>
      <c r="I654" s="3" t="s">
        <v>545</v>
      </c>
      <c r="J654" s="3" t="s">
        <v>546</v>
      </c>
      <c r="K654" s="3" t="s">
        <v>258</v>
      </c>
      <c r="L654" s="3" t="s">
        <v>93</v>
      </c>
      <c r="M654" s="3" t="s">
        <v>83</v>
      </c>
      <c r="O654" s="3" t="s">
        <v>50</v>
      </c>
      <c r="P654" s="3" t="s">
        <v>406</v>
      </c>
      <c r="Q654" s="3" t="s">
        <v>50</v>
      </c>
      <c r="T654" s="5">
        <v>0</v>
      </c>
      <c r="U654" s="5">
        <v>229500</v>
      </c>
      <c r="V654" s="6">
        <v>70</v>
      </c>
      <c r="W654" s="3" t="s">
        <v>99</v>
      </c>
      <c r="Y654" s="3" t="s">
        <v>56</v>
      </c>
      <c r="AA654" s="4">
        <v>44874.593541666698</v>
      </c>
      <c r="AB654" s="4">
        <v>45258.562199074098</v>
      </c>
      <c r="AC654" s="7">
        <v>42825</v>
      </c>
      <c r="AD654" s="7">
        <v>42971</v>
      </c>
      <c r="AK654" s="3" t="s">
        <v>57</v>
      </c>
      <c r="AL654" s="2" t="str">
        <f t="shared" ca="1" si="51"/>
        <v>Expired</v>
      </c>
      <c r="AM654" s="2" t="str">
        <f t="shared" si="50"/>
        <v>NA</v>
      </c>
      <c r="AN654" s="11">
        <f t="shared" ca="1" si="52"/>
        <v>606.9549939814533</v>
      </c>
      <c r="AO654" s="11">
        <f t="shared" ca="1" si="53"/>
        <v>222.98633657405298</v>
      </c>
      <c r="AP654" s="2" t="str">
        <f t="shared" ca="1" si="54"/>
        <v>&gt; Year</v>
      </c>
    </row>
    <row r="655" spans="1:42" hidden="1">
      <c r="A655" s="2" t="s">
        <v>3428</v>
      </c>
      <c r="B655" s="3" t="s">
        <v>3429</v>
      </c>
      <c r="C655" s="4">
        <v>45258.395532407398</v>
      </c>
      <c r="D655" s="2" t="s">
        <v>151</v>
      </c>
      <c r="F655" s="3" t="s">
        <v>3430</v>
      </c>
      <c r="G655" s="3" t="s">
        <v>1128</v>
      </c>
      <c r="H655" s="3" t="s">
        <v>3431</v>
      </c>
      <c r="I655" s="3" t="s">
        <v>545</v>
      </c>
      <c r="J655" s="3" t="s">
        <v>546</v>
      </c>
      <c r="K655" s="3" t="s">
        <v>258</v>
      </c>
      <c r="L655" s="3" t="s">
        <v>93</v>
      </c>
      <c r="M655" s="3" t="s">
        <v>83</v>
      </c>
      <c r="O655" s="3" t="s">
        <v>70</v>
      </c>
      <c r="P655" s="3" t="s">
        <v>406</v>
      </c>
      <c r="Q655" s="3" t="s">
        <v>71</v>
      </c>
      <c r="T655" s="5">
        <v>0</v>
      </c>
      <c r="U655" s="5">
        <v>604289</v>
      </c>
      <c r="V655" s="6">
        <v>90</v>
      </c>
      <c r="W655" s="3" t="s">
        <v>99</v>
      </c>
      <c r="Y655" s="3" t="s">
        <v>56</v>
      </c>
      <c r="AA655" s="4">
        <v>44874.593622685199</v>
      </c>
      <c r="AB655" s="4">
        <v>45258.562199074098</v>
      </c>
      <c r="AC655" s="7">
        <v>42855</v>
      </c>
      <c r="AD655" s="7">
        <v>43704</v>
      </c>
      <c r="AK655" s="3" t="s">
        <v>57</v>
      </c>
      <c r="AL655" s="2" t="str">
        <f t="shared" ca="1" si="51"/>
        <v>Expired</v>
      </c>
      <c r="AM655" s="2" t="str">
        <f t="shared" si="50"/>
        <v>NA</v>
      </c>
      <c r="AN655" s="11">
        <f t="shared" ca="1" si="52"/>
        <v>606.95491296295222</v>
      </c>
      <c r="AO655" s="11">
        <f t="shared" ca="1" si="53"/>
        <v>222.98633657405298</v>
      </c>
      <c r="AP655" s="2" t="str">
        <f t="shared" ca="1" si="54"/>
        <v>&gt; Year</v>
      </c>
    </row>
    <row r="656" spans="1:42" hidden="1">
      <c r="A656" s="2" t="s">
        <v>3432</v>
      </c>
      <c r="B656" s="3" t="s">
        <v>3433</v>
      </c>
      <c r="C656" s="4">
        <v>45258.395532407398</v>
      </c>
      <c r="D656" s="2" t="s">
        <v>175</v>
      </c>
      <c r="F656" s="3" t="s">
        <v>3434</v>
      </c>
      <c r="G656" s="3" t="s">
        <v>1128</v>
      </c>
      <c r="H656" s="3" t="s">
        <v>3435</v>
      </c>
      <c r="I656" s="3" t="s">
        <v>1514</v>
      </c>
      <c r="J656" s="3" t="s">
        <v>1515</v>
      </c>
      <c r="K656" s="3" t="s">
        <v>258</v>
      </c>
      <c r="L656" s="3" t="s">
        <v>93</v>
      </c>
      <c r="M656" s="3" t="s">
        <v>83</v>
      </c>
      <c r="O656" s="3" t="s">
        <v>70</v>
      </c>
      <c r="P656" s="3" t="s">
        <v>406</v>
      </c>
      <c r="Q656" s="3" t="s">
        <v>71</v>
      </c>
      <c r="T656" s="5">
        <v>0</v>
      </c>
      <c r="U656" s="5">
        <v>0</v>
      </c>
      <c r="V656" s="6">
        <v>0</v>
      </c>
      <c r="W656" s="3" t="s">
        <v>99</v>
      </c>
      <c r="Y656" s="3" t="s">
        <v>56</v>
      </c>
      <c r="AA656" s="4">
        <v>44874.5937962963</v>
      </c>
      <c r="AB656" s="4">
        <v>45258.562199074098</v>
      </c>
      <c r="AD656" s="7">
        <v>43704</v>
      </c>
      <c r="AK656" s="3" t="s">
        <v>74</v>
      </c>
      <c r="AL656" s="2" t="str">
        <f t="shared" ca="1" si="51"/>
        <v>Expired</v>
      </c>
      <c r="AM656" s="2" t="str">
        <f t="shared" si="50"/>
        <v>NA</v>
      </c>
      <c r="AN656" s="11">
        <f t="shared" ca="1" si="52"/>
        <v>606.95473946759012</v>
      </c>
      <c r="AO656" s="11">
        <f t="shared" ca="1" si="53"/>
        <v>222.98633657405298</v>
      </c>
      <c r="AP656" s="2" t="str">
        <f t="shared" ca="1" si="54"/>
        <v>&gt; Year</v>
      </c>
    </row>
    <row r="657" spans="1:42" hidden="1">
      <c r="A657" s="2" t="s">
        <v>3436</v>
      </c>
      <c r="B657" s="3" t="s">
        <v>3437</v>
      </c>
      <c r="C657" s="4">
        <v>45258.395532407398</v>
      </c>
      <c r="D657" s="2" t="s">
        <v>175</v>
      </c>
      <c r="F657" s="3" t="s">
        <v>3438</v>
      </c>
      <c r="H657" s="3" t="s">
        <v>3439</v>
      </c>
      <c r="I657" s="3" t="s">
        <v>1514</v>
      </c>
      <c r="J657" s="3" t="s">
        <v>1515</v>
      </c>
      <c r="K657" s="3" t="s">
        <v>258</v>
      </c>
      <c r="L657" s="3" t="s">
        <v>93</v>
      </c>
      <c r="M657" s="3" t="s">
        <v>83</v>
      </c>
      <c r="O657" s="3" t="s">
        <v>70</v>
      </c>
      <c r="P657" s="3" t="s">
        <v>406</v>
      </c>
      <c r="Q657" s="3" t="s">
        <v>71</v>
      </c>
      <c r="T657" s="5">
        <v>0</v>
      </c>
      <c r="U657" s="5">
        <v>0</v>
      </c>
      <c r="V657" s="6">
        <v>90</v>
      </c>
      <c r="W657" s="3" t="s">
        <v>99</v>
      </c>
      <c r="Y657" s="3" t="s">
        <v>56</v>
      </c>
      <c r="AA657" s="4">
        <v>44874.593877314801</v>
      </c>
      <c r="AB657" s="4">
        <v>45258.562199074098</v>
      </c>
      <c r="AC657" s="7">
        <v>42613</v>
      </c>
      <c r="AD657" s="7">
        <v>42646</v>
      </c>
      <c r="AK657" s="3" t="s">
        <v>74</v>
      </c>
      <c r="AL657" s="2" t="str">
        <f t="shared" ca="1" si="51"/>
        <v>Expired</v>
      </c>
      <c r="AM657" s="2" t="str">
        <f t="shared" si="50"/>
        <v>NA</v>
      </c>
      <c r="AN657" s="11">
        <f t="shared" ca="1" si="52"/>
        <v>606.95465833335038</v>
      </c>
      <c r="AO657" s="11">
        <f t="shared" ca="1" si="53"/>
        <v>222.98633657405298</v>
      </c>
      <c r="AP657" s="2" t="str">
        <f t="shared" ca="1" si="54"/>
        <v>&gt; Year</v>
      </c>
    </row>
    <row r="658" spans="1:42" hidden="1">
      <c r="A658" s="2" t="s">
        <v>3440</v>
      </c>
      <c r="B658" s="3" t="s">
        <v>3441</v>
      </c>
      <c r="C658" s="4">
        <v>45258.395543981504</v>
      </c>
      <c r="D658" s="2" t="s">
        <v>133</v>
      </c>
      <c r="F658" s="3" t="s">
        <v>3442</v>
      </c>
      <c r="G658" s="3" t="s">
        <v>1369</v>
      </c>
      <c r="H658" s="3" t="s">
        <v>3443</v>
      </c>
      <c r="I658" s="3" t="s">
        <v>144</v>
      </c>
      <c r="J658" s="3" t="s">
        <v>145</v>
      </c>
      <c r="K658" s="3" t="s">
        <v>66</v>
      </c>
      <c r="L658" s="3" t="s">
        <v>93</v>
      </c>
      <c r="M658" s="3" t="s">
        <v>83</v>
      </c>
      <c r="N658" s="2" t="s">
        <v>68</v>
      </c>
      <c r="O658" s="3" t="s">
        <v>50</v>
      </c>
      <c r="P658" s="3" t="s">
        <v>406</v>
      </c>
      <c r="Q658" s="3" t="s">
        <v>50</v>
      </c>
      <c r="T658" s="5">
        <v>12000000</v>
      </c>
      <c r="U658" s="5">
        <v>12016044</v>
      </c>
      <c r="V658" s="6">
        <v>50</v>
      </c>
      <c r="W658" s="3" t="s">
        <v>99</v>
      </c>
      <c r="Y658" s="3" t="s">
        <v>56</v>
      </c>
      <c r="AA658" s="4">
        <v>44874.594050925902</v>
      </c>
      <c r="AB658" s="4">
        <v>45258.562210648102</v>
      </c>
      <c r="AC658" s="7">
        <v>44007</v>
      </c>
      <c r="AD658" s="7">
        <v>43962</v>
      </c>
      <c r="AK658" s="3" t="s">
        <v>57</v>
      </c>
      <c r="AL658" s="2" t="str">
        <f t="shared" ca="1" si="51"/>
        <v>Expired</v>
      </c>
      <c r="AM658" s="2" t="str">
        <f t="shared" si="50"/>
        <v>Digital</v>
      </c>
      <c r="AN658" s="11">
        <f t="shared" ca="1" si="52"/>
        <v>606.95448472224962</v>
      </c>
      <c r="AO658" s="11">
        <f t="shared" ca="1" si="53"/>
        <v>222.98632500004896</v>
      </c>
      <c r="AP658" s="2" t="str">
        <f t="shared" ca="1" si="54"/>
        <v>&gt; Year</v>
      </c>
    </row>
    <row r="659" spans="1:42" hidden="1">
      <c r="A659" s="2" t="s">
        <v>3444</v>
      </c>
      <c r="B659" s="3" t="s">
        <v>3445</v>
      </c>
      <c r="C659" s="4">
        <v>45258.395543981504</v>
      </c>
      <c r="D659" s="2" t="s">
        <v>175</v>
      </c>
      <c r="F659" s="3" t="s">
        <v>3446</v>
      </c>
      <c r="G659" s="3" t="s">
        <v>3448</v>
      </c>
      <c r="H659" s="3" t="s">
        <v>3447</v>
      </c>
      <c r="I659" s="3" t="s">
        <v>545</v>
      </c>
      <c r="J659" s="3" t="s">
        <v>546</v>
      </c>
      <c r="K659" s="3" t="s">
        <v>66</v>
      </c>
      <c r="L659" s="3" t="s">
        <v>93</v>
      </c>
      <c r="O659" s="3" t="s">
        <v>50</v>
      </c>
      <c r="P659" s="3" t="s">
        <v>406</v>
      </c>
      <c r="Q659" s="3" t="s">
        <v>50</v>
      </c>
      <c r="T659" s="5">
        <v>0</v>
      </c>
      <c r="U659" s="5">
        <v>162181.76999999999</v>
      </c>
      <c r="V659" s="6">
        <v>50</v>
      </c>
      <c r="W659" s="3" t="s">
        <v>54</v>
      </c>
      <c r="X659" s="3" t="s">
        <v>123</v>
      </c>
      <c r="Y659" s="3" t="s">
        <v>56</v>
      </c>
      <c r="AA659" s="4">
        <v>44874.594143518501</v>
      </c>
      <c r="AB659" s="4">
        <v>45258.562210648102</v>
      </c>
      <c r="AC659" s="7">
        <v>43972</v>
      </c>
      <c r="AD659" s="7">
        <v>43928</v>
      </c>
      <c r="AK659" s="3" t="s">
        <v>57</v>
      </c>
      <c r="AL659" s="2" t="str">
        <f t="shared" ca="1" si="51"/>
        <v>Expired</v>
      </c>
      <c r="AM659" s="2" t="str">
        <f t="shared" si="50"/>
        <v>NA</v>
      </c>
      <c r="AN659" s="11">
        <f t="shared" ca="1" si="52"/>
        <v>606.95439212964993</v>
      </c>
      <c r="AO659" s="11">
        <f t="shared" ca="1" si="53"/>
        <v>222.98632511578762</v>
      </c>
      <c r="AP659" s="2" t="str">
        <f t="shared" ca="1" si="54"/>
        <v>&gt; Year</v>
      </c>
    </row>
    <row r="660" spans="1:42" hidden="1">
      <c r="A660" s="2" t="s">
        <v>3449</v>
      </c>
      <c r="B660" s="3" t="s">
        <v>3450</v>
      </c>
      <c r="C660" s="4">
        <v>45258.395543981504</v>
      </c>
      <c r="D660" s="2" t="s">
        <v>151</v>
      </c>
      <c r="F660" s="3" t="s">
        <v>3451</v>
      </c>
      <c r="G660" s="3" t="s">
        <v>3454</v>
      </c>
      <c r="H660" s="3" t="s">
        <v>3452</v>
      </c>
      <c r="I660" s="3" t="s">
        <v>545</v>
      </c>
      <c r="J660" s="3" t="s">
        <v>546</v>
      </c>
      <c r="K660" s="3" t="s">
        <v>66</v>
      </c>
      <c r="L660" s="3" t="s">
        <v>93</v>
      </c>
      <c r="M660" s="3" t="s">
        <v>83</v>
      </c>
      <c r="N660" s="2" t="s">
        <v>3453</v>
      </c>
      <c r="O660" s="3" t="s">
        <v>50</v>
      </c>
      <c r="P660" s="3" t="s">
        <v>406</v>
      </c>
      <c r="Q660" s="3" t="s">
        <v>50</v>
      </c>
      <c r="R660" s="3" t="s">
        <v>407</v>
      </c>
      <c r="S660" s="3" t="s">
        <v>408</v>
      </c>
      <c r="T660" s="5">
        <v>0</v>
      </c>
      <c r="U660" s="5">
        <v>1074212.6499999999</v>
      </c>
      <c r="V660" s="6">
        <v>0</v>
      </c>
      <c r="W660" s="3" t="s">
        <v>99</v>
      </c>
      <c r="Y660" s="3" t="s">
        <v>56</v>
      </c>
      <c r="AA660" s="4">
        <v>44874.594236111101</v>
      </c>
      <c r="AB660" s="4">
        <v>45258.562210648102</v>
      </c>
      <c r="AD660" s="7">
        <v>43615</v>
      </c>
      <c r="AE660" s="3" t="s">
        <v>409</v>
      </c>
      <c r="AF660" s="4">
        <v>44901.293692129599</v>
      </c>
      <c r="AG660" s="4">
        <v>44901.293692129599</v>
      </c>
      <c r="AH660" s="6">
        <v>0</v>
      </c>
      <c r="AI660" s="4">
        <v>44901.460370370398</v>
      </c>
      <c r="AK660" s="3" t="s">
        <v>57</v>
      </c>
      <c r="AL660" s="2" t="str">
        <f t="shared" ca="1" si="51"/>
        <v>Expired</v>
      </c>
      <c r="AM660" s="2" t="str">
        <f t="shared" si="50"/>
        <v xml:space="preserve">Multi </v>
      </c>
      <c r="AN660" s="11">
        <f t="shared" ca="1" si="52"/>
        <v>580.25484363429132</v>
      </c>
      <c r="AO660" s="11">
        <f t="shared" ca="1" si="53"/>
        <v>222.98632500004896</v>
      </c>
      <c r="AP660" s="2" t="str">
        <f t="shared" ca="1" si="54"/>
        <v>&gt; Year</v>
      </c>
    </row>
    <row r="661" spans="1:42" hidden="1">
      <c r="A661" s="2" t="s">
        <v>3455</v>
      </c>
      <c r="B661" s="3" t="s">
        <v>3456</v>
      </c>
      <c r="C661" s="4">
        <v>45258.395543981504</v>
      </c>
      <c r="D661" s="2" t="s">
        <v>151</v>
      </c>
      <c r="F661" s="3" t="s">
        <v>3457</v>
      </c>
      <c r="G661" s="3" t="s">
        <v>3459</v>
      </c>
      <c r="H661" s="3" t="s">
        <v>3458</v>
      </c>
      <c r="I661" s="3" t="s">
        <v>1018</v>
      </c>
      <c r="J661" s="3" t="s">
        <v>1019</v>
      </c>
      <c r="K661" s="3" t="s">
        <v>258</v>
      </c>
      <c r="L661" s="3" t="s">
        <v>93</v>
      </c>
      <c r="M661" s="3" t="s">
        <v>83</v>
      </c>
      <c r="N661" s="2" t="s">
        <v>48</v>
      </c>
      <c r="O661" s="3" t="s">
        <v>70</v>
      </c>
      <c r="P661" s="3" t="s">
        <v>406</v>
      </c>
      <c r="Q661" s="3" t="s">
        <v>71</v>
      </c>
      <c r="T661" s="5">
        <v>0</v>
      </c>
      <c r="U661" s="5">
        <v>0</v>
      </c>
      <c r="V661" s="6">
        <v>70</v>
      </c>
      <c r="W661" s="3" t="s">
        <v>54</v>
      </c>
      <c r="X661" s="3" t="s">
        <v>123</v>
      </c>
      <c r="Y661" s="3" t="s">
        <v>56</v>
      </c>
      <c r="AA661" s="4">
        <v>44874.594351851898</v>
      </c>
      <c r="AB661" s="4">
        <v>45258.562210648102</v>
      </c>
      <c r="AC661" s="7">
        <v>44377</v>
      </c>
      <c r="AD661" s="7">
        <v>44343</v>
      </c>
      <c r="AK661" s="3" t="s">
        <v>74</v>
      </c>
      <c r="AL661" s="2" t="str">
        <f t="shared" ca="1" si="51"/>
        <v>Expired</v>
      </c>
      <c r="AM661" s="2" t="str">
        <f t="shared" si="50"/>
        <v>IFM</v>
      </c>
      <c r="AN661" s="11">
        <f t="shared" ca="1" si="52"/>
        <v>606.95418379625335</v>
      </c>
      <c r="AO661" s="11">
        <f t="shared" ca="1" si="53"/>
        <v>222.98632500004896</v>
      </c>
      <c r="AP661" s="2" t="str">
        <f t="shared" ca="1" si="54"/>
        <v>&gt; Year</v>
      </c>
    </row>
    <row r="662" spans="1:42" hidden="1">
      <c r="A662" s="2" t="s">
        <v>3460</v>
      </c>
      <c r="B662" s="3" t="s">
        <v>3461</v>
      </c>
      <c r="C662" s="4">
        <v>45448.353287037004</v>
      </c>
      <c r="D662" s="2" t="s">
        <v>151</v>
      </c>
      <c r="F662" s="3" t="s">
        <v>3462</v>
      </c>
      <c r="G662" s="3" t="s">
        <v>3466</v>
      </c>
      <c r="H662" s="3" t="s">
        <v>3463</v>
      </c>
      <c r="I662" s="3" t="s">
        <v>3464</v>
      </c>
      <c r="J662" s="3" t="s">
        <v>3465</v>
      </c>
      <c r="K662" s="3" t="s">
        <v>1532</v>
      </c>
      <c r="L662" s="3" t="s">
        <v>46</v>
      </c>
      <c r="M662" s="3" t="s">
        <v>83</v>
      </c>
      <c r="N662" s="2" t="s">
        <v>48</v>
      </c>
      <c r="O662" s="3" t="s">
        <v>50</v>
      </c>
      <c r="P662" s="3" t="s">
        <v>406</v>
      </c>
      <c r="Q662" s="3" t="s">
        <v>50</v>
      </c>
      <c r="R662" s="3" t="s">
        <v>407</v>
      </c>
      <c r="S662" s="3" t="s">
        <v>408</v>
      </c>
      <c r="T662" s="5">
        <v>0</v>
      </c>
      <c r="U662" s="5">
        <v>0</v>
      </c>
      <c r="V662" s="6">
        <v>90</v>
      </c>
      <c r="W662" s="3" t="s">
        <v>54</v>
      </c>
      <c r="X662" s="3" t="s">
        <v>123</v>
      </c>
      <c r="Y662" s="3" t="s">
        <v>56</v>
      </c>
      <c r="AA662" s="4">
        <v>44874.594444444403</v>
      </c>
      <c r="AB662" s="4">
        <v>45448.519953703697</v>
      </c>
      <c r="AC662" s="7">
        <v>44804</v>
      </c>
      <c r="AD662" s="7">
        <v>44734</v>
      </c>
      <c r="AE662" s="3" t="s">
        <v>409</v>
      </c>
      <c r="AF662" s="4">
        <v>45448.348923611098</v>
      </c>
      <c r="AG662" s="4">
        <v>45448.348923611098</v>
      </c>
      <c r="AH662" s="6">
        <v>0</v>
      </c>
      <c r="AI662" s="4">
        <v>45448.515590277799</v>
      </c>
      <c r="AK662" s="3" t="s">
        <v>57</v>
      </c>
      <c r="AL662" s="2" t="str">
        <f t="shared" ca="1" si="51"/>
        <v>Expired</v>
      </c>
      <c r="AM662" s="2" t="str">
        <f t="shared" si="50"/>
        <v>IFM</v>
      </c>
      <c r="AN662" s="11">
        <f t="shared" ca="1" si="52"/>
        <v>33.199612037053157</v>
      </c>
      <c r="AO662" s="11">
        <f t="shared" ca="1" si="53"/>
        <v>33.028581944454345</v>
      </c>
      <c r="AP662" s="2" t="str">
        <f t="shared" ca="1" si="54"/>
        <v>&gt; Year</v>
      </c>
    </row>
    <row r="663" spans="1:42" hidden="1">
      <c r="A663" s="2" t="s">
        <v>3467</v>
      </c>
      <c r="B663" s="3" t="s">
        <v>3468</v>
      </c>
      <c r="C663" s="4">
        <v>45258.395567129599</v>
      </c>
      <c r="D663" s="2" t="s">
        <v>133</v>
      </c>
      <c r="F663" s="3" t="s">
        <v>3469</v>
      </c>
      <c r="G663" s="3" t="s">
        <v>3471</v>
      </c>
      <c r="H663" s="3" t="s">
        <v>3470</v>
      </c>
      <c r="I663" s="3" t="s">
        <v>144</v>
      </c>
      <c r="J663" s="3" t="s">
        <v>145</v>
      </c>
      <c r="K663" s="3" t="s">
        <v>258</v>
      </c>
      <c r="L663" s="3" t="s">
        <v>93</v>
      </c>
      <c r="M663" s="3" t="s">
        <v>83</v>
      </c>
      <c r="N663" s="2" t="s">
        <v>68</v>
      </c>
      <c r="O663" s="3" t="s">
        <v>70</v>
      </c>
      <c r="P663" s="3" t="s">
        <v>406</v>
      </c>
      <c r="Q663" s="3" t="s">
        <v>71</v>
      </c>
      <c r="T663" s="5">
        <v>56400</v>
      </c>
      <c r="U663" s="5">
        <v>56400</v>
      </c>
      <c r="V663" s="6">
        <v>0</v>
      </c>
      <c r="W663" s="3" t="s">
        <v>99</v>
      </c>
      <c r="Y663" s="3" t="s">
        <v>56</v>
      </c>
      <c r="AA663" s="4">
        <v>44874.594699074099</v>
      </c>
      <c r="AB663" s="4">
        <v>45258.5622337963</v>
      </c>
      <c r="AC663" s="7">
        <v>43517</v>
      </c>
      <c r="AD663" s="7">
        <v>43702</v>
      </c>
      <c r="AK663" s="3" t="s">
        <v>57</v>
      </c>
      <c r="AL663" s="2" t="str">
        <f t="shared" ca="1" si="51"/>
        <v>Expired</v>
      </c>
      <c r="AM663" s="2" t="str">
        <f t="shared" si="50"/>
        <v>Digital</v>
      </c>
      <c r="AN663" s="11">
        <f t="shared" ca="1" si="52"/>
        <v>606.95383657405182</v>
      </c>
      <c r="AO663" s="11">
        <f t="shared" ca="1" si="53"/>
        <v>222.98630185185175</v>
      </c>
      <c r="AP663" s="2" t="str">
        <f t="shared" ca="1" si="54"/>
        <v>&gt; Year</v>
      </c>
    </row>
    <row r="664" spans="1:42" hidden="1">
      <c r="A664" s="2" t="s">
        <v>3472</v>
      </c>
      <c r="B664" s="3" t="s">
        <v>3473</v>
      </c>
      <c r="C664" s="4">
        <v>45258.395567129599</v>
      </c>
      <c r="D664" s="2" t="s">
        <v>151</v>
      </c>
      <c r="F664" s="3" t="s">
        <v>3474</v>
      </c>
      <c r="G664" s="3" t="s">
        <v>3476</v>
      </c>
      <c r="H664" s="3" t="s">
        <v>3475</v>
      </c>
      <c r="I664" s="3" t="s">
        <v>891</v>
      </c>
      <c r="J664" s="3" t="s">
        <v>892</v>
      </c>
      <c r="K664" s="3" t="s">
        <v>258</v>
      </c>
      <c r="L664" s="3" t="s">
        <v>93</v>
      </c>
      <c r="M664" s="3" t="s">
        <v>83</v>
      </c>
      <c r="N664" s="2" t="s">
        <v>107</v>
      </c>
      <c r="O664" s="3" t="s">
        <v>70</v>
      </c>
      <c r="P664" s="3" t="s">
        <v>406</v>
      </c>
      <c r="Q664" s="3" t="s">
        <v>71</v>
      </c>
      <c r="T664" s="5">
        <v>0</v>
      </c>
      <c r="U664" s="5">
        <v>0</v>
      </c>
      <c r="V664" s="6">
        <v>15</v>
      </c>
      <c r="W664" s="3" t="s">
        <v>54</v>
      </c>
      <c r="X664" s="3" t="s">
        <v>123</v>
      </c>
      <c r="Y664" s="3" t="s">
        <v>56</v>
      </c>
      <c r="AA664" s="4">
        <v>44874.594907407401</v>
      </c>
      <c r="AB664" s="4">
        <v>45258.5622337963</v>
      </c>
      <c r="AC664" s="7">
        <v>44561</v>
      </c>
      <c r="AD664" s="7">
        <v>44413</v>
      </c>
      <c r="AK664" s="3" t="s">
        <v>57</v>
      </c>
      <c r="AL664" s="2" t="str">
        <f t="shared" ca="1" si="51"/>
        <v>Expired</v>
      </c>
      <c r="AM664" s="2" t="str">
        <f t="shared" si="50"/>
        <v>Procurement</v>
      </c>
      <c r="AN664" s="11">
        <f t="shared" ca="1" si="52"/>
        <v>606.95362835648848</v>
      </c>
      <c r="AO664" s="11">
        <f t="shared" ca="1" si="53"/>
        <v>222.98630185185175</v>
      </c>
      <c r="AP664" s="2" t="str">
        <f t="shared" ca="1" si="54"/>
        <v>&gt; Year</v>
      </c>
    </row>
    <row r="665" spans="1:42" hidden="1">
      <c r="A665" s="2" t="s">
        <v>3477</v>
      </c>
      <c r="B665" s="3" t="s">
        <v>3478</v>
      </c>
      <c r="C665" s="4">
        <v>45258.395578703698</v>
      </c>
      <c r="D665" s="2" t="s">
        <v>216</v>
      </c>
      <c r="F665" s="3" t="s">
        <v>3479</v>
      </c>
      <c r="G665" s="3" t="s">
        <v>375</v>
      </c>
      <c r="H665" s="3" t="s">
        <v>3480</v>
      </c>
      <c r="I665" s="3" t="s">
        <v>891</v>
      </c>
      <c r="J665" s="3" t="s">
        <v>892</v>
      </c>
      <c r="K665" s="3" t="s">
        <v>258</v>
      </c>
      <c r="L665" s="3" t="s">
        <v>93</v>
      </c>
      <c r="M665" s="3" t="s">
        <v>83</v>
      </c>
      <c r="N665" s="2" t="s">
        <v>68</v>
      </c>
      <c r="O665" s="3" t="s">
        <v>70</v>
      </c>
      <c r="P665" s="3" t="s">
        <v>406</v>
      </c>
      <c r="Q665" s="3" t="s">
        <v>71</v>
      </c>
      <c r="T665" s="5">
        <v>0</v>
      </c>
      <c r="U665" s="5">
        <v>0</v>
      </c>
      <c r="V665" s="6">
        <v>10</v>
      </c>
      <c r="W665" s="3" t="s">
        <v>54</v>
      </c>
      <c r="X665" s="3" t="s">
        <v>123</v>
      </c>
      <c r="Y665" s="3" t="s">
        <v>56</v>
      </c>
      <c r="AA665" s="4">
        <v>44874.595000000001</v>
      </c>
      <c r="AB665" s="4">
        <v>45258.562245370398</v>
      </c>
      <c r="AC665" s="7">
        <v>44561</v>
      </c>
      <c r="AD665" s="7">
        <v>44280</v>
      </c>
      <c r="AK665" s="3" t="s">
        <v>57</v>
      </c>
      <c r="AL665" s="2" t="str">
        <f t="shared" ca="1" si="51"/>
        <v>Expired</v>
      </c>
      <c r="AM665" s="2" t="str">
        <f t="shared" si="50"/>
        <v>Digital</v>
      </c>
      <c r="AN665" s="11">
        <f t="shared" ca="1" si="52"/>
        <v>606.95353564815014</v>
      </c>
      <c r="AO665" s="11">
        <f t="shared" ca="1" si="53"/>
        <v>222.98629027775314</v>
      </c>
      <c r="AP665" s="2" t="str">
        <f t="shared" ca="1" si="54"/>
        <v>&gt; Year</v>
      </c>
    </row>
    <row r="666" spans="1:42" hidden="1">
      <c r="A666" s="2" t="s">
        <v>3481</v>
      </c>
      <c r="B666" s="3" t="s">
        <v>3482</v>
      </c>
      <c r="C666" s="4">
        <v>45258.395578703698</v>
      </c>
      <c r="D666" s="2" t="s">
        <v>175</v>
      </c>
      <c r="F666" s="3" t="s">
        <v>3483</v>
      </c>
      <c r="G666" s="3" t="s">
        <v>3485</v>
      </c>
      <c r="H666" s="3" t="s">
        <v>3484</v>
      </c>
      <c r="K666" s="3" t="s">
        <v>82</v>
      </c>
      <c r="L666" s="3" t="s">
        <v>93</v>
      </c>
      <c r="O666" s="3" t="s">
        <v>50</v>
      </c>
      <c r="P666" s="3" t="s">
        <v>406</v>
      </c>
      <c r="Q666" s="3" t="s">
        <v>50</v>
      </c>
      <c r="T666" s="5">
        <v>0</v>
      </c>
      <c r="U666" s="5">
        <v>22540641</v>
      </c>
      <c r="V666" s="6">
        <v>0</v>
      </c>
      <c r="W666" s="3" t="s">
        <v>99</v>
      </c>
      <c r="Y666" s="3" t="s">
        <v>56</v>
      </c>
      <c r="AA666" s="4">
        <v>44874.595081018502</v>
      </c>
      <c r="AB666" s="4">
        <v>45258.562245370398</v>
      </c>
      <c r="AD666" s="7">
        <v>43472</v>
      </c>
      <c r="AL666" s="2" t="str">
        <f t="shared" ca="1" si="51"/>
        <v>Expired</v>
      </c>
      <c r="AM666" s="2" t="str">
        <f t="shared" si="50"/>
        <v>NA</v>
      </c>
      <c r="AN666" s="11">
        <f t="shared" ca="1" si="52"/>
        <v>606.95345462964906</v>
      </c>
      <c r="AO666" s="11">
        <f t="shared" ca="1" si="53"/>
        <v>222.98629027775314</v>
      </c>
      <c r="AP666" s="2" t="str">
        <f t="shared" ca="1" si="54"/>
        <v>&gt; Year</v>
      </c>
    </row>
    <row r="667" spans="1:42" hidden="1">
      <c r="A667" s="2" t="s">
        <v>3486</v>
      </c>
      <c r="B667" s="3" t="s">
        <v>3487</v>
      </c>
      <c r="C667" s="4">
        <v>45258.395578703698</v>
      </c>
      <c r="D667" s="2" t="s">
        <v>151</v>
      </c>
      <c r="F667" s="3" t="s">
        <v>3488</v>
      </c>
      <c r="G667" s="3" t="s">
        <v>3490</v>
      </c>
      <c r="H667" s="3" t="s">
        <v>3489</v>
      </c>
      <c r="I667" s="3" t="s">
        <v>891</v>
      </c>
      <c r="J667" s="3" t="s">
        <v>892</v>
      </c>
      <c r="K667" s="3" t="s">
        <v>258</v>
      </c>
      <c r="L667" s="3" t="s">
        <v>93</v>
      </c>
      <c r="M667" s="3" t="s">
        <v>83</v>
      </c>
      <c r="N667" s="2" t="s">
        <v>470</v>
      </c>
      <c r="O667" s="3" t="s">
        <v>70</v>
      </c>
      <c r="P667" s="3" t="s">
        <v>406</v>
      </c>
      <c r="Q667" s="3" t="s">
        <v>71</v>
      </c>
      <c r="T667" s="5">
        <v>0</v>
      </c>
      <c r="U667" s="5">
        <v>0</v>
      </c>
      <c r="V667" s="6">
        <v>50</v>
      </c>
      <c r="W667" s="3" t="s">
        <v>54</v>
      </c>
      <c r="X667" s="3" t="s">
        <v>123</v>
      </c>
      <c r="Y667" s="3" t="s">
        <v>56</v>
      </c>
      <c r="AA667" s="4">
        <v>44874.595358796301</v>
      </c>
      <c r="AB667" s="4">
        <v>45258.562245370398</v>
      </c>
      <c r="AC667" s="7">
        <v>44104</v>
      </c>
      <c r="AD667" s="7">
        <v>44052</v>
      </c>
      <c r="AK667" s="3" t="s">
        <v>57</v>
      </c>
      <c r="AL667" s="2" t="str">
        <f t="shared" ca="1" si="51"/>
        <v>Expired</v>
      </c>
      <c r="AM667" s="2" t="str">
        <f t="shared" si="50"/>
        <v>Finance</v>
      </c>
      <c r="AN667" s="11">
        <f t="shared" ca="1" si="52"/>
        <v>606.95317685185</v>
      </c>
      <c r="AO667" s="11">
        <f t="shared" ca="1" si="53"/>
        <v>222.9862903934918</v>
      </c>
      <c r="AP667" s="2" t="str">
        <f t="shared" ca="1" si="54"/>
        <v>&gt; Year</v>
      </c>
    </row>
    <row r="668" spans="1:42" hidden="1">
      <c r="A668" s="2" t="s">
        <v>3491</v>
      </c>
      <c r="B668" s="3" t="s">
        <v>3492</v>
      </c>
      <c r="C668" s="4">
        <v>45258.395590277803</v>
      </c>
      <c r="D668" s="2" t="s">
        <v>112</v>
      </c>
      <c r="F668" s="3" t="s">
        <v>3493</v>
      </c>
      <c r="G668" s="3" t="s">
        <v>3495</v>
      </c>
      <c r="H668" s="3" t="s">
        <v>3494</v>
      </c>
      <c r="I668" s="3" t="s">
        <v>342</v>
      </c>
      <c r="J668" s="3" t="s">
        <v>343</v>
      </c>
      <c r="K668" s="3" t="s">
        <v>66</v>
      </c>
      <c r="L668" s="3" t="s">
        <v>93</v>
      </c>
      <c r="M668" s="3" t="s">
        <v>83</v>
      </c>
      <c r="N668" s="2" t="s">
        <v>68</v>
      </c>
      <c r="O668" s="3" t="s">
        <v>70</v>
      </c>
      <c r="P668" s="3" t="s">
        <v>406</v>
      </c>
      <c r="Q668" s="3" t="s">
        <v>71</v>
      </c>
      <c r="T668" s="5">
        <v>150000</v>
      </c>
      <c r="U668" s="5">
        <v>168000</v>
      </c>
      <c r="V668" s="6">
        <v>100</v>
      </c>
      <c r="W668" s="3" t="s">
        <v>54</v>
      </c>
      <c r="X668" s="3" t="s">
        <v>123</v>
      </c>
      <c r="Y668" s="3" t="s">
        <v>56</v>
      </c>
      <c r="AA668" s="4">
        <v>44874.595543981501</v>
      </c>
      <c r="AB668" s="4">
        <v>45258.562256944402</v>
      </c>
      <c r="AC668" s="7">
        <v>44227</v>
      </c>
      <c r="AD668" s="7">
        <v>44462</v>
      </c>
      <c r="AK668" s="3" t="s">
        <v>57</v>
      </c>
      <c r="AL668" s="2" t="str">
        <f t="shared" ca="1" si="51"/>
        <v>Expired</v>
      </c>
      <c r="AM668" s="2" t="str">
        <f t="shared" si="50"/>
        <v>Digital</v>
      </c>
      <c r="AN668" s="11">
        <f t="shared" ca="1" si="52"/>
        <v>606.95299178238929</v>
      </c>
      <c r="AO668" s="11">
        <f t="shared" ca="1" si="53"/>
        <v>222.98627870374912</v>
      </c>
      <c r="AP668" s="2" t="str">
        <f t="shared" ca="1" si="54"/>
        <v>&gt; Year</v>
      </c>
    </row>
    <row r="669" spans="1:42" hidden="1">
      <c r="A669" s="2" t="s">
        <v>3496</v>
      </c>
      <c r="B669" s="3" t="s">
        <v>3497</v>
      </c>
      <c r="C669" s="4">
        <v>45258.395590277803</v>
      </c>
      <c r="D669" s="2" t="s">
        <v>133</v>
      </c>
      <c r="F669" s="3" t="s">
        <v>3498</v>
      </c>
      <c r="G669" s="3" t="s">
        <v>3500</v>
      </c>
      <c r="H669" s="3" t="s">
        <v>3499</v>
      </c>
      <c r="I669" s="3" t="s">
        <v>144</v>
      </c>
      <c r="J669" s="3" t="s">
        <v>145</v>
      </c>
      <c r="K669" s="3" t="s">
        <v>66</v>
      </c>
      <c r="L669" s="3" t="s">
        <v>93</v>
      </c>
      <c r="M669" s="3" t="s">
        <v>83</v>
      </c>
      <c r="N669" s="2" t="s">
        <v>68</v>
      </c>
      <c r="O669" s="3" t="s">
        <v>50</v>
      </c>
      <c r="P669" s="3" t="s">
        <v>406</v>
      </c>
      <c r="Q669" s="3" t="s">
        <v>50</v>
      </c>
      <c r="T669" s="5">
        <v>0</v>
      </c>
      <c r="U669" s="5">
        <v>2366033</v>
      </c>
      <c r="V669" s="6">
        <v>0</v>
      </c>
      <c r="W669" s="3" t="s">
        <v>99</v>
      </c>
      <c r="Y669" s="3" t="s">
        <v>56</v>
      </c>
      <c r="AA669" s="4">
        <v>44874.5956365741</v>
      </c>
      <c r="AB669" s="4">
        <v>45258.562256944402</v>
      </c>
      <c r="AD669" s="7">
        <v>43492</v>
      </c>
      <c r="AK669" s="3" t="s">
        <v>57</v>
      </c>
      <c r="AL669" s="2" t="str">
        <f t="shared" ca="1" si="51"/>
        <v>Expired</v>
      </c>
      <c r="AM669" s="2" t="str">
        <f t="shared" si="50"/>
        <v>Digital</v>
      </c>
      <c r="AN669" s="11">
        <f t="shared" ca="1" si="52"/>
        <v>606.95289907405095</v>
      </c>
      <c r="AO669" s="11">
        <f t="shared" ca="1" si="53"/>
        <v>222.98627870374912</v>
      </c>
      <c r="AP669" s="2" t="str">
        <f t="shared" ca="1" si="54"/>
        <v>&gt; Year</v>
      </c>
    </row>
    <row r="670" spans="1:42" hidden="1">
      <c r="A670" s="2" t="s">
        <v>3501</v>
      </c>
      <c r="B670" s="3" t="s">
        <v>3502</v>
      </c>
      <c r="C670" s="4">
        <v>45258.395601851902</v>
      </c>
      <c r="D670" s="2" t="s">
        <v>133</v>
      </c>
      <c r="F670" s="3" t="s">
        <v>3503</v>
      </c>
      <c r="G670" s="3" t="s">
        <v>3505</v>
      </c>
      <c r="H670" s="3" t="s">
        <v>3504</v>
      </c>
      <c r="I670" s="3" t="s">
        <v>144</v>
      </c>
      <c r="J670" s="3" t="s">
        <v>145</v>
      </c>
      <c r="K670" s="3" t="s">
        <v>82</v>
      </c>
      <c r="L670" s="3" t="s">
        <v>93</v>
      </c>
      <c r="M670" s="3" t="s">
        <v>83</v>
      </c>
      <c r="N670" s="2" t="s">
        <v>68</v>
      </c>
      <c r="O670" s="3" t="s">
        <v>50</v>
      </c>
      <c r="P670" s="3" t="s">
        <v>406</v>
      </c>
      <c r="Q670" s="3" t="s">
        <v>50</v>
      </c>
      <c r="T670" s="5">
        <v>0</v>
      </c>
      <c r="U670" s="5">
        <v>0</v>
      </c>
      <c r="V670" s="6">
        <v>100</v>
      </c>
      <c r="W670" s="3" t="s">
        <v>99</v>
      </c>
      <c r="Y670" s="3" t="s">
        <v>56</v>
      </c>
      <c r="AA670" s="4">
        <v>44874.596296296302</v>
      </c>
      <c r="AB670" s="4">
        <v>45258.562268518501</v>
      </c>
      <c r="AC670" s="7">
        <v>44347</v>
      </c>
      <c r="AD670" s="7">
        <v>44325</v>
      </c>
      <c r="AK670" s="3" t="s">
        <v>57</v>
      </c>
      <c r="AL670" s="2" t="str">
        <f t="shared" ca="1" si="51"/>
        <v>Expired</v>
      </c>
      <c r="AM670" s="2" t="str">
        <f t="shared" si="50"/>
        <v>Digital</v>
      </c>
      <c r="AN670" s="11">
        <f t="shared" ca="1" si="52"/>
        <v>606.95223935184913</v>
      </c>
      <c r="AO670" s="11">
        <f t="shared" ca="1" si="53"/>
        <v>222.98626712965051</v>
      </c>
      <c r="AP670" s="2" t="str">
        <f t="shared" ca="1" si="54"/>
        <v>&gt; Year</v>
      </c>
    </row>
    <row r="671" spans="1:42" hidden="1">
      <c r="A671" s="2" t="s">
        <v>3506</v>
      </c>
      <c r="B671" s="3" t="s">
        <v>3507</v>
      </c>
      <c r="C671" s="4">
        <v>45258.395613425899</v>
      </c>
      <c r="D671" s="2" t="s">
        <v>452</v>
      </c>
      <c r="F671" s="3" t="s">
        <v>3508</v>
      </c>
      <c r="G671" s="3" t="s">
        <v>1128</v>
      </c>
      <c r="H671" s="3" t="s">
        <v>3509</v>
      </c>
      <c r="I671" s="3" t="s">
        <v>455</v>
      </c>
      <c r="J671" s="3" t="s">
        <v>456</v>
      </c>
      <c r="K671" s="3" t="s">
        <v>258</v>
      </c>
      <c r="L671" s="3" t="s">
        <v>93</v>
      </c>
      <c r="M671" s="3" t="s">
        <v>83</v>
      </c>
      <c r="N671" s="2" t="s">
        <v>68</v>
      </c>
      <c r="O671" s="3" t="s">
        <v>70</v>
      </c>
      <c r="P671" s="3" t="s">
        <v>406</v>
      </c>
      <c r="Q671" s="3" t="s">
        <v>71</v>
      </c>
      <c r="T671" s="5">
        <v>0</v>
      </c>
      <c r="U671" s="5">
        <v>0</v>
      </c>
      <c r="V671" s="6">
        <v>100</v>
      </c>
      <c r="W671" s="3" t="s">
        <v>99</v>
      </c>
      <c r="Y671" s="3" t="s">
        <v>56</v>
      </c>
      <c r="AA671" s="4">
        <v>44874.596469907403</v>
      </c>
      <c r="AB671" s="4">
        <v>45258.562280092599</v>
      </c>
      <c r="AC671" s="7">
        <v>44147</v>
      </c>
      <c r="AD671" s="7">
        <v>44178</v>
      </c>
      <c r="AK671" s="3" t="s">
        <v>74</v>
      </c>
      <c r="AL671" s="2" t="str">
        <f t="shared" ca="1" si="51"/>
        <v>Expired</v>
      </c>
      <c r="AM671" s="2" t="str">
        <f t="shared" si="50"/>
        <v>Digital</v>
      </c>
      <c r="AN671" s="11">
        <f t="shared" ca="1" si="52"/>
        <v>606.95206574074837</v>
      </c>
      <c r="AO671" s="11">
        <f t="shared" ca="1" si="53"/>
        <v>222.98625555555191</v>
      </c>
      <c r="AP671" s="2" t="str">
        <f t="shared" ca="1" si="54"/>
        <v>&gt; Year</v>
      </c>
    </row>
    <row r="672" spans="1:42" hidden="1">
      <c r="A672" s="2" t="s">
        <v>3510</v>
      </c>
      <c r="B672" s="3" t="s">
        <v>3511</v>
      </c>
      <c r="C672" s="4">
        <v>45258.395613425899</v>
      </c>
      <c r="D672" s="2" t="s">
        <v>216</v>
      </c>
      <c r="F672" s="3" t="s">
        <v>3512</v>
      </c>
      <c r="G672" s="3" t="s">
        <v>306</v>
      </c>
      <c r="H672" s="3" t="s">
        <v>3513</v>
      </c>
      <c r="I672" s="3" t="s">
        <v>455</v>
      </c>
      <c r="J672" s="3" t="s">
        <v>456</v>
      </c>
      <c r="K672" s="3" t="s">
        <v>66</v>
      </c>
      <c r="L672" s="3" t="s">
        <v>93</v>
      </c>
      <c r="M672" s="3" t="s">
        <v>83</v>
      </c>
      <c r="N672" s="2" t="s">
        <v>68</v>
      </c>
      <c r="O672" s="3" t="s">
        <v>70</v>
      </c>
      <c r="P672" s="3" t="s">
        <v>406</v>
      </c>
      <c r="Q672" s="3" t="s">
        <v>71</v>
      </c>
      <c r="T672" s="5">
        <v>0</v>
      </c>
      <c r="U672" s="5">
        <v>0</v>
      </c>
      <c r="V672" s="6">
        <v>100</v>
      </c>
      <c r="W672" s="3" t="s">
        <v>54</v>
      </c>
      <c r="X672" s="3" t="s">
        <v>123</v>
      </c>
      <c r="Y672" s="3" t="s">
        <v>56</v>
      </c>
      <c r="AA672" s="4">
        <v>44874.596562500003</v>
      </c>
      <c r="AB672" s="4">
        <v>45258.562280092599</v>
      </c>
      <c r="AC672" s="7">
        <v>44820</v>
      </c>
      <c r="AD672" s="7">
        <v>44712</v>
      </c>
      <c r="AK672" s="3" t="s">
        <v>74</v>
      </c>
      <c r="AL672" s="2" t="str">
        <f t="shared" ca="1" si="51"/>
        <v>Expired</v>
      </c>
      <c r="AM672" s="2" t="str">
        <f t="shared" si="50"/>
        <v>Digital</v>
      </c>
      <c r="AN672" s="11">
        <f t="shared" ca="1" si="52"/>
        <v>606.95197326388734</v>
      </c>
      <c r="AO672" s="11">
        <f t="shared" ca="1" si="53"/>
        <v>222.98625555555191</v>
      </c>
      <c r="AP672" s="2" t="str">
        <f t="shared" ca="1" si="54"/>
        <v>&gt; Year</v>
      </c>
    </row>
    <row r="673" spans="1:42" hidden="1">
      <c r="A673" s="2" t="s">
        <v>3514</v>
      </c>
      <c r="B673" s="3" t="s">
        <v>3515</v>
      </c>
      <c r="C673" s="4">
        <v>45258.395613425899</v>
      </c>
      <c r="D673" s="2" t="s">
        <v>151</v>
      </c>
      <c r="F673" s="3" t="s">
        <v>3516</v>
      </c>
      <c r="G673" s="3" t="s">
        <v>3518</v>
      </c>
      <c r="H673" s="3" t="s">
        <v>3517</v>
      </c>
      <c r="I673" s="3" t="s">
        <v>455</v>
      </c>
      <c r="J673" s="3" t="s">
        <v>456</v>
      </c>
      <c r="K673" s="3" t="s">
        <v>66</v>
      </c>
      <c r="L673" s="3" t="s">
        <v>93</v>
      </c>
      <c r="N673" s="2" t="s">
        <v>458</v>
      </c>
      <c r="O673" s="3" t="s">
        <v>50</v>
      </c>
      <c r="P673" s="3" t="s">
        <v>406</v>
      </c>
      <c r="Q673" s="3" t="s">
        <v>50</v>
      </c>
      <c r="T673" s="5">
        <v>0</v>
      </c>
      <c r="U673" s="5">
        <v>12665252</v>
      </c>
      <c r="V673" s="6">
        <v>50</v>
      </c>
      <c r="W673" s="3" t="s">
        <v>54</v>
      </c>
      <c r="X673" s="3" t="s">
        <v>123</v>
      </c>
      <c r="Y673" s="3" t="s">
        <v>56</v>
      </c>
      <c r="AA673" s="4">
        <v>44874.596643518496</v>
      </c>
      <c r="AB673" s="4">
        <v>45258.562280092599</v>
      </c>
      <c r="AC673" s="7">
        <v>44227</v>
      </c>
      <c r="AD673" s="7">
        <v>44223</v>
      </c>
      <c r="AK673" s="3" t="s">
        <v>74</v>
      </c>
      <c r="AL673" s="2" t="str">
        <f t="shared" ca="1" si="51"/>
        <v>Expired</v>
      </c>
      <c r="AM673" s="2" t="str">
        <f t="shared" si="50"/>
        <v xml:space="preserve">Multi </v>
      </c>
      <c r="AN673" s="11">
        <f t="shared" ca="1" si="52"/>
        <v>606.95189212965488</v>
      </c>
      <c r="AO673" s="11">
        <f t="shared" ca="1" si="53"/>
        <v>222.98625555555191</v>
      </c>
      <c r="AP673" s="2" t="str">
        <f t="shared" ca="1" si="54"/>
        <v>&gt; Year</v>
      </c>
    </row>
    <row r="674" spans="1:42" hidden="1">
      <c r="A674" s="2" t="s">
        <v>3519</v>
      </c>
      <c r="B674" s="3" t="s">
        <v>3520</v>
      </c>
      <c r="C674" s="4">
        <v>45258.395624999997</v>
      </c>
      <c r="D674" s="2" t="s">
        <v>133</v>
      </c>
      <c r="F674" s="3" t="s">
        <v>3521</v>
      </c>
      <c r="G674" s="3" t="s">
        <v>3523</v>
      </c>
      <c r="H674" s="3" t="s">
        <v>3522</v>
      </c>
      <c r="I674" s="3" t="s">
        <v>144</v>
      </c>
      <c r="J674" s="3" t="s">
        <v>145</v>
      </c>
      <c r="K674" s="3" t="s">
        <v>258</v>
      </c>
      <c r="L674" s="3" t="s">
        <v>93</v>
      </c>
      <c r="M674" s="3" t="s">
        <v>83</v>
      </c>
      <c r="N674" s="2" t="s">
        <v>68</v>
      </c>
      <c r="O674" s="3" t="s">
        <v>70</v>
      </c>
      <c r="P674" s="3" t="s">
        <v>406</v>
      </c>
      <c r="Q674" s="3" t="s">
        <v>71</v>
      </c>
      <c r="T674" s="5">
        <v>0</v>
      </c>
      <c r="U674" s="5">
        <v>0</v>
      </c>
      <c r="V674" s="6">
        <v>0</v>
      </c>
      <c r="W674" s="3" t="s">
        <v>99</v>
      </c>
      <c r="Y674" s="3" t="s">
        <v>56</v>
      </c>
      <c r="AA674" s="4">
        <v>44874.597199074102</v>
      </c>
      <c r="AB674" s="4">
        <v>45258.562291666698</v>
      </c>
      <c r="AD674" s="7">
        <v>43752</v>
      </c>
      <c r="AK674" s="3" t="s">
        <v>57</v>
      </c>
      <c r="AL674" s="2" t="str">
        <f t="shared" ca="1" si="51"/>
        <v>Expired</v>
      </c>
      <c r="AM674" s="2" t="str">
        <f t="shared" si="50"/>
        <v>Digital</v>
      </c>
      <c r="AN674" s="11">
        <f t="shared" ca="1" si="52"/>
        <v>606.95133657404949</v>
      </c>
      <c r="AO674" s="11">
        <f t="shared" ca="1" si="53"/>
        <v>222.9862439814533</v>
      </c>
      <c r="AP674" s="2" t="str">
        <f t="shared" ca="1" si="54"/>
        <v>&gt; Year</v>
      </c>
    </row>
    <row r="675" spans="1:42" hidden="1">
      <c r="A675" s="2" t="s">
        <v>3524</v>
      </c>
      <c r="B675" s="3" t="s">
        <v>3525</v>
      </c>
      <c r="C675" s="4">
        <v>45258.395636574103</v>
      </c>
      <c r="D675" s="2" t="s">
        <v>112</v>
      </c>
      <c r="F675" s="3" t="s">
        <v>3526</v>
      </c>
      <c r="G675" s="3" t="s">
        <v>3527</v>
      </c>
      <c r="H675" s="3" t="s">
        <v>3527</v>
      </c>
      <c r="I675" s="3" t="s">
        <v>264</v>
      </c>
      <c r="J675" s="3" t="s">
        <v>265</v>
      </c>
      <c r="K675" s="3" t="s">
        <v>66</v>
      </c>
      <c r="L675" s="3" t="s">
        <v>93</v>
      </c>
      <c r="O675" s="3" t="s">
        <v>50</v>
      </c>
      <c r="P675" s="3" t="s">
        <v>406</v>
      </c>
      <c r="Q675" s="3" t="s">
        <v>50</v>
      </c>
      <c r="T675" s="5">
        <v>0</v>
      </c>
      <c r="U675" s="5">
        <v>5989140</v>
      </c>
      <c r="V675" s="6">
        <v>100</v>
      </c>
      <c r="W675" s="3" t="s">
        <v>99</v>
      </c>
      <c r="Y675" s="3" t="s">
        <v>56</v>
      </c>
      <c r="AA675" s="4">
        <v>44874.597581018497</v>
      </c>
      <c r="AB675" s="4">
        <v>45258.562303240702</v>
      </c>
      <c r="AC675" s="7">
        <v>44017</v>
      </c>
      <c r="AD675" s="7">
        <v>44430</v>
      </c>
      <c r="AK675" s="3" t="s">
        <v>57</v>
      </c>
      <c r="AL675" s="2" t="str">
        <f t="shared" ca="1" si="51"/>
        <v>Expired</v>
      </c>
      <c r="AM675" s="2" t="str">
        <f t="shared" si="50"/>
        <v>NA</v>
      </c>
      <c r="AN675" s="11">
        <f t="shared" ca="1" si="52"/>
        <v>606.95095462965401</v>
      </c>
      <c r="AO675" s="11">
        <f t="shared" ca="1" si="53"/>
        <v>222.98623252318794</v>
      </c>
      <c r="AP675" s="2" t="str">
        <f t="shared" ca="1" si="54"/>
        <v>&gt; Year</v>
      </c>
    </row>
    <row r="676" spans="1:42" hidden="1">
      <c r="A676" s="2" t="s">
        <v>3528</v>
      </c>
      <c r="B676" s="3" t="s">
        <v>3529</v>
      </c>
      <c r="C676" s="4">
        <v>45258.395636574103</v>
      </c>
      <c r="D676" s="2" t="s">
        <v>133</v>
      </c>
      <c r="F676" s="3" t="s">
        <v>3530</v>
      </c>
      <c r="H676" s="3" t="s">
        <v>3531</v>
      </c>
      <c r="I676" s="3" t="s">
        <v>144</v>
      </c>
      <c r="J676" s="3" t="s">
        <v>145</v>
      </c>
      <c r="K676" s="3" t="s">
        <v>258</v>
      </c>
      <c r="L676" s="3" t="s">
        <v>93</v>
      </c>
      <c r="M676" s="3" t="s">
        <v>83</v>
      </c>
      <c r="O676" s="3" t="s">
        <v>50</v>
      </c>
      <c r="P676" s="3" t="s">
        <v>406</v>
      </c>
      <c r="Q676" s="3" t="s">
        <v>50</v>
      </c>
      <c r="T676" s="5">
        <v>0</v>
      </c>
      <c r="U676" s="5">
        <v>1404000</v>
      </c>
      <c r="V676" s="6">
        <v>0</v>
      </c>
      <c r="W676" s="3" t="s">
        <v>99</v>
      </c>
      <c r="Y676" s="3" t="s">
        <v>56</v>
      </c>
      <c r="AA676" s="4">
        <v>44874.597835648201</v>
      </c>
      <c r="AB676" s="4">
        <v>45258.562303240702</v>
      </c>
      <c r="AD676" s="7">
        <v>43108</v>
      </c>
      <c r="AK676" s="3" t="s">
        <v>57</v>
      </c>
      <c r="AL676" s="2" t="str">
        <f t="shared" ca="1" si="51"/>
        <v>Expired</v>
      </c>
      <c r="AM676" s="2" t="str">
        <f t="shared" si="50"/>
        <v>NA</v>
      </c>
      <c r="AN676" s="11">
        <f t="shared" ca="1" si="52"/>
        <v>606.95070011568896</v>
      </c>
      <c r="AO676" s="11">
        <f t="shared" ca="1" si="53"/>
        <v>222.98623240744928</v>
      </c>
      <c r="AP676" s="2" t="str">
        <f t="shared" ca="1" si="54"/>
        <v>&gt; Year</v>
      </c>
    </row>
    <row r="677" spans="1:42" hidden="1">
      <c r="A677" s="2" t="s">
        <v>3532</v>
      </c>
      <c r="B677" s="3" t="s">
        <v>3533</v>
      </c>
      <c r="C677" s="4">
        <v>45258.395636574103</v>
      </c>
      <c r="D677" s="2" t="s">
        <v>133</v>
      </c>
      <c r="F677" s="3" t="s">
        <v>3534</v>
      </c>
      <c r="G677" s="3" t="s">
        <v>3536</v>
      </c>
      <c r="H677" s="3" t="s">
        <v>3535</v>
      </c>
      <c r="I677" s="3" t="s">
        <v>144</v>
      </c>
      <c r="J677" s="3" t="s">
        <v>145</v>
      </c>
      <c r="K677" s="3" t="s">
        <v>82</v>
      </c>
      <c r="L677" s="3" t="s">
        <v>93</v>
      </c>
      <c r="M677" s="3" t="s">
        <v>83</v>
      </c>
      <c r="O677" s="3" t="s">
        <v>50</v>
      </c>
      <c r="P677" s="3" t="s">
        <v>406</v>
      </c>
      <c r="Q677" s="3" t="s">
        <v>50</v>
      </c>
      <c r="T677" s="5">
        <v>0</v>
      </c>
      <c r="U677" s="5">
        <v>29841720.300000001</v>
      </c>
      <c r="V677" s="6">
        <v>100</v>
      </c>
      <c r="W677" s="3" t="s">
        <v>99</v>
      </c>
      <c r="Y677" s="3" t="s">
        <v>56</v>
      </c>
      <c r="AA677" s="4">
        <v>44874.597928240699</v>
      </c>
      <c r="AB677" s="4">
        <v>45258.562303240702</v>
      </c>
      <c r="AC677" s="7">
        <v>43220</v>
      </c>
      <c r="AD677" s="7">
        <v>43404</v>
      </c>
      <c r="AK677" s="3" t="s">
        <v>57</v>
      </c>
      <c r="AL677" s="2" t="str">
        <f t="shared" ca="1" si="51"/>
        <v>Expired</v>
      </c>
      <c r="AM677" s="2" t="str">
        <f t="shared" si="50"/>
        <v>NA</v>
      </c>
      <c r="AN677" s="11">
        <f t="shared" ca="1" si="52"/>
        <v>606.95060740745248</v>
      </c>
      <c r="AO677" s="11">
        <f t="shared" ca="1" si="53"/>
        <v>222.98623240744928</v>
      </c>
      <c r="AP677" s="2" t="str">
        <f t="shared" ca="1" si="54"/>
        <v>&gt; Year</v>
      </c>
    </row>
    <row r="678" spans="1:42" hidden="1">
      <c r="A678" s="2" t="s">
        <v>3537</v>
      </c>
      <c r="B678" s="3" t="s">
        <v>3538</v>
      </c>
      <c r="C678" s="4">
        <v>45258.395648148202</v>
      </c>
      <c r="D678" s="2" t="s">
        <v>133</v>
      </c>
      <c r="F678" s="3" t="s">
        <v>3539</v>
      </c>
      <c r="G678" s="3" t="s">
        <v>3541</v>
      </c>
      <c r="H678" s="3" t="s">
        <v>3540</v>
      </c>
      <c r="I678" s="3" t="s">
        <v>144</v>
      </c>
      <c r="J678" s="3" t="s">
        <v>145</v>
      </c>
      <c r="K678" s="3" t="s">
        <v>82</v>
      </c>
      <c r="L678" s="3" t="s">
        <v>93</v>
      </c>
      <c r="N678" s="2" t="s">
        <v>967</v>
      </c>
      <c r="O678" s="3" t="s">
        <v>50</v>
      </c>
      <c r="P678" s="3" t="s">
        <v>406</v>
      </c>
      <c r="Q678" s="3" t="s">
        <v>50</v>
      </c>
      <c r="T678" s="5">
        <v>0</v>
      </c>
      <c r="U678" s="5">
        <v>50344032</v>
      </c>
      <c r="V678" s="6">
        <v>0</v>
      </c>
      <c r="W678" s="3" t="s">
        <v>99</v>
      </c>
      <c r="Y678" s="3" t="s">
        <v>56</v>
      </c>
      <c r="AA678" s="4">
        <v>44874.598229166702</v>
      </c>
      <c r="AB678" s="4">
        <v>45258.562314814801</v>
      </c>
      <c r="AD678" s="7">
        <v>43633</v>
      </c>
      <c r="AK678" s="3" t="s">
        <v>57</v>
      </c>
      <c r="AL678" s="2" t="str">
        <f t="shared" ca="1" si="51"/>
        <v>Expired</v>
      </c>
      <c r="AM678" s="2" t="str">
        <f t="shared" si="50"/>
        <v xml:space="preserve">Multi </v>
      </c>
      <c r="AN678" s="11">
        <f t="shared" ca="1" si="52"/>
        <v>606.95030648144893</v>
      </c>
      <c r="AO678" s="11">
        <f t="shared" ca="1" si="53"/>
        <v>222.98622083335067</v>
      </c>
      <c r="AP678" s="2" t="str">
        <f t="shared" ca="1" si="54"/>
        <v>&gt; Year</v>
      </c>
    </row>
    <row r="679" spans="1:42" hidden="1">
      <c r="A679" s="2" t="s">
        <v>3542</v>
      </c>
      <c r="B679" s="3" t="s">
        <v>3543</v>
      </c>
      <c r="C679" s="4">
        <v>45258.395648148202</v>
      </c>
      <c r="D679" s="2" t="s">
        <v>133</v>
      </c>
      <c r="F679" s="3" t="s">
        <v>3544</v>
      </c>
      <c r="G679" s="3" t="s">
        <v>3546</v>
      </c>
      <c r="H679" s="3" t="s">
        <v>3545</v>
      </c>
      <c r="I679" s="3" t="s">
        <v>144</v>
      </c>
      <c r="J679" s="3" t="s">
        <v>145</v>
      </c>
      <c r="K679" s="3" t="s">
        <v>258</v>
      </c>
      <c r="L679" s="3" t="s">
        <v>93</v>
      </c>
      <c r="M679" s="3" t="s">
        <v>83</v>
      </c>
      <c r="O679" s="3" t="s">
        <v>70</v>
      </c>
      <c r="P679" s="3" t="s">
        <v>406</v>
      </c>
      <c r="Q679" s="3" t="s">
        <v>71</v>
      </c>
      <c r="T679" s="5">
        <v>0</v>
      </c>
      <c r="U679" s="5">
        <v>636864</v>
      </c>
      <c r="V679" s="6">
        <v>0</v>
      </c>
      <c r="W679" s="3" t="s">
        <v>99</v>
      </c>
      <c r="Y679" s="3" t="s">
        <v>56</v>
      </c>
      <c r="AA679" s="4">
        <v>44874.598310185203</v>
      </c>
      <c r="AB679" s="4">
        <v>45258.562314814801</v>
      </c>
      <c r="AD679" s="7">
        <v>43404</v>
      </c>
      <c r="AK679" s="3" t="s">
        <v>57</v>
      </c>
      <c r="AL679" s="2" t="str">
        <f t="shared" ca="1" si="51"/>
        <v>Expired</v>
      </c>
      <c r="AM679" s="2" t="str">
        <f t="shared" si="50"/>
        <v>NA</v>
      </c>
      <c r="AN679" s="11">
        <f t="shared" ca="1" si="52"/>
        <v>606.95022546294786</v>
      </c>
      <c r="AO679" s="11">
        <f t="shared" ca="1" si="53"/>
        <v>222.98622083335067</v>
      </c>
      <c r="AP679" s="2" t="str">
        <f t="shared" ca="1" si="54"/>
        <v>&gt; Year</v>
      </c>
    </row>
    <row r="680" spans="1:42" hidden="1">
      <c r="A680" s="2" t="s">
        <v>3547</v>
      </c>
      <c r="B680" s="3" t="s">
        <v>3548</v>
      </c>
      <c r="C680" s="4">
        <v>45258.395648148202</v>
      </c>
      <c r="D680" s="2" t="s">
        <v>133</v>
      </c>
      <c r="F680" s="3" t="s">
        <v>3549</v>
      </c>
      <c r="G680" s="3" t="s">
        <v>3551</v>
      </c>
      <c r="H680" s="3" t="s">
        <v>3550</v>
      </c>
      <c r="I680" s="3" t="s">
        <v>144</v>
      </c>
      <c r="J680" s="3" t="s">
        <v>145</v>
      </c>
      <c r="K680" s="3" t="s">
        <v>258</v>
      </c>
      <c r="L680" s="3" t="s">
        <v>93</v>
      </c>
      <c r="M680" s="3" t="s">
        <v>83</v>
      </c>
      <c r="O680" s="3" t="s">
        <v>70</v>
      </c>
      <c r="P680" s="3" t="s">
        <v>406</v>
      </c>
      <c r="Q680" s="3" t="s">
        <v>71</v>
      </c>
      <c r="T680" s="5">
        <v>0</v>
      </c>
      <c r="U680" s="5">
        <v>291021</v>
      </c>
      <c r="V680" s="6">
        <v>0</v>
      </c>
      <c r="W680" s="3" t="s">
        <v>99</v>
      </c>
      <c r="Y680" s="3" t="s">
        <v>56</v>
      </c>
      <c r="AA680" s="4">
        <v>44874.598402777803</v>
      </c>
      <c r="AB680" s="4">
        <v>45258.562314814801</v>
      </c>
      <c r="AD680" s="7">
        <v>43404</v>
      </c>
      <c r="AK680" s="3" t="s">
        <v>57</v>
      </c>
      <c r="AL680" s="2" t="str">
        <f t="shared" ca="1" si="51"/>
        <v>Expired</v>
      </c>
      <c r="AM680" s="2" t="str">
        <f t="shared" si="50"/>
        <v>NA</v>
      </c>
      <c r="AN680" s="11">
        <f t="shared" ca="1" si="52"/>
        <v>606.95013298608683</v>
      </c>
      <c r="AO680" s="11">
        <f t="shared" ca="1" si="53"/>
        <v>222.98622083335067</v>
      </c>
      <c r="AP680" s="2" t="str">
        <f t="shared" ca="1" si="54"/>
        <v>&gt; Year</v>
      </c>
    </row>
    <row r="681" spans="1:42" hidden="1">
      <c r="A681" s="2" t="s">
        <v>3552</v>
      </c>
      <c r="B681" s="3" t="s">
        <v>3553</v>
      </c>
      <c r="C681" s="4">
        <v>45258.395648148202</v>
      </c>
      <c r="D681" s="2" t="s">
        <v>133</v>
      </c>
      <c r="F681" s="3" t="s">
        <v>3554</v>
      </c>
      <c r="G681" s="3" t="s">
        <v>3556</v>
      </c>
      <c r="H681" s="3" t="s">
        <v>3555</v>
      </c>
      <c r="I681" s="3" t="s">
        <v>144</v>
      </c>
      <c r="J681" s="3" t="s">
        <v>145</v>
      </c>
      <c r="K681" s="3" t="s">
        <v>258</v>
      </c>
      <c r="L681" s="3" t="s">
        <v>93</v>
      </c>
      <c r="M681" s="3" t="s">
        <v>83</v>
      </c>
      <c r="O681" s="3" t="s">
        <v>50</v>
      </c>
      <c r="P681" s="3" t="s">
        <v>406</v>
      </c>
      <c r="Q681" s="3" t="s">
        <v>50</v>
      </c>
      <c r="T681" s="5">
        <v>0</v>
      </c>
      <c r="U681" s="5">
        <v>42358263</v>
      </c>
      <c r="V681" s="6">
        <v>100</v>
      </c>
      <c r="W681" s="3" t="s">
        <v>99</v>
      </c>
      <c r="Y681" s="3" t="s">
        <v>56</v>
      </c>
      <c r="AA681" s="4">
        <v>44874.598518518498</v>
      </c>
      <c r="AB681" s="4">
        <v>45258.562314814801</v>
      </c>
      <c r="AC681" s="7">
        <v>43220</v>
      </c>
      <c r="AD681" s="7">
        <v>43212</v>
      </c>
      <c r="AK681" s="3" t="s">
        <v>57</v>
      </c>
      <c r="AL681" s="2" t="str">
        <f t="shared" ca="1" si="51"/>
        <v>Expired</v>
      </c>
      <c r="AM681" s="2" t="str">
        <f t="shared" si="50"/>
        <v>NA</v>
      </c>
      <c r="AN681" s="11">
        <f t="shared" ca="1" si="52"/>
        <v>606.95001712965313</v>
      </c>
      <c r="AO681" s="11">
        <f t="shared" ca="1" si="53"/>
        <v>222.98622083335067</v>
      </c>
      <c r="AP681" s="2" t="str">
        <f t="shared" ca="1" si="54"/>
        <v>&gt; Year</v>
      </c>
    </row>
    <row r="682" spans="1:42" hidden="1">
      <c r="A682" s="2" t="s">
        <v>3557</v>
      </c>
      <c r="B682" s="3" t="s">
        <v>3558</v>
      </c>
      <c r="C682" s="4">
        <v>45258.395659722199</v>
      </c>
      <c r="D682" s="2" t="s">
        <v>133</v>
      </c>
      <c r="F682" s="3" t="s">
        <v>3559</v>
      </c>
      <c r="G682" s="3" t="s">
        <v>3561</v>
      </c>
      <c r="H682" s="3" t="s">
        <v>3560</v>
      </c>
      <c r="I682" s="3" t="s">
        <v>144</v>
      </c>
      <c r="J682" s="3" t="s">
        <v>145</v>
      </c>
      <c r="K682" s="3" t="s">
        <v>66</v>
      </c>
      <c r="L682" s="3" t="s">
        <v>93</v>
      </c>
      <c r="M682" s="3" t="s">
        <v>83</v>
      </c>
      <c r="N682" s="2" t="s">
        <v>48</v>
      </c>
      <c r="O682" s="3" t="s">
        <v>50</v>
      </c>
      <c r="P682" s="3" t="s">
        <v>406</v>
      </c>
      <c r="Q682" s="3" t="s">
        <v>50</v>
      </c>
      <c r="T682" s="5">
        <v>0</v>
      </c>
      <c r="U682" s="5">
        <v>156646</v>
      </c>
      <c r="V682" s="6">
        <v>100</v>
      </c>
      <c r="W682" s="3" t="s">
        <v>54</v>
      </c>
      <c r="X682" s="3" t="s">
        <v>123</v>
      </c>
      <c r="Y682" s="3" t="s">
        <v>56</v>
      </c>
      <c r="AA682" s="4">
        <v>44874.598900463003</v>
      </c>
      <c r="AB682" s="4">
        <v>45258.562326388899</v>
      </c>
      <c r="AC682" s="7">
        <v>44500</v>
      </c>
      <c r="AD682" s="7">
        <v>44482</v>
      </c>
      <c r="AK682" s="3" t="s">
        <v>57</v>
      </c>
      <c r="AL682" s="2" t="str">
        <f t="shared" ca="1" si="51"/>
        <v>Expired</v>
      </c>
      <c r="AM682" s="2" t="str">
        <f t="shared" si="50"/>
        <v>IFM</v>
      </c>
      <c r="AN682" s="11">
        <f t="shared" ca="1" si="52"/>
        <v>606.94963518514851</v>
      </c>
      <c r="AO682" s="11">
        <f t="shared" ca="1" si="53"/>
        <v>222.98620925925206</v>
      </c>
      <c r="AP682" s="2" t="str">
        <f t="shared" ca="1" si="54"/>
        <v>&gt; Year</v>
      </c>
    </row>
    <row r="683" spans="1:42" hidden="1">
      <c r="A683" s="2" t="s">
        <v>3562</v>
      </c>
      <c r="B683" s="3" t="s">
        <v>3563</v>
      </c>
      <c r="C683" s="4">
        <v>45258.395659722199</v>
      </c>
      <c r="D683" s="2" t="s">
        <v>133</v>
      </c>
      <c r="F683" s="3" t="s">
        <v>3564</v>
      </c>
      <c r="H683" s="3" t="s">
        <v>3565</v>
      </c>
      <c r="I683" s="3" t="s">
        <v>144</v>
      </c>
      <c r="J683" s="3" t="s">
        <v>145</v>
      </c>
      <c r="K683" s="3" t="s">
        <v>66</v>
      </c>
      <c r="L683" s="3" t="s">
        <v>93</v>
      </c>
      <c r="M683" s="3" t="s">
        <v>83</v>
      </c>
      <c r="O683" s="3" t="s">
        <v>50</v>
      </c>
      <c r="P683" s="3" t="s">
        <v>406</v>
      </c>
      <c r="Q683" s="3" t="s">
        <v>50</v>
      </c>
      <c r="T683" s="5">
        <v>0</v>
      </c>
      <c r="U683" s="5">
        <v>14980</v>
      </c>
      <c r="V683" s="6">
        <v>0</v>
      </c>
      <c r="W683" s="3" t="s">
        <v>99</v>
      </c>
      <c r="Y683" s="3" t="s">
        <v>56</v>
      </c>
      <c r="AA683" s="4">
        <v>44874.599085648202</v>
      </c>
      <c r="AB683" s="4">
        <v>45258.562326388899</v>
      </c>
      <c r="AD683" s="7">
        <v>42568</v>
      </c>
      <c r="AK683" s="3" t="s">
        <v>57</v>
      </c>
      <c r="AL683" s="2" t="str">
        <f t="shared" ca="1" si="51"/>
        <v>Expired</v>
      </c>
      <c r="AM683" s="2" t="str">
        <f t="shared" si="50"/>
        <v>NA</v>
      </c>
      <c r="AN683" s="11">
        <f t="shared" ca="1" si="52"/>
        <v>606.94944999994914</v>
      </c>
      <c r="AO683" s="11">
        <f t="shared" ca="1" si="53"/>
        <v>222.98620937499072</v>
      </c>
      <c r="AP683" s="2" t="str">
        <f t="shared" ca="1" si="54"/>
        <v>&gt; Year</v>
      </c>
    </row>
    <row r="684" spans="1:42" hidden="1">
      <c r="A684" s="2" t="s">
        <v>3566</v>
      </c>
      <c r="B684" s="3" t="s">
        <v>3567</v>
      </c>
      <c r="C684" s="4">
        <v>45258.395659722199</v>
      </c>
      <c r="D684" s="2" t="s">
        <v>133</v>
      </c>
      <c r="F684" s="3" t="s">
        <v>3568</v>
      </c>
      <c r="H684" s="3" t="s">
        <v>3569</v>
      </c>
      <c r="I684" s="3" t="s">
        <v>144</v>
      </c>
      <c r="J684" s="3" t="s">
        <v>145</v>
      </c>
      <c r="K684" s="3" t="s">
        <v>258</v>
      </c>
      <c r="L684" s="3" t="s">
        <v>93</v>
      </c>
      <c r="M684" s="3" t="s">
        <v>83</v>
      </c>
      <c r="O684" s="3" t="s">
        <v>50</v>
      </c>
      <c r="P684" s="3" t="s">
        <v>406</v>
      </c>
      <c r="Q684" s="3" t="s">
        <v>50</v>
      </c>
      <c r="T684" s="5">
        <v>0</v>
      </c>
      <c r="U684" s="5">
        <v>58641000</v>
      </c>
      <c r="V684" s="6">
        <v>70</v>
      </c>
      <c r="W684" s="3" t="s">
        <v>99</v>
      </c>
      <c r="Y684" s="3" t="s">
        <v>56</v>
      </c>
      <c r="AA684" s="4">
        <v>44874.599259259303</v>
      </c>
      <c r="AB684" s="4">
        <v>45258.562326388899</v>
      </c>
      <c r="AC684" s="7">
        <v>42824</v>
      </c>
      <c r="AD684" s="7">
        <v>42863</v>
      </c>
      <c r="AK684" s="3" t="s">
        <v>57</v>
      </c>
      <c r="AL684" s="2" t="str">
        <f t="shared" ca="1" si="51"/>
        <v>Expired</v>
      </c>
      <c r="AM684" s="2" t="str">
        <f t="shared" si="50"/>
        <v>NA</v>
      </c>
      <c r="AN684" s="11">
        <f t="shared" ca="1" si="52"/>
        <v>606.94927650458703</v>
      </c>
      <c r="AO684" s="11">
        <f t="shared" ca="1" si="53"/>
        <v>222.98620925925206</v>
      </c>
      <c r="AP684" s="2" t="str">
        <f t="shared" ca="1" si="54"/>
        <v>&gt; Year</v>
      </c>
    </row>
    <row r="685" spans="1:42" hidden="1">
      <c r="A685" s="2" t="s">
        <v>3570</v>
      </c>
      <c r="B685" s="3" t="s">
        <v>3571</v>
      </c>
      <c r="C685" s="4">
        <v>45258.395671296297</v>
      </c>
      <c r="D685" s="2" t="s">
        <v>112</v>
      </c>
      <c r="F685" s="3" t="s">
        <v>3572</v>
      </c>
      <c r="H685" s="3" t="s">
        <v>3573</v>
      </c>
      <c r="I685" s="3" t="s">
        <v>342</v>
      </c>
      <c r="J685" s="3" t="s">
        <v>343</v>
      </c>
      <c r="K685" s="3" t="s">
        <v>258</v>
      </c>
      <c r="L685" s="3" t="s">
        <v>93</v>
      </c>
      <c r="M685" s="3" t="s">
        <v>83</v>
      </c>
      <c r="O685" s="3" t="s">
        <v>70</v>
      </c>
      <c r="P685" s="3" t="s">
        <v>406</v>
      </c>
      <c r="Q685" s="3" t="s">
        <v>71</v>
      </c>
      <c r="T685" s="5">
        <v>0</v>
      </c>
      <c r="U685" s="5">
        <v>0</v>
      </c>
      <c r="V685" s="6">
        <v>0</v>
      </c>
      <c r="W685" s="3" t="s">
        <v>99</v>
      </c>
      <c r="Y685" s="3" t="s">
        <v>56</v>
      </c>
      <c r="AA685" s="4">
        <v>44874.599432870396</v>
      </c>
      <c r="AB685" s="4">
        <v>45258.562337962998</v>
      </c>
      <c r="AD685" s="7">
        <v>42806</v>
      </c>
      <c r="AK685" s="3" t="s">
        <v>57</v>
      </c>
      <c r="AL685" s="2" t="str">
        <f t="shared" ca="1" si="51"/>
        <v>Expired</v>
      </c>
      <c r="AM685" s="2" t="str">
        <f t="shared" si="50"/>
        <v>NA</v>
      </c>
      <c r="AN685" s="11">
        <f t="shared" ca="1" si="52"/>
        <v>606.94910277775489</v>
      </c>
      <c r="AO685" s="11">
        <f t="shared" ca="1" si="53"/>
        <v>222.98619768515346</v>
      </c>
      <c r="AP685" s="2" t="str">
        <f t="shared" ca="1" si="54"/>
        <v>&gt; Year</v>
      </c>
    </row>
    <row r="686" spans="1:42" hidden="1">
      <c r="A686" s="2" t="s">
        <v>3574</v>
      </c>
      <c r="B686" s="3" t="s">
        <v>3575</v>
      </c>
      <c r="C686" s="4">
        <v>45258.395682870403</v>
      </c>
      <c r="D686" s="2" t="s">
        <v>133</v>
      </c>
      <c r="F686" s="3" t="s">
        <v>3576</v>
      </c>
      <c r="H686" s="3" t="s">
        <v>3577</v>
      </c>
      <c r="I686" s="3" t="s">
        <v>144</v>
      </c>
      <c r="J686" s="3" t="s">
        <v>145</v>
      </c>
      <c r="K686" s="3" t="s">
        <v>258</v>
      </c>
      <c r="L686" s="3" t="s">
        <v>93</v>
      </c>
      <c r="M686" s="3" t="s">
        <v>83</v>
      </c>
      <c r="O686" s="3" t="s">
        <v>50</v>
      </c>
      <c r="P686" s="3" t="s">
        <v>406</v>
      </c>
      <c r="Q686" s="3" t="s">
        <v>50</v>
      </c>
      <c r="T686" s="5">
        <v>0</v>
      </c>
      <c r="U686" s="5">
        <v>72000</v>
      </c>
      <c r="V686" s="6">
        <v>90</v>
      </c>
      <c r="W686" s="3" t="s">
        <v>99</v>
      </c>
      <c r="Y686" s="3" t="s">
        <v>56</v>
      </c>
      <c r="AA686" s="4">
        <v>44874.599664351903</v>
      </c>
      <c r="AB686" s="4">
        <v>45258.562349537002</v>
      </c>
      <c r="AC686" s="7">
        <v>42621</v>
      </c>
      <c r="AD686" s="7">
        <v>42634</v>
      </c>
      <c r="AK686" s="3" t="s">
        <v>57</v>
      </c>
      <c r="AL686" s="2" t="str">
        <f t="shared" ca="1" si="51"/>
        <v>Expired</v>
      </c>
      <c r="AM686" s="2" t="str">
        <f t="shared" si="50"/>
        <v>NA</v>
      </c>
      <c r="AN686" s="11">
        <f t="shared" ca="1" si="52"/>
        <v>606.9488712962484</v>
      </c>
      <c r="AO686" s="11">
        <f t="shared" ca="1" si="53"/>
        <v>222.98618611114944</v>
      </c>
      <c r="AP686" s="2" t="str">
        <f t="shared" ca="1" si="54"/>
        <v>&gt; Year</v>
      </c>
    </row>
    <row r="687" spans="1:42" hidden="1">
      <c r="A687" s="2" t="s">
        <v>3578</v>
      </c>
      <c r="B687" s="3" t="s">
        <v>3579</v>
      </c>
      <c r="C687" s="4">
        <v>45258.3956944444</v>
      </c>
      <c r="D687" s="2" t="s">
        <v>151</v>
      </c>
      <c r="F687" s="3" t="s">
        <v>3580</v>
      </c>
      <c r="G687" s="3" t="s">
        <v>3582</v>
      </c>
      <c r="H687" s="3" t="s">
        <v>3581</v>
      </c>
      <c r="I687" s="3" t="s">
        <v>509</v>
      </c>
      <c r="J687" s="3" t="s">
        <v>510</v>
      </c>
      <c r="K687" s="3" t="s">
        <v>258</v>
      </c>
      <c r="L687" s="3" t="s">
        <v>93</v>
      </c>
      <c r="M687" s="3" t="s">
        <v>83</v>
      </c>
      <c r="N687" s="2" t="s">
        <v>68</v>
      </c>
      <c r="O687" s="3" t="s">
        <v>70</v>
      </c>
      <c r="P687" s="3" t="s">
        <v>406</v>
      </c>
      <c r="Q687" s="3" t="s">
        <v>71</v>
      </c>
      <c r="T687" s="5">
        <v>36000</v>
      </c>
      <c r="U687" s="5">
        <v>36000</v>
      </c>
      <c r="V687" s="6">
        <v>80</v>
      </c>
      <c r="W687" s="3" t="s">
        <v>54</v>
      </c>
      <c r="X687" s="3" t="s">
        <v>123</v>
      </c>
      <c r="Y687" s="3" t="s">
        <v>56</v>
      </c>
      <c r="AA687" s="4">
        <v>44874.600046296298</v>
      </c>
      <c r="AB687" s="4">
        <v>45258.5623611111</v>
      </c>
      <c r="AC687" s="7">
        <v>44028</v>
      </c>
      <c r="AD687" s="7">
        <v>44073</v>
      </c>
      <c r="AK687" s="3" t="s">
        <v>57</v>
      </c>
      <c r="AL687" s="2" t="str">
        <f t="shared" ca="1" si="51"/>
        <v>Expired</v>
      </c>
      <c r="AM687" s="2" t="str">
        <f t="shared" si="50"/>
        <v>Digital</v>
      </c>
      <c r="AN687" s="11">
        <f t="shared" ca="1" si="52"/>
        <v>606.94848935185291</v>
      </c>
      <c r="AO687" s="11">
        <f t="shared" ca="1" si="53"/>
        <v>222.98617453705083</v>
      </c>
      <c r="AP687" s="2" t="str">
        <f t="shared" ca="1" si="54"/>
        <v>&gt; Year</v>
      </c>
    </row>
    <row r="688" spans="1:42" hidden="1">
      <c r="A688" s="2" t="s">
        <v>3583</v>
      </c>
      <c r="B688" s="3" t="s">
        <v>3584</v>
      </c>
      <c r="C688" s="4">
        <v>45258.395706018498</v>
      </c>
      <c r="D688" s="2" t="s">
        <v>112</v>
      </c>
      <c r="F688" s="3" t="s">
        <v>3585</v>
      </c>
      <c r="G688" s="3" t="s">
        <v>540</v>
      </c>
      <c r="H688" s="3" t="s">
        <v>3586</v>
      </c>
      <c r="I688" s="3" t="s">
        <v>1289</v>
      </c>
      <c r="J688" s="3" t="s">
        <v>1290</v>
      </c>
      <c r="K688" s="3" t="s">
        <v>66</v>
      </c>
      <c r="L688" s="3" t="s">
        <v>93</v>
      </c>
      <c r="N688" s="2" t="s">
        <v>470</v>
      </c>
      <c r="O688" s="3" t="s">
        <v>50</v>
      </c>
      <c r="P688" s="3" t="s">
        <v>406</v>
      </c>
      <c r="Q688" s="3" t="s">
        <v>50</v>
      </c>
      <c r="R688" s="3" t="s">
        <v>407</v>
      </c>
      <c r="S688" s="3" t="s">
        <v>408</v>
      </c>
      <c r="T688" s="5">
        <v>0</v>
      </c>
      <c r="U688" s="5">
        <v>237600</v>
      </c>
      <c r="V688" s="6">
        <v>100</v>
      </c>
      <c r="W688" s="3" t="s">
        <v>54</v>
      </c>
      <c r="X688" s="3" t="s">
        <v>123</v>
      </c>
      <c r="Y688" s="3" t="s">
        <v>56</v>
      </c>
      <c r="AA688" s="4">
        <v>44874.600231481498</v>
      </c>
      <c r="AB688" s="4">
        <v>45258.562372685199</v>
      </c>
      <c r="AC688" s="7">
        <v>44196</v>
      </c>
      <c r="AD688" s="7">
        <v>44136</v>
      </c>
      <c r="AE688" s="3" t="s">
        <v>409</v>
      </c>
      <c r="AF688" s="4">
        <v>45147.430648148104</v>
      </c>
      <c r="AG688" s="4">
        <v>45147.430648148104</v>
      </c>
      <c r="AH688" s="6">
        <v>0</v>
      </c>
      <c r="AI688" s="4">
        <v>45147.597314814797</v>
      </c>
      <c r="AK688" s="3" t="s">
        <v>57</v>
      </c>
      <c r="AL688" s="2" t="str">
        <f t="shared" ca="1" si="51"/>
        <v>Expired</v>
      </c>
      <c r="AM688" s="2" t="str">
        <f t="shared" si="50"/>
        <v>Finance</v>
      </c>
      <c r="AN688" s="11">
        <f t="shared" ca="1" si="52"/>
        <v>334.11788761578646</v>
      </c>
      <c r="AO688" s="11">
        <f t="shared" ca="1" si="53"/>
        <v>222.98616296295222</v>
      </c>
      <c r="AP688" s="2" t="str">
        <f t="shared" ca="1" si="54"/>
        <v>&gt; Year</v>
      </c>
    </row>
    <row r="689" spans="1:42" hidden="1">
      <c r="A689" s="2" t="s">
        <v>3587</v>
      </c>
      <c r="B689" s="3" t="s">
        <v>3588</v>
      </c>
      <c r="C689" s="4">
        <v>45258.395706018498</v>
      </c>
      <c r="D689" s="2" t="s">
        <v>216</v>
      </c>
      <c r="F689" s="3" t="s">
        <v>3589</v>
      </c>
      <c r="G689" s="3" t="s">
        <v>3591</v>
      </c>
      <c r="H689" s="3" t="s">
        <v>3590</v>
      </c>
      <c r="I689" s="3" t="s">
        <v>501</v>
      </c>
      <c r="J689" s="3" t="s">
        <v>502</v>
      </c>
      <c r="K689" s="3" t="s">
        <v>258</v>
      </c>
      <c r="L689" s="3" t="s">
        <v>93</v>
      </c>
      <c r="N689" s="2" t="s">
        <v>48</v>
      </c>
      <c r="O689" s="3" t="s">
        <v>50</v>
      </c>
      <c r="P689" s="3" t="s">
        <v>406</v>
      </c>
      <c r="Q689" s="3" t="s">
        <v>50</v>
      </c>
      <c r="T689" s="5">
        <v>0</v>
      </c>
      <c r="U689" s="5">
        <v>0</v>
      </c>
      <c r="V689" s="6">
        <v>90</v>
      </c>
      <c r="W689" s="3" t="s">
        <v>54</v>
      </c>
      <c r="X689" s="3" t="s">
        <v>123</v>
      </c>
      <c r="Y689" s="3" t="s">
        <v>56</v>
      </c>
      <c r="AA689" s="4">
        <v>44874.600405092599</v>
      </c>
      <c r="AB689" s="4">
        <v>45258.562372685199</v>
      </c>
      <c r="AC689" s="7">
        <v>44902</v>
      </c>
      <c r="AD689" s="7">
        <v>44860</v>
      </c>
      <c r="AK689" s="3" t="s">
        <v>57</v>
      </c>
      <c r="AL689" s="2" t="str">
        <f t="shared" ca="1" si="51"/>
        <v>Expired</v>
      </c>
      <c r="AM689" s="2" t="str">
        <f t="shared" si="50"/>
        <v>IFM</v>
      </c>
      <c r="AN689" s="11">
        <f t="shared" ca="1" si="52"/>
        <v>606.94813055555278</v>
      </c>
      <c r="AO689" s="11">
        <f t="shared" ca="1" si="53"/>
        <v>222.98616296295222</v>
      </c>
      <c r="AP689" s="2" t="str">
        <f t="shared" ca="1" si="54"/>
        <v>&gt; Year</v>
      </c>
    </row>
    <row r="690" spans="1:42" hidden="1">
      <c r="A690" s="2" t="s">
        <v>3592</v>
      </c>
      <c r="B690" s="3" t="s">
        <v>3593</v>
      </c>
      <c r="C690" s="4">
        <v>45258.395717592597</v>
      </c>
      <c r="D690" s="2" t="s">
        <v>151</v>
      </c>
      <c r="F690" s="3" t="s">
        <v>3594</v>
      </c>
      <c r="G690" s="3" t="s">
        <v>3596</v>
      </c>
      <c r="H690" s="3" t="s">
        <v>3595</v>
      </c>
      <c r="I690" s="3" t="s">
        <v>2825</v>
      </c>
      <c r="J690" s="3" t="s">
        <v>2826</v>
      </c>
      <c r="K690" s="3" t="s">
        <v>92</v>
      </c>
      <c r="L690" s="3" t="s">
        <v>93</v>
      </c>
      <c r="N690" s="2" t="s">
        <v>470</v>
      </c>
      <c r="O690" s="3" t="s">
        <v>50</v>
      </c>
      <c r="P690" s="3" t="s">
        <v>406</v>
      </c>
      <c r="Q690" s="3" t="s">
        <v>50</v>
      </c>
      <c r="R690" s="3" t="s">
        <v>407</v>
      </c>
      <c r="S690" s="3" t="s">
        <v>408</v>
      </c>
      <c r="T690" s="5">
        <v>0</v>
      </c>
      <c r="U690" s="5">
        <v>403310</v>
      </c>
      <c r="V690" s="6">
        <v>90</v>
      </c>
      <c r="W690" s="3" t="s">
        <v>99</v>
      </c>
      <c r="Y690" s="3" t="s">
        <v>56</v>
      </c>
      <c r="AA690" s="4">
        <v>44874.600590277798</v>
      </c>
      <c r="AB690" s="4">
        <v>45258.562384259298</v>
      </c>
      <c r="AC690" s="7">
        <v>44500</v>
      </c>
      <c r="AD690" s="7">
        <v>44472</v>
      </c>
      <c r="AE690" s="3" t="s">
        <v>409</v>
      </c>
      <c r="AF690" s="4">
        <v>44946.434421296297</v>
      </c>
      <c r="AG690" s="4">
        <v>44946.434421296297</v>
      </c>
      <c r="AH690" s="6">
        <v>0</v>
      </c>
      <c r="AI690" s="4">
        <v>44946.600138888898</v>
      </c>
      <c r="AK690" s="3" t="s">
        <v>57</v>
      </c>
      <c r="AL690" s="2" t="str">
        <f t="shared" ca="1" si="51"/>
        <v>Expired</v>
      </c>
      <c r="AM690" s="2" t="str">
        <f t="shared" si="50"/>
        <v>Finance</v>
      </c>
      <c r="AN690" s="11">
        <f t="shared" ca="1" si="52"/>
        <v>535.11411435185437</v>
      </c>
      <c r="AO690" s="11">
        <f t="shared" ca="1" si="53"/>
        <v>222.98615138885361</v>
      </c>
      <c r="AP690" s="2" t="str">
        <f t="shared" ca="1" si="54"/>
        <v>&gt; Year</v>
      </c>
    </row>
    <row r="691" spans="1:42" hidden="1">
      <c r="A691" s="2" t="s">
        <v>3597</v>
      </c>
      <c r="B691" s="3" t="s">
        <v>3598</v>
      </c>
      <c r="C691" s="4">
        <v>45258.395729166703</v>
      </c>
      <c r="D691" s="2" t="s">
        <v>112</v>
      </c>
      <c r="F691" s="3" t="s">
        <v>3599</v>
      </c>
      <c r="G691" s="3" t="s">
        <v>3602</v>
      </c>
      <c r="H691" s="3" t="s">
        <v>3600</v>
      </c>
      <c r="I691" s="3" t="s">
        <v>264</v>
      </c>
      <c r="J691" s="3" t="s">
        <v>265</v>
      </c>
      <c r="K691" s="3" t="s">
        <v>3601</v>
      </c>
      <c r="L691" s="3" t="s">
        <v>93</v>
      </c>
      <c r="M691" s="3" t="s">
        <v>83</v>
      </c>
      <c r="N691" s="2" t="s">
        <v>458</v>
      </c>
      <c r="O691" s="3" t="s">
        <v>70</v>
      </c>
      <c r="P691" s="3" t="s">
        <v>406</v>
      </c>
      <c r="Q691" s="3" t="s">
        <v>71</v>
      </c>
      <c r="T691" s="5">
        <v>0</v>
      </c>
      <c r="U691" s="5">
        <v>0</v>
      </c>
      <c r="V691" s="6">
        <v>100</v>
      </c>
      <c r="W691" s="3" t="s">
        <v>99</v>
      </c>
      <c r="Y691" s="3" t="s">
        <v>56</v>
      </c>
      <c r="AA691" s="4">
        <v>44874.600787037001</v>
      </c>
      <c r="AB691" s="4">
        <v>45258.562395833302</v>
      </c>
      <c r="AC691" s="7">
        <v>44530</v>
      </c>
      <c r="AD691" s="7">
        <v>44537</v>
      </c>
      <c r="AK691" s="3" t="s">
        <v>57</v>
      </c>
      <c r="AL691" s="2" t="str">
        <f t="shared" ca="1" si="51"/>
        <v>Expired</v>
      </c>
      <c r="AM691" s="2" t="str">
        <f t="shared" si="50"/>
        <v xml:space="preserve">Multi </v>
      </c>
      <c r="AN691" s="11">
        <f t="shared" ca="1" si="52"/>
        <v>606.94774861115002</v>
      </c>
      <c r="AO691" s="11">
        <f t="shared" ca="1" si="53"/>
        <v>222.98613993058825</v>
      </c>
      <c r="AP691" s="2" t="str">
        <f t="shared" ca="1" si="54"/>
        <v>&gt; Year</v>
      </c>
    </row>
    <row r="692" spans="1:42" hidden="1">
      <c r="A692" s="2" t="s">
        <v>3603</v>
      </c>
      <c r="B692" s="3" t="s">
        <v>3604</v>
      </c>
      <c r="C692" s="4">
        <v>45258.395729166703</v>
      </c>
      <c r="D692" s="2" t="s">
        <v>379</v>
      </c>
      <c r="F692" s="3" t="s">
        <v>3605</v>
      </c>
      <c r="G692" s="3" t="s">
        <v>449</v>
      </c>
      <c r="H692" s="3" t="s">
        <v>3606</v>
      </c>
      <c r="I692" s="3" t="s">
        <v>3607</v>
      </c>
      <c r="J692" s="3" t="s">
        <v>3608</v>
      </c>
      <c r="K692" s="3" t="s">
        <v>3601</v>
      </c>
      <c r="L692" s="3" t="s">
        <v>93</v>
      </c>
      <c r="N692" s="2" t="s">
        <v>470</v>
      </c>
      <c r="O692" s="3" t="s">
        <v>50</v>
      </c>
      <c r="P692" s="3" t="s">
        <v>406</v>
      </c>
      <c r="Q692" s="3" t="s">
        <v>50</v>
      </c>
      <c r="R692" s="3" t="s">
        <v>407</v>
      </c>
      <c r="S692" s="3" t="s">
        <v>408</v>
      </c>
      <c r="T692" s="5">
        <v>0</v>
      </c>
      <c r="U692" s="5">
        <v>1745265</v>
      </c>
      <c r="V692" s="6">
        <v>100</v>
      </c>
      <c r="W692" s="3" t="s">
        <v>54</v>
      </c>
      <c r="X692" s="3" t="s">
        <v>123</v>
      </c>
      <c r="Y692" s="3" t="s">
        <v>56</v>
      </c>
      <c r="AA692" s="4">
        <v>44874.600972222201</v>
      </c>
      <c r="AB692" s="4">
        <v>45258.562395833302</v>
      </c>
      <c r="AC692" s="7">
        <v>44834</v>
      </c>
      <c r="AD692" s="7">
        <v>44817</v>
      </c>
      <c r="AE692" s="3" t="s">
        <v>409</v>
      </c>
      <c r="AF692" s="4">
        <v>44946.473483796297</v>
      </c>
      <c r="AG692" s="4">
        <v>44946.473483796297</v>
      </c>
      <c r="AH692" s="6">
        <v>0</v>
      </c>
      <c r="AI692" s="4">
        <v>44946.6390509259</v>
      </c>
      <c r="AK692" s="3" t="s">
        <v>57</v>
      </c>
      <c r="AL692" s="2" t="str">
        <f t="shared" ca="1" si="51"/>
        <v>Expired</v>
      </c>
      <c r="AM692" s="2" t="str">
        <f t="shared" si="50"/>
        <v>Finance</v>
      </c>
      <c r="AN692" s="11">
        <f t="shared" ca="1" si="52"/>
        <v>535.07505196759303</v>
      </c>
      <c r="AO692" s="11">
        <f t="shared" ca="1" si="53"/>
        <v>222.98613981484959</v>
      </c>
      <c r="AP692" s="2" t="str">
        <f t="shared" ca="1" si="54"/>
        <v>&gt; Year</v>
      </c>
    </row>
    <row r="693" spans="1:42" hidden="1">
      <c r="A693" s="2" t="s">
        <v>3609</v>
      </c>
      <c r="B693" s="3" t="s">
        <v>3610</v>
      </c>
      <c r="C693" s="4">
        <v>45258.395729166703</v>
      </c>
      <c r="D693" s="2" t="s">
        <v>133</v>
      </c>
      <c r="F693" s="3" t="s">
        <v>3611</v>
      </c>
      <c r="G693" s="3" t="s">
        <v>3614</v>
      </c>
      <c r="H693" s="3" t="s">
        <v>3612</v>
      </c>
      <c r="I693" s="3" t="s">
        <v>144</v>
      </c>
      <c r="J693" s="3" t="s">
        <v>145</v>
      </c>
      <c r="K693" s="3" t="s">
        <v>258</v>
      </c>
      <c r="L693" s="3" t="s">
        <v>93</v>
      </c>
      <c r="M693" s="3" t="s">
        <v>83</v>
      </c>
      <c r="N693" s="2" t="s">
        <v>3613</v>
      </c>
      <c r="O693" s="3" t="s">
        <v>70</v>
      </c>
      <c r="P693" s="3" t="s">
        <v>406</v>
      </c>
      <c r="Q693" s="3" t="s">
        <v>71</v>
      </c>
      <c r="T693" s="5">
        <v>0</v>
      </c>
      <c r="U693" s="5">
        <v>0</v>
      </c>
      <c r="V693" s="6">
        <v>75</v>
      </c>
      <c r="W693" s="3" t="s">
        <v>54</v>
      </c>
      <c r="X693" s="3" t="s">
        <v>123</v>
      </c>
      <c r="Y693" s="3" t="s">
        <v>56</v>
      </c>
      <c r="AA693" s="4">
        <v>44874.6010648148</v>
      </c>
      <c r="AB693" s="4">
        <v>45258.562395833302</v>
      </c>
      <c r="AC693" s="7">
        <v>43889</v>
      </c>
      <c r="AD693" s="7">
        <v>44413</v>
      </c>
      <c r="AK693" s="3" t="s">
        <v>57</v>
      </c>
      <c r="AL693" s="2" t="str">
        <f t="shared" ca="1" si="51"/>
        <v>Expired</v>
      </c>
      <c r="AM693" s="2" t="str">
        <f t="shared" si="50"/>
        <v xml:space="preserve">Multi </v>
      </c>
      <c r="AN693" s="11">
        <f t="shared" ca="1" si="52"/>
        <v>606.94747083335096</v>
      </c>
      <c r="AO693" s="11">
        <f t="shared" ca="1" si="53"/>
        <v>222.98613981484959</v>
      </c>
      <c r="AP693" s="2" t="str">
        <f t="shared" ca="1" si="54"/>
        <v>&gt; Year</v>
      </c>
    </row>
    <row r="694" spans="1:42" hidden="1">
      <c r="A694" s="2" t="s">
        <v>3615</v>
      </c>
      <c r="B694" s="3" t="s">
        <v>3616</v>
      </c>
      <c r="C694" s="4">
        <v>45258.395729166703</v>
      </c>
      <c r="D694" s="2" t="s">
        <v>133</v>
      </c>
      <c r="F694" s="3" t="s">
        <v>3617</v>
      </c>
      <c r="G694" s="3" t="s">
        <v>3619</v>
      </c>
      <c r="H694" s="3" t="s">
        <v>3618</v>
      </c>
      <c r="I694" s="3" t="s">
        <v>144</v>
      </c>
      <c r="J694" s="3" t="s">
        <v>145</v>
      </c>
      <c r="K694" s="3" t="s">
        <v>3601</v>
      </c>
      <c r="L694" s="3" t="s">
        <v>93</v>
      </c>
      <c r="M694" s="3" t="s">
        <v>83</v>
      </c>
      <c r="O694" s="3" t="s">
        <v>50</v>
      </c>
      <c r="P694" s="3" t="s">
        <v>406</v>
      </c>
      <c r="Q694" s="3" t="s">
        <v>50</v>
      </c>
      <c r="R694" s="3" t="s">
        <v>407</v>
      </c>
      <c r="S694" s="3" t="s">
        <v>408</v>
      </c>
      <c r="T694" s="5">
        <v>1800000</v>
      </c>
      <c r="U694" s="5">
        <v>1817687</v>
      </c>
      <c r="V694" s="6">
        <v>100</v>
      </c>
      <c r="W694" s="3" t="s">
        <v>54</v>
      </c>
      <c r="X694" s="3" t="s">
        <v>123</v>
      </c>
      <c r="Y694" s="3" t="s">
        <v>56</v>
      </c>
      <c r="AA694" s="4">
        <v>44874.60125</v>
      </c>
      <c r="AB694" s="4">
        <v>45258.562395833302</v>
      </c>
      <c r="AC694" s="7">
        <v>43795</v>
      </c>
      <c r="AD694" s="7">
        <v>43811</v>
      </c>
      <c r="AE694" s="3" t="s">
        <v>409</v>
      </c>
      <c r="AF694" s="4">
        <v>44903.315150463</v>
      </c>
      <c r="AG694" s="4">
        <v>44903.315150463</v>
      </c>
      <c r="AH694" s="6">
        <v>0</v>
      </c>
      <c r="AI694" s="4">
        <v>44903.481759259303</v>
      </c>
      <c r="AK694" s="3" t="s">
        <v>57</v>
      </c>
      <c r="AL694" s="2" t="str">
        <f t="shared" ca="1" si="51"/>
        <v>Expired</v>
      </c>
      <c r="AM694" s="2" t="str">
        <f t="shared" si="50"/>
        <v>NA</v>
      </c>
      <c r="AN694" s="11">
        <f t="shared" ca="1" si="52"/>
        <v>578.23338518515084</v>
      </c>
      <c r="AO694" s="11">
        <f t="shared" ca="1" si="53"/>
        <v>222.98613981484959</v>
      </c>
      <c r="AP694" s="2" t="str">
        <f t="shared" ca="1" si="54"/>
        <v>&gt; Year</v>
      </c>
    </row>
    <row r="695" spans="1:42" hidden="1">
      <c r="A695" s="2" t="s">
        <v>3620</v>
      </c>
      <c r="B695" s="3" t="s">
        <v>3621</v>
      </c>
      <c r="C695" s="4">
        <v>45258.3957407407</v>
      </c>
      <c r="D695" s="2" t="s">
        <v>133</v>
      </c>
      <c r="F695" s="3" t="s">
        <v>3622</v>
      </c>
      <c r="G695" s="3" t="s">
        <v>3619</v>
      </c>
      <c r="H695" s="3" t="s">
        <v>3618</v>
      </c>
      <c r="I695" s="3" t="s">
        <v>144</v>
      </c>
      <c r="J695" s="3" t="s">
        <v>145</v>
      </c>
      <c r="K695" s="3" t="s">
        <v>258</v>
      </c>
      <c r="L695" s="3" t="s">
        <v>93</v>
      </c>
      <c r="M695" s="3" t="s">
        <v>83</v>
      </c>
      <c r="O695" s="3" t="s">
        <v>70</v>
      </c>
      <c r="P695" s="3" t="s">
        <v>406</v>
      </c>
      <c r="Q695" s="3" t="s">
        <v>71</v>
      </c>
      <c r="R695" s="3" t="s">
        <v>407</v>
      </c>
      <c r="S695" s="3" t="s">
        <v>408</v>
      </c>
      <c r="T695" s="5">
        <v>0</v>
      </c>
      <c r="U695" s="5">
        <v>0</v>
      </c>
      <c r="V695" s="6">
        <v>0</v>
      </c>
      <c r="W695" s="3" t="s">
        <v>99</v>
      </c>
      <c r="Y695" s="3" t="s">
        <v>56</v>
      </c>
      <c r="AA695" s="4">
        <v>44874.601342592599</v>
      </c>
      <c r="AB695" s="4">
        <v>45258.5624074074</v>
      </c>
      <c r="AD695" s="7">
        <v>43758</v>
      </c>
      <c r="AE695" s="3" t="s">
        <v>409</v>
      </c>
      <c r="AF695" s="4">
        <v>44903.315254629597</v>
      </c>
      <c r="AG695" s="4">
        <v>44903.315254629597</v>
      </c>
      <c r="AH695" s="6">
        <v>0</v>
      </c>
      <c r="AI695" s="4">
        <v>44903.481863425899</v>
      </c>
      <c r="AK695" s="3" t="s">
        <v>57</v>
      </c>
      <c r="AL695" s="2" t="str">
        <f t="shared" ca="1" si="51"/>
        <v>Expired</v>
      </c>
      <c r="AM695" s="2" t="str">
        <f t="shared" si="50"/>
        <v>NA</v>
      </c>
      <c r="AN695" s="11">
        <f t="shared" ca="1" si="52"/>
        <v>578.23328101855441</v>
      </c>
      <c r="AO695" s="11">
        <f t="shared" ca="1" si="53"/>
        <v>222.98612824075099</v>
      </c>
      <c r="AP695" s="2" t="str">
        <f t="shared" ca="1" si="54"/>
        <v>&gt; Year</v>
      </c>
    </row>
    <row r="696" spans="1:42" hidden="1">
      <c r="A696" s="2" t="s">
        <v>3623</v>
      </c>
      <c r="B696" s="3" t="s">
        <v>3624</v>
      </c>
      <c r="C696" s="4">
        <v>45258.3957407407</v>
      </c>
      <c r="D696" s="2" t="s">
        <v>151</v>
      </c>
      <c r="F696" s="3" t="s">
        <v>3625</v>
      </c>
      <c r="G696" s="3" t="s">
        <v>3627</v>
      </c>
      <c r="H696" s="3" t="s">
        <v>3626</v>
      </c>
      <c r="I696" s="3" t="s">
        <v>248</v>
      </c>
      <c r="J696" s="3" t="s">
        <v>249</v>
      </c>
      <c r="K696" s="3" t="s">
        <v>66</v>
      </c>
      <c r="L696" s="3" t="s">
        <v>93</v>
      </c>
      <c r="N696" s="2" t="s">
        <v>48</v>
      </c>
      <c r="O696" s="3" t="s">
        <v>50</v>
      </c>
      <c r="P696" s="3" t="s">
        <v>406</v>
      </c>
      <c r="Q696" s="3" t="s">
        <v>50</v>
      </c>
      <c r="R696" s="3" t="s">
        <v>407</v>
      </c>
      <c r="S696" s="3" t="s">
        <v>408</v>
      </c>
      <c r="T696" s="5">
        <v>0</v>
      </c>
      <c r="U696" s="5">
        <v>100320</v>
      </c>
      <c r="V696" s="6">
        <v>90</v>
      </c>
      <c r="W696" s="3" t="s">
        <v>54</v>
      </c>
      <c r="X696" s="3" t="s">
        <v>123</v>
      </c>
      <c r="Y696" s="3" t="s">
        <v>56</v>
      </c>
      <c r="AA696" s="4">
        <v>44874.601527777799</v>
      </c>
      <c r="AB696" s="4">
        <v>45258.5624074074</v>
      </c>
      <c r="AC696" s="7">
        <v>44712</v>
      </c>
      <c r="AD696" s="7">
        <v>44704</v>
      </c>
      <c r="AE696" s="3" t="s">
        <v>409</v>
      </c>
      <c r="AF696" s="4">
        <v>44903.402083333298</v>
      </c>
      <c r="AG696" s="4">
        <v>44903.402083333298</v>
      </c>
      <c r="AH696" s="6">
        <v>0</v>
      </c>
      <c r="AI696" s="4">
        <v>44903.5686921296</v>
      </c>
      <c r="AK696" s="3" t="s">
        <v>57</v>
      </c>
      <c r="AL696" s="2" t="str">
        <f t="shared" ca="1" si="51"/>
        <v>Expired</v>
      </c>
      <c r="AM696" s="2" t="str">
        <f t="shared" si="50"/>
        <v>IFM</v>
      </c>
      <c r="AN696" s="11">
        <f t="shared" ca="1" si="52"/>
        <v>578.14645243059203</v>
      </c>
      <c r="AO696" s="11">
        <f t="shared" ca="1" si="53"/>
        <v>222.98612824075099</v>
      </c>
      <c r="AP696" s="2" t="str">
        <f t="shared" ca="1" si="54"/>
        <v>&gt; Year</v>
      </c>
    </row>
    <row r="697" spans="1:42" hidden="1">
      <c r="A697" s="2" t="s">
        <v>3628</v>
      </c>
      <c r="B697" s="3" t="s">
        <v>3629</v>
      </c>
      <c r="C697" s="4">
        <v>45258.395752314798</v>
      </c>
      <c r="D697" s="2" t="s">
        <v>151</v>
      </c>
      <c r="F697" s="3" t="s">
        <v>3630</v>
      </c>
      <c r="G697" s="3" t="s">
        <v>3632</v>
      </c>
      <c r="H697" s="3" t="s">
        <v>3631</v>
      </c>
      <c r="I697" s="3" t="s">
        <v>248</v>
      </c>
      <c r="J697" s="3" t="s">
        <v>249</v>
      </c>
      <c r="K697" s="3" t="s">
        <v>258</v>
      </c>
      <c r="L697" s="3" t="s">
        <v>93</v>
      </c>
      <c r="M697" s="3" t="s">
        <v>83</v>
      </c>
      <c r="N697" s="2" t="s">
        <v>68</v>
      </c>
      <c r="O697" s="3" t="s">
        <v>70</v>
      </c>
      <c r="P697" s="3" t="s">
        <v>406</v>
      </c>
      <c r="Q697" s="3" t="s">
        <v>71</v>
      </c>
      <c r="T697" s="5">
        <v>45859</v>
      </c>
      <c r="U697" s="5">
        <v>45859</v>
      </c>
      <c r="V697" s="6">
        <v>70</v>
      </c>
      <c r="W697" s="3" t="s">
        <v>54</v>
      </c>
      <c r="X697" s="3" t="s">
        <v>123</v>
      </c>
      <c r="Y697" s="3" t="s">
        <v>56</v>
      </c>
      <c r="AA697" s="4">
        <v>44874.601712962998</v>
      </c>
      <c r="AB697" s="4">
        <v>45258.562418981499</v>
      </c>
      <c r="AC697" s="7">
        <v>43811</v>
      </c>
      <c r="AD697" s="7">
        <v>43880</v>
      </c>
      <c r="AK697" s="3" t="s">
        <v>57</v>
      </c>
      <c r="AL697" s="2" t="str">
        <f t="shared" ca="1" si="51"/>
        <v>Expired</v>
      </c>
      <c r="AM697" s="2" t="str">
        <f t="shared" si="50"/>
        <v>Digital</v>
      </c>
      <c r="AN697" s="11">
        <f t="shared" ca="1" si="52"/>
        <v>606.94682268515317</v>
      </c>
      <c r="AO697" s="11">
        <f t="shared" ca="1" si="53"/>
        <v>222.98611666665238</v>
      </c>
      <c r="AP697" s="2" t="str">
        <f t="shared" ca="1" si="54"/>
        <v>&gt; Year</v>
      </c>
    </row>
    <row r="698" spans="1:42" hidden="1">
      <c r="A698" s="2" t="s">
        <v>3633</v>
      </c>
      <c r="B698" s="3" t="s">
        <v>3634</v>
      </c>
      <c r="C698" s="4">
        <v>45258.395752314798</v>
      </c>
      <c r="D698" s="2" t="s">
        <v>151</v>
      </c>
      <c r="F698" s="3" t="s">
        <v>3635</v>
      </c>
      <c r="G698" s="3" t="s">
        <v>3637</v>
      </c>
      <c r="H698" s="3" t="s">
        <v>3636</v>
      </c>
      <c r="I698" s="3" t="s">
        <v>248</v>
      </c>
      <c r="J698" s="3" t="s">
        <v>249</v>
      </c>
      <c r="K698" s="3" t="s">
        <v>258</v>
      </c>
      <c r="L698" s="3" t="s">
        <v>93</v>
      </c>
      <c r="M698" s="3" t="s">
        <v>83</v>
      </c>
      <c r="O698" s="3" t="s">
        <v>70</v>
      </c>
      <c r="P698" s="3" t="s">
        <v>406</v>
      </c>
      <c r="Q698" s="3" t="s">
        <v>71</v>
      </c>
      <c r="T698" s="5">
        <v>77104</v>
      </c>
      <c r="U698" s="5">
        <v>0</v>
      </c>
      <c r="V698" s="6">
        <v>50</v>
      </c>
      <c r="W698" s="3" t="s">
        <v>99</v>
      </c>
      <c r="Y698" s="3" t="s">
        <v>56</v>
      </c>
      <c r="AA698" s="4">
        <v>44874.601805555598</v>
      </c>
      <c r="AB698" s="4">
        <v>45258.562418981499</v>
      </c>
      <c r="AC698" s="7">
        <v>43279</v>
      </c>
      <c r="AD698" s="7">
        <v>43270</v>
      </c>
      <c r="AK698" s="3" t="s">
        <v>57</v>
      </c>
      <c r="AL698" s="2" t="str">
        <f t="shared" ca="1" si="51"/>
        <v>Expired</v>
      </c>
      <c r="AM698" s="2" t="str">
        <f t="shared" si="50"/>
        <v>NA</v>
      </c>
      <c r="AN698" s="11">
        <f t="shared" ca="1" si="52"/>
        <v>606.94673009255348</v>
      </c>
      <c r="AO698" s="11">
        <f t="shared" ca="1" si="53"/>
        <v>222.98611666665238</v>
      </c>
      <c r="AP698" s="2" t="str">
        <f t="shared" ca="1" si="54"/>
        <v>&gt; Year</v>
      </c>
    </row>
    <row r="699" spans="1:42" hidden="1">
      <c r="A699" s="2" t="s">
        <v>3638</v>
      </c>
      <c r="B699" s="3" t="s">
        <v>3639</v>
      </c>
      <c r="C699" s="4">
        <v>45258.395763888897</v>
      </c>
      <c r="D699" s="2" t="s">
        <v>151</v>
      </c>
      <c r="F699" s="3" t="s">
        <v>3640</v>
      </c>
      <c r="H699" s="3" t="s">
        <v>3641</v>
      </c>
      <c r="I699" s="3" t="s">
        <v>248</v>
      </c>
      <c r="J699" s="3" t="s">
        <v>249</v>
      </c>
      <c r="K699" s="3" t="s">
        <v>258</v>
      </c>
      <c r="L699" s="3" t="s">
        <v>93</v>
      </c>
      <c r="M699" s="3" t="s">
        <v>83</v>
      </c>
      <c r="O699" s="3" t="s">
        <v>70</v>
      </c>
      <c r="P699" s="3" t="s">
        <v>406</v>
      </c>
      <c r="Q699" s="3" t="s">
        <v>71</v>
      </c>
      <c r="T699" s="5">
        <v>0</v>
      </c>
      <c r="U699" s="5">
        <v>800000</v>
      </c>
      <c r="V699" s="6">
        <v>90</v>
      </c>
      <c r="W699" s="3" t="s">
        <v>99</v>
      </c>
      <c r="Y699" s="3" t="s">
        <v>56</v>
      </c>
      <c r="AA699" s="4">
        <v>44874.601979166699</v>
      </c>
      <c r="AB699" s="4">
        <v>45258.562430555598</v>
      </c>
      <c r="AC699" s="7">
        <v>42551</v>
      </c>
      <c r="AD699" s="7">
        <v>42593</v>
      </c>
      <c r="AK699" s="3" t="s">
        <v>57</v>
      </c>
      <c r="AL699" s="2" t="str">
        <f t="shared" ca="1" si="51"/>
        <v>Expired</v>
      </c>
      <c r="AM699" s="2" t="str">
        <f t="shared" si="50"/>
        <v>NA</v>
      </c>
      <c r="AN699" s="11">
        <f t="shared" ca="1" si="52"/>
        <v>606.94655648145272</v>
      </c>
      <c r="AO699" s="11">
        <f t="shared" ca="1" si="53"/>
        <v>222.98610520829243</v>
      </c>
      <c r="AP699" s="2" t="str">
        <f t="shared" ca="1" si="54"/>
        <v>&gt; Year</v>
      </c>
    </row>
    <row r="700" spans="1:42" hidden="1">
      <c r="A700" s="2" t="s">
        <v>3642</v>
      </c>
      <c r="B700" s="3" t="s">
        <v>3643</v>
      </c>
      <c r="C700" s="4">
        <v>45258.395763888897</v>
      </c>
      <c r="D700" s="2" t="s">
        <v>151</v>
      </c>
      <c r="F700" s="3" t="s">
        <v>3644</v>
      </c>
      <c r="G700" s="3" t="s">
        <v>1516</v>
      </c>
      <c r="H700" s="3" t="s">
        <v>3645</v>
      </c>
      <c r="I700" s="3" t="s">
        <v>248</v>
      </c>
      <c r="J700" s="3" t="s">
        <v>249</v>
      </c>
      <c r="K700" s="3" t="s">
        <v>258</v>
      </c>
      <c r="L700" s="3" t="s">
        <v>93</v>
      </c>
      <c r="M700" s="3" t="s">
        <v>83</v>
      </c>
      <c r="O700" s="3" t="s">
        <v>70</v>
      </c>
      <c r="P700" s="3" t="s">
        <v>406</v>
      </c>
      <c r="Q700" s="3" t="s">
        <v>71</v>
      </c>
      <c r="T700" s="5">
        <v>0</v>
      </c>
      <c r="U700" s="5">
        <v>325155</v>
      </c>
      <c r="V700" s="6">
        <v>60</v>
      </c>
      <c r="W700" s="3" t="s">
        <v>99</v>
      </c>
      <c r="Y700" s="3" t="s">
        <v>56</v>
      </c>
      <c r="AA700" s="4">
        <v>44874.6020601852</v>
      </c>
      <c r="AB700" s="4">
        <v>45258.562430555598</v>
      </c>
      <c r="AC700" s="7">
        <v>43100</v>
      </c>
      <c r="AD700" s="7">
        <v>43704</v>
      </c>
      <c r="AK700" s="3" t="s">
        <v>57</v>
      </c>
      <c r="AL700" s="2" t="str">
        <f t="shared" ca="1" si="51"/>
        <v>Expired</v>
      </c>
      <c r="AM700" s="2" t="str">
        <f t="shared" si="50"/>
        <v>NA</v>
      </c>
      <c r="AN700" s="11">
        <f t="shared" ca="1" si="52"/>
        <v>606.9464755786903</v>
      </c>
      <c r="AO700" s="11">
        <f t="shared" ca="1" si="53"/>
        <v>222.98610509255377</v>
      </c>
      <c r="AP700" s="2" t="str">
        <f t="shared" ca="1" si="54"/>
        <v>&gt; Year</v>
      </c>
    </row>
    <row r="701" spans="1:42" hidden="1">
      <c r="A701" s="2" t="s">
        <v>3646</v>
      </c>
      <c r="B701" s="3" t="s">
        <v>3647</v>
      </c>
      <c r="C701" s="4">
        <v>45405.299027777801</v>
      </c>
      <c r="D701" s="2" t="s">
        <v>112</v>
      </c>
      <c r="F701" s="3" t="s">
        <v>3648</v>
      </c>
      <c r="G701" s="3" t="s">
        <v>3651</v>
      </c>
      <c r="H701" s="3" t="s">
        <v>3649</v>
      </c>
      <c r="I701" s="3" t="s">
        <v>3650</v>
      </c>
      <c r="J701" s="3" t="s">
        <v>3650</v>
      </c>
      <c r="K701" s="3" t="s">
        <v>82</v>
      </c>
      <c r="L701" s="3" t="s">
        <v>93</v>
      </c>
      <c r="M701" s="3" t="s">
        <v>83</v>
      </c>
      <c r="O701" s="3" t="s">
        <v>50</v>
      </c>
      <c r="P701" s="3" t="s">
        <v>406</v>
      </c>
      <c r="Q701" s="3" t="s">
        <v>50</v>
      </c>
      <c r="R701" s="3" t="s">
        <v>407</v>
      </c>
      <c r="S701" s="3" t="s">
        <v>408</v>
      </c>
      <c r="T701" s="5">
        <v>0</v>
      </c>
      <c r="U701" s="5">
        <v>116835</v>
      </c>
      <c r="V701" s="6">
        <v>100</v>
      </c>
      <c r="W701" s="3" t="s">
        <v>54</v>
      </c>
      <c r="X701" s="3" t="s">
        <v>123</v>
      </c>
      <c r="Y701" s="3" t="s">
        <v>56</v>
      </c>
      <c r="AA701" s="4">
        <v>44874.602662037003</v>
      </c>
      <c r="AB701" s="4">
        <v>45405.4656944444</v>
      </c>
      <c r="AC701" s="7">
        <v>43905</v>
      </c>
      <c r="AD701" s="7">
        <v>43893</v>
      </c>
      <c r="AE701" s="3" t="s">
        <v>409</v>
      </c>
      <c r="AF701" s="4">
        <v>45405.299027777801</v>
      </c>
      <c r="AG701" s="4">
        <v>45405.299027777801</v>
      </c>
      <c r="AH701" s="6">
        <v>0</v>
      </c>
      <c r="AI701" s="4">
        <v>45405.4656944444</v>
      </c>
      <c r="AK701" s="3" t="s">
        <v>57</v>
      </c>
      <c r="AL701" s="2" t="str">
        <f t="shared" ca="1" si="51"/>
        <v>Expired</v>
      </c>
      <c r="AM701" s="2" t="str">
        <f t="shared" si="50"/>
        <v>NA</v>
      </c>
      <c r="AN701" s="11">
        <f t="shared" ca="1" si="52"/>
        <v>76.249507870350499</v>
      </c>
      <c r="AO701" s="11">
        <f t="shared" ca="1" si="53"/>
        <v>76.082841203751741</v>
      </c>
      <c r="AP701" s="2" t="str">
        <f t="shared" ca="1" si="54"/>
        <v>&gt; Year</v>
      </c>
    </row>
    <row r="702" spans="1:42" hidden="1">
      <c r="A702" s="2" t="s">
        <v>3652</v>
      </c>
      <c r="B702" s="3" t="s">
        <v>3653</v>
      </c>
      <c r="C702" s="4">
        <v>45258.395787037</v>
      </c>
      <c r="D702" s="2" t="s">
        <v>39</v>
      </c>
      <c r="F702" s="3" t="s">
        <v>3654</v>
      </c>
      <c r="H702" s="3" t="s">
        <v>3655</v>
      </c>
      <c r="I702" s="3" t="s">
        <v>2141</v>
      </c>
      <c r="J702" s="3" t="s">
        <v>2142</v>
      </c>
      <c r="K702" s="3" t="s">
        <v>258</v>
      </c>
      <c r="L702" s="3" t="s">
        <v>93</v>
      </c>
      <c r="M702" s="3" t="s">
        <v>83</v>
      </c>
      <c r="O702" s="3" t="s">
        <v>50</v>
      </c>
      <c r="P702" s="3" t="s">
        <v>406</v>
      </c>
      <c r="Q702" s="3" t="s">
        <v>50</v>
      </c>
      <c r="T702" s="5">
        <v>0</v>
      </c>
      <c r="U702" s="5">
        <v>186000</v>
      </c>
      <c r="V702" s="6">
        <v>90</v>
      </c>
      <c r="W702" s="3" t="s">
        <v>99</v>
      </c>
      <c r="Y702" s="3" t="s">
        <v>56</v>
      </c>
      <c r="AA702" s="4">
        <v>44874.602916666699</v>
      </c>
      <c r="AB702" s="4">
        <v>45258.5624537037</v>
      </c>
      <c r="AC702" s="7">
        <v>42537</v>
      </c>
      <c r="AD702" s="7">
        <v>42529</v>
      </c>
      <c r="AK702" s="3" t="s">
        <v>57</v>
      </c>
      <c r="AL702" s="2" t="str">
        <f t="shared" ca="1" si="51"/>
        <v>Expired</v>
      </c>
      <c r="AM702" s="2" t="str">
        <f t="shared" si="50"/>
        <v>NA</v>
      </c>
      <c r="AN702" s="11">
        <f t="shared" ca="1" si="52"/>
        <v>606.94561898145184</v>
      </c>
      <c r="AO702" s="11">
        <f t="shared" ca="1" si="53"/>
        <v>222.98608194445114</v>
      </c>
      <c r="AP702" s="2" t="str">
        <f t="shared" ca="1" si="54"/>
        <v>&gt; Year</v>
      </c>
    </row>
    <row r="703" spans="1:42" hidden="1">
      <c r="A703" s="2" t="s">
        <v>3656</v>
      </c>
      <c r="B703" s="3" t="s">
        <v>3657</v>
      </c>
      <c r="C703" s="4">
        <v>45258.395787037</v>
      </c>
      <c r="D703" s="2" t="s">
        <v>112</v>
      </c>
      <c r="F703" s="3" t="s">
        <v>3658</v>
      </c>
      <c r="G703" s="3" t="s">
        <v>3660</v>
      </c>
      <c r="H703" s="3" t="s">
        <v>3659</v>
      </c>
      <c r="I703" s="3" t="s">
        <v>476</v>
      </c>
      <c r="J703" s="3" t="s">
        <v>477</v>
      </c>
      <c r="K703" s="3" t="s">
        <v>82</v>
      </c>
      <c r="L703" s="3" t="s">
        <v>93</v>
      </c>
      <c r="O703" s="3" t="s">
        <v>50</v>
      </c>
      <c r="P703" s="3" t="s">
        <v>406</v>
      </c>
      <c r="Q703" s="3" t="s">
        <v>50</v>
      </c>
      <c r="T703" s="5">
        <v>0</v>
      </c>
      <c r="U703" s="5">
        <v>469005</v>
      </c>
      <c r="V703" s="6">
        <v>0</v>
      </c>
      <c r="W703" s="3" t="s">
        <v>99</v>
      </c>
      <c r="Y703" s="3" t="s">
        <v>56</v>
      </c>
      <c r="AA703" s="4">
        <v>44874.603009259299</v>
      </c>
      <c r="AB703" s="4">
        <v>45258.5624537037</v>
      </c>
      <c r="AD703" s="7">
        <v>43711</v>
      </c>
      <c r="AK703" s="3" t="s">
        <v>57</v>
      </c>
      <c r="AL703" s="2" t="str">
        <f t="shared" ca="1" si="51"/>
        <v>Expired</v>
      </c>
      <c r="AM703" s="2" t="str">
        <f t="shared" si="50"/>
        <v>NA</v>
      </c>
      <c r="AN703" s="11">
        <f t="shared" ca="1" si="52"/>
        <v>606.94552638885216</v>
      </c>
      <c r="AO703" s="11">
        <f t="shared" ca="1" si="53"/>
        <v>222.98608194445114</v>
      </c>
      <c r="AP703" s="2" t="str">
        <f t="shared" ca="1" si="54"/>
        <v>&gt; Year</v>
      </c>
    </row>
    <row r="704" spans="1:42" hidden="1">
      <c r="A704" s="2" t="s">
        <v>3661</v>
      </c>
      <c r="B704" s="3" t="s">
        <v>3662</v>
      </c>
      <c r="C704" s="4">
        <v>45258.395798611098</v>
      </c>
      <c r="D704" s="2" t="s">
        <v>112</v>
      </c>
      <c r="F704" s="3" t="s">
        <v>3663</v>
      </c>
      <c r="G704" s="3" t="s">
        <v>3665</v>
      </c>
      <c r="H704" s="3" t="s">
        <v>3664</v>
      </c>
      <c r="I704" s="3" t="s">
        <v>488</v>
      </c>
      <c r="J704" s="3" t="s">
        <v>489</v>
      </c>
      <c r="K704" s="3" t="s">
        <v>82</v>
      </c>
      <c r="L704" s="3" t="s">
        <v>93</v>
      </c>
      <c r="M704" s="3" t="s">
        <v>83</v>
      </c>
      <c r="N704" s="2" t="s">
        <v>68</v>
      </c>
      <c r="O704" s="3" t="s">
        <v>50</v>
      </c>
      <c r="P704" s="3" t="s">
        <v>406</v>
      </c>
      <c r="Q704" s="3" t="s">
        <v>50</v>
      </c>
      <c r="T704" s="5">
        <v>0</v>
      </c>
      <c r="U704" s="5">
        <v>84346.42</v>
      </c>
      <c r="V704" s="6">
        <v>0</v>
      </c>
      <c r="W704" s="3" t="s">
        <v>99</v>
      </c>
      <c r="Y704" s="3" t="s">
        <v>56</v>
      </c>
      <c r="AA704" s="4">
        <v>44874.603356481501</v>
      </c>
      <c r="AB704" s="4">
        <v>45258.562465277799</v>
      </c>
      <c r="AC704" s="7">
        <v>43544</v>
      </c>
      <c r="AD704" s="7">
        <v>43755</v>
      </c>
      <c r="AK704" s="3" t="s">
        <v>57</v>
      </c>
      <c r="AL704" s="2" t="str">
        <f t="shared" ca="1" si="51"/>
        <v>Expired</v>
      </c>
      <c r="AM704" s="2" t="str">
        <f t="shared" si="50"/>
        <v>Digital</v>
      </c>
      <c r="AN704" s="11">
        <f t="shared" ca="1" si="52"/>
        <v>606.94517928238929</v>
      </c>
      <c r="AO704" s="11">
        <f t="shared" ca="1" si="53"/>
        <v>222.98607037035254</v>
      </c>
      <c r="AP704" s="2" t="str">
        <f t="shared" ca="1" si="54"/>
        <v>&gt; Year</v>
      </c>
    </row>
    <row r="705" spans="1:42" hidden="1">
      <c r="A705" s="2" t="s">
        <v>3666</v>
      </c>
      <c r="B705" s="3" t="s">
        <v>3667</v>
      </c>
      <c r="C705" s="4">
        <v>45258.395798611098</v>
      </c>
      <c r="D705" s="2" t="s">
        <v>39</v>
      </c>
      <c r="F705" s="3" t="s">
        <v>3668</v>
      </c>
      <c r="H705" s="3" t="s">
        <v>3669</v>
      </c>
      <c r="I705" s="3" t="s">
        <v>396</v>
      </c>
      <c r="J705" s="3" t="s">
        <v>397</v>
      </c>
      <c r="K705" s="3" t="s">
        <v>258</v>
      </c>
      <c r="L705" s="3" t="s">
        <v>93</v>
      </c>
      <c r="M705" s="3" t="s">
        <v>83</v>
      </c>
      <c r="O705" s="3" t="s">
        <v>50</v>
      </c>
      <c r="P705" s="3" t="s">
        <v>406</v>
      </c>
      <c r="Q705" s="3" t="s">
        <v>50</v>
      </c>
      <c r="T705" s="5">
        <v>0</v>
      </c>
      <c r="U705" s="5">
        <v>201270</v>
      </c>
      <c r="V705" s="6">
        <v>90</v>
      </c>
      <c r="W705" s="3" t="s">
        <v>99</v>
      </c>
      <c r="Y705" s="3" t="s">
        <v>56</v>
      </c>
      <c r="AA705" s="4">
        <v>44874.603530092601</v>
      </c>
      <c r="AB705" s="4">
        <v>45258.562465277799</v>
      </c>
      <c r="AC705" s="7">
        <v>42704</v>
      </c>
      <c r="AD705" s="7">
        <v>42789</v>
      </c>
      <c r="AK705" s="3" t="s">
        <v>57</v>
      </c>
      <c r="AL705" s="2" t="str">
        <f t="shared" ca="1" si="51"/>
        <v>Expired</v>
      </c>
      <c r="AM705" s="2" t="str">
        <f t="shared" si="50"/>
        <v>NA</v>
      </c>
      <c r="AN705" s="11">
        <f t="shared" ca="1" si="52"/>
        <v>606.94500555554987</v>
      </c>
      <c r="AO705" s="11">
        <f t="shared" ca="1" si="53"/>
        <v>222.98607037035254</v>
      </c>
      <c r="AP705" s="2" t="str">
        <f t="shared" ca="1" si="54"/>
        <v>&gt; Year</v>
      </c>
    </row>
    <row r="706" spans="1:42" hidden="1">
      <c r="A706" s="2" t="s">
        <v>3670</v>
      </c>
      <c r="B706" s="3" t="s">
        <v>3671</v>
      </c>
      <c r="C706" s="4">
        <v>45443.152418981503</v>
      </c>
      <c r="D706" s="2" t="s">
        <v>39</v>
      </c>
      <c r="F706" s="3" t="s">
        <v>3672</v>
      </c>
      <c r="H706" s="3" t="s">
        <v>3673</v>
      </c>
      <c r="I706" s="3" t="s">
        <v>362</v>
      </c>
      <c r="J706" s="3" t="s">
        <v>363</v>
      </c>
      <c r="K706" s="3" t="s">
        <v>258</v>
      </c>
      <c r="L706" s="3" t="s">
        <v>93</v>
      </c>
      <c r="M706" s="3" t="s">
        <v>83</v>
      </c>
      <c r="O706" s="3" t="s">
        <v>70</v>
      </c>
      <c r="P706" s="3" t="s">
        <v>406</v>
      </c>
      <c r="Q706" s="3" t="s">
        <v>71</v>
      </c>
      <c r="T706" s="5">
        <v>0</v>
      </c>
      <c r="U706" s="5">
        <v>0.05</v>
      </c>
      <c r="V706" s="6">
        <v>0</v>
      </c>
      <c r="W706" s="3" t="s">
        <v>99</v>
      </c>
      <c r="Y706" s="3" t="s">
        <v>56</v>
      </c>
      <c r="AA706" s="4">
        <v>44874.603703703702</v>
      </c>
      <c r="AB706" s="4">
        <v>45443.319085648101</v>
      </c>
      <c r="AD706" s="7">
        <v>42806</v>
      </c>
      <c r="AK706" s="3" t="s">
        <v>57</v>
      </c>
      <c r="AL706" s="2" t="str">
        <f t="shared" ca="1" si="51"/>
        <v>Expired</v>
      </c>
      <c r="AM706" s="2" t="str">
        <f t="shared" ref="AM706:AM769" si="55">IF(N706="Digital","Digital",IF(N706=" Strategy and Innovation"," Strategy &amp; Innov.",IF(N706="Consultancy Services","Consultancy",IF(N706="Contact Center","Contact Center",IF(N706="Sustainability Services","Sustainability",IF(N706="Finance Services","Finance",IF(N706="HR Services","HR",IF(N706="IFM Services","IFM",IF(N706="Internal Audit &amp; ERM","Audit",IF(N706="Procurement Services","Procurement",IF(N706="","NA","Multi ")))))))))))</f>
        <v>NA</v>
      </c>
      <c r="AN706" s="11">
        <f t="shared" ca="1" si="52"/>
        <v>606.94483194444911</v>
      </c>
      <c r="AO706" s="11">
        <f t="shared" ca="1" si="53"/>
        <v>38.229450000049837</v>
      </c>
      <c r="AP706" s="2" t="str">
        <f t="shared" ca="1" si="54"/>
        <v>&gt; Year</v>
      </c>
    </row>
    <row r="707" spans="1:42" hidden="1">
      <c r="A707" s="2" t="s">
        <v>3674</v>
      </c>
      <c r="B707" s="3" t="s">
        <v>3675</v>
      </c>
      <c r="C707" s="4">
        <v>45443.152418981503</v>
      </c>
      <c r="D707" s="2" t="s">
        <v>39</v>
      </c>
      <c r="F707" s="3" t="s">
        <v>3676</v>
      </c>
      <c r="H707" s="3" t="s">
        <v>3677</v>
      </c>
      <c r="I707" s="3" t="s">
        <v>362</v>
      </c>
      <c r="J707" s="3" t="s">
        <v>363</v>
      </c>
      <c r="K707" s="3" t="s">
        <v>258</v>
      </c>
      <c r="L707" s="3" t="s">
        <v>93</v>
      </c>
      <c r="M707" s="3" t="s">
        <v>83</v>
      </c>
      <c r="O707" s="3" t="s">
        <v>70</v>
      </c>
      <c r="P707" s="3" t="s">
        <v>406</v>
      </c>
      <c r="Q707" s="3" t="s">
        <v>71</v>
      </c>
      <c r="T707" s="5">
        <v>0</v>
      </c>
      <c r="U707" s="5">
        <v>484817</v>
      </c>
      <c r="V707" s="6">
        <v>50</v>
      </c>
      <c r="W707" s="3" t="s">
        <v>99</v>
      </c>
      <c r="Y707" s="3" t="s">
        <v>56</v>
      </c>
      <c r="AA707" s="4">
        <v>44874.603969907403</v>
      </c>
      <c r="AB707" s="4">
        <v>45443.319085648101</v>
      </c>
      <c r="AC707" s="7">
        <v>42735</v>
      </c>
      <c r="AD707" s="7">
        <v>42994</v>
      </c>
      <c r="AK707" s="3" t="s">
        <v>57</v>
      </c>
      <c r="AL707" s="2" t="str">
        <f t="shared" ref="AL707:AL770" ca="1" si="56">IF(AC707&lt;=TODAY(),"Expired","NA")</f>
        <v>Expired</v>
      </c>
      <c r="AM707" s="2" t="str">
        <f t="shared" si="55"/>
        <v>NA</v>
      </c>
      <c r="AN707" s="11">
        <f t="shared" ref="AN707:AN770" ca="1" si="57">IF(ISBLANK(AF707),NOW()-AA707,NOW()-AF707)</f>
        <v>606.94456574074866</v>
      </c>
      <c r="AO707" s="11">
        <f t="shared" ref="AO707:AO770" ca="1" si="58">NOW()-AB707</f>
        <v>38.229450115788495</v>
      </c>
      <c r="AP707" s="2" t="str">
        <f t="shared" ref="AP707:AP770" ca="1" si="59">IF(AND(AL707&gt;0,AL707&lt;=30),"Month",IF(AND(AL707&gt;31,AL707&lt;=60),"2 Month",IF(AND(AL707&gt;61,AL707&lt;=120),"4 Month",IF(AND(AL707&gt;121,AL707&lt;=240),"8 Months",IF(AND(AL707&gt;241,AL707&lt;=300),"10 Months",IF(AND(AL707&gt;301,AL707&lt;=365),"1 Year","&gt; Year"))))))</f>
        <v>&gt; Year</v>
      </c>
    </row>
    <row r="708" spans="1:42" hidden="1">
      <c r="A708" s="2" t="s">
        <v>3678</v>
      </c>
      <c r="B708" s="3" t="s">
        <v>3679</v>
      </c>
      <c r="C708" s="4">
        <v>45258.395810185197</v>
      </c>
      <c r="D708" s="2" t="s">
        <v>133</v>
      </c>
      <c r="F708" s="3" t="s">
        <v>3680</v>
      </c>
      <c r="H708" s="3" t="s">
        <v>3681</v>
      </c>
      <c r="I708" s="3" t="s">
        <v>136</v>
      </c>
      <c r="J708" s="3" t="s">
        <v>137</v>
      </c>
      <c r="K708" s="3" t="s">
        <v>258</v>
      </c>
      <c r="L708" s="3" t="s">
        <v>93</v>
      </c>
      <c r="M708" s="3" t="s">
        <v>83</v>
      </c>
      <c r="O708" s="3" t="s">
        <v>70</v>
      </c>
      <c r="P708" s="3" t="s">
        <v>406</v>
      </c>
      <c r="Q708" s="3" t="s">
        <v>71</v>
      </c>
      <c r="T708" s="5">
        <v>0</v>
      </c>
      <c r="U708" s="5">
        <v>182700</v>
      </c>
      <c r="V708" s="6">
        <v>70</v>
      </c>
      <c r="W708" s="3" t="s">
        <v>99</v>
      </c>
      <c r="Y708" s="3" t="s">
        <v>56</v>
      </c>
      <c r="AA708" s="4">
        <v>44874.604236111103</v>
      </c>
      <c r="AB708" s="4">
        <v>45258.562476851897</v>
      </c>
      <c r="AC708" s="7">
        <v>42735</v>
      </c>
      <c r="AD708" s="7">
        <v>42967</v>
      </c>
      <c r="AK708" s="3" t="s">
        <v>57</v>
      </c>
      <c r="AL708" s="2" t="str">
        <f t="shared" ca="1" si="56"/>
        <v>Expired</v>
      </c>
      <c r="AM708" s="2" t="str">
        <f t="shared" si="55"/>
        <v>NA</v>
      </c>
      <c r="AN708" s="11">
        <f t="shared" ca="1" si="57"/>
        <v>606.94429965278687</v>
      </c>
      <c r="AO708" s="11">
        <f t="shared" ca="1" si="58"/>
        <v>222.98605879625393</v>
      </c>
      <c r="AP708" s="2" t="str">
        <f t="shared" ca="1" si="59"/>
        <v>&gt; Year</v>
      </c>
    </row>
    <row r="709" spans="1:42" hidden="1">
      <c r="A709" s="2" t="s">
        <v>3682</v>
      </c>
      <c r="B709" s="3" t="s">
        <v>3683</v>
      </c>
      <c r="C709" s="4">
        <v>45405.358182870397</v>
      </c>
      <c r="D709" s="2" t="s">
        <v>133</v>
      </c>
      <c r="F709" s="3" t="s">
        <v>3684</v>
      </c>
      <c r="G709" s="3" t="s">
        <v>3686</v>
      </c>
      <c r="H709" s="3" t="s">
        <v>3685</v>
      </c>
      <c r="I709" s="3" t="s">
        <v>144</v>
      </c>
      <c r="J709" s="3" t="s">
        <v>145</v>
      </c>
      <c r="K709" s="3" t="s">
        <v>66</v>
      </c>
      <c r="L709" s="3" t="s">
        <v>93</v>
      </c>
      <c r="M709" s="3" t="s">
        <v>83</v>
      </c>
      <c r="N709" s="2" t="s">
        <v>68</v>
      </c>
      <c r="O709" s="3" t="s">
        <v>50</v>
      </c>
      <c r="P709" s="3" t="s">
        <v>406</v>
      </c>
      <c r="Q709" s="3" t="s">
        <v>50</v>
      </c>
      <c r="T709" s="5">
        <v>0</v>
      </c>
      <c r="U709" s="5">
        <v>862552</v>
      </c>
      <c r="V709" s="6">
        <v>100</v>
      </c>
      <c r="W709" s="3" t="s">
        <v>99</v>
      </c>
      <c r="Y709" s="3" t="s">
        <v>56</v>
      </c>
      <c r="AA709" s="4">
        <v>44874.604421296302</v>
      </c>
      <c r="AB709" s="4">
        <v>45405.524849537003</v>
      </c>
      <c r="AC709" s="7">
        <v>44525</v>
      </c>
      <c r="AD709" s="7">
        <v>44517</v>
      </c>
      <c r="AK709" s="3" t="s">
        <v>57</v>
      </c>
      <c r="AL709" s="2" t="str">
        <f t="shared" ca="1" si="56"/>
        <v>Expired</v>
      </c>
      <c r="AM709" s="2" t="str">
        <f t="shared" si="55"/>
        <v>Digital</v>
      </c>
      <c r="AN709" s="11">
        <f t="shared" ca="1" si="57"/>
        <v>606.94411435184884</v>
      </c>
      <c r="AO709" s="11">
        <f t="shared" ca="1" si="58"/>
        <v>76.023686111147981</v>
      </c>
      <c r="AP709" s="2" t="str">
        <f t="shared" ca="1" si="59"/>
        <v>&gt; Year</v>
      </c>
    </row>
    <row r="710" spans="1:42" hidden="1">
      <c r="A710" s="2" t="s">
        <v>3687</v>
      </c>
      <c r="B710" s="3" t="s">
        <v>3688</v>
      </c>
      <c r="C710" s="4">
        <v>45258.395821759303</v>
      </c>
      <c r="D710" s="2" t="s">
        <v>151</v>
      </c>
      <c r="F710" s="3" t="s">
        <v>3689</v>
      </c>
      <c r="G710" s="3" t="s">
        <v>3691</v>
      </c>
      <c r="H710" s="3" t="s">
        <v>3690</v>
      </c>
      <c r="I710" s="3" t="s">
        <v>545</v>
      </c>
      <c r="J710" s="3" t="s">
        <v>546</v>
      </c>
      <c r="K710" s="3" t="s">
        <v>258</v>
      </c>
      <c r="L710" s="3" t="s">
        <v>93</v>
      </c>
      <c r="M710" s="3" t="s">
        <v>83</v>
      </c>
      <c r="N710" s="2" t="s">
        <v>68</v>
      </c>
      <c r="O710" s="3" t="s">
        <v>70</v>
      </c>
      <c r="P710" s="3" t="s">
        <v>406</v>
      </c>
      <c r="Q710" s="3" t="s">
        <v>71</v>
      </c>
      <c r="T710" s="5">
        <v>0</v>
      </c>
      <c r="U710" s="5">
        <v>273719.53999999998</v>
      </c>
      <c r="V710" s="6">
        <v>0</v>
      </c>
      <c r="W710" s="3" t="s">
        <v>99</v>
      </c>
      <c r="Y710" s="3" t="s">
        <v>56</v>
      </c>
      <c r="AA710" s="4">
        <v>44874.604525463001</v>
      </c>
      <c r="AB710" s="4">
        <v>45258.562488425901</v>
      </c>
      <c r="AD710" s="7">
        <v>43699</v>
      </c>
      <c r="AK710" s="3" t="s">
        <v>57</v>
      </c>
      <c r="AL710" s="2" t="str">
        <f t="shared" ca="1" si="56"/>
        <v>Expired</v>
      </c>
      <c r="AM710" s="2" t="str">
        <f t="shared" si="55"/>
        <v>Digital</v>
      </c>
      <c r="AN710" s="11">
        <f t="shared" ca="1" si="57"/>
        <v>606.94401018515055</v>
      </c>
      <c r="AO710" s="11">
        <f t="shared" ca="1" si="58"/>
        <v>222.98604722224991</v>
      </c>
      <c r="AP710" s="2" t="str">
        <f t="shared" ca="1" si="59"/>
        <v>&gt; Year</v>
      </c>
    </row>
    <row r="711" spans="1:42" hidden="1">
      <c r="A711" s="2" t="s">
        <v>3692</v>
      </c>
      <c r="B711" s="3" t="s">
        <v>3693</v>
      </c>
      <c r="C711" s="4">
        <v>45258.395821759303</v>
      </c>
      <c r="D711" s="2" t="s">
        <v>175</v>
      </c>
      <c r="F711" s="3" t="s">
        <v>3694</v>
      </c>
      <c r="H711" s="3" t="s">
        <v>3695</v>
      </c>
      <c r="I711" s="3" t="s">
        <v>3696</v>
      </c>
      <c r="J711" s="3" t="s">
        <v>3696</v>
      </c>
      <c r="K711" s="3" t="s">
        <v>258</v>
      </c>
      <c r="L711" s="3" t="s">
        <v>93</v>
      </c>
      <c r="M711" s="3" t="s">
        <v>83</v>
      </c>
      <c r="O711" s="3" t="s">
        <v>50</v>
      </c>
      <c r="P711" s="3" t="s">
        <v>406</v>
      </c>
      <c r="Q711" s="3" t="s">
        <v>50</v>
      </c>
      <c r="T711" s="5">
        <v>0</v>
      </c>
      <c r="U711" s="5">
        <v>1393622</v>
      </c>
      <c r="V711" s="6">
        <v>90</v>
      </c>
      <c r="W711" s="3" t="s">
        <v>99</v>
      </c>
      <c r="Y711" s="3" t="s">
        <v>56</v>
      </c>
      <c r="AA711" s="4">
        <v>44874.604583333297</v>
      </c>
      <c r="AB711" s="4">
        <v>45258.562488425901</v>
      </c>
      <c r="AC711" s="7">
        <v>42635</v>
      </c>
      <c r="AD711" s="7">
        <v>42635</v>
      </c>
      <c r="AK711" s="3" t="s">
        <v>74</v>
      </c>
      <c r="AL711" s="2" t="str">
        <f t="shared" ca="1" si="56"/>
        <v>Expired</v>
      </c>
      <c r="AM711" s="2" t="str">
        <f t="shared" si="55"/>
        <v>NA</v>
      </c>
      <c r="AN711" s="11">
        <f t="shared" ca="1" si="57"/>
        <v>606.94395231485396</v>
      </c>
      <c r="AO711" s="11">
        <f t="shared" ca="1" si="58"/>
        <v>222.98604722224991</v>
      </c>
      <c r="AP711" s="2" t="str">
        <f t="shared" ca="1" si="59"/>
        <v>&gt; Year</v>
      </c>
    </row>
    <row r="712" spans="1:42" hidden="1">
      <c r="A712" s="2" t="s">
        <v>3697</v>
      </c>
      <c r="B712" s="3" t="s">
        <v>3698</v>
      </c>
      <c r="C712" s="4">
        <v>45294.403680555602</v>
      </c>
      <c r="D712" s="2" t="s">
        <v>175</v>
      </c>
      <c r="F712" s="3" t="s">
        <v>3699</v>
      </c>
      <c r="G712" s="3" t="s">
        <v>3702</v>
      </c>
      <c r="H712" s="3" t="s">
        <v>3700</v>
      </c>
      <c r="I712" s="3" t="s">
        <v>3701</v>
      </c>
      <c r="J712" s="3" t="s">
        <v>3701</v>
      </c>
      <c r="K712" s="3" t="s">
        <v>258</v>
      </c>
      <c r="L712" s="3" t="s">
        <v>93</v>
      </c>
      <c r="M712" s="3" t="s">
        <v>83</v>
      </c>
      <c r="N712" s="2" t="s">
        <v>118</v>
      </c>
      <c r="O712" s="3" t="s">
        <v>70</v>
      </c>
      <c r="P712" s="3" t="s">
        <v>406</v>
      </c>
      <c r="Q712" s="3" t="s">
        <v>71</v>
      </c>
      <c r="R712" s="3" t="s">
        <v>407</v>
      </c>
      <c r="S712" s="3" t="s">
        <v>408</v>
      </c>
      <c r="T712" s="5">
        <v>0</v>
      </c>
      <c r="U712" s="5">
        <v>14251309</v>
      </c>
      <c r="V712" s="6">
        <v>0</v>
      </c>
      <c r="W712" s="3" t="s">
        <v>99</v>
      </c>
      <c r="Y712" s="3" t="s">
        <v>56</v>
      </c>
      <c r="AA712" s="4">
        <v>44874.604675925897</v>
      </c>
      <c r="AB712" s="4">
        <v>45294.570347222201</v>
      </c>
      <c r="AC712" s="7">
        <v>43580</v>
      </c>
      <c r="AD712" s="7">
        <v>43740</v>
      </c>
      <c r="AE712" s="3" t="s">
        <v>409</v>
      </c>
      <c r="AF712" s="4">
        <v>45294.403680555602</v>
      </c>
      <c r="AG712" s="4">
        <v>45294.403680555602</v>
      </c>
      <c r="AH712" s="6">
        <v>0</v>
      </c>
      <c r="AI712" s="4">
        <v>45294.570347222201</v>
      </c>
      <c r="AK712" s="3" t="s">
        <v>74</v>
      </c>
      <c r="AL712" s="2" t="str">
        <f t="shared" ca="1" si="56"/>
        <v>Expired</v>
      </c>
      <c r="AM712" s="2" t="str">
        <f t="shared" si="55"/>
        <v>HR</v>
      </c>
      <c r="AN712" s="11">
        <f t="shared" ca="1" si="57"/>
        <v>187.14485520828748</v>
      </c>
      <c r="AO712" s="11">
        <f t="shared" ca="1" si="58"/>
        <v>186.97818842595007</v>
      </c>
      <c r="AP712" s="2" t="str">
        <f t="shared" ca="1" si="59"/>
        <v>&gt; Year</v>
      </c>
    </row>
    <row r="713" spans="1:42" hidden="1">
      <c r="A713" s="2" t="s">
        <v>3703</v>
      </c>
      <c r="B713" s="3" t="s">
        <v>3704</v>
      </c>
      <c r="C713" s="4">
        <v>45258.395833333299</v>
      </c>
      <c r="D713" s="2" t="s">
        <v>133</v>
      </c>
      <c r="F713" s="3" t="s">
        <v>3705</v>
      </c>
      <c r="G713" s="3" t="s">
        <v>540</v>
      </c>
      <c r="H713" s="3" t="s">
        <v>3706</v>
      </c>
      <c r="I713" s="3" t="s">
        <v>136</v>
      </c>
      <c r="J713" s="3" t="s">
        <v>137</v>
      </c>
      <c r="K713" s="3" t="s">
        <v>66</v>
      </c>
      <c r="L713" s="3" t="s">
        <v>93</v>
      </c>
      <c r="N713" s="2" t="s">
        <v>68</v>
      </c>
      <c r="O713" s="3" t="s">
        <v>50</v>
      </c>
      <c r="P713" s="3" t="s">
        <v>406</v>
      </c>
      <c r="Q713" s="3" t="s">
        <v>50</v>
      </c>
      <c r="T713" s="5">
        <v>0</v>
      </c>
      <c r="U713" s="5">
        <v>121425</v>
      </c>
      <c r="V713" s="6">
        <v>100</v>
      </c>
      <c r="W713" s="3" t="s">
        <v>54</v>
      </c>
      <c r="X713" s="3" t="s">
        <v>123</v>
      </c>
      <c r="Y713" s="3" t="s">
        <v>56</v>
      </c>
      <c r="AA713" s="4">
        <v>44874.604756944398</v>
      </c>
      <c r="AB713" s="4">
        <v>45258.5625</v>
      </c>
      <c r="AC713" s="7">
        <v>44377</v>
      </c>
      <c r="AD713" s="7">
        <v>44369</v>
      </c>
      <c r="AK713" s="3" t="s">
        <v>57</v>
      </c>
      <c r="AL713" s="2" t="str">
        <f t="shared" ca="1" si="56"/>
        <v>Expired</v>
      </c>
      <c r="AM713" s="2" t="str">
        <f t="shared" si="55"/>
        <v>Digital</v>
      </c>
      <c r="AN713" s="11">
        <f t="shared" ca="1" si="57"/>
        <v>606.9437787037532</v>
      </c>
      <c r="AO713" s="11">
        <f t="shared" ca="1" si="58"/>
        <v>222.9860356481513</v>
      </c>
      <c r="AP713" s="2" t="str">
        <f t="shared" ca="1" si="59"/>
        <v>&gt; Year</v>
      </c>
    </row>
    <row r="714" spans="1:42" hidden="1">
      <c r="A714" s="2" t="s">
        <v>3707</v>
      </c>
      <c r="B714" s="3" t="s">
        <v>3708</v>
      </c>
      <c r="C714" s="4">
        <v>45258.395844907398</v>
      </c>
      <c r="D714" s="2" t="s">
        <v>112</v>
      </c>
      <c r="F714" s="3" t="s">
        <v>3709</v>
      </c>
      <c r="G714" s="3" t="s">
        <v>3711</v>
      </c>
      <c r="H714" s="3" t="s">
        <v>3710</v>
      </c>
      <c r="I714" s="3" t="s">
        <v>711</v>
      </c>
      <c r="J714" s="3" t="s">
        <v>712</v>
      </c>
      <c r="K714" s="3" t="s">
        <v>258</v>
      </c>
      <c r="L714" s="3" t="s">
        <v>93</v>
      </c>
      <c r="M714" s="3" t="s">
        <v>83</v>
      </c>
      <c r="N714" s="2" t="s">
        <v>48</v>
      </c>
      <c r="O714" s="3" t="s">
        <v>70</v>
      </c>
      <c r="P714" s="3" t="s">
        <v>406</v>
      </c>
      <c r="Q714" s="3" t="s">
        <v>71</v>
      </c>
      <c r="T714" s="5">
        <v>0</v>
      </c>
      <c r="U714" s="5">
        <v>0</v>
      </c>
      <c r="V714" s="6">
        <v>100</v>
      </c>
      <c r="W714" s="3" t="s">
        <v>54</v>
      </c>
      <c r="X714" s="3" t="s">
        <v>123</v>
      </c>
      <c r="Y714" s="3" t="s">
        <v>56</v>
      </c>
      <c r="AA714" s="4">
        <v>44874.604849536998</v>
      </c>
      <c r="AB714" s="4">
        <v>45258.562511574099</v>
      </c>
      <c r="AC714" s="7">
        <v>44500</v>
      </c>
      <c r="AD714" s="7">
        <v>44371</v>
      </c>
      <c r="AK714" s="3" t="s">
        <v>74</v>
      </c>
      <c r="AL714" s="2" t="str">
        <f t="shared" ca="1" si="56"/>
        <v>Expired</v>
      </c>
      <c r="AM714" s="2" t="str">
        <f t="shared" si="55"/>
        <v>IFM</v>
      </c>
      <c r="AN714" s="11">
        <f t="shared" ca="1" si="57"/>
        <v>606.94368611115351</v>
      </c>
      <c r="AO714" s="11">
        <f t="shared" ca="1" si="58"/>
        <v>222.98602407405269</v>
      </c>
      <c r="AP714" s="2" t="str">
        <f t="shared" ca="1" si="59"/>
        <v>&gt; Year</v>
      </c>
    </row>
    <row r="715" spans="1:42" hidden="1">
      <c r="A715" s="2" t="s">
        <v>3712</v>
      </c>
      <c r="B715" s="3" t="s">
        <v>3713</v>
      </c>
      <c r="C715" s="4">
        <v>45443.152418981503</v>
      </c>
      <c r="D715" s="2" t="s">
        <v>39</v>
      </c>
      <c r="F715" s="3" t="s">
        <v>3714</v>
      </c>
      <c r="G715" s="3" t="s">
        <v>3716</v>
      </c>
      <c r="H715" s="3" t="s">
        <v>3715</v>
      </c>
      <c r="I715" s="3" t="s">
        <v>362</v>
      </c>
      <c r="J715" s="3" t="s">
        <v>363</v>
      </c>
      <c r="K715" s="3" t="s">
        <v>45</v>
      </c>
      <c r="L715" s="3" t="s">
        <v>93</v>
      </c>
      <c r="M715" s="3" t="s">
        <v>83</v>
      </c>
      <c r="N715" s="2" t="s">
        <v>68</v>
      </c>
      <c r="O715" s="3" t="s">
        <v>50</v>
      </c>
      <c r="P715" s="3" t="s">
        <v>406</v>
      </c>
      <c r="Q715" s="3" t="s">
        <v>50</v>
      </c>
      <c r="T715" s="5">
        <v>60000</v>
      </c>
      <c r="U715" s="5">
        <v>60000</v>
      </c>
      <c r="V715" s="6">
        <v>100</v>
      </c>
      <c r="W715" s="3" t="s">
        <v>54</v>
      </c>
      <c r="X715" s="3" t="s">
        <v>123</v>
      </c>
      <c r="Y715" s="3" t="s">
        <v>56</v>
      </c>
      <c r="AA715" s="4">
        <v>44874.605034722197</v>
      </c>
      <c r="AB715" s="4">
        <v>45443.319085648101</v>
      </c>
      <c r="AC715" s="7">
        <v>44729</v>
      </c>
      <c r="AD715" s="7">
        <v>44713</v>
      </c>
      <c r="AK715" s="3" t="s">
        <v>57</v>
      </c>
      <c r="AL715" s="2" t="str">
        <f t="shared" ca="1" si="56"/>
        <v>Expired</v>
      </c>
      <c r="AM715" s="2" t="str">
        <f t="shared" si="55"/>
        <v>Digital</v>
      </c>
      <c r="AN715" s="11">
        <f t="shared" ca="1" si="57"/>
        <v>606.94350092595414</v>
      </c>
      <c r="AO715" s="11">
        <f t="shared" ca="1" si="58"/>
        <v>38.229450115788495</v>
      </c>
      <c r="AP715" s="2" t="str">
        <f t="shared" ca="1" si="59"/>
        <v>&gt; Year</v>
      </c>
    </row>
    <row r="716" spans="1:42" hidden="1">
      <c r="A716" s="2" t="s">
        <v>3717</v>
      </c>
      <c r="B716" s="3" t="s">
        <v>3718</v>
      </c>
      <c r="C716" s="4">
        <v>45258.395844907398</v>
      </c>
      <c r="D716" s="2" t="s">
        <v>452</v>
      </c>
      <c r="F716" s="3" t="s">
        <v>3719</v>
      </c>
      <c r="G716" s="3" t="s">
        <v>3721</v>
      </c>
      <c r="H716" s="3" t="s">
        <v>3720</v>
      </c>
      <c r="I716" s="3" t="s">
        <v>2759</v>
      </c>
      <c r="J716" s="3" t="s">
        <v>2760</v>
      </c>
      <c r="K716" s="3" t="s">
        <v>258</v>
      </c>
      <c r="L716" s="3" t="s">
        <v>93</v>
      </c>
      <c r="M716" s="3" t="s">
        <v>83</v>
      </c>
      <c r="N716" s="2" t="s">
        <v>68</v>
      </c>
      <c r="O716" s="3" t="s">
        <v>70</v>
      </c>
      <c r="P716" s="3" t="s">
        <v>406</v>
      </c>
      <c r="Q716" s="3" t="s">
        <v>71</v>
      </c>
      <c r="T716" s="5">
        <v>0</v>
      </c>
      <c r="U716" s="5">
        <v>0</v>
      </c>
      <c r="V716" s="6">
        <v>0</v>
      </c>
      <c r="W716" s="3" t="s">
        <v>99</v>
      </c>
      <c r="Y716" s="3" t="s">
        <v>56</v>
      </c>
      <c r="AA716" s="4">
        <v>44874.605300925898</v>
      </c>
      <c r="AB716" s="4">
        <v>45258.562511574099</v>
      </c>
      <c r="AD716" s="7">
        <v>43517</v>
      </c>
      <c r="AK716" s="3" t="s">
        <v>74</v>
      </c>
      <c r="AL716" s="2" t="str">
        <f t="shared" ca="1" si="56"/>
        <v>Expired</v>
      </c>
      <c r="AM716" s="2" t="str">
        <f t="shared" si="55"/>
        <v>Digital</v>
      </c>
      <c r="AN716" s="11">
        <f t="shared" ca="1" si="57"/>
        <v>606.94323483799235</v>
      </c>
      <c r="AO716" s="11">
        <f t="shared" ca="1" si="58"/>
        <v>222.98602407405269</v>
      </c>
      <c r="AP716" s="2" t="str">
        <f t="shared" ca="1" si="59"/>
        <v>&gt; Year</v>
      </c>
    </row>
    <row r="717" spans="1:42" hidden="1">
      <c r="A717" s="2" t="s">
        <v>3722</v>
      </c>
      <c r="B717" s="3" t="s">
        <v>3723</v>
      </c>
      <c r="C717" s="4">
        <v>45258.395844907398</v>
      </c>
      <c r="D717" s="2" t="s">
        <v>151</v>
      </c>
      <c r="F717" s="3" t="s">
        <v>3724</v>
      </c>
      <c r="H717" s="3" t="s">
        <v>3725</v>
      </c>
      <c r="I717" s="3" t="s">
        <v>509</v>
      </c>
      <c r="J717" s="3" t="s">
        <v>510</v>
      </c>
      <c r="K717" s="3" t="s">
        <v>258</v>
      </c>
      <c r="L717" s="3" t="s">
        <v>93</v>
      </c>
      <c r="M717" s="3" t="s">
        <v>83</v>
      </c>
      <c r="O717" s="3" t="s">
        <v>70</v>
      </c>
      <c r="P717" s="3" t="s">
        <v>406</v>
      </c>
      <c r="Q717" s="3" t="s">
        <v>71</v>
      </c>
      <c r="T717" s="5">
        <v>0</v>
      </c>
      <c r="U717" s="5">
        <v>216829</v>
      </c>
      <c r="V717" s="6">
        <v>90</v>
      </c>
      <c r="W717" s="3" t="s">
        <v>99</v>
      </c>
      <c r="Y717" s="3" t="s">
        <v>56</v>
      </c>
      <c r="AA717" s="4">
        <v>44874.605381944399</v>
      </c>
      <c r="AB717" s="4">
        <v>45258.562511574099</v>
      </c>
      <c r="AC717" s="7">
        <v>42825</v>
      </c>
      <c r="AD717" s="7">
        <v>42806</v>
      </c>
      <c r="AK717" s="3" t="s">
        <v>57</v>
      </c>
      <c r="AL717" s="2" t="str">
        <f t="shared" ca="1" si="56"/>
        <v>Expired</v>
      </c>
      <c r="AM717" s="2" t="str">
        <f t="shared" si="55"/>
        <v>NA</v>
      </c>
      <c r="AN717" s="11">
        <f t="shared" ca="1" si="57"/>
        <v>606.94315370375261</v>
      </c>
      <c r="AO717" s="11">
        <f t="shared" ca="1" si="58"/>
        <v>222.98602407405269</v>
      </c>
      <c r="AP717" s="2" t="str">
        <f t="shared" ca="1" si="59"/>
        <v>&gt; Year</v>
      </c>
    </row>
    <row r="718" spans="1:42" hidden="1">
      <c r="A718" s="2" t="s">
        <v>3726</v>
      </c>
      <c r="B718" s="3" t="s">
        <v>3727</v>
      </c>
      <c r="C718" s="4">
        <v>45258.395856481497</v>
      </c>
      <c r="D718" s="2" t="s">
        <v>112</v>
      </c>
      <c r="F718" s="3" t="s">
        <v>3728</v>
      </c>
      <c r="H718" s="3" t="s">
        <v>3729</v>
      </c>
      <c r="I718" s="3" t="s">
        <v>342</v>
      </c>
      <c r="J718" s="3" t="s">
        <v>343</v>
      </c>
      <c r="K718" s="3" t="s">
        <v>258</v>
      </c>
      <c r="L718" s="3" t="s">
        <v>93</v>
      </c>
      <c r="M718" s="3" t="s">
        <v>83</v>
      </c>
      <c r="O718" s="3" t="s">
        <v>50</v>
      </c>
      <c r="P718" s="3" t="s">
        <v>406</v>
      </c>
      <c r="Q718" s="3" t="s">
        <v>50</v>
      </c>
      <c r="T718" s="5">
        <v>0</v>
      </c>
      <c r="U718" s="5">
        <v>150000</v>
      </c>
      <c r="V718" s="6">
        <v>0</v>
      </c>
      <c r="W718" s="3" t="s">
        <v>99</v>
      </c>
      <c r="Y718" s="3" t="s">
        <v>56</v>
      </c>
      <c r="AA718" s="4">
        <v>44874.605462963002</v>
      </c>
      <c r="AB718" s="4">
        <v>45258.562523148103</v>
      </c>
      <c r="AD718" s="7">
        <v>42935</v>
      </c>
      <c r="AK718" s="3" t="s">
        <v>57</v>
      </c>
      <c r="AL718" s="2" t="str">
        <f t="shared" ca="1" si="56"/>
        <v>Expired</v>
      </c>
      <c r="AM718" s="2" t="str">
        <f t="shared" si="55"/>
        <v>NA</v>
      </c>
      <c r="AN718" s="11">
        <f t="shared" ca="1" si="57"/>
        <v>606.94307268514967</v>
      </c>
      <c r="AO718" s="11">
        <f t="shared" ca="1" si="58"/>
        <v>222.98601250004867</v>
      </c>
      <c r="AP718" s="2" t="str">
        <f t="shared" ca="1" si="59"/>
        <v>&gt; Year</v>
      </c>
    </row>
    <row r="719" spans="1:42" hidden="1">
      <c r="A719" s="2" t="s">
        <v>3730</v>
      </c>
      <c r="B719" s="3" t="s">
        <v>3731</v>
      </c>
      <c r="C719" s="4">
        <v>45258.395856481497</v>
      </c>
      <c r="D719" s="2" t="s">
        <v>175</v>
      </c>
      <c r="F719" s="3" t="s">
        <v>3732</v>
      </c>
      <c r="G719" s="3" t="s">
        <v>1234</v>
      </c>
      <c r="H719" s="3" t="s">
        <v>3733</v>
      </c>
      <c r="I719" s="3" t="s">
        <v>1233</v>
      </c>
      <c r="J719" s="3" t="s">
        <v>1233</v>
      </c>
      <c r="K719" s="3" t="s">
        <v>258</v>
      </c>
      <c r="L719" s="3" t="s">
        <v>93</v>
      </c>
      <c r="M719" s="3" t="s">
        <v>83</v>
      </c>
      <c r="O719" s="3" t="s">
        <v>70</v>
      </c>
      <c r="P719" s="3" t="s">
        <v>406</v>
      </c>
      <c r="Q719" s="3" t="s">
        <v>71</v>
      </c>
      <c r="R719" s="3" t="s">
        <v>407</v>
      </c>
      <c r="S719" s="3" t="s">
        <v>408</v>
      </c>
      <c r="T719" s="5">
        <v>0</v>
      </c>
      <c r="U719" s="5">
        <v>2420</v>
      </c>
      <c r="V719" s="6">
        <v>0</v>
      </c>
      <c r="W719" s="3" t="s">
        <v>99</v>
      </c>
      <c r="Y719" s="3" t="s">
        <v>56</v>
      </c>
      <c r="AA719" s="4">
        <v>44874.605555555601</v>
      </c>
      <c r="AB719" s="4">
        <v>45258.562523148103</v>
      </c>
      <c r="AC719" s="7">
        <v>43073</v>
      </c>
      <c r="AD719" s="7">
        <v>43704</v>
      </c>
      <c r="AE719" s="3" t="s">
        <v>409</v>
      </c>
      <c r="AF719" s="4">
        <v>44919.348796296297</v>
      </c>
      <c r="AG719" s="4">
        <v>44919.348796296297</v>
      </c>
      <c r="AH719" s="6">
        <v>0</v>
      </c>
      <c r="AI719" s="4">
        <v>44919.514988425901</v>
      </c>
      <c r="AK719" s="3" t="s">
        <v>74</v>
      </c>
      <c r="AL719" s="2" t="str">
        <f t="shared" ca="1" si="56"/>
        <v>Expired</v>
      </c>
      <c r="AM719" s="2" t="str">
        <f t="shared" si="55"/>
        <v>NA</v>
      </c>
      <c r="AN719" s="11">
        <f t="shared" ca="1" si="57"/>
        <v>562.19973935185408</v>
      </c>
      <c r="AO719" s="11">
        <f t="shared" ca="1" si="58"/>
        <v>222.98601250004867</v>
      </c>
      <c r="AP719" s="2" t="str">
        <f t="shared" ca="1" si="59"/>
        <v>&gt; Year</v>
      </c>
    </row>
    <row r="720" spans="1:42" hidden="1">
      <c r="A720" s="2" t="s">
        <v>3734</v>
      </c>
      <c r="B720" s="3" t="s">
        <v>3735</v>
      </c>
      <c r="C720" s="4">
        <v>45258.395868055602</v>
      </c>
      <c r="D720" s="2" t="s">
        <v>39</v>
      </c>
      <c r="F720" s="3" t="s">
        <v>3736</v>
      </c>
      <c r="G720" s="3" t="s">
        <v>3738</v>
      </c>
      <c r="H720" s="3" t="s">
        <v>3737</v>
      </c>
      <c r="I720" s="3" t="s">
        <v>2141</v>
      </c>
      <c r="J720" s="3" t="s">
        <v>2142</v>
      </c>
      <c r="K720" s="3" t="s">
        <v>258</v>
      </c>
      <c r="L720" s="3" t="s">
        <v>93</v>
      </c>
      <c r="M720" s="3" t="s">
        <v>83</v>
      </c>
      <c r="O720" s="3" t="s">
        <v>70</v>
      </c>
      <c r="P720" s="3" t="s">
        <v>406</v>
      </c>
      <c r="Q720" s="3" t="s">
        <v>71</v>
      </c>
      <c r="T720" s="5">
        <v>140000</v>
      </c>
      <c r="U720" s="5">
        <v>236177.6</v>
      </c>
      <c r="V720" s="6">
        <v>80</v>
      </c>
      <c r="W720" s="3" t="s">
        <v>99</v>
      </c>
      <c r="Y720" s="3" t="s">
        <v>56</v>
      </c>
      <c r="AA720" s="4">
        <v>44874.605821759302</v>
      </c>
      <c r="AB720" s="4">
        <v>45258.562534722201</v>
      </c>
      <c r="AC720" s="7">
        <v>43419</v>
      </c>
      <c r="AD720" s="7">
        <v>43704</v>
      </c>
      <c r="AK720" s="3" t="s">
        <v>57</v>
      </c>
      <c r="AL720" s="2" t="str">
        <f t="shared" ca="1" si="56"/>
        <v>Expired</v>
      </c>
      <c r="AM720" s="2" t="str">
        <f t="shared" si="55"/>
        <v>NA</v>
      </c>
      <c r="AN720" s="11">
        <f t="shared" ca="1" si="57"/>
        <v>606.9427140045882</v>
      </c>
      <c r="AO720" s="11">
        <f t="shared" ca="1" si="58"/>
        <v>222.98600092595007</v>
      </c>
      <c r="AP720" s="2" t="str">
        <f t="shared" ca="1" si="59"/>
        <v>&gt; Year</v>
      </c>
    </row>
    <row r="721" spans="1:42" hidden="1">
      <c r="A721" s="2" t="s">
        <v>3739</v>
      </c>
      <c r="B721" s="3" t="s">
        <v>3740</v>
      </c>
      <c r="C721" s="4">
        <v>45258.395879629599</v>
      </c>
      <c r="D721" s="2" t="s">
        <v>133</v>
      </c>
      <c r="F721" s="3" t="s">
        <v>3741</v>
      </c>
      <c r="G721" s="3" t="s">
        <v>3742</v>
      </c>
      <c r="H721" s="3" t="s">
        <v>3742</v>
      </c>
      <c r="I721" s="3" t="s">
        <v>144</v>
      </c>
      <c r="J721" s="3" t="s">
        <v>145</v>
      </c>
      <c r="K721" s="3" t="s">
        <v>258</v>
      </c>
      <c r="L721" s="3" t="s">
        <v>93</v>
      </c>
      <c r="M721" s="3" t="s">
        <v>83</v>
      </c>
      <c r="N721" s="2" t="s">
        <v>68</v>
      </c>
      <c r="O721" s="3" t="s">
        <v>50</v>
      </c>
      <c r="P721" s="3" t="s">
        <v>406</v>
      </c>
      <c r="Q721" s="3" t="s">
        <v>50</v>
      </c>
      <c r="T721" s="5">
        <v>0</v>
      </c>
      <c r="U721" s="5">
        <v>9149.58</v>
      </c>
      <c r="V721" s="6">
        <v>0</v>
      </c>
      <c r="W721" s="3" t="s">
        <v>99</v>
      </c>
      <c r="Y721" s="3" t="s">
        <v>56</v>
      </c>
      <c r="AA721" s="4">
        <v>44874.605995370403</v>
      </c>
      <c r="AB721" s="4">
        <v>45258.5625462963</v>
      </c>
      <c r="AD721" s="7">
        <v>43563</v>
      </c>
      <c r="AK721" s="3" t="s">
        <v>57</v>
      </c>
      <c r="AL721" s="2" t="str">
        <f t="shared" ca="1" si="56"/>
        <v>Expired</v>
      </c>
      <c r="AM721" s="2" t="str">
        <f t="shared" si="55"/>
        <v>Digital</v>
      </c>
      <c r="AN721" s="11">
        <f t="shared" ca="1" si="57"/>
        <v>606.94254027774878</v>
      </c>
      <c r="AO721" s="11">
        <f t="shared" ca="1" si="58"/>
        <v>222.98598935185146</v>
      </c>
      <c r="AP721" s="2" t="str">
        <f t="shared" ca="1" si="59"/>
        <v>&gt; Year</v>
      </c>
    </row>
    <row r="722" spans="1:42" hidden="1">
      <c r="A722" s="2" t="s">
        <v>3743</v>
      </c>
      <c r="B722" s="3" t="s">
        <v>3744</v>
      </c>
      <c r="C722" s="4">
        <v>45258.395891203698</v>
      </c>
      <c r="D722" s="2" t="s">
        <v>151</v>
      </c>
      <c r="F722" s="3" t="s">
        <v>3745</v>
      </c>
      <c r="G722" s="3" t="s">
        <v>3747</v>
      </c>
      <c r="H722" s="3" t="s">
        <v>3746</v>
      </c>
      <c r="I722" s="3" t="s">
        <v>509</v>
      </c>
      <c r="J722" s="3" t="s">
        <v>510</v>
      </c>
      <c r="K722" s="3" t="s">
        <v>258</v>
      </c>
      <c r="L722" s="3" t="s">
        <v>93</v>
      </c>
      <c r="M722" s="3" t="s">
        <v>83</v>
      </c>
      <c r="N722" s="2" t="s">
        <v>118</v>
      </c>
      <c r="O722" s="3" t="s">
        <v>70</v>
      </c>
      <c r="P722" s="3" t="s">
        <v>406</v>
      </c>
      <c r="Q722" s="3" t="s">
        <v>71</v>
      </c>
      <c r="T722" s="5">
        <v>0</v>
      </c>
      <c r="U722" s="5">
        <v>371455.92</v>
      </c>
      <c r="V722" s="6">
        <v>20</v>
      </c>
      <c r="W722" s="3" t="s">
        <v>54</v>
      </c>
      <c r="X722" s="3" t="s">
        <v>123</v>
      </c>
      <c r="Y722" s="3" t="s">
        <v>56</v>
      </c>
      <c r="AA722" s="4">
        <v>44874.606365740699</v>
      </c>
      <c r="AB722" s="4">
        <v>45258.562557870398</v>
      </c>
      <c r="AC722" s="7">
        <v>43862</v>
      </c>
      <c r="AD722" s="7">
        <v>43880</v>
      </c>
      <c r="AK722" s="3" t="s">
        <v>57</v>
      </c>
      <c r="AL722" s="2" t="str">
        <f t="shared" ca="1" si="56"/>
        <v>Expired</v>
      </c>
      <c r="AM722" s="2" t="str">
        <f t="shared" si="55"/>
        <v>HR</v>
      </c>
      <c r="AN722" s="11">
        <f t="shared" ca="1" si="57"/>
        <v>606.9421699074519</v>
      </c>
      <c r="AO722" s="11">
        <f t="shared" ca="1" si="58"/>
        <v>222.98597777775285</v>
      </c>
      <c r="AP722" s="2" t="str">
        <f t="shared" ca="1" si="59"/>
        <v>&gt; Year</v>
      </c>
    </row>
    <row r="723" spans="1:42" hidden="1">
      <c r="A723" s="2" t="s">
        <v>3748</v>
      </c>
      <c r="B723" s="3" t="s">
        <v>3749</v>
      </c>
      <c r="C723" s="4">
        <v>45258.395891203698</v>
      </c>
      <c r="D723" s="2" t="s">
        <v>151</v>
      </c>
      <c r="F723" s="3" t="s">
        <v>3750</v>
      </c>
      <c r="H723" s="3" t="s">
        <v>3751</v>
      </c>
      <c r="I723" s="3" t="s">
        <v>501</v>
      </c>
      <c r="J723" s="3" t="s">
        <v>502</v>
      </c>
      <c r="K723" s="3" t="s">
        <v>258</v>
      </c>
      <c r="L723" s="3" t="s">
        <v>93</v>
      </c>
      <c r="M723" s="3" t="s">
        <v>83</v>
      </c>
      <c r="O723" s="3" t="s">
        <v>70</v>
      </c>
      <c r="P723" s="3" t="s">
        <v>406</v>
      </c>
      <c r="Q723" s="3" t="s">
        <v>71</v>
      </c>
      <c r="T723" s="5">
        <v>0</v>
      </c>
      <c r="U723" s="5">
        <v>1408704</v>
      </c>
      <c r="V723" s="6">
        <v>90</v>
      </c>
      <c r="W723" s="3" t="s">
        <v>99</v>
      </c>
      <c r="Y723" s="3" t="s">
        <v>56</v>
      </c>
      <c r="AA723" s="4">
        <v>44874.606446759302</v>
      </c>
      <c r="AB723" s="4">
        <v>45258.562557870398</v>
      </c>
      <c r="AC723" s="7">
        <v>42735</v>
      </c>
      <c r="AD723" s="7">
        <v>42682</v>
      </c>
      <c r="AK723" s="3" t="s">
        <v>57</v>
      </c>
      <c r="AL723" s="2" t="str">
        <f t="shared" ca="1" si="56"/>
        <v>Expired</v>
      </c>
      <c r="AM723" s="2" t="str">
        <f t="shared" si="55"/>
        <v>NA</v>
      </c>
      <c r="AN723" s="11">
        <f t="shared" ca="1" si="57"/>
        <v>606.94208888884896</v>
      </c>
      <c r="AO723" s="11">
        <f t="shared" ca="1" si="58"/>
        <v>222.98597789349151</v>
      </c>
      <c r="AP723" s="2" t="str">
        <f t="shared" ca="1" si="59"/>
        <v>&gt; Year</v>
      </c>
    </row>
    <row r="724" spans="1:42" hidden="1">
      <c r="A724" s="2" t="s">
        <v>3752</v>
      </c>
      <c r="B724" s="3" t="s">
        <v>3753</v>
      </c>
      <c r="C724" s="4">
        <v>45258.395902777796</v>
      </c>
      <c r="D724" s="2" t="s">
        <v>39</v>
      </c>
      <c r="F724" s="3" t="s">
        <v>3754</v>
      </c>
      <c r="G724" s="3" t="s">
        <v>3756</v>
      </c>
      <c r="H724" s="3" t="s">
        <v>3755</v>
      </c>
      <c r="I724" s="3" t="s">
        <v>279</v>
      </c>
      <c r="J724" s="3" t="s">
        <v>280</v>
      </c>
      <c r="K724" s="3" t="s">
        <v>82</v>
      </c>
      <c r="L724" s="3" t="s">
        <v>93</v>
      </c>
      <c r="M724" s="3" t="s">
        <v>83</v>
      </c>
      <c r="O724" s="3" t="s">
        <v>50</v>
      </c>
      <c r="P724" s="3" t="s">
        <v>406</v>
      </c>
      <c r="Q724" s="3" t="s">
        <v>50</v>
      </c>
      <c r="R724" s="3" t="s">
        <v>407</v>
      </c>
      <c r="S724" s="3" t="s">
        <v>408</v>
      </c>
      <c r="T724" s="5">
        <v>0</v>
      </c>
      <c r="U724" s="5">
        <v>1500587</v>
      </c>
      <c r="V724" s="6">
        <v>0</v>
      </c>
      <c r="W724" s="3" t="s">
        <v>99</v>
      </c>
      <c r="Y724" s="3" t="s">
        <v>56</v>
      </c>
      <c r="AA724" s="4">
        <v>44874.6066319444</v>
      </c>
      <c r="AB724" s="4">
        <v>45258.562569444402</v>
      </c>
      <c r="AD724" s="7">
        <v>43625</v>
      </c>
      <c r="AE724" s="3" t="s">
        <v>409</v>
      </c>
      <c r="AF724" s="4">
        <v>44903.308206018497</v>
      </c>
      <c r="AG724" s="4">
        <v>44903.308206018497</v>
      </c>
      <c r="AH724" s="6">
        <v>0</v>
      </c>
      <c r="AI724" s="4">
        <v>44903.474803240701</v>
      </c>
      <c r="AK724" s="3" t="s">
        <v>57</v>
      </c>
      <c r="AL724" s="2" t="str">
        <f t="shared" ca="1" si="56"/>
        <v>Expired</v>
      </c>
      <c r="AM724" s="2" t="str">
        <f t="shared" si="55"/>
        <v>NA</v>
      </c>
      <c r="AN724" s="11">
        <f t="shared" ca="1" si="57"/>
        <v>578.24032974539296</v>
      </c>
      <c r="AO724" s="11">
        <f t="shared" ca="1" si="58"/>
        <v>222.98596620374883</v>
      </c>
      <c r="AP724" s="2" t="str">
        <f t="shared" ca="1" si="59"/>
        <v>&gt; Year</v>
      </c>
    </row>
    <row r="725" spans="1:42" hidden="1">
      <c r="A725" s="2" t="s">
        <v>3757</v>
      </c>
      <c r="B725" s="3" t="s">
        <v>3758</v>
      </c>
      <c r="C725" s="4">
        <v>45258.395914351902</v>
      </c>
      <c r="D725" s="2" t="s">
        <v>39</v>
      </c>
      <c r="F725" s="3" t="s">
        <v>3759</v>
      </c>
      <c r="G725" s="3" t="s">
        <v>3762</v>
      </c>
      <c r="H725" s="3" t="s">
        <v>3760</v>
      </c>
      <c r="I725" s="3" t="s">
        <v>2141</v>
      </c>
      <c r="J725" s="3" t="s">
        <v>2142</v>
      </c>
      <c r="K725" s="3" t="s">
        <v>258</v>
      </c>
      <c r="L725" s="3" t="s">
        <v>93</v>
      </c>
      <c r="M725" s="3" t="s">
        <v>83</v>
      </c>
      <c r="N725" s="2" t="s">
        <v>3761</v>
      </c>
      <c r="O725" s="3" t="s">
        <v>70</v>
      </c>
      <c r="P725" s="3" t="s">
        <v>406</v>
      </c>
      <c r="Q725" s="3" t="s">
        <v>71</v>
      </c>
      <c r="R725" s="3" t="s">
        <v>407</v>
      </c>
      <c r="S725" s="3" t="s">
        <v>408</v>
      </c>
      <c r="T725" s="5">
        <v>0</v>
      </c>
      <c r="U725" s="5">
        <v>777921</v>
      </c>
      <c r="V725" s="6">
        <v>50</v>
      </c>
      <c r="W725" s="3" t="s">
        <v>99</v>
      </c>
      <c r="Y725" s="3" t="s">
        <v>56</v>
      </c>
      <c r="AA725" s="4">
        <v>44874.606909722199</v>
      </c>
      <c r="AB725" s="4">
        <v>45258.562581018501</v>
      </c>
      <c r="AC725" s="7">
        <v>43465</v>
      </c>
      <c r="AD725" s="7">
        <v>43495</v>
      </c>
      <c r="AE725" s="3" t="s">
        <v>409</v>
      </c>
      <c r="AF725" s="4">
        <v>44903.3112847222</v>
      </c>
      <c r="AG725" s="4">
        <v>44903.3112847222</v>
      </c>
      <c r="AH725" s="6">
        <v>0</v>
      </c>
      <c r="AI725" s="4">
        <v>44903.477893518502</v>
      </c>
      <c r="AK725" s="3" t="s">
        <v>57</v>
      </c>
      <c r="AL725" s="2" t="str">
        <f t="shared" ca="1" si="56"/>
        <v>Expired</v>
      </c>
      <c r="AM725" s="2" t="str">
        <f t="shared" si="55"/>
        <v xml:space="preserve">Multi </v>
      </c>
      <c r="AN725" s="11">
        <f t="shared" ca="1" si="57"/>
        <v>578.23725092595123</v>
      </c>
      <c r="AO725" s="11">
        <f t="shared" ca="1" si="58"/>
        <v>222.98595462965022</v>
      </c>
      <c r="AP725" s="2" t="str">
        <f t="shared" ca="1" si="59"/>
        <v>&gt; Year</v>
      </c>
    </row>
    <row r="726" spans="1:42" hidden="1">
      <c r="A726" s="2" t="s">
        <v>3763</v>
      </c>
      <c r="B726" s="3" t="s">
        <v>3764</v>
      </c>
      <c r="C726" s="4">
        <v>45258.395914351902</v>
      </c>
      <c r="D726" s="2" t="s">
        <v>133</v>
      </c>
      <c r="F726" s="3" t="s">
        <v>3765</v>
      </c>
      <c r="G726" s="3" t="s">
        <v>3767</v>
      </c>
      <c r="H726" s="3" t="s">
        <v>3766</v>
      </c>
      <c r="I726" s="3" t="s">
        <v>144</v>
      </c>
      <c r="J726" s="3" t="s">
        <v>145</v>
      </c>
      <c r="K726" s="3" t="s">
        <v>82</v>
      </c>
      <c r="L726" s="3" t="s">
        <v>93</v>
      </c>
      <c r="M726" s="3" t="s">
        <v>83</v>
      </c>
      <c r="N726" s="2" t="s">
        <v>107</v>
      </c>
      <c r="O726" s="3" t="s">
        <v>70</v>
      </c>
      <c r="P726" s="3" t="s">
        <v>406</v>
      </c>
      <c r="Q726" s="3" t="s">
        <v>71</v>
      </c>
      <c r="T726" s="5">
        <v>0</v>
      </c>
      <c r="U726" s="5">
        <v>1825164</v>
      </c>
      <c r="V726" s="6">
        <v>100</v>
      </c>
      <c r="W726" s="3" t="s">
        <v>54</v>
      </c>
      <c r="X726" s="3" t="s">
        <v>123</v>
      </c>
      <c r="Y726" s="3" t="s">
        <v>56</v>
      </c>
      <c r="AA726" s="4">
        <v>44874.6069907407</v>
      </c>
      <c r="AB726" s="4">
        <v>45258.562581018501</v>
      </c>
      <c r="AC726" s="7">
        <v>44196</v>
      </c>
      <c r="AD726" s="7">
        <v>44462</v>
      </c>
      <c r="AK726" s="3" t="s">
        <v>57</v>
      </c>
      <c r="AL726" s="2" t="str">
        <f t="shared" ca="1" si="56"/>
        <v>Expired</v>
      </c>
      <c r="AM726" s="2" t="str">
        <f t="shared" si="55"/>
        <v>Procurement</v>
      </c>
      <c r="AN726" s="11">
        <f t="shared" ca="1" si="57"/>
        <v>606.94154490745132</v>
      </c>
      <c r="AO726" s="11">
        <f t="shared" ca="1" si="58"/>
        <v>222.98595462965022</v>
      </c>
      <c r="AP726" s="2" t="str">
        <f t="shared" ca="1" si="59"/>
        <v>&gt; Year</v>
      </c>
    </row>
    <row r="727" spans="1:42" hidden="1">
      <c r="A727" s="2" t="s">
        <v>3768</v>
      </c>
      <c r="B727" s="3" t="s">
        <v>3769</v>
      </c>
      <c r="C727" s="4">
        <v>45258.395914351902</v>
      </c>
      <c r="D727" s="2" t="s">
        <v>39</v>
      </c>
      <c r="F727" s="3" t="s">
        <v>3770</v>
      </c>
      <c r="G727" s="3" t="s">
        <v>3771</v>
      </c>
      <c r="H727" s="3" t="s">
        <v>3476</v>
      </c>
      <c r="I727" s="3" t="s">
        <v>494</v>
      </c>
      <c r="J727" s="3" t="s">
        <v>495</v>
      </c>
      <c r="K727" s="3" t="s">
        <v>258</v>
      </c>
      <c r="L727" s="3" t="s">
        <v>93</v>
      </c>
      <c r="M727" s="3" t="s">
        <v>83</v>
      </c>
      <c r="N727" s="2" t="s">
        <v>107</v>
      </c>
      <c r="O727" s="3" t="s">
        <v>70</v>
      </c>
      <c r="P727" s="3" t="s">
        <v>406</v>
      </c>
      <c r="Q727" s="3" t="s">
        <v>71</v>
      </c>
      <c r="R727" s="3" t="s">
        <v>407</v>
      </c>
      <c r="S727" s="3" t="s">
        <v>408</v>
      </c>
      <c r="T727" s="5">
        <v>0</v>
      </c>
      <c r="U727" s="5">
        <v>0</v>
      </c>
      <c r="V727" s="6">
        <v>20</v>
      </c>
      <c r="W727" s="3" t="s">
        <v>54</v>
      </c>
      <c r="X727" s="3" t="s">
        <v>123</v>
      </c>
      <c r="Y727" s="3" t="s">
        <v>56</v>
      </c>
      <c r="AA727" s="4">
        <v>44874.607164351903</v>
      </c>
      <c r="AB727" s="4">
        <v>45258.562581018501</v>
      </c>
      <c r="AC727" s="7">
        <v>44396</v>
      </c>
      <c r="AD727" s="7">
        <v>44245</v>
      </c>
      <c r="AE727" s="3" t="s">
        <v>409</v>
      </c>
      <c r="AF727" s="4">
        <v>44903.515729166698</v>
      </c>
      <c r="AG727" s="4">
        <v>44903.515729166698</v>
      </c>
      <c r="AH727" s="6">
        <v>0</v>
      </c>
      <c r="AI727" s="4">
        <v>44903.682199074101</v>
      </c>
      <c r="AK727" s="3" t="s">
        <v>57</v>
      </c>
      <c r="AL727" s="2" t="str">
        <f t="shared" ca="1" si="56"/>
        <v>Expired</v>
      </c>
      <c r="AM727" s="2" t="str">
        <f t="shared" si="55"/>
        <v>Procurement</v>
      </c>
      <c r="AN727" s="11">
        <f t="shared" ca="1" si="57"/>
        <v>578.03280648145301</v>
      </c>
      <c r="AO727" s="11">
        <f t="shared" ca="1" si="58"/>
        <v>222.98595462965022</v>
      </c>
      <c r="AP727" s="2" t="str">
        <f t="shared" ca="1" si="59"/>
        <v>&gt; Year</v>
      </c>
    </row>
    <row r="728" spans="1:42" hidden="1">
      <c r="A728" s="2" t="s">
        <v>3772</v>
      </c>
      <c r="B728" s="3" t="s">
        <v>3773</v>
      </c>
      <c r="C728" s="4">
        <v>45258.395925925899</v>
      </c>
      <c r="D728" s="2" t="s">
        <v>39</v>
      </c>
      <c r="F728" s="3" t="s">
        <v>3774</v>
      </c>
      <c r="G728" s="3" t="s">
        <v>3775</v>
      </c>
      <c r="H728" s="3" t="s">
        <v>2506</v>
      </c>
      <c r="I728" s="3" t="s">
        <v>2175</v>
      </c>
      <c r="J728" s="3" t="s">
        <v>2176</v>
      </c>
      <c r="K728" s="3" t="s">
        <v>258</v>
      </c>
      <c r="L728" s="3" t="s">
        <v>93</v>
      </c>
      <c r="M728" s="3" t="s">
        <v>83</v>
      </c>
      <c r="N728" s="2" t="s">
        <v>107</v>
      </c>
      <c r="O728" s="3" t="s">
        <v>70</v>
      </c>
      <c r="P728" s="3" t="s">
        <v>406</v>
      </c>
      <c r="Q728" s="3" t="s">
        <v>71</v>
      </c>
      <c r="T728" s="5">
        <v>0</v>
      </c>
      <c r="U728" s="5">
        <v>0</v>
      </c>
      <c r="V728" s="6">
        <v>15</v>
      </c>
      <c r="W728" s="3" t="s">
        <v>54</v>
      </c>
      <c r="X728" s="3" t="s">
        <v>123</v>
      </c>
      <c r="Y728" s="3" t="s">
        <v>56</v>
      </c>
      <c r="AA728" s="4">
        <v>44874.607349537</v>
      </c>
      <c r="AB728" s="4">
        <v>45258.5625925926</v>
      </c>
      <c r="AC728" s="7">
        <v>44370</v>
      </c>
      <c r="AD728" s="7">
        <v>44332</v>
      </c>
      <c r="AK728" s="3" t="s">
        <v>57</v>
      </c>
      <c r="AL728" s="2" t="str">
        <f t="shared" ca="1" si="56"/>
        <v>Expired</v>
      </c>
      <c r="AM728" s="2" t="str">
        <f t="shared" si="55"/>
        <v>Procurement</v>
      </c>
      <c r="AN728" s="11">
        <f t="shared" ca="1" si="57"/>
        <v>606.94118622688984</v>
      </c>
      <c r="AO728" s="11">
        <f t="shared" ca="1" si="58"/>
        <v>222.98594305555162</v>
      </c>
      <c r="AP728" s="2" t="str">
        <f t="shared" ca="1" si="59"/>
        <v>&gt; Year</v>
      </c>
    </row>
    <row r="729" spans="1:42" hidden="1">
      <c r="A729" s="2" t="s">
        <v>3776</v>
      </c>
      <c r="B729" s="3" t="s">
        <v>3777</v>
      </c>
      <c r="C729" s="4">
        <v>45258.395937499998</v>
      </c>
      <c r="D729" s="2" t="s">
        <v>39</v>
      </c>
      <c r="F729" s="3" t="s">
        <v>3778</v>
      </c>
      <c r="G729" s="3" t="s">
        <v>3780</v>
      </c>
      <c r="H729" s="3" t="s">
        <v>3779</v>
      </c>
      <c r="I729" s="3" t="s">
        <v>494</v>
      </c>
      <c r="J729" s="3" t="s">
        <v>495</v>
      </c>
      <c r="K729" s="3" t="s">
        <v>66</v>
      </c>
      <c r="L729" s="3" t="s">
        <v>93</v>
      </c>
      <c r="M729" s="3" t="s">
        <v>83</v>
      </c>
      <c r="N729" s="2" t="s">
        <v>68</v>
      </c>
      <c r="O729" s="3" t="s">
        <v>70</v>
      </c>
      <c r="P729" s="3" t="s">
        <v>406</v>
      </c>
      <c r="Q729" s="3" t="s">
        <v>71</v>
      </c>
      <c r="R729" s="3" t="s">
        <v>407</v>
      </c>
      <c r="S729" s="3" t="s">
        <v>408</v>
      </c>
      <c r="T729" s="5">
        <v>0</v>
      </c>
      <c r="U729" s="5">
        <v>0</v>
      </c>
      <c r="V729" s="6">
        <v>5</v>
      </c>
      <c r="W729" s="3" t="s">
        <v>54</v>
      </c>
      <c r="X729" s="3" t="s">
        <v>123</v>
      </c>
      <c r="Y729" s="3" t="s">
        <v>56</v>
      </c>
      <c r="AA729" s="4">
        <v>44874.607430555603</v>
      </c>
      <c r="AB729" s="4">
        <v>45258.562604166698</v>
      </c>
      <c r="AC729" s="7">
        <v>44561</v>
      </c>
      <c r="AD729" s="7">
        <v>44462</v>
      </c>
      <c r="AE729" s="3" t="s">
        <v>409</v>
      </c>
      <c r="AF729" s="4">
        <v>44903.391562500001</v>
      </c>
      <c r="AG729" s="4">
        <v>44903.391562500001</v>
      </c>
      <c r="AH729" s="6">
        <v>0</v>
      </c>
      <c r="AI729" s="4">
        <v>44903.558020833298</v>
      </c>
      <c r="AK729" s="3" t="s">
        <v>57</v>
      </c>
      <c r="AL729" s="2" t="str">
        <f t="shared" ca="1" si="56"/>
        <v>Expired</v>
      </c>
      <c r="AM729" s="2" t="str">
        <f t="shared" si="55"/>
        <v>Digital</v>
      </c>
      <c r="AN729" s="11">
        <f t="shared" ca="1" si="57"/>
        <v>578.15697314815043</v>
      </c>
      <c r="AO729" s="11">
        <f t="shared" ca="1" si="58"/>
        <v>222.98593148145301</v>
      </c>
      <c r="AP729" s="2" t="str">
        <f t="shared" ca="1" si="59"/>
        <v>&gt; Year</v>
      </c>
    </row>
    <row r="730" spans="1:42" hidden="1">
      <c r="A730" s="2" t="s">
        <v>3781</v>
      </c>
      <c r="B730" s="3" t="s">
        <v>3782</v>
      </c>
      <c r="C730" s="4">
        <v>45258.395937499998</v>
      </c>
      <c r="D730" s="2" t="s">
        <v>175</v>
      </c>
      <c r="F730" s="3" t="s">
        <v>3783</v>
      </c>
      <c r="G730" s="3" t="s">
        <v>3780</v>
      </c>
      <c r="H730" s="3" t="s">
        <v>3779</v>
      </c>
      <c r="I730" s="3" t="s">
        <v>80</v>
      </c>
      <c r="J730" s="3" t="s">
        <v>81</v>
      </c>
      <c r="K730" s="3" t="s">
        <v>258</v>
      </c>
      <c r="L730" s="3" t="s">
        <v>93</v>
      </c>
      <c r="M730" s="3" t="s">
        <v>83</v>
      </c>
      <c r="N730" s="2" t="s">
        <v>68</v>
      </c>
      <c r="O730" s="3" t="s">
        <v>70</v>
      </c>
      <c r="P730" s="3" t="s">
        <v>406</v>
      </c>
      <c r="Q730" s="3" t="s">
        <v>71</v>
      </c>
      <c r="R730" s="3" t="s">
        <v>407</v>
      </c>
      <c r="S730" s="3" t="s">
        <v>408</v>
      </c>
      <c r="T730" s="5">
        <v>0</v>
      </c>
      <c r="U730" s="5">
        <v>0</v>
      </c>
      <c r="V730" s="6">
        <v>0</v>
      </c>
      <c r="W730" s="3" t="s">
        <v>54</v>
      </c>
      <c r="X730" s="3" t="s">
        <v>123</v>
      </c>
      <c r="Y730" s="3" t="s">
        <v>56</v>
      </c>
      <c r="AA730" s="4">
        <v>44874.607523148101</v>
      </c>
      <c r="AB730" s="4">
        <v>45258.562604166698</v>
      </c>
      <c r="AC730" s="7">
        <v>44500</v>
      </c>
      <c r="AD730" s="7">
        <v>44432</v>
      </c>
      <c r="AE730" s="3" t="s">
        <v>409</v>
      </c>
      <c r="AF730" s="4">
        <v>44903.3917013889</v>
      </c>
      <c r="AG730" s="4">
        <v>44903.3917013889</v>
      </c>
      <c r="AH730" s="6">
        <v>0</v>
      </c>
      <c r="AI730" s="4">
        <v>44903.558171296303</v>
      </c>
      <c r="AK730" s="3" t="s">
        <v>74</v>
      </c>
      <c r="AL730" s="2" t="str">
        <f t="shared" ca="1" si="56"/>
        <v>Expired</v>
      </c>
      <c r="AM730" s="2" t="str">
        <f t="shared" si="55"/>
        <v>Digital</v>
      </c>
      <c r="AN730" s="11">
        <f t="shared" ca="1" si="57"/>
        <v>578.1568342592509</v>
      </c>
      <c r="AO730" s="11">
        <f t="shared" ca="1" si="58"/>
        <v>222.98593148145301</v>
      </c>
      <c r="AP730" s="2" t="str">
        <f t="shared" ca="1" si="59"/>
        <v>&gt; Year</v>
      </c>
    </row>
    <row r="731" spans="1:42" hidden="1">
      <c r="A731" s="2" t="s">
        <v>3784</v>
      </c>
      <c r="B731" s="3" t="s">
        <v>3785</v>
      </c>
      <c r="C731" s="4">
        <v>45443.152418981503</v>
      </c>
      <c r="D731" s="2" t="s">
        <v>39</v>
      </c>
      <c r="F731" s="3" t="s">
        <v>3786</v>
      </c>
      <c r="G731" s="3" t="s">
        <v>3779</v>
      </c>
      <c r="H731" s="3" t="s">
        <v>3779</v>
      </c>
      <c r="I731" s="3" t="s">
        <v>362</v>
      </c>
      <c r="J731" s="3" t="s">
        <v>363</v>
      </c>
      <c r="K731" s="3" t="s">
        <v>258</v>
      </c>
      <c r="L731" s="3" t="s">
        <v>93</v>
      </c>
      <c r="M731" s="3" t="s">
        <v>83</v>
      </c>
      <c r="N731" s="2" t="s">
        <v>68</v>
      </c>
      <c r="O731" s="3" t="s">
        <v>70</v>
      </c>
      <c r="P731" s="3" t="s">
        <v>406</v>
      </c>
      <c r="Q731" s="3" t="s">
        <v>71</v>
      </c>
      <c r="R731" s="3" t="s">
        <v>407</v>
      </c>
      <c r="S731" s="3" t="s">
        <v>408</v>
      </c>
      <c r="T731" s="5">
        <v>0</v>
      </c>
      <c r="U731" s="5">
        <v>0</v>
      </c>
      <c r="V731" s="6">
        <v>0</v>
      </c>
      <c r="W731" s="3" t="s">
        <v>54</v>
      </c>
      <c r="X731" s="3" t="s">
        <v>123</v>
      </c>
      <c r="Y731" s="3" t="s">
        <v>56</v>
      </c>
      <c r="AA731" s="4">
        <v>44874.607615740701</v>
      </c>
      <c r="AB731" s="4">
        <v>45443.319085648101</v>
      </c>
      <c r="AC731" s="7">
        <v>44439</v>
      </c>
      <c r="AD731" s="7">
        <v>44432</v>
      </c>
      <c r="AE731" s="3" t="s">
        <v>409</v>
      </c>
      <c r="AF731" s="4">
        <v>44903.3917939815</v>
      </c>
      <c r="AG731" s="4">
        <v>44903.3917939815</v>
      </c>
      <c r="AH731" s="6">
        <v>0</v>
      </c>
      <c r="AI731" s="4">
        <v>44903.558252314797</v>
      </c>
      <c r="AK731" s="3" t="s">
        <v>57</v>
      </c>
      <c r="AL731" s="2" t="str">
        <f t="shared" ca="1" si="56"/>
        <v>Expired</v>
      </c>
      <c r="AM731" s="2" t="str">
        <f t="shared" si="55"/>
        <v>Digital</v>
      </c>
      <c r="AN731" s="11">
        <f t="shared" ca="1" si="57"/>
        <v>578.15674166665121</v>
      </c>
      <c r="AO731" s="11">
        <f t="shared" ca="1" si="58"/>
        <v>38.229450115788495</v>
      </c>
      <c r="AP731" s="2" t="str">
        <f t="shared" ca="1" si="59"/>
        <v>&gt; Year</v>
      </c>
    </row>
    <row r="732" spans="1:42" hidden="1">
      <c r="A732" s="2" t="s">
        <v>3787</v>
      </c>
      <c r="B732" s="3" t="s">
        <v>3788</v>
      </c>
      <c r="C732" s="4">
        <v>45258.395937499998</v>
      </c>
      <c r="D732" s="2" t="s">
        <v>133</v>
      </c>
      <c r="F732" s="3" t="s">
        <v>3789</v>
      </c>
      <c r="G732" s="3" t="s">
        <v>3780</v>
      </c>
      <c r="H732" s="3" t="s">
        <v>3779</v>
      </c>
      <c r="I732" s="3" t="s">
        <v>136</v>
      </c>
      <c r="J732" s="3" t="s">
        <v>137</v>
      </c>
      <c r="K732" s="3" t="s">
        <v>82</v>
      </c>
      <c r="L732" s="3" t="s">
        <v>93</v>
      </c>
      <c r="M732" s="3" t="s">
        <v>83</v>
      </c>
      <c r="N732" s="2" t="s">
        <v>68</v>
      </c>
      <c r="O732" s="3" t="s">
        <v>70</v>
      </c>
      <c r="P732" s="3" t="s">
        <v>406</v>
      </c>
      <c r="Q732" s="3" t="s">
        <v>71</v>
      </c>
      <c r="R732" s="3" t="s">
        <v>407</v>
      </c>
      <c r="S732" s="3" t="s">
        <v>408</v>
      </c>
      <c r="T732" s="5">
        <v>0</v>
      </c>
      <c r="U732" s="5">
        <v>0</v>
      </c>
      <c r="V732" s="6">
        <v>5</v>
      </c>
      <c r="W732" s="3" t="s">
        <v>99</v>
      </c>
      <c r="Y732" s="3" t="s">
        <v>56</v>
      </c>
      <c r="AA732" s="4">
        <v>44874.6077083333</v>
      </c>
      <c r="AB732" s="4">
        <v>45258.562604166698</v>
      </c>
      <c r="AC732" s="7">
        <v>44348</v>
      </c>
      <c r="AD732" s="7">
        <v>44462</v>
      </c>
      <c r="AE732" s="3" t="s">
        <v>409</v>
      </c>
      <c r="AF732" s="4">
        <v>44903.391817129603</v>
      </c>
      <c r="AG732" s="4">
        <v>44903.391817129603</v>
      </c>
      <c r="AH732" s="6">
        <v>0</v>
      </c>
      <c r="AI732" s="4">
        <v>44903.558287036998</v>
      </c>
      <c r="AK732" s="3" t="s">
        <v>57</v>
      </c>
      <c r="AL732" s="2" t="str">
        <f t="shared" ca="1" si="56"/>
        <v>Expired</v>
      </c>
      <c r="AM732" s="2" t="str">
        <f t="shared" si="55"/>
        <v>Digital</v>
      </c>
      <c r="AN732" s="11">
        <f t="shared" ca="1" si="57"/>
        <v>578.15671863428724</v>
      </c>
      <c r="AO732" s="11">
        <f t="shared" ca="1" si="58"/>
        <v>222.98593148145301</v>
      </c>
      <c r="AP732" s="2" t="str">
        <f t="shared" ca="1" si="59"/>
        <v>&gt; Year</v>
      </c>
    </row>
    <row r="733" spans="1:42" hidden="1">
      <c r="A733" s="2" t="s">
        <v>3790</v>
      </c>
      <c r="B733" s="3" t="s">
        <v>3791</v>
      </c>
      <c r="C733" s="4">
        <v>45258.395937499998</v>
      </c>
      <c r="D733" s="2" t="s">
        <v>133</v>
      </c>
      <c r="F733" s="3" t="s">
        <v>3792</v>
      </c>
      <c r="G733" s="3" t="s">
        <v>3780</v>
      </c>
      <c r="H733" s="3" t="s">
        <v>3779</v>
      </c>
      <c r="I733" s="3" t="s">
        <v>144</v>
      </c>
      <c r="J733" s="3" t="s">
        <v>145</v>
      </c>
      <c r="K733" s="3" t="s">
        <v>258</v>
      </c>
      <c r="L733" s="3" t="s">
        <v>93</v>
      </c>
      <c r="M733" s="3" t="s">
        <v>83</v>
      </c>
      <c r="N733" s="2" t="s">
        <v>68</v>
      </c>
      <c r="O733" s="3" t="s">
        <v>70</v>
      </c>
      <c r="P733" s="3" t="s">
        <v>406</v>
      </c>
      <c r="Q733" s="3" t="s">
        <v>71</v>
      </c>
      <c r="R733" s="3" t="s">
        <v>407</v>
      </c>
      <c r="S733" s="3" t="s">
        <v>408</v>
      </c>
      <c r="T733" s="5">
        <v>0</v>
      </c>
      <c r="U733" s="5">
        <v>0</v>
      </c>
      <c r="V733" s="6">
        <v>5</v>
      </c>
      <c r="W733" s="3" t="s">
        <v>54</v>
      </c>
      <c r="X733" s="3" t="s">
        <v>123</v>
      </c>
      <c r="Y733" s="3" t="s">
        <v>56</v>
      </c>
      <c r="AA733" s="4">
        <v>44874.607881944401</v>
      </c>
      <c r="AB733" s="4">
        <v>45258.562604166698</v>
      </c>
      <c r="AC733" s="7">
        <v>44369</v>
      </c>
      <c r="AD733" s="7">
        <v>44245</v>
      </c>
      <c r="AE733" s="3" t="s">
        <v>409</v>
      </c>
      <c r="AF733" s="4">
        <v>44903.391851851899</v>
      </c>
      <c r="AG733" s="4">
        <v>44903.391851851899</v>
      </c>
      <c r="AH733" s="6">
        <v>0</v>
      </c>
      <c r="AI733" s="4">
        <v>44903.558310185203</v>
      </c>
      <c r="AK733" s="3" t="s">
        <v>57</v>
      </c>
      <c r="AL733" s="2" t="str">
        <f t="shared" ca="1" si="56"/>
        <v>Expired</v>
      </c>
      <c r="AM733" s="2" t="str">
        <f t="shared" si="55"/>
        <v>Digital</v>
      </c>
      <c r="AN733" s="11">
        <f t="shared" ca="1" si="57"/>
        <v>578.15668379625276</v>
      </c>
      <c r="AO733" s="11">
        <f t="shared" ca="1" si="58"/>
        <v>222.98593148145301</v>
      </c>
      <c r="AP733" s="2" t="str">
        <f t="shared" ca="1" si="59"/>
        <v>&gt; Year</v>
      </c>
    </row>
    <row r="734" spans="1:42" hidden="1">
      <c r="A734" s="2" t="s">
        <v>3793</v>
      </c>
      <c r="B734" s="3" t="s">
        <v>3794</v>
      </c>
      <c r="C734" s="4">
        <v>45258.395949074104</v>
      </c>
      <c r="D734" s="2" t="s">
        <v>133</v>
      </c>
      <c r="F734" s="3" t="s">
        <v>3795</v>
      </c>
      <c r="G734" s="3" t="s">
        <v>3797</v>
      </c>
      <c r="H734" s="3" t="s">
        <v>3796</v>
      </c>
      <c r="I734" s="3" t="s">
        <v>144</v>
      </c>
      <c r="J734" s="3" t="s">
        <v>145</v>
      </c>
      <c r="K734" s="3" t="s">
        <v>66</v>
      </c>
      <c r="L734" s="3" t="s">
        <v>93</v>
      </c>
      <c r="M734" s="3" t="s">
        <v>83</v>
      </c>
      <c r="N734" s="2" t="s">
        <v>107</v>
      </c>
      <c r="O734" s="3" t="s">
        <v>50</v>
      </c>
      <c r="P734" s="3" t="s">
        <v>406</v>
      </c>
      <c r="Q734" s="3" t="s">
        <v>50</v>
      </c>
      <c r="T734" s="5">
        <v>1100000</v>
      </c>
      <c r="U734" s="5">
        <v>1240800</v>
      </c>
      <c r="V734" s="6">
        <v>50</v>
      </c>
      <c r="W734" s="3" t="s">
        <v>99</v>
      </c>
      <c r="Y734" s="3" t="s">
        <v>56</v>
      </c>
      <c r="AA734" s="4">
        <v>44874.6080671296</v>
      </c>
      <c r="AB734" s="4">
        <v>45258.562615740702</v>
      </c>
      <c r="AC734" s="7">
        <v>43914</v>
      </c>
      <c r="AD734" s="7">
        <v>43902</v>
      </c>
      <c r="AK734" s="3" t="s">
        <v>57</v>
      </c>
      <c r="AL734" s="2" t="str">
        <f t="shared" ca="1" si="56"/>
        <v>Expired</v>
      </c>
      <c r="AM734" s="2" t="str">
        <f t="shared" si="55"/>
        <v>Procurement</v>
      </c>
      <c r="AN734" s="11">
        <f t="shared" ca="1" si="57"/>
        <v>606.94046851855092</v>
      </c>
      <c r="AO734" s="11">
        <f t="shared" ca="1" si="58"/>
        <v>222.98591990744899</v>
      </c>
      <c r="AP734" s="2" t="str">
        <f t="shared" ca="1" si="59"/>
        <v>&gt; Year</v>
      </c>
    </row>
    <row r="735" spans="1:42" hidden="1">
      <c r="A735" s="2" t="s">
        <v>3798</v>
      </c>
      <c r="B735" s="3" t="s">
        <v>3799</v>
      </c>
      <c r="C735" s="4">
        <v>45258.395960648202</v>
      </c>
      <c r="D735" s="2" t="s">
        <v>151</v>
      </c>
      <c r="F735" s="3" t="s">
        <v>3800</v>
      </c>
      <c r="G735" s="3" t="s">
        <v>3802</v>
      </c>
      <c r="H735" s="3" t="s">
        <v>3801</v>
      </c>
      <c r="I735" s="3" t="s">
        <v>667</v>
      </c>
      <c r="J735" s="3" t="s">
        <v>668</v>
      </c>
      <c r="K735" s="3" t="s">
        <v>82</v>
      </c>
      <c r="L735" s="3" t="s">
        <v>93</v>
      </c>
      <c r="M735" s="3" t="s">
        <v>83</v>
      </c>
      <c r="N735" s="2" t="s">
        <v>48</v>
      </c>
      <c r="O735" s="3" t="s">
        <v>70</v>
      </c>
      <c r="P735" s="3" t="s">
        <v>406</v>
      </c>
      <c r="Q735" s="3" t="s">
        <v>71</v>
      </c>
      <c r="T735" s="5">
        <v>0</v>
      </c>
      <c r="U735" s="5">
        <v>0</v>
      </c>
      <c r="V735" s="6">
        <v>100</v>
      </c>
      <c r="W735" s="3" t="s">
        <v>99</v>
      </c>
      <c r="Y735" s="3" t="s">
        <v>56</v>
      </c>
      <c r="AA735" s="4">
        <v>44874.608541666697</v>
      </c>
      <c r="AB735" s="4">
        <v>45258.562627314801</v>
      </c>
      <c r="AC735" s="7">
        <v>44771</v>
      </c>
      <c r="AD735" s="7">
        <v>44733</v>
      </c>
      <c r="AK735" s="3" t="s">
        <v>57</v>
      </c>
      <c r="AL735" s="2" t="str">
        <f t="shared" ca="1" si="56"/>
        <v>Expired</v>
      </c>
      <c r="AM735" s="2" t="str">
        <f t="shared" si="55"/>
        <v>IFM</v>
      </c>
      <c r="AN735" s="11">
        <f t="shared" ca="1" si="57"/>
        <v>606.93999398145388</v>
      </c>
      <c r="AO735" s="11">
        <f t="shared" ca="1" si="58"/>
        <v>222.98590833335038</v>
      </c>
      <c r="AP735" s="2" t="str">
        <f t="shared" ca="1" si="59"/>
        <v>&gt; Year</v>
      </c>
    </row>
    <row r="736" spans="1:42" hidden="1">
      <c r="A736" s="2" t="s">
        <v>3803</v>
      </c>
      <c r="B736" s="3" t="s">
        <v>3804</v>
      </c>
      <c r="C736" s="4">
        <v>45258.395972222199</v>
      </c>
      <c r="D736" s="2" t="s">
        <v>175</v>
      </c>
      <c r="F736" s="3" t="s">
        <v>3805</v>
      </c>
      <c r="G736" s="3" t="s">
        <v>1128</v>
      </c>
      <c r="H736" s="3" t="s">
        <v>3806</v>
      </c>
      <c r="I736" s="3" t="s">
        <v>3807</v>
      </c>
      <c r="J736" s="3" t="s">
        <v>3808</v>
      </c>
      <c r="K736" s="3" t="s">
        <v>258</v>
      </c>
      <c r="L736" s="3" t="s">
        <v>93</v>
      </c>
      <c r="M736" s="3" t="s">
        <v>83</v>
      </c>
      <c r="O736" s="3" t="s">
        <v>70</v>
      </c>
      <c r="P736" s="3" t="s">
        <v>406</v>
      </c>
      <c r="Q736" s="3" t="s">
        <v>71</v>
      </c>
      <c r="T736" s="5">
        <v>0</v>
      </c>
      <c r="U736" s="5">
        <v>3010000</v>
      </c>
      <c r="V736" s="6">
        <v>0</v>
      </c>
      <c r="W736" s="3" t="s">
        <v>99</v>
      </c>
      <c r="Y736" s="3" t="s">
        <v>56</v>
      </c>
      <c r="AA736" s="4">
        <v>44874.608715277798</v>
      </c>
      <c r="AB736" s="4">
        <v>45258.5626388889</v>
      </c>
      <c r="AC736" s="7">
        <v>42810</v>
      </c>
      <c r="AD736" s="7">
        <v>43703</v>
      </c>
      <c r="AK736" s="3" t="s">
        <v>74</v>
      </c>
      <c r="AL736" s="2" t="str">
        <f t="shared" ca="1" si="56"/>
        <v>Expired</v>
      </c>
      <c r="AM736" s="2" t="str">
        <f t="shared" si="55"/>
        <v>NA</v>
      </c>
      <c r="AN736" s="11">
        <f t="shared" ca="1" si="57"/>
        <v>606.93982048609178</v>
      </c>
      <c r="AO736" s="11">
        <f t="shared" ca="1" si="58"/>
        <v>222.98589675925177</v>
      </c>
      <c r="AP736" s="2" t="str">
        <f t="shared" ca="1" si="59"/>
        <v>&gt; Year</v>
      </c>
    </row>
    <row r="737" spans="1:42" hidden="1">
      <c r="A737" s="2" t="s">
        <v>3809</v>
      </c>
      <c r="B737" s="3" t="s">
        <v>3810</v>
      </c>
      <c r="C737" s="4">
        <v>45258.395995370403</v>
      </c>
      <c r="D737" s="2" t="s">
        <v>133</v>
      </c>
      <c r="F737" s="3" t="s">
        <v>3811</v>
      </c>
      <c r="G737" s="3" t="s">
        <v>3813</v>
      </c>
      <c r="H737" s="3" t="s">
        <v>3812</v>
      </c>
      <c r="I737" s="3" t="s">
        <v>144</v>
      </c>
      <c r="J737" s="3" t="s">
        <v>145</v>
      </c>
      <c r="K737" s="3" t="s">
        <v>258</v>
      </c>
      <c r="L737" s="3" t="s">
        <v>93</v>
      </c>
      <c r="M737" s="3" t="s">
        <v>83</v>
      </c>
      <c r="N737" s="2" t="s">
        <v>68</v>
      </c>
      <c r="O737" s="3" t="s">
        <v>70</v>
      </c>
      <c r="P737" s="3" t="s">
        <v>406</v>
      </c>
      <c r="Q737" s="3" t="s">
        <v>71</v>
      </c>
      <c r="T737" s="5">
        <v>0</v>
      </c>
      <c r="U737" s="5">
        <v>0</v>
      </c>
      <c r="V737" s="6">
        <v>70</v>
      </c>
      <c r="W737" s="3" t="s">
        <v>54</v>
      </c>
      <c r="X737" s="3" t="s">
        <v>123</v>
      </c>
      <c r="Y737" s="3" t="s">
        <v>56</v>
      </c>
      <c r="AA737" s="4">
        <v>44874.609166666698</v>
      </c>
      <c r="AB737" s="4">
        <v>45258.562662037002</v>
      </c>
      <c r="AC737" s="7">
        <v>44651</v>
      </c>
      <c r="AD737" s="7">
        <v>44656</v>
      </c>
      <c r="AK737" s="3" t="s">
        <v>57</v>
      </c>
      <c r="AL737" s="2" t="str">
        <f t="shared" ca="1" si="56"/>
        <v>Expired</v>
      </c>
      <c r="AM737" s="2" t="str">
        <f t="shared" si="55"/>
        <v>Digital</v>
      </c>
      <c r="AN737" s="11">
        <f t="shared" ca="1" si="57"/>
        <v>606.9393689814533</v>
      </c>
      <c r="AO737" s="11">
        <f t="shared" ca="1" si="58"/>
        <v>222.98587361114915</v>
      </c>
      <c r="AP737" s="2" t="str">
        <f t="shared" ca="1" si="59"/>
        <v>&gt; Year</v>
      </c>
    </row>
    <row r="738" spans="1:42" hidden="1">
      <c r="A738" s="2" t="s">
        <v>3814</v>
      </c>
      <c r="B738" s="3" t="s">
        <v>3815</v>
      </c>
      <c r="C738" s="4">
        <v>45258.395995370403</v>
      </c>
      <c r="D738" s="2" t="s">
        <v>379</v>
      </c>
      <c r="F738" s="3" t="s">
        <v>3816</v>
      </c>
      <c r="G738" s="3" t="s">
        <v>3818</v>
      </c>
      <c r="H738" s="3" t="s">
        <v>3817</v>
      </c>
      <c r="I738" s="3" t="s">
        <v>3464</v>
      </c>
      <c r="J738" s="3" t="s">
        <v>3465</v>
      </c>
      <c r="K738" s="3" t="s">
        <v>258</v>
      </c>
      <c r="L738" s="3" t="s">
        <v>93</v>
      </c>
      <c r="M738" s="3" t="s">
        <v>83</v>
      </c>
      <c r="N738" s="2" t="s">
        <v>48</v>
      </c>
      <c r="O738" s="3" t="s">
        <v>70</v>
      </c>
      <c r="P738" s="3" t="s">
        <v>406</v>
      </c>
      <c r="Q738" s="3" t="s">
        <v>71</v>
      </c>
      <c r="T738" s="5">
        <v>0</v>
      </c>
      <c r="U738" s="5">
        <v>0</v>
      </c>
      <c r="V738" s="6">
        <v>50</v>
      </c>
      <c r="W738" s="3" t="s">
        <v>54</v>
      </c>
      <c r="X738" s="3" t="s">
        <v>123</v>
      </c>
      <c r="Y738" s="3" t="s">
        <v>56</v>
      </c>
      <c r="AA738" s="4">
        <v>44874.609270833302</v>
      </c>
      <c r="AB738" s="4">
        <v>45258.562662037002</v>
      </c>
      <c r="AC738" s="7">
        <v>44681</v>
      </c>
      <c r="AD738" s="7">
        <v>44621</v>
      </c>
      <c r="AK738" s="3" t="s">
        <v>57</v>
      </c>
      <c r="AL738" s="2" t="str">
        <f t="shared" ca="1" si="56"/>
        <v>Expired</v>
      </c>
      <c r="AM738" s="2" t="str">
        <f t="shared" si="55"/>
        <v>IFM</v>
      </c>
      <c r="AN738" s="11">
        <f t="shared" ca="1" si="57"/>
        <v>606.93926481484959</v>
      </c>
      <c r="AO738" s="11">
        <f t="shared" ca="1" si="58"/>
        <v>222.98587361114915</v>
      </c>
      <c r="AP738" s="2" t="str">
        <f t="shared" ca="1" si="59"/>
        <v>&gt; Year</v>
      </c>
    </row>
    <row r="739" spans="1:42" hidden="1">
      <c r="A739" s="2" t="s">
        <v>3819</v>
      </c>
      <c r="B739" s="3" t="s">
        <v>3820</v>
      </c>
      <c r="C739" s="4">
        <v>45258.3960069444</v>
      </c>
      <c r="D739" s="2" t="s">
        <v>39</v>
      </c>
      <c r="F739" s="3" t="s">
        <v>3821</v>
      </c>
      <c r="G739" s="3" t="s">
        <v>3823</v>
      </c>
      <c r="H739" s="3" t="s">
        <v>3822</v>
      </c>
      <c r="I739" s="3" t="s">
        <v>304</v>
      </c>
      <c r="J739" s="3" t="s">
        <v>305</v>
      </c>
      <c r="K739" s="3" t="s">
        <v>258</v>
      </c>
      <c r="L739" s="3" t="s">
        <v>93</v>
      </c>
      <c r="M739" s="3" t="s">
        <v>83</v>
      </c>
      <c r="N739" s="2" t="s">
        <v>68</v>
      </c>
      <c r="O739" s="3" t="s">
        <v>70</v>
      </c>
      <c r="P739" s="3" t="s">
        <v>406</v>
      </c>
      <c r="Q739" s="3" t="s">
        <v>71</v>
      </c>
      <c r="T739" s="5">
        <v>0</v>
      </c>
      <c r="U739" s="5">
        <v>100760</v>
      </c>
      <c r="V739" s="6">
        <v>0</v>
      </c>
      <c r="W739" s="3" t="s">
        <v>99</v>
      </c>
      <c r="Y739" s="3" t="s">
        <v>56</v>
      </c>
      <c r="AA739" s="4">
        <v>44874.609594907401</v>
      </c>
      <c r="AB739" s="4">
        <v>45258.562673611101</v>
      </c>
      <c r="AD739" s="7">
        <v>43719</v>
      </c>
      <c r="AK739" s="3" t="s">
        <v>74</v>
      </c>
      <c r="AL739" s="2" t="str">
        <f t="shared" ca="1" si="56"/>
        <v>Expired</v>
      </c>
      <c r="AM739" s="2" t="str">
        <f t="shared" si="55"/>
        <v>Digital</v>
      </c>
      <c r="AN739" s="11">
        <f t="shared" ca="1" si="57"/>
        <v>606.9389407407507</v>
      </c>
      <c r="AO739" s="11">
        <f t="shared" ca="1" si="58"/>
        <v>222.9858621527892</v>
      </c>
      <c r="AP739" s="2" t="str">
        <f t="shared" ca="1" si="59"/>
        <v>&gt; Year</v>
      </c>
    </row>
    <row r="740" spans="1:42" hidden="1">
      <c r="A740" s="2" t="s">
        <v>3824</v>
      </c>
      <c r="B740" s="3" t="s">
        <v>3825</v>
      </c>
      <c r="C740" s="4">
        <v>45258.396018518499</v>
      </c>
      <c r="D740" s="2" t="s">
        <v>151</v>
      </c>
      <c r="F740" s="3" t="s">
        <v>3826</v>
      </c>
      <c r="G740" s="3" t="s">
        <v>3828</v>
      </c>
      <c r="H740" s="3" t="s">
        <v>3827</v>
      </c>
      <c r="I740" s="3" t="s">
        <v>248</v>
      </c>
      <c r="J740" s="3" t="s">
        <v>249</v>
      </c>
      <c r="K740" s="3" t="s">
        <v>258</v>
      </c>
      <c r="L740" s="3" t="s">
        <v>93</v>
      </c>
      <c r="M740" s="3" t="s">
        <v>83</v>
      </c>
      <c r="O740" s="3" t="s">
        <v>70</v>
      </c>
      <c r="P740" s="3" t="s">
        <v>406</v>
      </c>
      <c r="Q740" s="3" t="s">
        <v>71</v>
      </c>
      <c r="T740" s="5">
        <v>0</v>
      </c>
      <c r="U740" s="5">
        <v>268350</v>
      </c>
      <c r="V740" s="6">
        <v>50</v>
      </c>
      <c r="W740" s="3" t="s">
        <v>99</v>
      </c>
      <c r="Y740" s="3" t="s">
        <v>56</v>
      </c>
      <c r="AA740" s="4">
        <v>44874.6097800926</v>
      </c>
      <c r="AB740" s="4">
        <v>45258.562685185199</v>
      </c>
      <c r="AC740" s="7">
        <v>43404</v>
      </c>
      <c r="AD740" s="7">
        <v>43704</v>
      </c>
      <c r="AK740" s="3" t="s">
        <v>57</v>
      </c>
      <c r="AL740" s="2" t="str">
        <f t="shared" ca="1" si="56"/>
        <v>Expired</v>
      </c>
      <c r="AM740" s="2" t="str">
        <f t="shared" si="55"/>
        <v>NA</v>
      </c>
      <c r="AN740" s="11">
        <f t="shared" ca="1" si="57"/>
        <v>606.93875567128998</v>
      </c>
      <c r="AO740" s="11">
        <f t="shared" ca="1" si="58"/>
        <v>222.98585046295193</v>
      </c>
      <c r="AP740" s="2" t="str">
        <f t="shared" ca="1" si="59"/>
        <v>&gt; Year</v>
      </c>
    </row>
    <row r="741" spans="1:42" hidden="1">
      <c r="A741" s="2" t="s">
        <v>3829</v>
      </c>
      <c r="B741" s="3" t="s">
        <v>3830</v>
      </c>
      <c r="C741" s="4">
        <v>45258.396030092597</v>
      </c>
      <c r="D741" s="2" t="s">
        <v>151</v>
      </c>
      <c r="F741" s="3" t="s">
        <v>3831</v>
      </c>
      <c r="G741" s="3" t="s">
        <v>3833</v>
      </c>
      <c r="H741" s="3" t="s">
        <v>3832</v>
      </c>
      <c r="I741" s="3" t="s">
        <v>509</v>
      </c>
      <c r="J741" s="3" t="s">
        <v>510</v>
      </c>
      <c r="K741" s="3" t="s">
        <v>66</v>
      </c>
      <c r="L741" s="3" t="s">
        <v>93</v>
      </c>
      <c r="M741" s="3" t="s">
        <v>83</v>
      </c>
      <c r="N741" s="2" t="s">
        <v>48</v>
      </c>
      <c r="O741" s="3" t="s">
        <v>50</v>
      </c>
      <c r="P741" s="3" t="s">
        <v>406</v>
      </c>
      <c r="Q741" s="3" t="s">
        <v>50</v>
      </c>
      <c r="T741" s="5">
        <v>0</v>
      </c>
      <c r="U741" s="5">
        <v>846015.18</v>
      </c>
      <c r="V741" s="6">
        <v>0</v>
      </c>
      <c r="W741" s="3" t="s">
        <v>99</v>
      </c>
      <c r="Y741" s="3" t="s">
        <v>56</v>
      </c>
      <c r="AA741" s="4">
        <v>44874.610416666699</v>
      </c>
      <c r="AB741" s="4">
        <v>45258.562696759298</v>
      </c>
      <c r="AD741" s="7">
        <v>43654</v>
      </c>
      <c r="AK741" s="3" t="s">
        <v>57</v>
      </c>
      <c r="AL741" s="2" t="str">
        <f t="shared" ca="1" si="56"/>
        <v>Expired</v>
      </c>
      <c r="AM741" s="2" t="str">
        <f t="shared" si="55"/>
        <v>IFM</v>
      </c>
      <c r="AN741" s="11">
        <f t="shared" ca="1" si="57"/>
        <v>606.93811898145213</v>
      </c>
      <c r="AO741" s="11">
        <f t="shared" ca="1" si="58"/>
        <v>222.98583888885332</v>
      </c>
      <c r="AP741" s="2" t="str">
        <f t="shared" ca="1" si="59"/>
        <v>&gt; Year</v>
      </c>
    </row>
    <row r="742" spans="1:42" hidden="1">
      <c r="A742" s="2" t="s">
        <v>3834</v>
      </c>
      <c r="B742" s="3" t="s">
        <v>3835</v>
      </c>
      <c r="C742" s="4">
        <v>45302.269837963002</v>
      </c>
      <c r="D742" s="2" t="s">
        <v>175</v>
      </c>
      <c r="F742" s="3" t="s">
        <v>3836</v>
      </c>
      <c r="G742" s="3" t="s">
        <v>540</v>
      </c>
      <c r="H742" s="3" t="s">
        <v>3837</v>
      </c>
      <c r="I742" s="3" t="s">
        <v>509</v>
      </c>
      <c r="J742" s="3" t="s">
        <v>510</v>
      </c>
      <c r="K742" s="3" t="s">
        <v>66</v>
      </c>
      <c r="L742" s="3" t="s">
        <v>93</v>
      </c>
      <c r="O742" s="3" t="s">
        <v>50</v>
      </c>
      <c r="P742" s="3" t="s">
        <v>406</v>
      </c>
      <c r="Q742" s="3" t="s">
        <v>50</v>
      </c>
      <c r="R742" s="3" t="s">
        <v>407</v>
      </c>
      <c r="S742" s="3" t="s">
        <v>408</v>
      </c>
      <c r="T742" s="5">
        <v>0</v>
      </c>
      <c r="U742" s="5">
        <v>135126</v>
      </c>
      <c r="V742" s="6">
        <v>100</v>
      </c>
      <c r="W742" s="3" t="s">
        <v>99</v>
      </c>
      <c r="Y742" s="3" t="s">
        <v>56</v>
      </c>
      <c r="AA742" s="4">
        <v>44874.610706018502</v>
      </c>
      <c r="AB742" s="4">
        <v>45302.436504629601</v>
      </c>
      <c r="AC742" s="7">
        <v>44406</v>
      </c>
      <c r="AD742" s="7">
        <v>44387</v>
      </c>
      <c r="AE742" s="3" t="s">
        <v>409</v>
      </c>
      <c r="AF742" s="4">
        <v>45302.269826388903</v>
      </c>
      <c r="AG742" s="4">
        <v>45302.269826388903</v>
      </c>
      <c r="AH742" s="6">
        <v>0</v>
      </c>
      <c r="AI742" s="4">
        <v>45302.436493055597</v>
      </c>
      <c r="AK742" s="3" t="s">
        <v>57</v>
      </c>
      <c r="AL742" s="2" t="str">
        <f t="shared" ca="1" si="56"/>
        <v>Expired</v>
      </c>
      <c r="AM742" s="2" t="str">
        <f t="shared" si="55"/>
        <v>NA</v>
      </c>
      <c r="AN742" s="11">
        <f t="shared" ca="1" si="57"/>
        <v>179.27870925924799</v>
      </c>
      <c r="AO742" s="11">
        <f t="shared" ca="1" si="58"/>
        <v>179.11203101855062</v>
      </c>
      <c r="AP742" s="2" t="str">
        <f t="shared" ca="1" si="59"/>
        <v>&gt; Year</v>
      </c>
    </row>
    <row r="743" spans="1:42" hidden="1">
      <c r="A743" s="2" t="s">
        <v>3838</v>
      </c>
      <c r="B743" s="3" t="s">
        <v>3839</v>
      </c>
      <c r="C743" s="4">
        <v>45258.396041666703</v>
      </c>
      <c r="D743" s="2" t="s">
        <v>175</v>
      </c>
      <c r="F743" s="3" t="s">
        <v>3840</v>
      </c>
      <c r="G743" s="3" t="s">
        <v>3842</v>
      </c>
      <c r="H743" s="3" t="s">
        <v>3841</v>
      </c>
      <c r="I743" s="3" t="s">
        <v>317</v>
      </c>
      <c r="J743" s="3" t="s">
        <v>318</v>
      </c>
      <c r="K743" s="3" t="s">
        <v>66</v>
      </c>
      <c r="L743" s="3" t="s">
        <v>93</v>
      </c>
      <c r="M743" s="3" t="s">
        <v>83</v>
      </c>
      <c r="N743" s="2" t="s">
        <v>68</v>
      </c>
      <c r="O743" s="3" t="s">
        <v>70</v>
      </c>
      <c r="P743" s="3" t="s">
        <v>406</v>
      </c>
      <c r="Q743" s="3" t="s">
        <v>71</v>
      </c>
      <c r="T743" s="5">
        <v>0</v>
      </c>
      <c r="U743" s="5">
        <v>226451</v>
      </c>
      <c r="V743" s="6">
        <v>0</v>
      </c>
      <c r="W743" s="3" t="s">
        <v>54</v>
      </c>
      <c r="X743" s="3" t="s">
        <v>123</v>
      </c>
      <c r="Y743" s="3" t="s">
        <v>56</v>
      </c>
      <c r="AA743" s="4">
        <v>44874.610798611102</v>
      </c>
      <c r="AB743" s="4">
        <v>45258.562708333302</v>
      </c>
      <c r="AC743" s="7">
        <v>43832</v>
      </c>
      <c r="AD743" s="7">
        <v>44462</v>
      </c>
      <c r="AK743" s="3" t="s">
        <v>74</v>
      </c>
      <c r="AL743" s="2" t="str">
        <f t="shared" ca="1" si="56"/>
        <v>Expired</v>
      </c>
      <c r="AM743" s="2" t="str">
        <f t="shared" si="55"/>
        <v>Digital</v>
      </c>
      <c r="AN743" s="11">
        <f t="shared" ca="1" si="57"/>
        <v>606.93773703704937</v>
      </c>
      <c r="AO743" s="11">
        <f t="shared" ca="1" si="58"/>
        <v>222.9858273148493</v>
      </c>
      <c r="AP743" s="2" t="str">
        <f t="shared" ca="1" si="59"/>
        <v>&gt; Year</v>
      </c>
    </row>
    <row r="744" spans="1:42" hidden="1">
      <c r="A744" s="2" t="s">
        <v>3843</v>
      </c>
      <c r="B744" s="3" t="s">
        <v>3844</v>
      </c>
      <c r="C744" s="4">
        <v>45258.396064814799</v>
      </c>
      <c r="D744" s="2" t="s">
        <v>151</v>
      </c>
      <c r="F744" s="3" t="s">
        <v>3845</v>
      </c>
      <c r="G744" s="3" t="s">
        <v>3847</v>
      </c>
      <c r="H744" s="3" t="s">
        <v>3846</v>
      </c>
      <c r="I744" s="3" t="s">
        <v>248</v>
      </c>
      <c r="J744" s="3" t="s">
        <v>249</v>
      </c>
      <c r="K744" s="3" t="s">
        <v>258</v>
      </c>
      <c r="L744" s="3" t="s">
        <v>93</v>
      </c>
      <c r="M744" s="3" t="s">
        <v>83</v>
      </c>
      <c r="O744" s="3" t="s">
        <v>70</v>
      </c>
      <c r="P744" s="3" t="s">
        <v>406</v>
      </c>
      <c r="Q744" s="3" t="s">
        <v>71</v>
      </c>
      <c r="T744" s="5">
        <v>55101</v>
      </c>
      <c r="U744" s="5">
        <v>55101</v>
      </c>
      <c r="V744" s="6">
        <v>50</v>
      </c>
      <c r="W744" s="3" t="s">
        <v>99</v>
      </c>
      <c r="Y744" s="3" t="s">
        <v>56</v>
      </c>
      <c r="AA744" s="4">
        <v>44874.6113078704</v>
      </c>
      <c r="AB744" s="4">
        <v>45258.562731481499</v>
      </c>
      <c r="AC744" s="7">
        <v>43382</v>
      </c>
      <c r="AD744" s="7">
        <v>43704</v>
      </c>
      <c r="AK744" s="3" t="s">
        <v>57</v>
      </c>
      <c r="AL744" s="2" t="str">
        <f t="shared" ca="1" si="56"/>
        <v>Expired</v>
      </c>
      <c r="AM744" s="2" t="str">
        <f t="shared" si="55"/>
        <v>NA</v>
      </c>
      <c r="AN744" s="11">
        <f t="shared" ca="1" si="57"/>
        <v>606.93722789348976</v>
      </c>
      <c r="AO744" s="11">
        <f t="shared" ca="1" si="58"/>
        <v>222.98580416665209</v>
      </c>
      <c r="AP744" s="2" t="str">
        <f t="shared" ca="1" si="59"/>
        <v>&gt; Year</v>
      </c>
    </row>
    <row r="745" spans="1:42" hidden="1">
      <c r="A745" s="2" t="s">
        <v>3848</v>
      </c>
      <c r="B745" s="3" t="s">
        <v>3849</v>
      </c>
      <c r="C745" s="4">
        <v>45258.396076388897</v>
      </c>
      <c r="D745" s="2" t="s">
        <v>151</v>
      </c>
      <c r="F745" s="3" t="s">
        <v>3850</v>
      </c>
      <c r="G745" s="3" t="s">
        <v>3852</v>
      </c>
      <c r="H745" s="3" t="s">
        <v>3851</v>
      </c>
      <c r="I745" s="3" t="s">
        <v>667</v>
      </c>
      <c r="J745" s="3" t="s">
        <v>668</v>
      </c>
      <c r="K745" s="3" t="s">
        <v>258</v>
      </c>
      <c r="L745" s="3" t="s">
        <v>93</v>
      </c>
      <c r="M745" s="3" t="s">
        <v>83</v>
      </c>
      <c r="O745" s="3" t="s">
        <v>70</v>
      </c>
      <c r="P745" s="3" t="s">
        <v>406</v>
      </c>
      <c r="Q745" s="3" t="s">
        <v>71</v>
      </c>
      <c r="R745" s="3" t="s">
        <v>407</v>
      </c>
      <c r="S745" s="3" t="s">
        <v>408</v>
      </c>
      <c r="T745" s="5">
        <v>0</v>
      </c>
      <c r="U745" s="5">
        <v>28160</v>
      </c>
      <c r="V745" s="6">
        <v>0</v>
      </c>
      <c r="W745" s="3" t="s">
        <v>99</v>
      </c>
      <c r="Y745" s="3" t="s">
        <v>56</v>
      </c>
      <c r="AA745" s="4">
        <v>44874.611388888901</v>
      </c>
      <c r="AB745" s="4">
        <v>45258.562743055598</v>
      </c>
      <c r="AD745" s="7">
        <v>43535</v>
      </c>
      <c r="AE745" s="3" t="s">
        <v>409</v>
      </c>
      <c r="AF745" s="4">
        <v>44903.303217592598</v>
      </c>
      <c r="AG745" s="4">
        <v>44903.303217592598</v>
      </c>
      <c r="AH745" s="6">
        <v>0</v>
      </c>
      <c r="AI745" s="4">
        <v>44903.4698263889</v>
      </c>
      <c r="AK745" s="3" t="s">
        <v>57</v>
      </c>
      <c r="AL745" s="2" t="str">
        <f t="shared" ca="1" si="56"/>
        <v>Expired</v>
      </c>
      <c r="AM745" s="2" t="str">
        <f t="shared" si="55"/>
        <v>NA</v>
      </c>
      <c r="AN745" s="11">
        <f t="shared" ca="1" si="57"/>
        <v>578.24531805555307</v>
      </c>
      <c r="AO745" s="11">
        <f t="shared" ca="1" si="58"/>
        <v>222.98579259255348</v>
      </c>
      <c r="AP745" s="2" t="str">
        <f t="shared" ca="1" si="59"/>
        <v>&gt; Year</v>
      </c>
    </row>
    <row r="746" spans="1:42" hidden="1">
      <c r="A746" s="2" t="s">
        <v>3853</v>
      </c>
      <c r="B746" s="3" t="s">
        <v>3854</v>
      </c>
      <c r="C746" s="4">
        <v>45258.396076388897</v>
      </c>
      <c r="D746" s="2" t="s">
        <v>151</v>
      </c>
      <c r="F746" s="3" t="s">
        <v>3855</v>
      </c>
      <c r="G746" s="3" t="s">
        <v>3856</v>
      </c>
      <c r="H746" s="3" t="s">
        <v>3851</v>
      </c>
      <c r="I746" s="3" t="s">
        <v>545</v>
      </c>
      <c r="J746" s="3" t="s">
        <v>546</v>
      </c>
      <c r="K746" s="3" t="s">
        <v>258</v>
      </c>
      <c r="L746" s="3" t="s">
        <v>93</v>
      </c>
      <c r="M746" s="3" t="s">
        <v>83</v>
      </c>
      <c r="O746" s="3" t="s">
        <v>70</v>
      </c>
      <c r="P746" s="3" t="s">
        <v>406</v>
      </c>
      <c r="Q746" s="3" t="s">
        <v>71</v>
      </c>
      <c r="R746" s="3" t="s">
        <v>407</v>
      </c>
      <c r="S746" s="3" t="s">
        <v>408</v>
      </c>
      <c r="T746" s="5">
        <v>0</v>
      </c>
      <c r="U746" s="5">
        <v>28160</v>
      </c>
      <c r="V746" s="6">
        <v>0</v>
      </c>
      <c r="W746" s="3" t="s">
        <v>99</v>
      </c>
      <c r="Y746" s="3" t="s">
        <v>56</v>
      </c>
      <c r="AA746" s="4">
        <v>44874.611481481501</v>
      </c>
      <c r="AB746" s="4">
        <v>45258.562743055598</v>
      </c>
      <c r="AD746" s="7">
        <v>43495</v>
      </c>
      <c r="AE746" s="3" t="s">
        <v>409</v>
      </c>
      <c r="AF746" s="4">
        <v>44903.303310185198</v>
      </c>
      <c r="AG746" s="4">
        <v>44903.303310185198</v>
      </c>
      <c r="AH746" s="6">
        <v>0</v>
      </c>
      <c r="AI746" s="4">
        <v>44903.469907407401</v>
      </c>
      <c r="AK746" s="3" t="s">
        <v>57</v>
      </c>
      <c r="AL746" s="2" t="str">
        <f t="shared" ca="1" si="56"/>
        <v>Expired</v>
      </c>
      <c r="AM746" s="2" t="str">
        <f t="shared" si="55"/>
        <v>NA</v>
      </c>
      <c r="AN746" s="11">
        <f t="shared" ca="1" si="57"/>
        <v>578.24522546295339</v>
      </c>
      <c r="AO746" s="11">
        <f t="shared" ca="1" si="58"/>
        <v>222.98579259255348</v>
      </c>
      <c r="AP746" s="2" t="str">
        <f t="shared" ca="1" si="59"/>
        <v>&gt; Year</v>
      </c>
    </row>
    <row r="747" spans="1:42" hidden="1">
      <c r="A747" s="2" t="s">
        <v>3857</v>
      </c>
      <c r="B747" s="3" t="s">
        <v>3858</v>
      </c>
      <c r="C747" s="4">
        <v>45258.396087963003</v>
      </c>
      <c r="D747" s="2" t="s">
        <v>133</v>
      </c>
      <c r="F747" s="3" t="s">
        <v>3859</v>
      </c>
      <c r="G747" s="3" t="s">
        <v>3861</v>
      </c>
      <c r="H747" s="3" t="s">
        <v>3860</v>
      </c>
      <c r="I747" s="3" t="s">
        <v>144</v>
      </c>
      <c r="J747" s="3" t="s">
        <v>145</v>
      </c>
      <c r="K747" s="3" t="s">
        <v>66</v>
      </c>
      <c r="L747" s="3" t="s">
        <v>93</v>
      </c>
      <c r="M747" s="3" t="s">
        <v>83</v>
      </c>
      <c r="O747" s="3" t="s">
        <v>50</v>
      </c>
      <c r="P747" s="3" t="s">
        <v>406</v>
      </c>
      <c r="Q747" s="3" t="s">
        <v>50</v>
      </c>
      <c r="T747" s="5">
        <v>0</v>
      </c>
      <c r="U747" s="5">
        <v>225792</v>
      </c>
      <c r="V747" s="6">
        <v>0</v>
      </c>
      <c r="W747" s="3" t="s">
        <v>99</v>
      </c>
      <c r="Y747" s="3" t="s">
        <v>56</v>
      </c>
      <c r="AA747" s="4">
        <v>44874.612037036997</v>
      </c>
      <c r="AB747" s="4">
        <v>45258.562754629602</v>
      </c>
      <c r="AD747" s="7">
        <v>43223</v>
      </c>
      <c r="AK747" s="3" t="s">
        <v>57</v>
      </c>
      <c r="AL747" s="2" t="str">
        <f t="shared" ca="1" si="56"/>
        <v>Expired</v>
      </c>
      <c r="AM747" s="2" t="str">
        <f t="shared" si="55"/>
        <v>NA</v>
      </c>
      <c r="AN747" s="11">
        <f t="shared" ca="1" si="57"/>
        <v>606.93649861115409</v>
      </c>
      <c r="AO747" s="11">
        <f t="shared" ca="1" si="58"/>
        <v>222.98578113428812</v>
      </c>
      <c r="AP747" s="2" t="str">
        <f t="shared" ca="1" si="59"/>
        <v>&gt; Year</v>
      </c>
    </row>
    <row r="748" spans="1:42" hidden="1">
      <c r="A748" s="2" t="s">
        <v>3862</v>
      </c>
      <c r="B748" s="3" t="s">
        <v>3863</v>
      </c>
      <c r="C748" s="4">
        <v>45258.396087963003</v>
      </c>
      <c r="D748" s="2" t="s">
        <v>39</v>
      </c>
      <c r="F748" s="3" t="s">
        <v>3864</v>
      </c>
      <c r="G748" s="3" t="s">
        <v>1234</v>
      </c>
      <c r="H748" s="3" t="s">
        <v>3865</v>
      </c>
      <c r="I748" s="3" t="s">
        <v>1089</v>
      </c>
      <c r="J748" s="3" t="s">
        <v>1090</v>
      </c>
      <c r="K748" s="3" t="s">
        <v>258</v>
      </c>
      <c r="L748" s="3" t="s">
        <v>93</v>
      </c>
      <c r="M748" s="3" t="s">
        <v>83</v>
      </c>
      <c r="O748" s="3" t="s">
        <v>70</v>
      </c>
      <c r="P748" s="3" t="s">
        <v>406</v>
      </c>
      <c r="Q748" s="3" t="s">
        <v>71</v>
      </c>
      <c r="T748" s="5">
        <v>0</v>
      </c>
      <c r="U748" s="5">
        <v>11063</v>
      </c>
      <c r="V748" s="6">
        <v>0</v>
      </c>
      <c r="W748" s="3" t="s">
        <v>99</v>
      </c>
      <c r="Y748" s="3" t="s">
        <v>56</v>
      </c>
      <c r="AA748" s="4">
        <v>44874.612129629597</v>
      </c>
      <c r="AB748" s="4">
        <v>45258.562754629602</v>
      </c>
      <c r="AC748" s="7">
        <v>42826</v>
      </c>
      <c r="AD748" s="7">
        <v>43704</v>
      </c>
      <c r="AK748" s="3" t="s">
        <v>57</v>
      </c>
      <c r="AL748" s="2" t="str">
        <f t="shared" ca="1" si="56"/>
        <v>Expired</v>
      </c>
      <c r="AM748" s="2" t="str">
        <f t="shared" si="55"/>
        <v>NA</v>
      </c>
      <c r="AN748" s="11">
        <f t="shared" ca="1" si="57"/>
        <v>606.93640613429307</v>
      </c>
      <c r="AO748" s="11">
        <f t="shared" ca="1" si="58"/>
        <v>222.98578101854946</v>
      </c>
      <c r="AP748" s="2" t="str">
        <f t="shared" ca="1" si="59"/>
        <v>&gt; Year</v>
      </c>
    </row>
    <row r="749" spans="1:42" hidden="1">
      <c r="A749" s="2" t="s">
        <v>3866</v>
      </c>
      <c r="B749" s="3" t="s">
        <v>3867</v>
      </c>
      <c r="C749" s="4">
        <v>45258.396087963003</v>
      </c>
      <c r="D749" s="2" t="s">
        <v>39</v>
      </c>
      <c r="F749" s="3" t="s">
        <v>3868</v>
      </c>
      <c r="G749" s="3" t="s">
        <v>3870</v>
      </c>
      <c r="H749" s="3" t="s">
        <v>3869</v>
      </c>
      <c r="I749" s="3" t="s">
        <v>2141</v>
      </c>
      <c r="J749" s="3" t="s">
        <v>2142</v>
      </c>
      <c r="K749" s="3" t="s">
        <v>258</v>
      </c>
      <c r="L749" s="3" t="s">
        <v>93</v>
      </c>
      <c r="M749" s="3" t="s">
        <v>83</v>
      </c>
      <c r="N749" s="2" t="s">
        <v>68</v>
      </c>
      <c r="O749" s="3" t="s">
        <v>70</v>
      </c>
      <c r="P749" s="3" t="s">
        <v>406</v>
      </c>
      <c r="Q749" s="3" t="s">
        <v>71</v>
      </c>
      <c r="T749" s="5">
        <v>0</v>
      </c>
      <c r="U749" s="5">
        <v>555590</v>
      </c>
      <c r="V749" s="6">
        <v>80</v>
      </c>
      <c r="W749" s="3" t="s">
        <v>99</v>
      </c>
      <c r="Y749" s="3" t="s">
        <v>56</v>
      </c>
      <c r="AA749" s="4">
        <v>44874.612233796302</v>
      </c>
      <c r="AB749" s="4">
        <v>45258.562754629602</v>
      </c>
      <c r="AC749" s="7">
        <v>43419</v>
      </c>
      <c r="AD749" s="7">
        <v>43704</v>
      </c>
      <c r="AK749" s="3" t="s">
        <v>57</v>
      </c>
      <c r="AL749" s="2" t="str">
        <f t="shared" ca="1" si="56"/>
        <v>Expired</v>
      </c>
      <c r="AM749" s="2" t="str">
        <f t="shared" si="55"/>
        <v>Digital</v>
      </c>
      <c r="AN749" s="11">
        <f t="shared" ca="1" si="57"/>
        <v>606.93630185184884</v>
      </c>
      <c r="AO749" s="11">
        <f t="shared" ca="1" si="58"/>
        <v>222.98578101854946</v>
      </c>
      <c r="AP749" s="2" t="str">
        <f t="shared" ca="1" si="59"/>
        <v>&gt; Year</v>
      </c>
    </row>
    <row r="750" spans="1:42" hidden="1">
      <c r="A750" s="2" t="s">
        <v>3871</v>
      </c>
      <c r="B750" s="3" t="s">
        <v>3872</v>
      </c>
      <c r="C750" s="4">
        <v>45258.396087963003</v>
      </c>
      <c r="D750" s="2" t="s">
        <v>133</v>
      </c>
      <c r="F750" s="3" t="s">
        <v>3873</v>
      </c>
      <c r="G750" s="3" t="s">
        <v>3875</v>
      </c>
      <c r="H750" s="3" t="s">
        <v>3874</v>
      </c>
      <c r="I750" s="3" t="s">
        <v>144</v>
      </c>
      <c r="J750" s="3" t="s">
        <v>145</v>
      </c>
      <c r="K750" s="3" t="s">
        <v>66</v>
      </c>
      <c r="L750" s="3" t="s">
        <v>93</v>
      </c>
      <c r="M750" s="3" t="s">
        <v>83</v>
      </c>
      <c r="O750" s="3" t="s">
        <v>50</v>
      </c>
      <c r="P750" s="3" t="s">
        <v>406</v>
      </c>
      <c r="Q750" s="3" t="s">
        <v>50</v>
      </c>
      <c r="T750" s="5">
        <v>0</v>
      </c>
      <c r="U750" s="5">
        <v>448532.5</v>
      </c>
      <c r="V750" s="6">
        <v>100</v>
      </c>
      <c r="W750" s="3" t="s">
        <v>99</v>
      </c>
      <c r="Y750" s="3" t="s">
        <v>56</v>
      </c>
      <c r="AA750" s="4">
        <v>44874.612314814804</v>
      </c>
      <c r="AB750" s="4">
        <v>45258.562754629602</v>
      </c>
      <c r="AC750" s="7">
        <v>43221</v>
      </c>
      <c r="AD750" s="7">
        <v>43279</v>
      </c>
      <c r="AK750" s="3" t="s">
        <v>57</v>
      </c>
      <c r="AL750" s="2" t="str">
        <f t="shared" ca="1" si="56"/>
        <v>Expired</v>
      </c>
      <c r="AM750" s="2" t="str">
        <f t="shared" si="55"/>
        <v>NA</v>
      </c>
      <c r="AN750" s="11">
        <f t="shared" ca="1" si="57"/>
        <v>606.93622083334776</v>
      </c>
      <c r="AO750" s="11">
        <f t="shared" ca="1" si="58"/>
        <v>222.98578101854946</v>
      </c>
      <c r="AP750" s="2" t="str">
        <f t="shared" ca="1" si="59"/>
        <v>&gt; Year</v>
      </c>
    </row>
    <row r="751" spans="1:42" hidden="1">
      <c r="A751" s="2" t="s">
        <v>3876</v>
      </c>
      <c r="B751" s="3" t="s">
        <v>3877</v>
      </c>
      <c r="C751" s="4">
        <v>45258.396099537</v>
      </c>
      <c r="D751" s="2" t="s">
        <v>133</v>
      </c>
      <c r="F751" s="3" t="s">
        <v>3878</v>
      </c>
      <c r="G751" s="3" t="s">
        <v>3880</v>
      </c>
      <c r="H751" s="3" t="s">
        <v>3879</v>
      </c>
      <c r="I751" s="3" t="s">
        <v>144</v>
      </c>
      <c r="J751" s="3" t="s">
        <v>145</v>
      </c>
      <c r="K751" s="3" t="s">
        <v>66</v>
      </c>
      <c r="L751" s="3" t="s">
        <v>93</v>
      </c>
      <c r="M751" s="3" t="s">
        <v>83</v>
      </c>
      <c r="O751" s="3" t="s">
        <v>50</v>
      </c>
      <c r="P751" s="3" t="s">
        <v>406</v>
      </c>
      <c r="Q751" s="3" t="s">
        <v>50</v>
      </c>
      <c r="T751" s="5">
        <v>84554</v>
      </c>
      <c r="U751" s="5">
        <v>84554</v>
      </c>
      <c r="V751" s="6">
        <v>100</v>
      </c>
      <c r="W751" s="3" t="s">
        <v>99</v>
      </c>
      <c r="Y751" s="3" t="s">
        <v>56</v>
      </c>
      <c r="AA751" s="4">
        <v>44874.612511574102</v>
      </c>
      <c r="AB751" s="4">
        <v>45258.5627662037</v>
      </c>
      <c r="AD751" s="7">
        <v>43215</v>
      </c>
      <c r="AK751" s="3" t="s">
        <v>57</v>
      </c>
      <c r="AL751" s="2" t="str">
        <f t="shared" ca="1" si="56"/>
        <v>Expired</v>
      </c>
      <c r="AM751" s="2" t="str">
        <f t="shared" si="55"/>
        <v>NA</v>
      </c>
      <c r="AN751" s="11">
        <f t="shared" ca="1" si="57"/>
        <v>606.93602407404978</v>
      </c>
      <c r="AO751" s="11">
        <f t="shared" ca="1" si="58"/>
        <v>222.98576944445085</v>
      </c>
      <c r="AP751" s="2" t="str">
        <f t="shared" ca="1" si="59"/>
        <v>&gt; Year</v>
      </c>
    </row>
    <row r="752" spans="1:42" hidden="1">
      <c r="A752" s="2" t="s">
        <v>3881</v>
      </c>
      <c r="B752" s="3" t="s">
        <v>3882</v>
      </c>
      <c r="C752" s="4">
        <v>45258.396099537</v>
      </c>
      <c r="D752" s="2" t="s">
        <v>133</v>
      </c>
      <c r="F752" s="3" t="s">
        <v>3883</v>
      </c>
      <c r="G752" s="3" t="s">
        <v>3885</v>
      </c>
      <c r="H752" s="3" t="s">
        <v>3884</v>
      </c>
      <c r="I752" s="3" t="s">
        <v>144</v>
      </c>
      <c r="J752" s="3" t="s">
        <v>145</v>
      </c>
      <c r="K752" s="3" t="s">
        <v>258</v>
      </c>
      <c r="L752" s="3" t="s">
        <v>93</v>
      </c>
      <c r="M752" s="3" t="s">
        <v>83</v>
      </c>
      <c r="O752" s="3" t="s">
        <v>70</v>
      </c>
      <c r="P752" s="3" t="s">
        <v>406</v>
      </c>
      <c r="Q752" s="3" t="s">
        <v>71</v>
      </c>
      <c r="T752" s="5">
        <v>0</v>
      </c>
      <c r="U752" s="5">
        <v>2287536</v>
      </c>
      <c r="V752" s="6">
        <v>0</v>
      </c>
      <c r="W752" s="3" t="s">
        <v>99</v>
      </c>
      <c r="Y752" s="3" t="s">
        <v>56</v>
      </c>
      <c r="AA752" s="4">
        <v>44874.612812500003</v>
      </c>
      <c r="AB752" s="4">
        <v>45258.5627662037</v>
      </c>
      <c r="AD752" s="7">
        <v>43702</v>
      </c>
      <c r="AK752" s="3" t="s">
        <v>57</v>
      </c>
      <c r="AL752" s="2" t="str">
        <f t="shared" ca="1" si="56"/>
        <v>Expired</v>
      </c>
      <c r="AM752" s="2" t="str">
        <f t="shared" si="55"/>
        <v>NA</v>
      </c>
      <c r="AN752" s="11">
        <f t="shared" ca="1" si="57"/>
        <v>606.93572326388676</v>
      </c>
      <c r="AO752" s="11">
        <f t="shared" ca="1" si="58"/>
        <v>222.98576944445085</v>
      </c>
      <c r="AP752" s="2" t="str">
        <f t="shared" ca="1" si="59"/>
        <v>&gt; Year</v>
      </c>
    </row>
    <row r="753" spans="1:42" hidden="1">
      <c r="A753" s="2" t="s">
        <v>3886</v>
      </c>
      <c r="B753" s="3" t="s">
        <v>3887</v>
      </c>
      <c r="C753" s="4">
        <v>45258.396111111098</v>
      </c>
      <c r="D753" s="2" t="s">
        <v>133</v>
      </c>
      <c r="F753" s="3" t="s">
        <v>3888</v>
      </c>
      <c r="G753" s="3" t="s">
        <v>1234</v>
      </c>
      <c r="H753" s="3" t="s">
        <v>3889</v>
      </c>
      <c r="I753" s="3" t="s">
        <v>136</v>
      </c>
      <c r="J753" s="3" t="s">
        <v>137</v>
      </c>
      <c r="K753" s="3" t="s">
        <v>258</v>
      </c>
      <c r="L753" s="3" t="s">
        <v>93</v>
      </c>
      <c r="M753" s="3" t="s">
        <v>83</v>
      </c>
      <c r="O753" s="3" t="s">
        <v>70</v>
      </c>
      <c r="P753" s="3" t="s">
        <v>406</v>
      </c>
      <c r="Q753" s="3" t="s">
        <v>71</v>
      </c>
      <c r="T753" s="5">
        <v>0</v>
      </c>
      <c r="U753" s="5">
        <v>61235</v>
      </c>
      <c r="V753" s="6">
        <v>0</v>
      </c>
      <c r="W753" s="3" t="s">
        <v>99</v>
      </c>
      <c r="Y753" s="3" t="s">
        <v>56</v>
      </c>
      <c r="AA753" s="4">
        <v>44874.612986111097</v>
      </c>
      <c r="AB753" s="4">
        <v>45258.562777777799</v>
      </c>
      <c r="AD753" s="7">
        <v>43704</v>
      </c>
      <c r="AK753" s="3" t="s">
        <v>57</v>
      </c>
      <c r="AL753" s="2" t="str">
        <f t="shared" ca="1" si="56"/>
        <v>Expired</v>
      </c>
      <c r="AM753" s="2" t="str">
        <f t="shared" si="55"/>
        <v>NA</v>
      </c>
      <c r="AN753" s="11">
        <f t="shared" ca="1" si="57"/>
        <v>606.93554953705461</v>
      </c>
      <c r="AO753" s="11">
        <f t="shared" ca="1" si="58"/>
        <v>222.98575787035224</v>
      </c>
      <c r="AP753" s="2" t="str">
        <f t="shared" ca="1" si="59"/>
        <v>&gt; Year</v>
      </c>
    </row>
    <row r="754" spans="1:42" hidden="1">
      <c r="A754" s="2" t="s">
        <v>3890</v>
      </c>
      <c r="B754" s="3" t="s">
        <v>3891</v>
      </c>
      <c r="C754" s="4">
        <v>45258.396122685197</v>
      </c>
      <c r="D754" s="2" t="s">
        <v>133</v>
      </c>
      <c r="F754" s="3" t="s">
        <v>3892</v>
      </c>
      <c r="H754" s="3" t="s">
        <v>3893</v>
      </c>
      <c r="I754" s="3" t="s">
        <v>144</v>
      </c>
      <c r="J754" s="3" t="s">
        <v>145</v>
      </c>
      <c r="K754" s="3" t="s">
        <v>66</v>
      </c>
      <c r="L754" s="3" t="s">
        <v>93</v>
      </c>
      <c r="M754" s="3" t="s">
        <v>83</v>
      </c>
      <c r="O754" s="3" t="s">
        <v>50</v>
      </c>
      <c r="P754" s="3" t="s">
        <v>406</v>
      </c>
      <c r="Q754" s="3" t="s">
        <v>50</v>
      </c>
      <c r="T754" s="5">
        <v>0</v>
      </c>
      <c r="U754" s="5">
        <v>340000</v>
      </c>
      <c r="V754" s="6">
        <v>0</v>
      </c>
      <c r="W754" s="3" t="s">
        <v>99</v>
      </c>
      <c r="Y754" s="3" t="s">
        <v>56</v>
      </c>
      <c r="AA754" s="4">
        <v>44874.613368055601</v>
      </c>
      <c r="AB754" s="4">
        <v>45258.562789351898</v>
      </c>
      <c r="AC754" s="7">
        <v>42916</v>
      </c>
      <c r="AD754" s="7">
        <v>42878</v>
      </c>
      <c r="AK754" s="3" t="s">
        <v>57</v>
      </c>
      <c r="AL754" s="2" t="str">
        <f t="shared" ca="1" si="56"/>
        <v>Expired</v>
      </c>
      <c r="AM754" s="2" t="str">
        <f t="shared" si="55"/>
        <v>NA</v>
      </c>
      <c r="AN754" s="11">
        <f t="shared" ca="1" si="57"/>
        <v>606.93516759254999</v>
      </c>
      <c r="AO754" s="11">
        <f t="shared" ca="1" si="58"/>
        <v>222.98574629625364</v>
      </c>
      <c r="AP754" s="2" t="str">
        <f t="shared" ca="1" si="59"/>
        <v>&gt; Year</v>
      </c>
    </row>
    <row r="755" spans="1:42" hidden="1">
      <c r="A755" s="2" t="s">
        <v>3894</v>
      </c>
      <c r="B755" s="3" t="s">
        <v>3895</v>
      </c>
      <c r="C755" s="4">
        <v>45258.396122685197</v>
      </c>
      <c r="D755" s="2" t="s">
        <v>133</v>
      </c>
      <c r="F755" s="3" t="s">
        <v>3896</v>
      </c>
      <c r="H755" s="3" t="s">
        <v>3897</v>
      </c>
      <c r="I755" s="3" t="s">
        <v>144</v>
      </c>
      <c r="J755" s="3" t="s">
        <v>145</v>
      </c>
      <c r="K755" s="3" t="s">
        <v>66</v>
      </c>
      <c r="L755" s="3" t="s">
        <v>93</v>
      </c>
      <c r="M755" s="3" t="s">
        <v>83</v>
      </c>
      <c r="O755" s="3" t="s">
        <v>50</v>
      </c>
      <c r="P755" s="3" t="s">
        <v>406</v>
      </c>
      <c r="Q755" s="3" t="s">
        <v>50</v>
      </c>
      <c r="T755" s="5">
        <v>0</v>
      </c>
      <c r="U755" s="5">
        <v>80000</v>
      </c>
      <c r="V755" s="6">
        <v>0</v>
      </c>
      <c r="W755" s="3" t="s">
        <v>99</v>
      </c>
      <c r="Y755" s="3" t="s">
        <v>56</v>
      </c>
      <c r="AA755" s="4">
        <v>44874.613738425898</v>
      </c>
      <c r="AB755" s="4">
        <v>45258.562789351898</v>
      </c>
      <c r="AC755" s="7">
        <v>43100</v>
      </c>
      <c r="AD755" s="7">
        <v>42969</v>
      </c>
      <c r="AK755" s="3" t="s">
        <v>57</v>
      </c>
      <c r="AL755" s="2" t="str">
        <f t="shared" ca="1" si="56"/>
        <v>Expired</v>
      </c>
      <c r="AM755" s="2" t="str">
        <f t="shared" si="55"/>
        <v>NA</v>
      </c>
      <c r="AN755" s="11">
        <f t="shared" ca="1" si="57"/>
        <v>606.93479722225311</v>
      </c>
      <c r="AO755" s="11">
        <f t="shared" ca="1" si="58"/>
        <v>222.9857464119923</v>
      </c>
      <c r="AP755" s="2" t="str">
        <f t="shared" ca="1" si="59"/>
        <v>&gt; Year</v>
      </c>
    </row>
    <row r="756" spans="1:42" hidden="1">
      <c r="A756" s="2" t="s">
        <v>3898</v>
      </c>
      <c r="B756" s="3" t="s">
        <v>3899</v>
      </c>
      <c r="C756" s="4">
        <v>45258.396134259303</v>
      </c>
      <c r="D756" s="2" t="s">
        <v>133</v>
      </c>
      <c r="F756" s="3" t="s">
        <v>3900</v>
      </c>
      <c r="G756" s="3" t="s">
        <v>3902</v>
      </c>
      <c r="H756" s="3" t="s">
        <v>3901</v>
      </c>
      <c r="I756" s="3" t="s">
        <v>144</v>
      </c>
      <c r="J756" s="3" t="s">
        <v>145</v>
      </c>
      <c r="K756" s="3" t="s">
        <v>66</v>
      </c>
      <c r="L756" s="3" t="s">
        <v>93</v>
      </c>
      <c r="M756" s="3" t="s">
        <v>83</v>
      </c>
      <c r="O756" s="3" t="s">
        <v>50</v>
      </c>
      <c r="P756" s="3" t="s">
        <v>406</v>
      </c>
      <c r="Q756" s="3" t="s">
        <v>50</v>
      </c>
      <c r="T756" s="5">
        <v>0</v>
      </c>
      <c r="U756" s="5">
        <v>1248960</v>
      </c>
      <c r="V756" s="6">
        <v>0</v>
      </c>
      <c r="W756" s="3" t="s">
        <v>99</v>
      </c>
      <c r="Y756" s="3" t="s">
        <v>56</v>
      </c>
      <c r="AA756" s="4">
        <v>44874.613819444399</v>
      </c>
      <c r="AB756" s="4">
        <v>45258.562800925902</v>
      </c>
      <c r="AD756" s="7">
        <v>43447</v>
      </c>
      <c r="AK756" s="3" t="s">
        <v>57</v>
      </c>
      <c r="AL756" s="2" t="str">
        <f t="shared" ca="1" si="56"/>
        <v>Expired</v>
      </c>
      <c r="AM756" s="2" t="str">
        <f t="shared" si="55"/>
        <v>NA</v>
      </c>
      <c r="AN756" s="11">
        <f t="shared" ca="1" si="57"/>
        <v>606.93471631949069</v>
      </c>
      <c r="AO756" s="11">
        <f t="shared" ca="1" si="58"/>
        <v>222.98573472224962</v>
      </c>
      <c r="AP756" s="2" t="str">
        <f t="shared" ca="1" si="59"/>
        <v>&gt; Year</v>
      </c>
    </row>
    <row r="757" spans="1:42" hidden="1">
      <c r="A757" s="2" t="s">
        <v>3903</v>
      </c>
      <c r="B757" s="3" t="s">
        <v>3904</v>
      </c>
      <c r="C757" s="4">
        <v>45258.396134259303</v>
      </c>
      <c r="D757" s="2" t="s">
        <v>133</v>
      </c>
      <c r="F757" s="3" t="s">
        <v>3905</v>
      </c>
      <c r="H757" s="3" t="s">
        <v>3906</v>
      </c>
      <c r="I757" s="3" t="s">
        <v>144</v>
      </c>
      <c r="J757" s="3" t="s">
        <v>145</v>
      </c>
      <c r="K757" s="3" t="s">
        <v>66</v>
      </c>
      <c r="L757" s="3" t="s">
        <v>93</v>
      </c>
      <c r="M757" s="3" t="s">
        <v>83</v>
      </c>
      <c r="O757" s="3" t="s">
        <v>50</v>
      </c>
      <c r="P757" s="3" t="s">
        <v>406</v>
      </c>
      <c r="Q757" s="3" t="s">
        <v>50</v>
      </c>
      <c r="T757" s="5">
        <v>0</v>
      </c>
      <c r="U757" s="5">
        <v>127400</v>
      </c>
      <c r="V757" s="6">
        <v>0</v>
      </c>
      <c r="W757" s="3" t="s">
        <v>99</v>
      </c>
      <c r="Y757" s="3" t="s">
        <v>56</v>
      </c>
      <c r="AA757" s="4">
        <v>44874.614097222198</v>
      </c>
      <c r="AB757" s="4">
        <v>45258.562800925902</v>
      </c>
      <c r="AD757" s="7">
        <v>43003</v>
      </c>
      <c r="AK757" s="3" t="s">
        <v>57</v>
      </c>
      <c r="AL757" s="2" t="str">
        <f t="shared" ca="1" si="56"/>
        <v>Expired</v>
      </c>
      <c r="AM757" s="2" t="str">
        <f t="shared" si="55"/>
        <v>NA</v>
      </c>
      <c r="AN757" s="11">
        <f t="shared" ca="1" si="57"/>
        <v>606.93443842595298</v>
      </c>
      <c r="AO757" s="11">
        <f t="shared" ca="1" si="58"/>
        <v>222.98573472224962</v>
      </c>
      <c r="AP757" s="2" t="str">
        <f t="shared" ca="1" si="59"/>
        <v>&gt; Year</v>
      </c>
    </row>
    <row r="758" spans="1:42" hidden="1">
      <c r="A758" s="2" t="s">
        <v>3907</v>
      </c>
      <c r="B758" s="3" t="s">
        <v>3908</v>
      </c>
      <c r="C758" s="4">
        <v>45258.396134259303</v>
      </c>
      <c r="D758" s="2" t="s">
        <v>133</v>
      </c>
      <c r="F758" s="3" t="s">
        <v>3909</v>
      </c>
      <c r="H758" s="3" t="s">
        <v>3910</v>
      </c>
      <c r="I758" s="3" t="s">
        <v>144</v>
      </c>
      <c r="J758" s="3" t="s">
        <v>145</v>
      </c>
      <c r="K758" s="3" t="s">
        <v>66</v>
      </c>
      <c r="L758" s="3" t="s">
        <v>93</v>
      </c>
      <c r="M758" s="3" t="s">
        <v>83</v>
      </c>
      <c r="O758" s="3" t="s">
        <v>50</v>
      </c>
      <c r="P758" s="3" t="s">
        <v>406</v>
      </c>
      <c r="Q758" s="3" t="s">
        <v>50</v>
      </c>
      <c r="T758" s="5">
        <v>0</v>
      </c>
      <c r="U758" s="5">
        <v>1629515.5</v>
      </c>
      <c r="V758" s="6">
        <v>0</v>
      </c>
      <c r="W758" s="3" t="s">
        <v>99</v>
      </c>
      <c r="Y758" s="3" t="s">
        <v>56</v>
      </c>
      <c r="AA758" s="4">
        <v>44874.614189814798</v>
      </c>
      <c r="AB758" s="4">
        <v>45258.562800925902</v>
      </c>
      <c r="AD758" s="7">
        <v>43013</v>
      </c>
      <c r="AK758" s="3" t="s">
        <v>57</v>
      </c>
      <c r="AL758" s="2" t="str">
        <f t="shared" ca="1" si="56"/>
        <v>Expired</v>
      </c>
      <c r="AM758" s="2" t="str">
        <f t="shared" si="55"/>
        <v>NA</v>
      </c>
      <c r="AN758" s="11">
        <f t="shared" ca="1" si="57"/>
        <v>606.93434583335329</v>
      </c>
      <c r="AO758" s="11">
        <f t="shared" ca="1" si="58"/>
        <v>222.98573472224962</v>
      </c>
      <c r="AP758" s="2" t="str">
        <f t="shared" ca="1" si="59"/>
        <v>&gt; Year</v>
      </c>
    </row>
    <row r="759" spans="1:42" hidden="1">
      <c r="A759" s="2" t="s">
        <v>3911</v>
      </c>
      <c r="B759" s="3" t="s">
        <v>3912</v>
      </c>
      <c r="C759" s="4">
        <v>45258.3961458333</v>
      </c>
      <c r="D759" s="2" t="s">
        <v>133</v>
      </c>
      <c r="F759" s="3" t="s">
        <v>3913</v>
      </c>
      <c r="G759" s="3" t="s">
        <v>3619</v>
      </c>
      <c r="H759" s="3" t="s">
        <v>3914</v>
      </c>
      <c r="I759" s="3" t="s">
        <v>144</v>
      </c>
      <c r="J759" s="3" t="s">
        <v>145</v>
      </c>
      <c r="K759" s="3" t="s">
        <v>66</v>
      </c>
      <c r="L759" s="3" t="s">
        <v>93</v>
      </c>
      <c r="M759" s="3" t="s">
        <v>83</v>
      </c>
      <c r="O759" s="3" t="s">
        <v>50</v>
      </c>
      <c r="P759" s="3" t="s">
        <v>406</v>
      </c>
      <c r="Q759" s="3" t="s">
        <v>50</v>
      </c>
      <c r="R759" s="3" t="s">
        <v>407</v>
      </c>
      <c r="S759" s="3" t="s">
        <v>408</v>
      </c>
      <c r="T759" s="5">
        <v>400000</v>
      </c>
      <c r="U759" s="5">
        <v>440379</v>
      </c>
      <c r="V759" s="6">
        <v>100</v>
      </c>
      <c r="W759" s="3" t="s">
        <v>54</v>
      </c>
      <c r="X759" s="3" t="s">
        <v>123</v>
      </c>
      <c r="Y759" s="3" t="s">
        <v>56</v>
      </c>
      <c r="AA759" s="4">
        <v>44874.614548611098</v>
      </c>
      <c r="AB759" s="4">
        <v>45258.5628125</v>
      </c>
      <c r="AC759" s="7">
        <v>44013</v>
      </c>
      <c r="AD759" s="7">
        <v>44017</v>
      </c>
      <c r="AE759" s="3" t="s">
        <v>409</v>
      </c>
      <c r="AF759" s="4">
        <v>44935.468020833301</v>
      </c>
      <c r="AG759" s="4">
        <v>44935.468020833301</v>
      </c>
      <c r="AH759" s="6">
        <v>0</v>
      </c>
      <c r="AI759" s="4">
        <v>44935.6346990741</v>
      </c>
      <c r="AK759" s="3" t="s">
        <v>57</v>
      </c>
      <c r="AL759" s="2" t="str">
        <f t="shared" ca="1" si="56"/>
        <v>Expired</v>
      </c>
      <c r="AM759" s="2" t="str">
        <f t="shared" si="55"/>
        <v>NA</v>
      </c>
      <c r="AN759" s="11">
        <f t="shared" ca="1" si="57"/>
        <v>546.08051481485018</v>
      </c>
      <c r="AO759" s="11">
        <f t="shared" ca="1" si="58"/>
        <v>222.98572314815101</v>
      </c>
      <c r="AP759" s="2" t="str">
        <f t="shared" ca="1" si="59"/>
        <v>&gt; Year</v>
      </c>
    </row>
    <row r="760" spans="1:42" hidden="1">
      <c r="A760" s="2" t="s">
        <v>3915</v>
      </c>
      <c r="B760" s="3" t="s">
        <v>3916</v>
      </c>
      <c r="C760" s="4">
        <v>45258.3961458333</v>
      </c>
      <c r="D760" s="2" t="s">
        <v>133</v>
      </c>
      <c r="F760" s="3" t="s">
        <v>3917</v>
      </c>
      <c r="H760" s="3" t="s">
        <v>3918</v>
      </c>
      <c r="I760" s="3" t="s">
        <v>144</v>
      </c>
      <c r="J760" s="3" t="s">
        <v>145</v>
      </c>
      <c r="K760" s="3" t="s">
        <v>66</v>
      </c>
      <c r="L760" s="3" t="s">
        <v>93</v>
      </c>
      <c r="M760" s="3" t="s">
        <v>83</v>
      </c>
      <c r="O760" s="3" t="s">
        <v>50</v>
      </c>
      <c r="P760" s="3" t="s">
        <v>406</v>
      </c>
      <c r="Q760" s="3" t="s">
        <v>50</v>
      </c>
      <c r="T760" s="5">
        <v>0</v>
      </c>
      <c r="U760" s="5">
        <v>416852</v>
      </c>
      <c r="V760" s="6">
        <v>0</v>
      </c>
      <c r="W760" s="3" t="s">
        <v>99</v>
      </c>
      <c r="Y760" s="3" t="s">
        <v>56</v>
      </c>
      <c r="AA760" s="4">
        <v>44874.614652777796</v>
      </c>
      <c r="AB760" s="4">
        <v>45258.5628125</v>
      </c>
      <c r="AC760" s="7">
        <v>43054</v>
      </c>
      <c r="AD760" s="7">
        <v>43062</v>
      </c>
      <c r="AK760" s="3" t="s">
        <v>57</v>
      </c>
      <c r="AL760" s="2" t="str">
        <f t="shared" ca="1" si="56"/>
        <v>Expired</v>
      </c>
      <c r="AM760" s="2" t="str">
        <f t="shared" si="55"/>
        <v>NA</v>
      </c>
      <c r="AN760" s="11">
        <f t="shared" ca="1" si="57"/>
        <v>606.93388298609352</v>
      </c>
      <c r="AO760" s="11">
        <f t="shared" ca="1" si="58"/>
        <v>222.98572314815101</v>
      </c>
      <c r="AP760" s="2" t="str">
        <f t="shared" ca="1" si="59"/>
        <v>&gt; Year</v>
      </c>
    </row>
    <row r="761" spans="1:42" hidden="1">
      <c r="A761" s="2" t="s">
        <v>3919</v>
      </c>
      <c r="B761" s="3" t="s">
        <v>3920</v>
      </c>
      <c r="C761" s="4">
        <v>45258.3961458333</v>
      </c>
      <c r="D761" s="2" t="s">
        <v>133</v>
      </c>
      <c r="F761" s="3" t="s">
        <v>3921</v>
      </c>
      <c r="H761" s="3" t="s">
        <v>3922</v>
      </c>
      <c r="I761" s="3" t="s">
        <v>144</v>
      </c>
      <c r="J761" s="3" t="s">
        <v>145</v>
      </c>
      <c r="K761" s="3" t="s">
        <v>66</v>
      </c>
      <c r="L761" s="3" t="s">
        <v>93</v>
      </c>
      <c r="M761" s="3" t="s">
        <v>83</v>
      </c>
      <c r="O761" s="3" t="s">
        <v>50</v>
      </c>
      <c r="P761" s="3" t="s">
        <v>406</v>
      </c>
      <c r="Q761" s="3" t="s">
        <v>50</v>
      </c>
      <c r="R761" s="3" t="s">
        <v>407</v>
      </c>
      <c r="S761" s="3" t="s">
        <v>408</v>
      </c>
      <c r="T761" s="5">
        <v>0</v>
      </c>
      <c r="U761" s="5">
        <v>1963900</v>
      </c>
      <c r="V761" s="6">
        <v>0</v>
      </c>
      <c r="W761" s="3" t="s">
        <v>99</v>
      </c>
      <c r="Y761" s="3" t="s">
        <v>56</v>
      </c>
      <c r="AA761" s="4">
        <v>44874.614837963003</v>
      </c>
      <c r="AB761" s="4">
        <v>45258.5628125</v>
      </c>
      <c r="AC761" s="7">
        <v>43100</v>
      </c>
      <c r="AD761" s="7">
        <v>43094</v>
      </c>
      <c r="AE761" s="3" t="s">
        <v>409</v>
      </c>
      <c r="AF761" s="4">
        <v>44903.314305555599</v>
      </c>
      <c r="AG761" s="4">
        <v>44903.314305555599</v>
      </c>
      <c r="AH761" s="6">
        <v>0</v>
      </c>
      <c r="AI761" s="4">
        <v>44903.480914351901</v>
      </c>
      <c r="AK761" s="3" t="s">
        <v>57</v>
      </c>
      <c r="AL761" s="2" t="str">
        <f t="shared" ca="1" si="56"/>
        <v>Expired</v>
      </c>
      <c r="AM761" s="2" t="str">
        <f t="shared" si="55"/>
        <v>NA</v>
      </c>
      <c r="AN761" s="11">
        <f t="shared" ca="1" si="57"/>
        <v>578.23423009255202</v>
      </c>
      <c r="AO761" s="11">
        <f t="shared" ca="1" si="58"/>
        <v>222.98572314815101</v>
      </c>
      <c r="AP761" s="2" t="str">
        <f t="shared" ca="1" si="59"/>
        <v>&gt; Year</v>
      </c>
    </row>
    <row r="762" spans="1:42" hidden="1">
      <c r="A762" s="2" t="s">
        <v>3923</v>
      </c>
      <c r="B762" s="3" t="s">
        <v>3924</v>
      </c>
      <c r="C762" s="4">
        <v>45258.396168981497</v>
      </c>
      <c r="D762" s="2" t="s">
        <v>133</v>
      </c>
      <c r="F762" s="3" t="s">
        <v>3925</v>
      </c>
      <c r="H762" s="3" t="s">
        <v>3926</v>
      </c>
      <c r="I762" s="3" t="s">
        <v>144</v>
      </c>
      <c r="J762" s="3" t="s">
        <v>145</v>
      </c>
      <c r="K762" s="3" t="s">
        <v>66</v>
      </c>
      <c r="L762" s="3" t="s">
        <v>93</v>
      </c>
      <c r="M762" s="3" t="s">
        <v>83</v>
      </c>
      <c r="O762" s="3" t="s">
        <v>50</v>
      </c>
      <c r="P762" s="3" t="s">
        <v>406</v>
      </c>
      <c r="Q762" s="3" t="s">
        <v>50</v>
      </c>
      <c r="T762" s="5">
        <v>0</v>
      </c>
      <c r="U762" s="5">
        <v>313045</v>
      </c>
      <c r="V762" s="6">
        <v>100</v>
      </c>
      <c r="W762" s="3" t="s">
        <v>99</v>
      </c>
      <c r="Y762" s="3" t="s">
        <v>56</v>
      </c>
      <c r="AA762" s="4">
        <v>44874.6152083333</v>
      </c>
      <c r="AB762" s="4">
        <v>45258.562835648103</v>
      </c>
      <c r="AD762" s="7">
        <v>43122</v>
      </c>
      <c r="AK762" s="3" t="s">
        <v>57</v>
      </c>
      <c r="AL762" s="2" t="str">
        <f t="shared" ca="1" si="56"/>
        <v>Expired</v>
      </c>
      <c r="AM762" s="2" t="str">
        <f t="shared" si="55"/>
        <v>NA</v>
      </c>
      <c r="AN762" s="11">
        <f t="shared" ca="1" si="57"/>
        <v>606.93332731485134</v>
      </c>
      <c r="AO762" s="11">
        <f t="shared" ca="1" si="58"/>
        <v>222.98570000004838</v>
      </c>
      <c r="AP762" s="2" t="str">
        <f t="shared" ca="1" si="59"/>
        <v>&gt; Year</v>
      </c>
    </row>
    <row r="763" spans="1:42" hidden="1">
      <c r="A763" s="2" t="s">
        <v>3927</v>
      </c>
      <c r="B763" s="3" t="s">
        <v>3928</v>
      </c>
      <c r="C763" s="4">
        <v>45258.396168981497</v>
      </c>
      <c r="D763" s="2" t="s">
        <v>133</v>
      </c>
      <c r="F763" s="3" t="s">
        <v>3929</v>
      </c>
      <c r="H763" s="3" t="s">
        <v>3930</v>
      </c>
      <c r="I763" s="3" t="s">
        <v>144</v>
      </c>
      <c r="J763" s="3" t="s">
        <v>145</v>
      </c>
      <c r="K763" s="3" t="s">
        <v>66</v>
      </c>
      <c r="L763" s="3" t="s">
        <v>93</v>
      </c>
      <c r="M763" s="3" t="s">
        <v>83</v>
      </c>
      <c r="O763" s="3" t="s">
        <v>50</v>
      </c>
      <c r="P763" s="3" t="s">
        <v>406</v>
      </c>
      <c r="Q763" s="3" t="s">
        <v>50</v>
      </c>
      <c r="T763" s="5">
        <v>0</v>
      </c>
      <c r="U763" s="5">
        <v>4594832</v>
      </c>
      <c r="V763" s="6">
        <v>0</v>
      </c>
      <c r="W763" s="3" t="s">
        <v>99</v>
      </c>
      <c r="Y763" s="3" t="s">
        <v>56</v>
      </c>
      <c r="AA763" s="4">
        <v>44874.6153009259</v>
      </c>
      <c r="AB763" s="4">
        <v>45258.562835648103</v>
      </c>
      <c r="AD763" s="7">
        <v>43107</v>
      </c>
      <c r="AK763" s="3" t="s">
        <v>57</v>
      </c>
      <c r="AL763" s="2" t="str">
        <f t="shared" ca="1" si="56"/>
        <v>Expired</v>
      </c>
      <c r="AM763" s="2" t="str">
        <f t="shared" si="55"/>
        <v>NA</v>
      </c>
      <c r="AN763" s="11">
        <f t="shared" ca="1" si="57"/>
        <v>606.93323472225165</v>
      </c>
      <c r="AO763" s="11">
        <f t="shared" ca="1" si="58"/>
        <v>222.98570011578704</v>
      </c>
      <c r="AP763" s="2" t="str">
        <f t="shared" ca="1" si="59"/>
        <v>&gt; Year</v>
      </c>
    </row>
    <row r="764" spans="1:42" hidden="1">
      <c r="A764" s="2" t="s">
        <v>3931</v>
      </c>
      <c r="B764" s="3" t="s">
        <v>3932</v>
      </c>
      <c r="C764" s="4">
        <v>45258.396180555603</v>
      </c>
      <c r="D764" s="2" t="s">
        <v>39</v>
      </c>
      <c r="F764" s="3" t="s">
        <v>3933</v>
      </c>
      <c r="H764" s="3" t="s">
        <v>3934</v>
      </c>
      <c r="I764" s="3" t="s">
        <v>1089</v>
      </c>
      <c r="J764" s="3" t="s">
        <v>1090</v>
      </c>
      <c r="K764" s="3" t="s">
        <v>66</v>
      </c>
      <c r="L764" s="3" t="s">
        <v>93</v>
      </c>
      <c r="M764" s="3" t="s">
        <v>83</v>
      </c>
      <c r="O764" s="3" t="s">
        <v>50</v>
      </c>
      <c r="P764" s="3" t="s">
        <v>406</v>
      </c>
      <c r="Q764" s="3" t="s">
        <v>50</v>
      </c>
      <c r="T764" s="5">
        <v>0</v>
      </c>
      <c r="U764" s="5">
        <v>1856950</v>
      </c>
      <c r="V764" s="6">
        <v>0</v>
      </c>
      <c r="W764" s="3" t="s">
        <v>99</v>
      </c>
      <c r="Y764" s="3" t="s">
        <v>56</v>
      </c>
      <c r="AA764" s="4">
        <v>44874.615694444401</v>
      </c>
      <c r="AB764" s="4">
        <v>45258.562847222202</v>
      </c>
      <c r="AC764" s="7">
        <v>42947</v>
      </c>
      <c r="AD764" s="7">
        <v>42969</v>
      </c>
      <c r="AK764" s="3" t="s">
        <v>57</v>
      </c>
      <c r="AL764" s="2" t="str">
        <f t="shared" ca="1" si="56"/>
        <v>Expired</v>
      </c>
      <c r="AM764" s="2" t="str">
        <f t="shared" si="55"/>
        <v>NA</v>
      </c>
      <c r="AN764" s="11">
        <f t="shared" ca="1" si="57"/>
        <v>606.93284131948894</v>
      </c>
      <c r="AO764" s="11">
        <f t="shared" ca="1" si="58"/>
        <v>222.98568842594977</v>
      </c>
      <c r="AP764" s="2" t="str">
        <f t="shared" ca="1" si="59"/>
        <v>&gt; Year</v>
      </c>
    </row>
    <row r="765" spans="1:42" hidden="1">
      <c r="A765" s="2" t="s">
        <v>3935</v>
      </c>
      <c r="B765" s="3" t="s">
        <v>3936</v>
      </c>
      <c r="C765" s="4">
        <v>45258.396180555603</v>
      </c>
      <c r="D765" s="2" t="s">
        <v>39</v>
      </c>
      <c r="F765" s="3" t="s">
        <v>3937</v>
      </c>
      <c r="H765" s="3" t="s">
        <v>3938</v>
      </c>
      <c r="I765" s="3" t="s">
        <v>1089</v>
      </c>
      <c r="J765" s="3" t="s">
        <v>1090</v>
      </c>
      <c r="K765" s="3" t="s">
        <v>66</v>
      </c>
      <c r="L765" s="3" t="s">
        <v>93</v>
      </c>
      <c r="M765" s="3" t="s">
        <v>83</v>
      </c>
      <c r="O765" s="3" t="s">
        <v>50</v>
      </c>
      <c r="P765" s="3" t="s">
        <v>406</v>
      </c>
      <c r="Q765" s="3" t="s">
        <v>50</v>
      </c>
      <c r="T765" s="5">
        <v>0</v>
      </c>
      <c r="U765" s="5">
        <v>46083</v>
      </c>
      <c r="V765" s="6">
        <v>0</v>
      </c>
      <c r="W765" s="3" t="s">
        <v>99</v>
      </c>
      <c r="Y765" s="3" t="s">
        <v>56</v>
      </c>
      <c r="AA765" s="4">
        <v>44874.615787037001</v>
      </c>
      <c r="AB765" s="4">
        <v>45258.562847222202</v>
      </c>
      <c r="AC765" s="7">
        <v>42963</v>
      </c>
      <c r="AD765" s="7">
        <v>42969</v>
      </c>
      <c r="AK765" s="3" t="s">
        <v>57</v>
      </c>
      <c r="AL765" s="2" t="str">
        <f t="shared" ca="1" si="56"/>
        <v>Expired</v>
      </c>
      <c r="AM765" s="2" t="str">
        <f t="shared" si="55"/>
        <v>NA</v>
      </c>
      <c r="AN765" s="11">
        <f t="shared" ca="1" si="57"/>
        <v>606.9327486111506</v>
      </c>
      <c r="AO765" s="11">
        <f t="shared" ca="1" si="58"/>
        <v>222.98568842594977</v>
      </c>
      <c r="AP765" s="2" t="str">
        <f t="shared" ca="1" si="59"/>
        <v>&gt; Year</v>
      </c>
    </row>
    <row r="766" spans="1:42" hidden="1">
      <c r="A766" s="2" t="s">
        <v>3939</v>
      </c>
      <c r="B766" s="3" t="s">
        <v>3940</v>
      </c>
      <c r="C766" s="4">
        <v>45258.396180555603</v>
      </c>
      <c r="D766" s="2" t="s">
        <v>133</v>
      </c>
      <c r="F766" s="3" t="s">
        <v>3941</v>
      </c>
      <c r="G766" s="3" t="s">
        <v>3943</v>
      </c>
      <c r="H766" s="3" t="s">
        <v>3942</v>
      </c>
      <c r="I766" s="3" t="s">
        <v>144</v>
      </c>
      <c r="J766" s="3" t="s">
        <v>145</v>
      </c>
      <c r="K766" s="3" t="s">
        <v>66</v>
      </c>
      <c r="L766" s="3" t="s">
        <v>93</v>
      </c>
      <c r="M766" s="3" t="s">
        <v>83</v>
      </c>
      <c r="O766" s="3" t="s">
        <v>50</v>
      </c>
      <c r="P766" s="3" t="s">
        <v>406</v>
      </c>
      <c r="Q766" s="3" t="s">
        <v>50</v>
      </c>
      <c r="R766" s="3" t="s">
        <v>407</v>
      </c>
      <c r="S766" s="3" t="s">
        <v>408</v>
      </c>
      <c r="T766" s="5">
        <v>0</v>
      </c>
      <c r="U766" s="5">
        <v>79518</v>
      </c>
      <c r="V766" s="6">
        <v>0</v>
      </c>
      <c r="W766" s="3" t="s">
        <v>99</v>
      </c>
      <c r="Y766" s="3" t="s">
        <v>56</v>
      </c>
      <c r="AA766" s="4">
        <v>44874.6159722222</v>
      </c>
      <c r="AB766" s="4">
        <v>45258.562847222202</v>
      </c>
      <c r="AD766" s="7">
        <v>43227</v>
      </c>
      <c r="AE766" s="3" t="s">
        <v>409</v>
      </c>
      <c r="AF766" s="4">
        <v>44919.351446759298</v>
      </c>
      <c r="AG766" s="4">
        <v>44919.351446759298</v>
      </c>
      <c r="AH766" s="6">
        <v>0</v>
      </c>
      <c r="AI766" s="4">
        <v>44919.517638888901</v>
      </c>
      <c r="AK766" s="3" t="s">
        <v>57</v>
      </c>
      <c r="AL766" s="2" t="str">
        <f t="shared" ca="1" si="56"/>
        <v>Expired</v>
      </c>
      <c r="AM766" s="2" t="str">
        <f t="shared" si="55"/>
        <v>NA</v>
      </c>
      <c r="AN766" s="11">
        <f t="shared" ca="1" si="57"/>
        <v>562.19708888885361</v>
      </c>
      <c r="AO766" s="11">
        <f t="shared" ca="1" si="58"/>
        <v>222.98568842594977</v>
      </c>
      <c r="AP766" s="2" t="str">
        <f t="shared" ca="1" si="59"/>
        <v>&gt; Year</v>
      </c>
    </row>
    <row r="767" spans="1:42" hidden="1">
      <c r="A767" s="2" t="s">
        <v>3944</v>
      </c>
      <c r="B767" s="3" t="s">
        <v>3945</v>
      </c>
      <c r="C767" s="4">
        <v>45258.3961921296</v>
      </c>
      <c r="D767" s="2" t="s">
        <v>133</v>
      </c>
      <c r="F767" s="3" t="s">
        <v>3946</v>
      </c>
      <c r="H767" s="3" t="s">
        <v>3947</v>
      </c>
      <c r="I767" s="3" t="s">
        <v>144</v>
      </c>
      <c r="J767" s="3" t="s">
        <v>145</v>
      </c>
      <c r="K767" s="3" t="s">
        <v>66</v>
      </c>
      <c r="L767" s="3" t="s">
        <v>93</v>
      </c>
      <c r="M767" s="3" t="s">
        <v>83</v>
      </c>
      <c r="O767" s="3" t="s">
        <v>50</v>
      </c>
      <c r="P767" s="3" t="s">
        <v>406</v>
      </c>
      <c r="Q767" s="3" t="s">
        <v>50</v>
      </c>
      <c r="T767" s="5">
        <v>0</v>
      </c>
      <c r="U767" s="5">
        <v>147450</v>
      </c>
      <c r="V767" s="6">
        <v>0</v>
      </c>
      <c r="W767" s="3" t="s">
        <v>99</v>
      </c>
      <c r="Y767" s="3" t="s">
        <v>56</v>
      </c>
      <c r="AA767" s="4">
        <v>44874.616157407399</v>
      </c>
      <c r="AB767" s="4">
        <v>45258.5628587963</v>
      </c>
      <c r="AD767" s="7">
        <v>43191</v>
      </c>
      <c r="AK767" s="3" t="s">
        <v>57</v>
      </c>
      <c r="AL767" s="2" t="str">
        <f t="shared" ca="1" si="56"/>
        <v>Expired</v>
      </c>
      <c r="AM767" s="2" t="str">
        <f t="shared" si="55"/>
        <v>NA</v>
      </c>
      <c r="AN767" s="11">
        <f t="shared" ca="1" si="57"/>
        <v>606.93237824075186</v>
      </c>
      <c r="AO767" s="11">
        <f t="shared" ca="1" si="58"/>
        <v>222.98567685185117</v>
      </c>
      <c r="AP767" s="2" t="str">
        <f t="shared" ca="1" si="59"/>
        <v>&gt; Year</v>
      </c>
    </row>
    <row r="768" spans="1:42" hidden="1">
      <c r="A768" s="2" t="s">
        <v>3948</v>
      </c>
      <c r="B768" s="3" t="s">
        <v>3949</v>
      </c>
      <c r="C768" s="4">
        <v>45258.3961921296</v>
      </c>
      <c r="D768" s="2" t="s">
        <v>133</v>
      </c>
      <c r="F768" s="3" t="s">
        <v>3950</v>
      </c>
      <c r="G768" s="3" t="s">
        <v>3952</v>
      </c>
      <c r="H768" s="3" t="s">
        <v>3951</v>
      </c>
      <c r="I768" s="3" t="s">
        <v>144</v>
      </c>
      <c r="J768" s="3" t="s">
        <v>145</v>
      </c>
      <c r="K768" s="3" t="s">
        <v>66</v>
      </c>
      <c r="L768" s="3" t="s">
        <v>93</v>
      </c>
      <c r="M768" s="3" t="s">
        <v>83</v>
      </c>
      <c r="O768" s="3" t="s">
        <v>50</v>
      </c>
      <c r="P768" s="3" t="s">
        <v>406</v>
      </c>
      <c r="Q768" s="3" t="s">
        <v>50</v>
      </c>
      <c r="R768" s="3" t="s">
        <v>407</v>
      </c>
      <c r="S768" s="3" t="s">
        <v>408</v>
      </c>
      <c r="T768" s="5">
        <v>0</v>
      </c>
      <c r="U768" s="5">
        <v>180972</v>
      </c>
      <c r="V768" s="6">
        <v>0</v>
      </c>
      <c r="W768" s="3" t="s">
        <v>99</v>
      </c>
      <c r="Y768" s="3" t="s">
        <v>56</v>
      </c>
      <c r="AA768" s="4">
        <v>44874.616249999999</v>
      </c>
      <c r="AB768" s="4">
        <v>45258.5628587963</v>
      </c>
      <c r="AD768" s="7">
        <v>43205</v>
      </c>
      <c r="AE768" s="3" t="s">
        <v>409</v>
      </c>
      <c r="AF768" s="4">
        <v>44919.354004629597</v>
      </c>
      <c r="AG768" s="4">
        <v>44919.354004629597</v>
      </c>
      <c r="AH768" s="6">
        <v>0</v>
      </c>
      <c r="AI768" s="4">
        <v>44919.520196759302</v>
      </c>
      <c r="AK768" s="3" t="s">
        <v>57</v>
      </c>
      <c r="AL768" s="2" t="str">
        <f t="shared" ca="1" si="56"/>
        <v>Expired</v>
      </c>
      <c r="AM768" s="2" t="str">
        <f t="shared" si="55"/>
        <v>NA</v>
      </c>
      <c r="AN768" s="11">
        <f t="shared" ca="1" si="57"/>
        <v>562.19453113429336</v>
      </c>
      <c r="AO768" s="11">
        <f t="shared" ca="1" si="58"/>
        <v>222.98567685185117</v>
      </c>
      <c r="AP768" s="2" t="str">
        <f t="shared" ca="1" si="59"/>
        <v>&gt; Year</v>
      </c>
    </row>
    <row r="769" spans="1:42" hidden="1">
      <c r="A769" s="2" t="s">
        <v>3953</v>
      </c>
      <c r="B769" s="3" t="s">
        <v>3954</v>
      </c>
      <c r="C769" s="4">
        <v>45258.3961921296</v>
      </c>
      <c r="D769" s="2" t="s">
        <v>379</v>
      </c>
      <c r="F769" s="3" t="s">
        <v>3955</v>
      </c>
      <c r="G769" s="3" t="s">
        <v>3957</v>
      </c>
      <c r="H769" s="3" t="s">
        <v>3956</v>
      </c>
      <c r="I769" s="3" t="s">
        <v>1374</v>
      </c>
      <c r="J769" s="3" t="s">
        <v>1375</v>
      </c>
      <c r="K769" s="3" t="s">
        <v>66</v>
      </c>
      <c r="L769" s="3" t="s">
        <v>93</v>
      </c>
      <c r="M769" s="3" t="s">
        <v>83</v>
      </c>
      <c r="N769" s="2" t="s">
        <v>48</v>
      </c>
      <c r="O769" s="3" t="s">
        <v>70</v>
      </c>
      <c r="P769" s="3" t="s">
        <v>406</v>
      </c>
      <c r="Q769" s="3" t="s">
        <v>71</v>
      </c>
      <c r="T769" s="5">
        <v>0</v>
      </c>
      <c r="U769" s="5">
        <v>134329</v>
      </c>
      <c r="V769" s="6">
        <v>70</v>
      </c>
      <c r="W769" s="3" t="s">
        <v>54</v>
      </c>
      <c r="X769" s="3" t="s">
        <v>123</v>
      </c>
      <c r="Y769" s="3" t="s">
        <v>56</v>
      </c>
      <c r="AA769" s="4">
        <v>44874.616354166697</v>
      </c>
      <c r="AB769" s="4">
        <v>45258.5628587963</v>
      </c>
      <c r="AC769" s="7">
        <v>44439</v>
      </c>
      <c r="AD769" s="7">
        <v>44473</v>
      </c>
      <c r="AK769" s="3" t="s">
        <v>57</v>
      </c>
      <c r="AL769" s="2" t="str">
        <f t="shared" ca="1" si="56"/>
        <v>Expired</v>
      </c>
      <c r="AM769" s="2" t="str">
        <f t="shared" si="55"/>
        <v>IFM</v>
      </c>
      <c r="AN769" s="11">
        <f t="shared" ca="1" si="57"/>
        <v>606.93218148145388</v>
      </c>
      <c r="AO769" s="11">
        <f t="shared" ca="1" si="58"/>
        <v>222.98567685185117</v>
      </c>
      <c r="AP769" s="2" t="str">
        <f t="shared" ca="1" si="59"/>
        <v>&gt; Year</v>
      </c>
    </row>
    <row r="770" spans="1:42" hidden="1">
      <c r="A770" s="2" t="s">
        <v>3958</v>
      </c>
      <c r="B770" s="3" t="s">
        <v>3959</v>
      </c>
      <c r="C770" s="4">
        <v>45258.3961921296</v>
      </c>
      <c r="D770" s="2" t="s">
        <v>379</v>
      </c>
      <c r="F770" s="3" t="s">
        <v>3960</v>
      </c>
      <c r="G770" s="3" t="s">
        <v>3963</v>
      </c>
      <c r="H770" s="3" t="s">
        <v>3961</v>
      </c>
      <c r="I770" s="3" t="s">
        <v>3962</v>
      </c>
      <c r="J770" s="3" t="s">
        <v>3962</v>
      </c>
      <c r="K770" s="3" t="s">
        <v>66</v>
      </c>
      <c r="L770" s="3" t="s">
        <v>93</v>
      </c>
      <c r="M770" s="3" t="s">
        <v>83</v>
      </c>
      <c r="N770" s="2" t="s">
        <v>696</v>
      </c>
      <c r="O770" s="3" t="s">
        <v>70</v>
      </c>
      <c r="P770" s="3" t="s">
        <v>406</v>
      </c>
      <c r="Q770" s="3" t="s">
        <v>71</v>
      </c>
      <c r="R770" s="3" t="s">
        <v>407</v>
      </c>
      <c r="S770" s="3" t="s">
        <v>408</v>
      </c>
      <c r="T770" s="5">
        <v>0</v>
      </c>
      <c r="U770" s="5">
        <v>21106135</v>
      </c>
      <c r="V770" s="6">
        <v>70</v>
      </c>
      <c r="W770" s="3" t="s">
        <v>54</v>
      </c>
      <c r="X770" s="3" t="s">
        <v>123</v>
      </c>
      <c r="Y770" s="3" t="s">
        <v>56</v>
      </c>
      <c r="AA770" s="4">
        <v>44874.6164699074</v>
      </c>
      <c r="AB770" s="4">
        <v>45258.5628587963</v>
      </c>
      <c r="AC770" s="7">
        <v>44592</v>
      </c>
      <c r="AD770" s="7">
        <v>44797</v>
      </c>
      <c r="AE770" s="3" t="s">
        <v>409</v>
      </c>
      <c r="AF770" s="4">
        <v>44946.456898148099</v>
      </c>
      <c r="AG770" s="4">
        <v>44946.456898148099</v>
      </c>
      <c r="AH770" s="6">
        <v>0</v>
      </c>
      <c r="AI770" s="4">
        <v>44946.622627314799</v>
      </c>
      <c r="AK770" s="3" t="s">
        <v>74</v>
      </c>
      <c r="AL770" s="2" t="str">
        <f t="shared" ca="1" si="56"/>
        <v>Expired</v>
      </c>
      <c r="AM770" s="2" t="str">
        <f t="shared" ref="AM770:AM833" si="60">IF(N770="Digital","Digital",IF(N770=" Strategy and Innovation"," Strategy &amp; Innov.",IF(N770="Consultancy Services","Consultancy",IF(N770="Contact Center","Contact Center",IF(N770="Sustainability Services","Sustainability",IF(N770="Finance Services","Finance",IF(N770="HR Services","HR",IF(N770="IFM Services","IFM",IF(N770="Internal Audit &amp; ERM","Audit",IF(N770="Procurement Services","Procurement",IF(N770="","NA","Multi ")))))))))))</f>
        <v xml:space="preserve">Multi </v>
      </c>
      <c r="AN770" s="11">
        <f t="shared" ca="1" si="57"/>
        <v>535.09163750005246</v>
      </c>
      <c r="AO770" s="11">
        <f t="shared" ca="1" si="58"/>
        <v>222.98567685185117</v>
      </c>
      <c r="AP770" s="2" t="str">
        <f t="shared" ca="1" si="59"/>
        <v>&gt; Year</v>
      </c>
    </row>
    <row r="771" spans="1:42" hidden="1">
      <c r="A771" s="2" t="s">
        <v>3964</v>
      </c>
      <c r="B771" s="3" t="s">
        <v>3965</v>
      </c>
      <c r="C771" s="4">
        <v>45258.3961921296</v>
      </c>
      <c r="D771" s="2" t="s">
        <v>379</v>
      </c>
      <c r="F771" s="3" t="s">
        <v>3966</v>
      </c>
      <c r="G771" s="3" t="s">
        <v>449</v>
      </c>
      <c r="H771" s="3" t="s">
        <v>3967</v>
      </c>
      <c r="I771" s="3" t="s">
        <v>501</v>
      </c>
      <c r="J771" s="3" t="s">
        <v>502</v>
      </c>
      <c r="K771" s="3" t="s">
        <v>66</v>
      </c>
      <c r="L771" s="3" t="s">
        <v>93</v>
      </c>
      <c r="N771" s="2" t="s">
        <v>68</v>
      </c>
      <c r="O771" s="3" t="s">
        <v>50</v>
      </c>
      <c r="P771" s="3" t="s">
        <v>406</v>
      </c>
      <c r="Q771" s="3" t="s">
        <v>50</v>
      </c>
      <c r="R771" s="3" t="s">
        <v>407</v>
      </c>
      <c r="S771" s="3" t="s">
        <v>408</v>
      </c>
      <c r="T771" s="5">
        <v>0</v>
      </c>
      <c r="U771" s="5">
        <v>7356229</v>
      </c>
      <c r="V771" s="6">
        <v>100</v>
      </c>
      <c r="W771" s="3" t="s">
        <v>54</v>
      </c>
      <c r="X771" s="3" t="s">
        <v>123</v>
      </c>
      <c r="Y771" s="3" t="s">
        <v>56</v>
      </c>
      <c r="AA771" s="4">
        <v>44874.616574074098</v>
      </c>
      <c r="AB771" s="4">
        <v>45258.5628587963</v>
      </c>
      <c r="AC771" s="7">
        <v>44804</v>
      </c>
      <c r="AD771" s="7">
        <v>44809</v>
      </c>
      <c r="AE771" s="3" t="s">
        <v>409</v>
      </c>
      <c r="AF771" s="4">
        <v>44946.448553240698</v>
      </c>
      <c r="AG771" s="4">
        <v>44946.448553240698</v>
      </c>
      <c r="AH771" s="6">
        <v>0</v>
      </c>
      <c r="AI771" s="4">
        <v>44946.614120370403</v>
      </c>
      <c r="AK771" s="3" t="s">
        <v>57</v>
      </c>
      <c r="AL771" s="2" t="str">
        <f t="shared" ref="AL771:AL834" ca="1" si="61">IF(AC771&lt;=TODAY(),"Expired","NA")</f>
        <v>Expired</v>
      </c>
      <c r="AM771" s="2" t="str">
        <f t="shared" si="60"/>
        <v>Digital</v>
      </c>
      <c r="AN771" s="11">
        <f t="shared" ref="AN771:AN834" ca="1" si="62">IF(ISBLANK(AF771),NOW()-AA771,NOW()-AF771)</f>
        <v>535.09998240745335</v>
      </c>
      <c r="AO771" s="11">
        <f t="shared" ref="AO771:AO834" ca="1" si="63">NOW()-AB771</f>
        <v>222.98567696758982</v>
      </c>
      <c r="AP771" s="2" t="str">
        <f t="shared" ref="AP771:AP834" ca="1" si="64">IF(AND(AL771&gt;0,AL771&lt;=30),"Month",IF(AND(AL771&gt;31,AL771&lt;=60),"2 Month",IF(AND(AL771&gt;61,AL771&lt;=120),"4 Month",IF(AND(AL771&gt;121,AL771&lt;=240),"8 Months",IF(AND(AL771&gt;241,AL771&lt;=300),"10 Months",IF(AND(AL771&gt;301,AL771&lt;=365),"1 Year","&gt; Year"))))))</f>
        <v>&gt; Year</v>
      </c>
    </row>
    <row r="772" spans="1:42" hidden="1">
      <c r="A772" s="2" t="s">
        <v>3968</v>
      </c>
      <c r="B772" s="3" t="s">
        <v>3969</v>
      </c>
      <c r="C772" s="4">
        <v>45258.396203703698</v>
      </c>
      <c r="D772" s="2" t="s">
        <v>379</v>
      </c>
      <c r="F772" s="3" t="s">
        <v>3970</v>
      </c>
      <c r="G772" s="3" t="s">
        <v>438</v>
      </c>
      <c r="H772" s="3" t="s">
        <v>3971</v>
      </c>
      <c r="I772" s="3" t="s">
        <v>501</v>
      </c>
      <c r="J772" s="3" t="s">
        <v>502</v>
      </c>
      <c r="K772" s="3" t="s">
        <v>66</v>
      </c>
      <c r="L772" s="3" t="s">
        <v>93</v>
      </c>
      <c r="O772" s="3" t="s">
        <v>50</v>
      </c>
      <c r="P772" s="3" t="s">
        <v>406</v>
      </c>
      <c r="Q772" s="3" t="s">
        <v>50</v>
      </c>
      <c r="T772" s="5">
        <v>0</v>
      </c>
      <c r="U772" s="5">
        <v>156427</v>
      </c>
      <c r="V772" s="6">
        <v>100</v>
      </c>
      <c r="W772" s="3" t="s">
        <v>99</v>
      </c>
      <c r="Y772" s="3" t="s">
        <v>56</v>
      </c>
      <c r="AA772" s="4">
        <v>44874.6167824074</v>
      </c>
      <c r="AB772" s="4">
        <v>45258.562870370399</v>
      </c>
      <c r="AC772" s="7">
        <v>44620</v>
      </c>
      <c r="AD772" s="7">
        <v>44622</v>
      </c>
      <c r="AK772" s="3" t="s">
        <v>57</v>
      </c>
      <c r="AL772" s="2" t="str">
        <f t="shared" ca="1" si="61"/>
        <v>Expired</v>
      </c>
      <c r="AM772" s="2" t="str">
        <f t="shared" si="60"/>
        <v>NA</v>
      </c>
      <c r="AN772" s="11">
        <f t="shared" ca="1" si="62"/>
        <v>606.93175335648993</v>
      </c>
      <c r="AO772" s="11">
        <f t="shared" ca="1" si="63"/>
        <v>222.98566527775256</v>
      </c>
      <c r="AP772" s="2" t="str">
        <f t="shared" ca="1" si="64"/>
        <v>&gt; Year</v>
      </c>
    </row>
    <row r="773" spans="1:42" hidden="1">
      <c r="A773" s="2" t="s">
        <v>3972</v>
      </c>
      <c r="B773" s="3" t="s">
        <v>3973</v>
      </c>
      <c r="C773" s="4">
        <v>45258.396203703698</v>
      </c>
      <c r="D773" s="2" t="s">
        <v>112</v>
      </c>
      <c r="F773" s="3" t="s">
        <v>3974</v>
      </c>
      <c r="G773" s="3" t="s">
        <v>3976</v>
      </c>
      <c r="H773" s="3" t="s">
        <v>3975</v>
      </c>
      <c r="I773" s="3" t="s">
        <v>955</v>
      </c>
      <c r="J773" s="3" t="s">
        <v>956</v>
      </c>
      <c r="K773" s="3" t="s">
        <v>66</v>
      </c>
      <c r="L773" s="3" t="s">
        <v>93</v>
      </c>
      <c r="M773" s="3" t="s">
        <v>83</v>
      </c>
      <c r="N773" s="2" t="s">
        <v>470</v>
      </c>
      <c r="O773" s="3" t="s">
        <v>50</v>
      </c>
      <c r="P773" s="3" t="s">
        <v>406</v>
      </c>
      <c r="Q773" s="3" t="s">
        <v>50</v>
      </c>
      <c r="R773" s="3" t="s">
        <v>407</v>
      </c>
      <c r="S773" s="3" t="s">
        <v>408</v>
      </c>
      <c r="T773" s="5">
        <v>0</v>
      </c>
      <c r="U773" s="5">
        <v>239780</v>
      </c>
      <c r="V773" s="6">
        <v>90</v>
      </c>
      <c r="W773" s="3" t="s">
        <v>54</v>
      </c>
      <c r="X773" s="3" t="s">
        <v>123</v>
      </c>
      <c r="Y773" s="3" t="s">
        <v>56</v>
      </c>
      <c r="AA773" s="4">
        <v>44874.616875</v>
      </c>
      <c r="AB773" s="4">
        <v>45258.562870370399</v>
      </c>
      <c r="AC773" s="7">
        <v>44736</v>
      </c>
      <c r="AD773" s="7">
        <v>44698</v>
      </c>
      <c r="AE773" s="3" t="s">
        <v>409</v>
      </c>
      <c r="AF773" s="4">
        <v>44946.473252314798</v>
      </c>
      <c r="AG773" s="4">
        <v>44946.473252314798</v>
      </c>
      <c r="AH773" s="6">
        <v>0</v>
      </c>
      <c r="AI773" s="4">
        <v>44946.638969907399</v>
      </c>
      <c r="AK773" s="3" t="s">
        <v>57</v>
      </c>
      <c r="AL773" s="2" t="str">
        <f t="shared" ca="1" si="61"/>
        <v>Expired</v>
      </c>
      <c r="AM773" s="2" t="str">
        <f t="shared" si="60"/>
        <v>Finance</v>
      </c>
      <c r="AN773" s="11">
        <f t="shared" ca="1" si="62"/>
        <v>535.07528333335358</v>
      </c>
      <c r="AO773" s="11">
        <f t="shared" ca="1" si="63"/>
        <v>222.98566527775256</v>
      </c>
      <c r="AP773" s="2" t="str">
        <f t="shared" ca="1" si="64"/>
        <v>&gt; Year</v>
      </c>
    </row>
    <row r="774" spans="1:42" hidden="1">
      <c r="A774" s="2" t="s">
        <v>3977</v>
      </c>
      <c r="B774" s="3" t="s">
        <v>3978</v>
      </c>
      <c r="C774" s="4">
        <v>45258.396203703698</v>
      </c>
      <c r="D774" s="2" t="s">
        <v>112</v>
      </c>
      <c r="F774" s="3" t="s">
        <v>3979</v>
      </c>
      <c r="G774" s="3" t="s">
        <v>3981</v>
      </c>
      <c r="H774" s="3" t="s">
        <v>3980</v>
      </c>
      <c r="I774" s="3" t="s">
        <v>955</v>
      </c>
      <c r="J774" s="3" t="s">
        <v>956</v>
      </c>
      <c r="K774" s="3" t="s">
        <v>66</v>
      </c>
      <c r="L774" s="3" t="s">
        <v>93</v>
      </c>
      <c r="M774" s="3" t="s">
        <v>83</v>
      </c>
      <c r="N774" s="2" t="s">
        <v>967</v>
      </c>
      <c r="O774" s="3" t="s">
        <v>50</v>
      </c>
      <c r="P774" s="3" t="s">
        <v>406</v>
      </c>
      <c r="Q774" s="3" t="s">
        <v>50</v>
      </c>
      <c r="T774" s="5">
        <v>0</v>
      </c>
      <c r="U774" s="5">
        <v>696000</v>
      </c>
      <c r="V774" s="6">
        <v>100</v>
      </c>
      <c r="W774" s="3" t="s">
        <v>54</v>
      </c>
      <c r="X774" s="3" t="s">
        <v>123</v>
      </c>
      <c r="Y774" s="3" t="s">
        <v>56</v>
      </c>
      <c r="AA774" s="4">
        <v>44874.616967592599</v>
      </c>
      <c r="AB774" s="4">
        <v>45258.562870370399</v>
      </c>
      <c r="AC774" s="7">
        <v>44500</v>
      </c>
      <c r="AD774" s="7">
        <v>44459</v>
      </c>
      <c r="AK774" s="3" t="s">
        <v>57</v>
      </c>
      <c r="AL774" s="2" t="str">
        <f t="shared" ca="1" si="61"/>
        <v>Expired</v>
      </c>
      <c r="AM774" s="2" t="str">
        <f t="shared" si="60"/>
        <v xml:space="preserve">Multi </v>
      </c>
      <c r="AN774" s="11">
        <f t="shared" ca="1" si="62"/>
        <v>606.93156805555191</v>
      </c>
      <c r="AO774" s="11">
        <f t="shared" ca="1" si="63"/>
        <v>222.98566527775256</v>
      </c>
      <c r="AP774" s="2" t="str">
        <f t="shared" ca="1" si="64"/>
        <v>&gt; Year</v>
      </c>
    </row>
    <row r="775" spans="1:42" hidden="1">
      <c r="A775" s="2" t="s">
        <v>3982</v>
      </c>
      <c r="B775" s="3" t="s">
        <v>3983</v>
      </c>
      <c r="C775" s="4">
        <v>45258.396215277797</v>
      </c>
      <c r="D775" s="2" t="s">
        <v>112</v>
      </c>
      <c r="F775" s="3" t="s">
        <v>3984</v>
      </c>
      <c r="G775" s="3" t="s">
        <v>3986</v>
      </c>
      <c r="H775" s="3" t="s">
        <v>3985</v>
      </c>
      <c r="I775" s="3" t="s">
        <v>955</v>
      </c>
      <c r="J775" s="3" t="s">
        <v>956</v>
      </c>
      <c r="K775" s="3" t="s">
        <v>66</v>
      </c>
      <c r="L775" s="3" t="s">
        <v>93</v>
      </c>
      <c r="N775" s="2" t="s">
        <v>967</v>
      </c>
      <c r="O775" s="3" t="s">
        <v>50</v>
      </c>
      <c r="P775" s="3" t="s">
        <v>406</v>
      </c>
      <c r="Q775" s="3" t="s">
        <v>50</v>
      </c>
      <c r="R775" s="3" t="s">
        <v>407</v>
      </c>
      <c r="S775" s="3" t="s">
        <v>408</v>
      </c>
      <c r="T775" s="5">
        <v>0</v>
      </c>
      <c r="U775" s="5">
        <v>5256412</v>
      </c>
      <c r="V775" s="6">
        <v>100</v>
      </c>
      <c r="W775" s="3" t="s">
        <v>99</v>
      </c>
      <c r="Y775" s="3" t="s">
        <v>56</v>
      </c>
      <c r="AA775" s="4">
        <v>44874.617060185199</v>
      </c>
      <c r="AB775" s="4">
        <v>45258.562881944403</v>
      </c>
      <c r="AC775" s="7">
        <v>44651</v>
      </c>
      <c r="AD775" s="7">
        <v>44627</v>
      </c>
      <c r="AE775" s="3" t="s">
        <v>409</v>
      </c>
      <c r="AF775" s="4">
        <v>44901.267615740697</v>
      </c>
      <c r="AG775" s="4">
        <v>44901.267615740697</v>
      </c>
      <c r="AH775" s="6">
        <v>0</v>
      </c>
      <c r="AI775" s="4">
        <v>44901.434131944399</v>
      </c>
      <c r="AK775" s="3" t="s">
        <v>57</v>
      </c>
      <c r="AL775" s="2" t="str">
        <f t="shared" ca="1" si="61"/>
        <v>Expired</v>
      </c>
      <c r="AM775" s="2" t="str">
        <f t="shared" si="60"/>
        <v xml:space="preserve">Multi </v>
      </c>
      <c r="AN775" s="11">
        <f t="shared" ca="1" si="62"/>
        <v>580.28091990745452</v>
      </c>
      <c r="AO775" s="11">
        <f t="shared" ca="1" si="63"/>
        <v>222.98565370374854</v>
      </c>
      <c r="AP775" s="2" t="str">
        <f t="shared" ca="1" si="64"/>
        <v>&gt; Year</v>
      </c>
    </row>
    <row r="776" spans="1:42" hidden="1">
      <c r="A776" s="2" t="s">
        <v>3987</v>
      </c>
      <c r="B776" s="3" t="s">
        <v>3988</v>
      </c>
      <c r="C776" s="4">
        <v>45258.396226851903</v>
      </c>
      <c r="D776" s="2" t="s">
        <v>452</v>
      </c>
      <c r="F776" s="3" t="s">
        <v>3989</v>
      </c>
      <c r="G776" s="3" t="s">
        <v>3991</v>
      </c>
      <c r="H776" s="3" t="s">
        <v>3990</v>
      </c>
      <c r="I776" s="3" t="s">
        <v>2759</v>
      </c>
      <c r="J776" s="3" t="s">
        <v>2760</v>
      </c>
      <c r="K776" s="3" t="s">
        <v>258</v>
      </c>
      <c r="L776" s="3" t="s">
        <v>93</v>
      </c>
      <c r="M776" s="3" t="s">
        <v>83</v>
      </c>
      <c r="N776" s="2" t="s">
        <v>68</v>
      </c>
      <c r="O776" s="3" t="s">
        <v>70</v>
      </c>
      <c r="P776" s="3" t="s">
        <v>406</v>
      </c>
      <c r="Q776" s="3" t="s">
        <v>71</v>
      </c>
      <c r="T776" s="5">
        <v>0</v>
      </c>
      <c r="U776" s="5">
        <v>0</v>
      </c>
      <c r="V776" s="6">
        <v>100</v>
      </c>
      <c r="W776" s="3" t="s">
        <v>54</v>
      </c>
      <c r="X776" s="3" t="s">
        <v>123</v>
      </c>
      <c r="Y776" s="3" t="s">
        <v>56</v>
      </c>
      <c r="AA776" s="4">
        <v>44874.617349537002</v>
      </c>
      <c r="AB776" s="4">
        <v>45258.562893518501</v>
      </c>
      <c r="AC776" s="7">
        <v>44346</v>
      </c>
      <c r="AD776" s="7">
        <v>44348</v>
      </c>
      <c r="AK776" s="3" t="s">
        <v>74</v>
      </c>
      <c r="AL776" s="2" t="str">
        <f t="shared" ca="1" si="61"/>
        <v>Expired</v>
      </c>
      <c r="AM776" s="2" t="str">
        <f t="shared" si="60"/>
        <v>Digital</v>
      </c>
      <c r="AN776" s="11">
        <f t="shared" ca="1" si="62"/>
        <v>606.9311862268878</v>
      </c>
      <c r="AO776" s="11">
        <f t="shared" ca="1" si="63"/>
        <v>222.98564212964993</v>
      </c>
      <c r="AP776" s="2" t="str">
        <f t="shared" ca="1" si="64"/>
        <v>&gt; Year</v>
      </c>
    </row>
    <row r="777" spans="1:42" hidden="1">
      <c r="A777" s="2" t="s">
        <v>3992</v>
      </c>
      <c r="B777" s="3" t="s">
        <v>3993</v>
      </c>
      <c r="C777" s="4">
        <v>45258.396226851903</v>
      </c>
      <c r="D777" s="2" t="s">
        <v>379</v>
      </c>
      <c r="F777" s="3" t="s">
        <v>3994</v>
      </c>
      <c r="G777" s="3" t="s">
        <v>3818</v>
      </c>
      <c r="H777" s="3" t="s">
        <v>3995</v>
      </c>
      <c r="I777" s="3" t="s">
        <v>3996</v>
      </c>
      <c r="J777" s="3" t="s">
        <v>3996</v>
      </c>
      <c r="K777" s="3" t="s">
        <v>66</v>
      </c>
      <c r="L777" s="3" t="s">
        <v>93</v>
      </c>
      <c r="M777" s="3" t="s">
        <v>83</v>
      </c>
      <c r="N777" s="2" t="s">
        <v>48</v>
      </c>
      <c r="O777" s="3" t="s">
        <v>50</v>
      </c>
      <c r="P777" s="3" t="s">
        <v>406</v>
      </c>
      <c r="Q777" s="3" t="s">
        <v>50</v>
      </c>
      <c r="R777" s="3" t="s">
        <v>407</v>
      </c>
      <c r="S777" s="3" t="s">
        <v>408</v>
      </c>
      <c r="T777" s="5">
        <v>0</v>
      </c>
      <c r="U777" s="5">
        <v>119653</v>
      </c>
      <c r="V777" s="6">
        <v>100</v>
      </c>
      <c r="W777" s="3" t="s">
        <v>54</v>
      </c>
      <c r="X777" s="3" t="s">
        <v>123</v>
      </c>
      <c r="Y777" s="3" t="s">
        <v>56</v>
      </c>
      <c r="AA777" s="4">
        <v>44874.617442129602</v>
      </c>
      <c r="AB777" s="4">
        <v>45258.562893518501</v>
      </c>
      <c r="AC777" s="7">
        <v>44804</v>
      </c>
      <c r="AD777" s="7">
        <v>44802</v>
      </c>
      <c r="AE777" s="3" t="s">
        <v>409</v>
      </c>
      <c r="AF777" s="4">
        <v>44895.444525462997</v>
      </c>
      <c r="AG777" s="4">
        <v>44895.444525462997</v>
      </c>
      <c r="AH777" s="6">
        <v>0</v>
      </c>
      <c r="AI777" s="4">
        <v>44895.611122685201</v>
      </c>
      <c r="AK777" s="3" t="s">
        <v>57</v>
      </c>
      <c r="AL777" s="2" t="str">
        <f t="shared" ca="1" si="61"/>
        <v>Expired</v>
      </c>
      <c r="AM777" s="2" t="str">
        <f t="shared" si="60"/>
        <v>IFM</v>
      </c>
      <c r="AN777" s="11">
        <f t="shared" ca="1" si="62"/>
        <v>586.10401018515404</v>
      </c>
      <c r="AO777" s="11">
        <f t="shared" ca="1" si="63"/>
        <v>222.98564212964993</v>
      </c>
      <c r="AP777" s="2" t="str">
        <f t="shared" ca="1" si="64"/>
        <v>&gt; Year</v>
      </c>
    </row>
    <row r="778" spans="1:42" hidden="1">
      <c r="A778" s="2" t="s">
        <v>3997</v>
      </c>
      <c r="B778" s="3" t="s">
        <v>3998</v>
      </c>
      <c r="C778" s="4">
        <v>45258.396261574097</v>
      </c>
      <c r="D778" s="2" t="s">
        <v>133</v>
      </c>
      <c r="F778" s="3" t="s">
        <v>3999</v>
      </c>
      <c r="G778" s="3" t="s">
        <v>4001</v>
      </c>
      <c r="H778" s="3" t="s">
        <v>4000</v>
      </c>
      <c r="I778" s="3" t="s">
        <v>136</v>
      </c>
      <c r="J778" s="3" t="s">
        <v>137</v>
      </c>
      <c r="K778" s="3" t="s">
        <v>66</v>
      </c>
      <c r="L778" s="3" t="s">
        <v>93</v>
      </c>
      <c r="M778" s="3" t="s">
        <v>83</v>
      </c>
      <c r="N778" s="2" t="s">
        <v>68</v>
      </c>
      <c r="O778" s="3" t="s">
        <v>70</v>
      </c>
      <c r="P778" s="3" t="s">
        <v>406</v>
      </c>
      <c r="Q778" s="3" t="s">
        <v>71</v>
      </c>
      <c r="R778" s="3" t="s">
        <v>407</v>
      </c>
      <c r="S778" s="3" t="s">
        <v>408</v>
      </c>
      <c r="T778" s="5">
        <v>0</v>
      </c>
      <c r="U778" s="5">
        <v>55000</v>
      </c>
      <c r="V778" s="6">
        <v>50</v>
      </c>
      <c r="W778" s="3" t="s">
        <v>99</v>
      </c>
      <c r="Y778" s="3" t="s">
        <v>56</v>
      </c>
      <c r="AA778" s="4">
        <v>44874.618009259299</v>
      </c>
      <c r="AB778" s="4">
        <v>45258.562928240703</v>
      </c>
      <c r="AC778" s="7">
        <v>44895</v>
      </c>
      <c r="AD778" s="7">
        <v>44861</v>
      </c>
      <c r="AE778" s="3" t="s">
        <v>409</v>
      </c>
      <c r="AF778" s="4">
        <v>44946.422314814801</v>
      </c>
      <c r="AG778" s="4">
        <v>44946.422314814801</v>
      </c>
      <c r="AH778" s="6">
        <v>0</v>
      </c>
      <c r="AI778" s="4">
        <v>44946.587881944397</v>
      </c>
      <c r="AK778" s="3" t="s">
        <v>57</v>
      </c>
      <c r="AL778" s="2" t="str">
        <f t="shared" ca="1" si="61"/>
        <v>Expired</v>
      </c>
      <c r="AM778" s="2" t="str">
        <f t="shared" si="60"/>
        <v>Digital</v>
      </c>
      <c r="AN778" s="11">
        <f t="shared" ca="1" si="62"/>
        <v>535.12622083335009</v>
      </c>
      <c r="AO778" s="11">
        <f t="shared" ca="1" si="63"/>
        <v>222.9856074074487</v>
      </c>
      <c r="AP778" s="2" t="str">
        <f t="shared" ca="1" si="64"/>
        <v>&gt; Year</v>
      </c>
    </row>
    <row r="779" spans="1:42" hidden="1">
      <c r="A779" s="2" t="s">
        <v>4002</v>
      </c>
      <c r="B779" s="3" t="s">
        <v>4003</v>
      </c>
      <c r="C779" s="4">
        <v>45258.396261574097</v>
      </c>
      <c r="D779" s="2" t="s">
        <v>133</v>
      </c>
      <c r="F779" s="3" t="s">
        <v>4004</v>
      </c>
      <c r="G779" s="3" t="s">
        <v>4006</v>
      </c>
      <c r="H779" s="3" t="s">
        <v>4005</v>
      </c>
      <c r="I779" s="3" t="s">
        <v>136</v>
      </c>
      <c r="J779" s="3" t="s">
        <v>137</v>
      </c>
      <c r="K779" s="3" t="s">
        <v>66</v>
      </c>
      <c r="L779" s="3" t="s">
        <v>93</v>
      </c>
      <c r="M779" s="3" t="s">
        <v>83</v>
      </c>
      <c r="N779" s="2" t="s">
        <v>946</v>
      </c>
      <c r="O779" s="3" t="s">
        <v>70</v>
      </c>
      <c r="P779" s="3" t="s">
        <v>406</v>
      </c>
      <c r="Q779" s="3" t="s">
        <v>71</v>
      </c>
      <c r="T779" s="5">
        <v>500000</v>
      </c>
      <c r="U779" s="5">
        <v>0</v>
      </c>
      <c r="V779" s="6">
        <v>40</v>
      </c>
      <c r="W779" s="3" t="s">
        <v>54</v>
      </c>
      <c r="X779" s="3" t="s">
        <v>123</v>
      </c>
      <c r="Y779" s="3" t="s">
        <v>56</v>
      </c>
      <c r="AA779" s="4">
        <v>44874.618101851898</v>
      </c>
      <c r="AB779" s="4">
        <v>45258.562928240703</v>
      </c>
      <c r="AC779" s="7">
        <v>44834</v>
      </c>
      <c r="AD779" s="7">
        <v>44784</v>
      </c>
      <c r="AK779" s="3" t="s">
        <v>57</v>
      </c>
      <c r="AL779" s="2" t="str">
        <f t="shared" ca="1" si="61"/>
        <v>Expired</v>
      </c>
      <c r="AM779" s="2" t="str">
        <f t="shared" si="60"/>
        <v xml:space="preserve">Multi </v>
      </c>
      <c r="AN779" s="11">
        <f t="shared" ca="1" si="62"/>
        <v>606.93043379625306</v>
      </c>
      <c r="AO779" s="11">
        <f t="shared" ca="1" si="63"/>
        <v>222.98560752318735</v>
      </c>
      <c r="AP779" s="2" t="str">
        <f t="shared" ca="1" si="64"/>
        <v>&gt; Year</v>
      </c>
    </row>
    <row r="780" spans="1:42" hidden="1">
      <c r="A780" s="2" t="s">
        <v>4007</v>
      </c>
      <c r="B780" s="3" t="s">
        <v>4008</v>
      </c>
      <c r="C780" s="4">
        <v>45258.396261574097</v>
      </c>
      <c r="D780" s="2" t="s">
        <v>133</v>
      </c>
      <c r="F780" s="3" t="s">
        <v>4009</v>
      </c>
      <c r="G780" s="3" t="s">
        <v>4011</v>
      </c>
      <c r="H780" s="3" t="s">
        <v>4010</v>
      </c>
      <c r="I780" s="3" t="s">
        <v>136</v>
      </c>
      <c r="J780" s="3" t="s">
        <v>137</v>
      </c>
      <c r="K780" s="3" t="s">
        <v>66</v>
      </c>
      <c r="L780" s="3" t="s">
        <v>93</v>
      </c>
      <c r="M780" s="3" t="s">
        <v>83</v>
      </c>
      <c r="N780" s="2" t="s">
        <v>718</v>
      </c>
      <c r="O780" s="3" t="s">
        <v>50</v>
      </c>
      <c r="P780" s="3" t="s">
        <v>406</v>
      </c>
      <c r="Q780" s="3" t="s">
        <v>50</v>
      </c>
      <c r="R780" s="3" t="s">
        <v>407</v>
      </c>
      <c r="S780" s="3" t="s">
        <v>408</v>
      </c>
      <c r="T780" s="5">
        <v>0</v>
      </c>
      <c r="U780" s="5">
        <v>279965.90000000002</v>
      </c>
      <c r="V780" s="6">
        <v>100</v>
      </c>
      <c r="W780" s="3" t="s">
        <v>99</v>
      </c>
      <c r="Y780" s="3" t="s">
        <v>56</v>
      </c>
      <c r="AA780" s="4">
        <v>44874.618159722202</v>
      </c>
      <c r="AB780" s="4">
        <v>45258.562928240703</v>
      </c>
      <c r="AC780" s="7">
        <v>44743</v>
      </c>
      <c r="AD780" s="7">
        <v>44743</v>
      </c>
      <c r="AE780" s="3" t="s">
        <v>409</v>
      </c>
      <c r="AF780" s="4">
        <v>44946.495821759301</v>
      </c>
      <c r="AG780" s="4">
        <v>44946.495821759301</v>
      </c>
      <c r="AH780" s="6">
        <v>0</v>
      </c>
      <c r="AI780" s="4">
        <v>44946.661539351902</v>
      </c>
      <c r="AK780" s="3" t="s">
        <v>57</v>
      </c>
      <c r="AL780" s="2" t="str">
        <f t="shared" ca="1" si="61"/>
        <v>Expired</v>
      </c>
      <c r="AM780" s="2" t="str">
        <f t="shared" si="60"/>
        <v>Audit</v>
      </c>
      <c r="AN780" s="11">
        <f t="shared" ca="1" si="62"/>
        <v>535.05271400458878</v>
      </c>
      <c r="AO780" s="11">
        <f t="shared" ca="1" si="63"/>
        <v>222.9856074074487</v>
      </c>
      <c r="AP780" s="2" t="str">
        <f t="shared" ca="1" si="64"/>
        <v>&gt; Year</v>
      </c>
    </row>
    <row r="781" spans="1:42" hidden="1">
      <c r="A781" s="2" t="s">
        <v>4012</v>
      </c>
      <c r="B781" s="3" t="s">
        <v>4013</v>
      </c>
      <c r="C781" s="4">
        <v>45258.396261574097</v>
      </c>
      <c r="D781" s="2" t="s">
        <v>133</v>
      </c>
      <c r="F781" s="3" t="s">
        <v>4014</v>
      </c>
      <c r="G781" s="3" t="s">
        <v>4016</v>
      </c>
      <c r="H781" s="3" t="s">
        <v>4015</v>
      </c>
      <c r="I781" s="3" t="s">
        <v>136</v>
      </c>
      <c r="J781" s="3" t="s">
        <v>137</v>
      </c>
      <c r="K781" s="3" t="s">
        <v>66</v>
      </c>
      <c r="L781" s="3" t="s">
        <v>93</v>
      </c>
      <c r="M781" s="3" t="s">
        <v>83</v>
      </c>
      <c r="N781" s="2" t="s">
        <v>68</v>
      </c>
      <c r="O781" s="3" t="s">
        <v>50</v>
      </c>
      <c r="P781" s="3" t="s">
        <v>406</v>
      </c>
      <c r="Q781" s="3" t="s">
        <v>50</v>
      </c>
      <c r="R781" s="3" t="s">
        <v>407</v>
      </c>
      <c r="S781" s="3" t="s">
        <v>408</v>
      </c>
      <c r="T781" s="5">
        <v>0</v>
      </c>
      <c r="U781" s="5">
        <v>1681227</v>
      </c>
      <c r="V781" s="6">
        <v>100</v>
      </c>
      <c r="W781" s="3" t="s">
        <v>99</v>
      </c>
      <c r="Y781" s="3" t="s">
        <v>56</v>
      </c>
      <c r="AA781" s="4">
        <v>44874.6182638889</v>
      </c>
      <c r="AB781" s="4">
        <v>45258.562928240703</v>
      </c>
      <c r="AC781" s="7">
        <v>44895</v>
      </c>
      <c r="AD781" s="7">
        <v>44855</v>
      </c>
      <c r="AE781" s="3" t="s">
        <v>409</v>
      </c>
      <c r="AF781" s="4">
        <v>44946.471145833297</v>
      </c>
      <c r="AG781" s="4">
        <v>44946.471145833297</v>
      </c>
      <c r="AH781" s="6">
        <v>0</v>
      </c>
      <c r="AI781" s="4">
        <v>44946.636712963002</v>
      </c>
      <c r="AK781" s="3" t="s">
        <v>57</v>
      </c>
      <c r="AL781" s="2" t="str">
        <f t="shared" ca="1" si="61"/>
        <v>Expired</v>
      </c>
      <c r="AM781" s="2" t="str">
        <f t="shared" si="60"/>
        <v>Digital</v>
      </c>
      <c r="AN781" s="11">
        <f t="shared" ca="1" si="62"/>
        <v>535.07738981485454</v>
      </c>
      <c r="AO781" s="11">
        <f t="shared" ca="1" si="63"/>
        <v>222.9856074074487</v>
      </c>
      <c r="AP781" s="2" t="str">
        <f t="shared" ca="1" si="64"/>
        <v>&gt; Year</v>
      </c>
    </row>
    <row r="782" spans="1:42" hidden="1">
      <c r="A782" s="2" t="s">
        <v>4017</v>
      </c>
      <c r="B782" s="3" t="s">
        <v>4018</v>
      </c>
      <c r="C782" s="4">
        <v>45258.396273148202</v>
      </c>
      <c r="D782" s="2" t="s">
        <v>133</v>
      </c>
      <c r="F782" s="3" t="s">
        <v>4019</v>
      </c>
      <c r="G782" s="3" t="s">
        <v>4021</v>
      </c>
      <c r="H782" s="3" t="s">
        <v>4020</v>
      </c>
      <c r="I782" s="3" t="s">
        <v>136</v>
      </c>
      <c r="J782" s="3" t="s">
        <v>137</v>
      </c>
      <c r="K782" s="3" t="s">
        <v>66</v>
      </c>
      <c r="L782" s="3" t="s">
        <v>93</v>
      </c>
      <c r="M782" s="3" t="s">
        <v>83</v>
      </c>
      <c r="N782" s="2" t="s">
        <v>68</v>
      </c>
      <c r="O782" s="3" t="s">
        <v>70</v>
      </c>
      <c r="P782" s="3" t="s">
        <v>406</v>
      </c>
      <c r="Q782" s="3" t="s">
        <v>71</v>
      </c>
      <c r="T782" s="5">
        <v>0</v>
      </c>
      <c r="U782" s="5">
        <v>0</v>
      </c>
      <c r="V782" s="6">
        <v>70</v>
      </c>
      <c r="W782" s="3" t="s">
        <v>54</v>
      </c>
      <c r="X782" s="3" t="s">
        <v>123</v>
      </c>
      <c r="Y782" s="3" t="s">
        <v>56</v>
      </c>
      <c r="AA782" s="4">
        <v>44874.6183564815</v>
      </c>
      <c r="AB782" s="4">
        <v>45258.562939814801</v>
      </c>
      <c r="AC782" s="7">
        <v>44773</v>
      </c>
      <c r="AD782" s="7">
        <v>44784</v>
      </c>
      <c r="AK782" s="3" t="s">
        <v>57</v>
      </c>
      <c r="AL782" s="2" t="str">
        <f t="shared" ca="1" si="61"/>
        <v>Expired</v>
      </c>
      <c r="AM782" s="2" t="str">
        <f t="shared" si="60"/>
        <v>Digital</v>
      </c>
      <c r="AN782" s="11">
        <f t="shared" ca="1" si="62"/>
        <v>606.93017916665121</v>
      </c>
      <c r="AO782" s="11">
        <f t="shared" ca="1" si="63"/>
        <v>222.98559583335009</v>
      </c>
      <c r="AP782" s="2" t="str">
        <f t="shared" ca="1" si="64"/>
        <v>&gt; Year</v>
      </c>
    </row>
    <row r="783" spans="1:42" hidden="1">
      <c r="A783" s="2" t="s">
        <v>4022</v>
      </c>
      <c r="B783" s="3" t="s">
        <v>4023</v>
      </c>
      <c r="C783" s="4">
        <v>45258.396284722199</v>
      </c>
      <c r="D783" s="2" t="s">
        <v>133</v>
      </c>
      <c r="F783" s="3" t="s">
        <v>4024</v>
      </c>
      <c r="G783" s="3" t="s">
        <v>449</v>
      </c>
      <c r="H783" s="3" t="s">
        <v>4025</v>
      </c>
      <c r="I783" s="3" t="s">
        <v>136</v>
      </c>
      <c r="J783" s="3" t="s">
        <v>137</v>
      </c>
      <c r="K783" s="3" t="s">
        <v>66</v>
      </c>
      <c r="L783" s="3" t="s">
        <v>93</v>
      </c>
      <c r="N783" s="2" t="s">
        <v>68</v>
      </c>
      <c r="O783" s="3" t="s">
        <v>50</v>
      </c>
      <c r="P783" s="3" t="s">
        <v>406</v>
      </c>
      <c r="Q783" s="3" t="s">
        <v>50</v>
      </c>
      <c r="R783" s="3" t="s">
        <v>407</v>
      </c>
      <c r="S783" s="3" t="s">
        <v>408</v>
      </c>
      <c r="T783" s="5">
        <v>0</v>
      </c>
      <c r="U783" s="5">
        <v>140000</v>
      </c>
      <c r="V783" s="6">
        <v>100</v>
      </c>
      <c r="W783" s="3" t="s">
        <v>54</v>
      </c>
      <c r="X783" s="3" t="s">
        <v>123</v>
      </c>
      <c r="Y783" s="3" t="s">
        <v>56</v>
      </c>
      <c r="AA783" s="4">
        <v>44874.618437500001</v>
      </c>
      <c r="AB783" s="4">
        <v>45258.5629513889</v>
      </c>
      <c r="AC783" s="7">
        <v>44834</v>
      </c>
      <c r="AD783" s="7">
        <v>44825</v>
      </c>
      <c r="AE783" s="3" t="s">
        <v>409</v>
      </c>
      <c r="AF783" s="4">
        <v>44946.4402430556</v>
      </c>
      <c r="AG783" s="4">
        <v>44946.4402430556</v>
      </c>
      <c r="AH783" s="6">
        <v>0</v>
      </c>
      <c r="AI783" s="4">
        <v>44946.605810185203</v>
      </c>
      <c r="AK783" s="3" t="s">
        <v>57</v>
      </c>
      <c r="AL783" s="2" t="str">
        <f t="shared" ca="1" si="61"/>
        <v>Expired</v>
      </c>
      <c r="AM783" s="2" t="str">
        <f t="shared" si="60"/>
        <v>Digital</v>
      </c>
      <c r="AN783" s="11">
        <f t="shared" ca="1" si="62"/>
        <v>535.10829259255115</v>
      </c>
      <c r="AO783" s="11">
        <f t="shared" ca="1" si="63"/>
        <v>222.98558425925148</v>
      </c>
      <c r="AP783" s="2" t="str">
        <f t="shared" ca="1" si="64"/>
        <v>&gt; Year</v>
      </c>
    </row>
    <row r="784" spans="1:42" hidden="1">
      <c r="A784" s="2" t="s">
        <v>4026</v>
      </c>
      <c r="B784" s="3" t="s">
        <v>4027</v>
      </c>
      <c r="C784" s="4">
        <v>45258.396284722199</v>
      </c>
      <c r="D784" s="2" t="s">
        <v>112</v>
      </c>
      <c r="F784" s="3" t="s">
        <v>4028</v>
      </c>
      <c r="G784" s="3" t="s">
        <v>4030</v>
      </c>
      <c r="H784" s="3" t="s">
        <v>4029</v>
      </c>
      <c r="I784" s="3" t="s">
        <v>264</v>
      </c>
      <c r="J784" s="3" t="s">
        <v>265</v>
      </c>
      <c r="K784" s="3" t="s">
        <v>66</v>
      </c>
      <c r="L784" s="3" t="s">
        <v>93</v>
      </c>
      <c r="N784" s="2" t="s">
        <v>68</v>
      </c>
      <c r="O784" s="3" t="s">
        <v>50</v>
      </c>
      <c r="P784" s="3" t="s">
        <v>406</v>
      </c>
      <c r="Q784" s="3" t="s">
        <v>50</v>
      </c>
      <c r="R784" s="3" t="s">
        <v>407</v>
      </c>
      <c r="S784" s="3" t="s">
        <v>408</v>
      </c>
      <c r="T784" s="5">
        <v>0</v>
      </c>
      <c r="U784" s="5">
        <v>6439572</v>
      </c>
      <c r="V784" s="6">
        <v>100</v>
      </c>
      <c r="W784" s="3" t="s">
        <v>54</v>
      </c>
      <c r="X784" s="3" t="s">
        <v>123</v>
      </c>
      <c r="Y784" s="3" t="s">
        <v>56</v>
      </c>
      <c r="AA784" s="4">
        <v>44874.618611111102</v>
      </c>
      <c r="AB784" s="4">
        <v>45258.5629513889</v>
      </c>
      <c r="AC784" s="7">
        <v>44500</v>
      </c>
      <c r="AD784" s="7">
        <v>44473</v>
      </c>
      <c r="AE784" s="3" t="s">
        <v>409</v>
      </c>
      <c r="AF784" s="4">
        <v>44946.430891203701</v>
      </c>
      <c r="AG784" s="4">
        <v>44946.430891203701</v>
      </c>
      <c r="AH784" s="6">
        <v>0</v>
      </c>
      <c r="AI784" s="4">
        <v>44946.596620370401</v>
      </c>
      <c r="AK784" s="3" t="s">
        <v>57</v>
      </c>
      <c r="AL784" s="2" t="str">
        <f t="shared" ca="1" si="61"/>
        <v>Expired</v>
      </c>
      <c r="AM784" s="2" t="str">
        <f t="shared" si="60"/>
        <v>Digital</v>
      </c>
      <c r="AN784" s="11">
        <f t="shared" ca="1" si="62"/>
        <v>535.11764456018864</v>
      </c>
      <c r="AO784" s="11">
        <f t="shared" ca="1" si="63"/>
        <v>222.98558425925148</v>
      </c>
      <c r="AP784" s="2" t="str">
        <f t="shared" ca="1" si="64"/>
        <v>&gt; Year</v>
      </c>
    </row>
    <row r="785" spans="1:42" hidden="1">
      <c r="A785" s="2" t="s">
        <v>4031</v>
      </c>
      <c r="B785" s="3" t="s">
        <v>4032</v>
      </c>
      <c r="C785" s="4">
        <v>45258.396296296298</v>
      </c>
      <c r="D785" s="2" t="s">
        <v>133</v>
      </c>
      <c r="F785" s="3" t="s">
        <v>4033</v>
      </c>
      <c r="G785" s="3" t="s">
        <v>4035</v>
      </c>
      <c r="H785" s="3" t="s">
        <v>4034</v>
      </c>
      <c r="I785" s="3" t="s">
        <v>144</v>
      </c>
      <c r="J785" s="3" t="s">
        <v>145</v>
      </c>
      <c r="K785" s="3" t="s">
        <v>66</v>
      </c>
      <c r="L785" s="3" t="s">
        <v>93</v>
      </c>
      <c r="M785" s="3" t="s">
        <v>83</v>
      </c>
      <c r="N785" s="2" t="s">
        <v>48</v>
      </c>
      <c r="O785" s="3" t="s">
        <v>70</v>
      </c>
      <c r="P785" s="3" t="s">
        <v>406</v>
      </c>
      <c r="Q785" s="3" t="s">
        <v>71</v>
      </c>
      <c r="R785" s="3" t="s">
        <v>407</v>
      </c>
      <c r="S785" s="3" t="s">
        <v>408</v>
      </c>
      <c r="T785" s="5">
        <v>0</v>
      </c>
      <c r="U785" s="5">
        <v>6541697.6299999999</v>
      </c>
      <c r="V785" s="6">
        <v>70</v>
      </c>
      <c r="W785" s="3" t="s">
        <v>54</v>
      </c>
      <c r="X785" s="3" t="s">
        <v>123</v>
      </c>
      <c r="Y785" s="3" t="s">
        <v>56</v>
      </c>
      <c r="AA785" s="4">
        <v>44874.618796296301</v>
      </c>
      <c r="AB785" s="4">
        <v>45258.562962962998</v>
      </c>
      <c r="AC785" s="7">
        <v>44757</v>
      </c>
      <c r="AD785" s="7">
        <v>44693</v>
      </c>
      <c r="AE785" s="3" t="s">
        <v>409</v>
      </c>
      <c r="AF785" s="4">
        <v>44946.455219907402</v>
      </c>
      <c r="AG785" s="4">
        <v>44946.455219907402</v>
      </c>
      <c r="AH785" s="6">
        <v>0</v>
      </c>
      <c r="AI785" s="4">
        <v>44946.620937500003</v>
      </c>
      <c r="AK785" s="3" t="s">
        <v>57</v>
      </c>
      <c r="AL785" s="2" t="str">
        <f t="shared" ca="1" si="61"/>
        <v>Expired</v>
      </c>
      <c r="AM785" s="2" t="str">
        <f t="shared" si="60"/>
        <v>IFM</v>
      </c>
      <c r="AN785" s="11">
        <f t="shared" ca="1" si="62"/>
        <v>535.09331574074895</v>
      </c>
      <c r="AO785" s="11">
        <f t="shared" ca="1" si="63"/>
        <v>222.98557268515287</v>
      </c>
      <c r="AP785" s="2" t="str">
        <f t="shared" ca="1" si="64"/>
        <v>&gt; Year</v>
      </c>
    </row>
    <row r="786" spans="1:42" hidden="1">
      <c r="A786" s="2" t="s">
        <v>4036</v>
      </c>
      <c r="B786" s="3" t="s">
        <v>4037</v>
      </c>
      <c r="C786" s="4">
        <v>45258.396307870396</v>
      </c>
      <c r="D786" s="2" t="s">
        <v>133</v>
      </c>
      <c r="F786" s="3" t="s">
        <v>4038</v>
      </c>
      <c r="G786" s="3" t="s">
        <v>4040</v>
      </c>
      <c r="H786" s="3" t="s">
        <v>4039</v>
      </c>
      <c r="I786" s="3" t="s">
        <v>144</v>
      </c>
      <c r="J786" s="3" t="s">
        <v>145</v>
      </c>
      <c r="K786" s="3" t="s">
        <v>66</v>
      </c>
      <c r="L786" s="3" t="s">
        <v>93</v>
      </c>
      <c r="N786" s="2" t="s">
        <v>68</v>
      </c>
      <c r="O786" s="3" t="s">
        <v>50</v>
      </c>
      <c r="P786" s="3" t="s">
        <v>406</v>
      </c>
      <c r="Q786" s="3" t="s">
        <v>50</v>
      </c>
      <c r="R786" s="3" t="s">
        <v>407</v>
      </c>
      <c r="S786" s="3" t="s">
        <v>408</v>
      </c>
      <c r="T786" s="5">
        <v>0</v>
      </c>
      <c r="U786" s="5">
        <v>153720</v>
      </c>
      <c r="V786" s="6">
        <v>90</v>
      </c>
      <c r="W786" s="3" t="s">
        <v>54</v>
      </c>
      <c r="X786" s="3" t="s">
        <v>123</v>
      </c>
      <c r="Y786" s="3" t="s">
        <v>56</v>
      </c>
      <c r="AA786" s="4">
        <v>44874.619004629603</v>
      </c>
      <c r="AB786" s="4">
        <v>45258.562974537002</v>
      </c>
      <c r="AC786" s="7">
        <v>44476</v>
      </c>
      <c r="AD786" s="7">
        <v>44476</v>
      </c>
      <c r="AE786" s="3" t="s">
        <v>409</v>
      </c>
      <c r="AF786" s="4">
        <v>45079.404351851903</v>
      </c>
      <c r="AG786" s="4">
        <v>45079.404351851903</v>
      </c>
      <c r="AH786" s="6">
        <v>0</v>
      </c>
      <c r="AI786" s="4">
        <v>45079.571018518502</v>
      </c>
      <c r="AK786" s="3" t="s">
        <v>57</v>
      </c>
      <c r="AL786" s="2" t="str">
        <f t="shared" ca="1" si="61"/>
        <v>Expired</v>
      </c>
      <c r="AM786" s="2" t="str">
        <f t="shared" si="60"/>
        <v>Digital</v>
      </c>
      <c r="AN786" s="11">
        <f t="shared" ca="1" si="62"/>
        <v>402.1441837962484</v>
      </c>
      <c r="AO786" s="11">
        <f t="shared" ca="1" si="63"/>
        <v>222.98556111114885</v>
      </c>
      <c r="AP786" s="2" t="str">
        <f t="shared" ca="1" si="64"/>
        <v>&gt; Year</v>
      </c>
    </row>
    <row r="787" spans="1:42" hidden="1">
      <c r="A787" s="2" t="s">
        <v>4041</v>
      </c>
      <c r="B787" s="3" t="s">
        <v>4042</v>
      </c>
      <c r="C787" s="4">
        <v>45258.396307870396</v>
      </c>
      <c r="D787" s="2" t="s">
        <v>133</v>
      </c>
      <c r="F787" s="3" t="s">
        <v>4043</v>
      </c>
      <c r="G787" s="3" t="s">
        <v>4045</v>
      </c>
      <c r="H787" s="3" t="s">
        <v>4044</v>
      </c>
      <c r="I787" s="3" t="s">
        <v>144</v>
      </c>
      <c r="J787" s="3" t="s">
        <v>145</v>
      </c>
      <c r="K787" s="3" t="s">
        <v>66</v>
      </c>
      <c r="L787" s="3" t="s">
        <v>93</v>
      </c>
      <c r="M787" s="3" t="s">
        <v>83</v>
      </c>
      <c r="N787" s="2" t="s">
        <v>68</v>
      </c>
      <c r="O787" s="3" t="s">
        <v>50</v>
      </c>
      <c r="P787" s="3" t="s">
        <v>406</v>
      </c>
      <c r="Q787" s="3" t="s">
        <v>50</v>
      </c>
      <c r="R787" s="3" t="s">
        <v>407</v>
      </c>
      <c r="S787" s="3" t="s">
        <v>408</v>
      </c>
      <c r="T787" s="5">
        <v>0</v>
      </c>
      <c r="U787" s="5">
        <v>81282348.030000001</v>
      </c>
      <c r="V787" s="6">
        <v>100</v>
      </c>
      <c r="W787" s="3" t="s">
        <v>54</v>
      </c>
      <c r="X787" s="3" t="s">
        <v>123</v>
      </c>
      <c r="Y787" s="3" t="s">
        <v>56</v>
      </c>
      <c r="AA787" s="4">
        <v>44874.619097222203</v>
      </c>
      <c r="AB787" s="4">
        <v>45258.562974537002</v>
      </c>
      <c r="AC787" s="7">
        <v>44500</v>
      </c>
      <c r="AD787" s="7">
        <v>44501</v>
      </c>
      <c r="AE787" s="3" t="s">
        <v>409</v>
      </c>
      <c r="AF787" s="4">
        <v>44946.426921296297</v>
      </c>
      <c r="AG787" s="4">
        <v>44946.426921296297</v>
      </c>
      <c r="AH787" s="6">
        <v>0</v>
      </c>
      <c r="AI787" s="4">
        <v>44946.592650462997</v>
      </c>
      <c r="AK787" s="3" t="s">
        <v>57</v>
      </c>
      <c r="AL787" s="2" t="str">
        <f t="shared" ca="1" si="61"/>
        <v>Expired</v>
      </c>
      <c r="AM787" s="2" t="str">
        <f t="shared" si="60"/>
        <v>Digital</v>
      </c>
      <c r="AN787" s="11">
        <f t="shared" ca="1" si="62"/>
        <v>535.12161435185408</v>
      </c>
      <c r="AO787" s="11">
        <f t="shared" ca="1" si="63"/>
        <v>222.98556122688751</v>
      </c>
      <c r="AP787" s="2" t="str">
        <f t="shared" ca="1" si="64"/>
        <v>&gt; Year</v>
      </c>
    </row>
    <row r="788" spans="1:42" hidden="1">
      <c r="A788" s="2" t="s">
        <v>4046</v>
      </c>
      <c r="B788" s="3" t="s">
        <v>4047</v>
      </c>
      <c r="C788" s="4">
        <v>45258.396307870396</v>
      </c>
      <c r="D788" s="2" t="s">
        <v>133</v>
      </c>
      <c r="F788" s="3" t="s">
        <v>4048</v>
      </c>
      <c r="G788" s="3" t="s">
        <v>4050</v>
      </c>
      <c r="H788" s="3" t="s">
        <v>4049</v>
      </c>
      <c r="I788" s="3" t="s">
        <v>144</v>
      </c>
      <c r="J788" s="3" t="s">
        <v>145</v>
      </c>
      <c r="K788" s="3" t="s">
        <v>66</v>
      </c>
      <c r="L788" s="3" t="s">
        <v>93</v>
      </c>
      <c r="M788" s="3" t="s">
        <v>83</v>
      </c>
      <c r="N788" s="2" t="s">
        <v>68</v>
      </c>
      <c r="O788" s="3" t="s">
        <v>50</v>
      </c>
      <c r="P788" s="3" t="s">
        <v>406</v>
      </c>
      <c r="Q788" s="3" t="s">
        <v>50</v>
      </c>
      <c r="R788" s="3" t="s">
        <v>407</v>
      </c>
      <c r="S788" s="3" t="s">
        <v>408</v>
      </c>
      <c r="T788" s="5">
        <v>0</v>
      </c>
      <c r="U788" s="5">
        <v>5304124</v>
      </c>
      <c r="V788" s="6">
        <v>100</v>
      </c>
      <c r="W788" s="3" t="s">
        <v>54</v>
      </c>
      <c r="X788" s="3" t="s">
        <v>123</v>
      </c>
      <c r="Y788" s="3" t="s">
        <v>56</v>
      </c>
      <c r="AA788" s="4">
        <v>44874.619282407402</v>
      </c>
      <c r="AB788" s="4">
        <v>45258.562974537002</v>
      </c>
      <c r="AC788" s="7">
        <v>44560</v>
      </c>
      <c r="AD788" s="7">
        <v>44542</v>
      </c>
      <c r="AE788" s="3" t="s">
        <v>409</v>
      </c>
      <c r="AF788" s="4">
        <v>44946.451770833301</v>
      </c>
      <c r="AG788" s="4">
        <v>44946.451770833301</v>
      </c>
      <c r="AH788" s="6">
        <v>0</v>
      </c>
      <c r="AI788" s="4">
        <v>44946.6175</v>
      </c>
      <c r="AK788" s="3" t="s">
        <v>57</v>
      </c>
      <c r="AL788" s="2" t="str">
        <f t="shared" ca="1" si="61"/>
        <v>Expired</v>
      </c>
      <c r="AM788" s="2" t="str">
        <f t="shared" si="60"/>
        <v>Digital</v>
      </c>
      <c r="AN788" s="11">
        <f t="shared" ca="1" si="62"/>
        <v>535.09676493058942</v>
      </c>
      <c r="AO788" s="11">
        <f t="shared" ca="1" si="63"/>
        <v>222.98556111114885</v>
      </c>
      <c r="AP788" s="2" t="str">
        <f t="shared" ca="1" si="64"/>
        <v>&gt; Year</v>
      </c>
    </row>
    <row r="789" spans="1:42" hidden="1">
      <c r="A789" s="2" t="s">
        <v>4051</v>
      </c>
      <c r="B789" s="3" t="s">
        <v>4052</v>
      </c>
      <c r="C789" s="4">
        <v>45258.3963194444</v>
      </c>
      <c r="D789" s="2" t="s">
        <v>133</v>
      </c>
      <c r="F789" s="3" t="s">
        <v>4053</v>
      </c>
      <c r="G789" s="3" t="s">
        <v>4055</v>
      </c>
      <c r="H789" s="3" t="s">
        <v>4054</v>
      </c>
      <c r="I789" s="3" t="s">
        <v>144</v>
      </c>
      <c r="J789" s="3" t="s">
        <v>145</v>
      </c>
      <c r="K789" s="3" t="s">
        <v>66</v>
      </c>
      <c r="L789" s="3" t="s">
        <v>93</v>
      </c>
      <c r="N789" s="2" t="s">
        <v>470</v>
      </c>
      <c r="O789" s="3" t="s">
        <v>50</v>
      </c>
      <c r="P789" s="3" t="s">
        <v>406</v>
      </c>
      <c r="Q789" s="3" t="s">
        <v>50</v>
      </c>
      <c r="T789" s="5">
        <v>0</v>
      </c>
      <c r="U789" s="5">
        <v>109848</v>
      </c>
      <c r="V789" s="6">
        <v>100</v>
      </c>
      <c r="W789" s="3" t="s">
        <v>54</v>
      </c>
      <c r="X789" s="3" t="s">
        <v>123</v>
      </c>
      <c r="Y789" s="3" t="s">
        <v>56</v>
      </c>
      <c r="AA789" s="4">
        <v>44874.619652777801</v>
      </c>
      <c r="AB789" s="4">
        <v>45258.562986111101</v>
      </c>
      <c r="AC789" s="7">
        <v>44469</v>
      </c>
      <c r="AD789" s="7">
        <v>44466</v>
      </c>
      <c r="AK789" s="3" t="s">
        <v>57</v>
      </c>
      <c r="AL789" s="2" t="str">
        <f t="shared" ca="1" si="61"/>
        <v>Expired</v>
      </c>
      <c r="AM789" s="2" t="str">
        <f t="shared" si="60"/>
        <v>Finance</v>
      </c>
      <c r="AN789" s="11">
        <f t="shared" ca="1" si="62"/>
        <v>606.92888287035021</v>
      </c>
      <c r="AO789" s="11">
        <f t="shared" ca="1" si="63"/>
        <v>222.98554953705025</v>
      </c>
      <c r="AP789" s="2" t="str">
        <f t="shared" ca="1" si="64"/>
        <v>&gt; Year</v>
      </c>
    </row>
    <row r="790" spans="1:42" hidden="1">
      <c r="A790" s="2" t="s">
        <v>4056</v>
      </c>
      <c r="B790" s="3" t="s">
        <v>4057</v>
      </c>
      <c r="C790" s="4">
        <v>45258.396331018499</v>
      </c>
      <c r="D790" s="2" t="s">
        <v>133</v>
      </c>
      <c r="F790" s="3" t="s">
        <v>4058</v>
      </c>
      <c r="G790" s="3" t="s">
        <v>4060</v>
      </c>
      <c r="H790" s="3" t="s">
        <v>4059</v>
      </c>
      <c r="I790" s="3" t="s">
        <v>144</v>
      </c>
      <c r="J790" s="3" t="s">
        <v>145</v>
      </c>
      <c r="K790" s="3" t="s">
        <v>66</v>
      </c>
      <c r="L790" s="3" t="s">
        <v>93</v>
      </c>
      <c r="M790" s="3" t="s">
        <v>83</v>
      </c>
      <c r="N790" s="2" t="s">
        <v>107</v>
      </c>
      <c r="O790" s="3" t="s">
        <v>50</v>
      </c>
      <c r="P790" s="3" t="s">
        <v>406</v>
      </c>
      <c r="Q790" s="3" t="s">
        <v>50</v>
      </c>
      <c r="R790" s="3" t="s">
        <v>407</v>
      </c>
      <c r="S790" s="3" t="s">
        <v>408</v>
      </c>
      <c r="T790" s="5">
        <v>0</v>
      </c>
      <c r="U790" s="5">
        <v>2822307</v>
      </c>
      <c r="V790" s="6">
        <v>100</v>
      </c>
      <c r="W790" s="3" t="s">
        <v>99</v>
      </c>
      <c r="Y790" s="3" t="s">
        <v>56</v>
      </c>
      <c r="AA790" s="4">
        <v>44874.619918981502</v>
      </c>
      <c r="AB790" s="4">
        <v>45258.5629976852</v>
      </c>
      <c r="AC790" s="7">
        <v>44530</v>
      </c>
      <c r="AD790" s="7">
        <v>44509</v>
      </c>
      <c r="AE790" s="3" t="s">
        <v>409</v>
      </c>
      <c r="AF790" s="4">
        <v>44946.449467592603</v>
      </c>
      <c r="AG790" s="4">
        <v>44946.449467592603</v>
      </c>
      <c r="AH790" s="6">
        <v>0</v>
      </c>
      <c r="AI790" s="4">
        <v>44946.615196759303</v>
      </c>
      <c r="AK790" s="3" t="s">
        <v>57</v>
      </c>
      <c r="AL790" s="2" t="str">
        <f t="shared" ca="1" si="61"/>
        <v>Expired</v>
      </c>
      <c r="AM790" s="2" t="str">
        <f t="shared" si="60"/>
        <v>Procurement</v>
      </c>
      <c r="AN790" s="11">
        <f t="shared" ca="1" si="62"/>
        <v>535.09906805554783</v>
      </c>
      <c r="AO790" s="11">
        <f t="shared" ca="1" si="63"/>
        <v>222.98553796295164</v>
      </c>
      <c r="AP790" s="2" t="str">
        <f t="shared" ca="1" si="64"/>
        <v>&gt; Year</v>
      </c>
    </row>
    <row r="791" spans="1:42" hidden="1">
      <c r="A791" s="2" t="s">
        <v>4061</v>
      </c>
      <c r="B791" s="3" t="s">
        <v>4062</v>
      </c>
      <c r="C791" s="4">
        <v>45258.396342592598</v>
      </c>
      <c r="D791" s="2" t="s">
        <v>133</v>
      </c>
      <c r="F791" s="3" t="s">
        <v>4063</v>
      </c>
      <c r="G791" s="3" t="s">
        <v>4065</v>
      </c>
      <c r="H791" s="3" t="s">
        <v>4064</v>
      </c>
      <c r="I791" s="3" t="s">
        <v>144</v>
      </c>
      <c r="J791" s="3" t="s">
        <v>145</v>
      </c>
      <c r="K791" s="3" t="s">
        <v>66</v>
      </c>
      <c r="L791" s="3" t="s">
        <v>93</v>
      </c>
      <c r="M791" s="3" t="s">
        <v>83</v>
      </c>
      <c r="N791" s="2" t="s">
        <v>68</v>
      </c>
      <c r="O791" s="3" t="s">
        <v>50</v>
      </c>
      <c r="P791" s="3" t="s">
        <v>406</v>
      </c>
      <c r="Q791" s="3" t="s">
        <v>50</v>
      </c>
      <c r="R791" s="3" t="s">
        <v>407</v>
      </c>
      <c r="S791" s="3" t="s">
        <v>408</v>
      </c>
      <c r="T791" s="5">
        <v>0</v>
      </c>
      <c r="U791" s="5">
        <v>508620</v>
      </c>
      <c r="V791" s="6">
        <v>100</v>
      </c>
      <c r="W791" s="3" t="s">
        <v>99</v>
      </c>
      <c r="Y791" s="3" t="s">
        <v>56</v>
      </c>
      <c r="AA791" s="4">
        <v>44874.620011574101</v>
      </c>
      <c r="AB791" s="4">
        <v>45258.563009259298</v>
      </c>
      <c r="AC791" s="7">
        <v>44500</v>
      </c>
      <c r="AD791" s="7">
        <v>44493</v>
      </c>
      <c r="AE791" s="3" t="s">
        <v>409</v>
      </c>
      <c r="AF791" s="4">
        <v>44946.4069675926</v>
      </c>
      <c r="AG791" s="4">
        <v>44946.4069675926</v>
      </c>
      <c r="AH791" s="6">
        <v>0</v>
      </c>
      <c r="AI791" s="4">
        <v>44946.572685185201</v>
      </c>
      <c r="AK791" s="3" t="s">
        <v>57</v>
      </c>
      <c r="AL791" s="2" t="str">
        <f t="shared" ca="1" si="61"/>
        <v>Expired</v>
      </c>
      <c r="AM791" s="2" t="str">
        <f t="shared" si="60"/>
        <v>Digital</v>
      </c>
      <c r="AN791" s="11">
        <f t="shared" ca="1" si="62"/>
        <v>535.14156805555103</v>
      </c>
      <c r="AO791" s="11">
        <f t="shared" ca="1" si="63"/>
        <v>222.98552638885303</v>
      </c>
      <c r="AP791" s="2" t="str">
        <f t="shared" ca="1" si="64"/>
        <v>&gt; Year</v>
      </c>
    </row>
    <row r="792" spans="1:42" hidden="1">
      <c r="A792" s="2" t="s">
        <v>4066</v>
      </c>
      <c r="B792" s="3" t="s">
        <v>4067</v>
      </c>
      <c r="C792" s="4">
        <v>45258.396377314799</v>
      </c>
      <c r="D792" s="2" t="s">
        <v>379</v>
      </c>
      <c r="F792" s="3" t="s">
        <v>4068</v>
      </c>
      <c r="G792" s="3" t="s">
        <v>4070</v>
      </c>
      <c r="H792" s="3" t="s">
        <v>4069</v>
      </c>
      <c r="I792" s="3" t="s">
        <v>154</v>
      </c>
      <c r="J792" s="3" t="s">
        <v>155</v>
      </c>
      <c r="K792" s="3" t="s">
        <v>66</v>
      </c>
      <c r="L792" s="3" t="s">
        <v>93</v>
      </c>
      <c r="M792" s="3" t="s">
        <v>83</v>
      </c>
      <c r="N792" s="2" t="s">
        <v>68</v>
      </c>
      <c r="O792" s="3" t="s">
        <v>70</v>
      </c>
      <c r="P792" s="3" t="s">
        <v>406</v>
      </c>
      <c r="Q792" s="3" t="s">
        <v>71</v>
      </c>
      <c r="T792" s="5">
        <v>0</v>
      </c>
      <c r="U792" s="5">
        <v>0</v>
      </c>
      <c r="V792" s="6">
        <v>70</v>
      </c>
      <c r="W792" s="3" t="s">
        <v>54</v>
      </c>
      <c r="X792" s="3" t="s">
        <v>123</v>
      </c>
      <c r="Y792" s="3" t="s">
        <v>56</v>
      </c>
      <c r="AA792" s="4">
        <v>44874.621261574102</v>
      </c>
      <c r="AB792" s="4">
        <v>45258.5630439815</v>
      </c>
      <c r="AC792" s="7">
        <v>44500</v>
      </c>
      <c r="AD792" s="7">
        <v>44504</v>
      </c>
      <c r="AK792" s="3" t="s">
        <v>57</v>
      </c>
      <c r="AL792" s="2" t="str">
        <f t="shared" ca="1" si="61"/>
        <v>Expired</v>
      </c>
      <c r="AM792" s="2" t="str">
        <f t="shared" si="60"/>
        <v>Digital</v>
      </c>
      <c r="AN792" s="11">
        <f t="shared" ca="1" si="62"/>
        <v>606.92727418978757</v>
      </c>
      <c r="AO792" s="11">
        <f t="shared" ca="1" si="63"/>
        <v>222.9854916666518</v>
      </c>
      <c r="AP792" s="2" t="str">
        <f t="shared" ca="1" si="64"/>
        <v>&gt; Year</v>
      </c>
    </row>
    <row r="793" spans="1:42" hidden="1">
      <c r="A793" s="2" t="s">
        <v>4071</v>
      </c>
      <c r="B793" s="3" t="s">
        <v>4072</v>
      </c>
      <c r="C793" s="4">
        <v>45258.396388888897</v>
      </c>
      <c r="D793" s="2" t="s">
        <v>379</v>
      </c>
      <c r="F793" s="3" t="s">
        <v>4073</v>
      </c>
      <c r="G793" s="3" t="s">
        <v>449</v>
      </c>
      <c r="H793" s="3" t="s">
        <v>4074</v>
      </c>
      <c r="I793" s="3" t="s">
        <v>154</v>
      </c>
      <c r="J793" s="3" t="s">
        <v>155</v>
      </c>
      <c r="K793" s="3" t="s">
        <v>66</v>
      </c>
      <c r="L793" s="3" t="s">
        <v>93</v>
      </c>
      <c r="N793" s="2" t="s">
        <v>68</v>
      </c>
      <c r="O793" s="3" t="s">
        <v>50</v>
      </c>
      <c r="P793" s="3" t="s">
        <v>406</v>
      </c>
      <c r="Q793" s="3" t="s">
        <v>50</v>
      </c>
      <c r="R793" s="3" t="s">
        <v>407</v>
      </c>
      <c r="S793" s="3" t="s">
        <v>408</v>
      </c>
      <c r="T793" s="5">
        <v>0</v>
      </c>
      <c r="U793" s="5">
        <v>21185747</v>
      </c>
      <c r="V793" s="6">
        <v>100</v>
      </c>
      <c r="W793" s="3" t="s">
        <v>54</v>
      </c>
      <c r="X793" s="3" t="s">
        <v>123</v>
      </c>
      <c r="Y793" s="3" t="s">
        <v>56</v>
      </c>
      <c r="AA793" s="4">
        <v>44874.621539351901</v>
      </c>
      <c r="AB793" s="4">
        <v>45258.563055555598</v>
      </c>
      <c r="AC793" s="7">
        <v>44681</v>
      </c>
      <c r="AD793" s="7">
        <v>44680</v>
      </c>
      <c r="AE793" s="3" t="s">
        <v>409</v>
      </c>
      <c r="AF793" s="4">
        <v>44902.620358796303</v>
      </c>
      <c r="AG793" s="4">
        <v>44902.620358796303</v>
      </c>
      <c r="AH793" s="6">
        <v>0</v>
      </c>
      <c r="AI793" s="4">
        <v>44902.787025463003</v>
      </c>
      <c r="AK793" s="3" t="s">
        <v>57</v>
      </c>
      <c r="AL793" s="2" t="str">
        <f t="shared" ca="1" si="61"/>
        <v>Expired</v>
      </c>
      <c r="AM793" s="2" t="str">
        <f t="shared" si="60"/>
        <v>Digital</v>
      </c>
      <c r="AN793" s="11">
        <f t="shared" ca="1" si="62"/>
        <v>578.92817685184855</v>
      </c>
      <c r="AO793" s="11">
        <f t="shared" ca="1" si="63"/>
        <v>222.98548009255319</v>
      </c>
      <c r="AP793" s="2" t="str">
        <f t="shared" ca="1" si="64"/>
        <v>&gt; Year</v>
      </c>
    </row>
    <row r="794" spans="1:42" hidden="1">
      <c r="A794" s="2" t="s">
        <v>4075</v>
      </c>
      <c r="B794" s="3" t="s">
        <v>4076</v>
      </c>
      <c r="C794" s="4">
        <v>45258.396388888897</v>
      </c>
      <c r="D794" s="2" t="s">
        <v>379</v>
      </c>
      <c r="F794" s="3" t="s">
        <v>4077</v>
      </c>
      <c r="G794" s="3" t="s">
        <v>4079</v>
      </c>
      <c r="H794" s="3" t="s">
        <v>4078</v>
      </c>
      <c r="I794" s="3" t="s">
        <v>154</v>
      </c>
      <c r="J794" s="3" t="s">
        <v>155</v>
      </c>
      <c r="K794" s="3" t="s">
        <v>66</v>
      </c>
      <c r="L794" s="3" t="s">
        <v>93</v>
      </c>
      <c r="N794" s="2" t="s">
        <v>68</v>
      </c>
      <c r="O794" s="3" t="s">
        <v>50</v>
      </c>
      <c r="P794" s="3" t="s">
        <v>406</v>
      </c>
      <c r="Q794" s="3" t="s">
        <v>50</v>
      </c>
      <c r="R794" s="3" t="s">
        <v>407</v>
      </c>
      <c r="S794" s="3" t="s">
        <v>408</v>
      </c>
      <c r="T794" s="5">
        <v>0</v>
      </c>
      <c r="U794" s="5">
        <v>5625000</v>
      </c>
      <c r="V794" s="6">
        <v>100</v>
      </c>
      <c r="W794" s="3" t="s">
        <v>54</v>
      </c>
      <c r="X794" s="3" t="s">
        <v>123</v>
      </c>
      <c r="Y794" s="3" t="s">
        <v>56</v>
      </c>
      <c r="AA794" s="4">
        <v>44874.621736111098</v>
      </c>
      <c r="AB794" s="4">
        <v>45258.563055555598</v>
      </c>
      <c r="AC794" s="7">
        <v>44804</v>
      </c>
      <c r="AD794" s="7">
        <v>44789</v>
      </c>
      <c r="AE794" s="3" t="s">
        <v>409</v>
      </c>
      <c r="AF794" s="4">
        <v>44902.607326388897</v>
      </c>
      <c r="AG794" s="4">
        <v>44902.607326388897</v>
      </c>
      <c r="AH794" s="6">
        <v>0</v>
      </c>
      <c r="AI794" s="4">
        <v>44902.774004629602</v>
      </c>
      <c r="AK794" s="3" t="s">
        <v>57</v>
      </c>
      <c r="AL794" s="2" t="str">
        <f t="shared" ca="1" si="61"/>
        <v>Expired</v>
      </c>
      <c r="AM794" s="2" t="str">
        <f t="shared" si="60"/>
        <v>Digital</v>
      </c>
      <c r="AN794" s="11">
        <f t="shared" ca="1" si="62"/>
        <v>578.94120925925381</v>
      </c>
      <c r="AO794" s="11">
        <f t="shared" ca="1" si="63"/>
        <v>222.98548009255319</v>
      </c>
      <c r="AP794" s="2" t="str">
        <f t="shared" ca="1" si="64"/>
        <v>&gt; Year</v>
      </c>
    </row>
    <row r="795" spans="1:42" hidden="1">
      <c r="A795" s="2" t="s">
        <v>4080</v>
      </c>
      <c r="B795" s="3" t="s">
        <v>4081</v>
      </c>
      <c r="C795" s="4">
        <v>45258.396412037</v>
      </c>
      <c r="D795" s="2" t="s">
        <v>379</v>
      </c>
      <c r="F795" s="3" t="s">
        <v>4082</v>
      </c>
      <c r="G795" s="3" t="s">
        <v>438</v>
      </c>
      <c r="H795" s="3" t="s">
        <v>4083</v>
      </c>
      <c r="I795" s="3" t="s">
        <v>944</v>
      </c>
      <c r="J795" s="3" t="s">
        <v>945</v>
      </c>
      <c r="K795" s="3" t="s">
        <v>66</v>
      </c>
      <c r="L795" s="3" t="s">
        <v>93</v>
      </c>
      <c r="M795" s="3" t="s">
        <v>83</v>
      </c>
      <c r="N795" s="2" t="s">
        <v>946</v>
      </c>
      <c r="O795" s="3" t="s">
        <v>70</v>
      </c>
      <c r="P795" s="3" t="s">
        <v>406</v>
      </c>
      <c r="Q795" s="3" t="s">
        <v>71</v>
      </c>
      <c r="T795" s="5">
        <v>500000</v>
      </c>
      <c r="U795" s="5">
        <v>0</v>
      </c>
      <c r="V795" s="6">
        <v>70</v>
      </c>
      <c r="W795" s="3" t="s">
        <v>54</v>
      </c>
      <c r="X795" s="3" t="s">
        <v>123</v>
      </c>
      <c r="Y795" s="3" t="s">
        <v>56</v>
      </c>
      <c r="AA795" s="4">
        <v>44874.622106481504</v>
      </c>
      <c r="AB795" s="4">
        <v>45258.563078703701</v>
      </c>
      <c r="AC795" s="7">
        <v>44804</v>
      </c>
      <c r="AD795" s="7">
        <v>44770</v>
      </c>
      <c r="AK795" s="3" t="s">
        <v>57</v>
      </c>
      <c r="AL795" s="2" t="str">
        <f t="shared" ca="1" si="61"/>
        <v>Expired</v>
      </c>
      <c r="AM795" s="2" t="str">
        <f t="shared" si="60"/>
        <v xml:space="preserve">Multi </v>
      </c>
      <c r="AN795" s="11">
        <f t="shared" ca="1" si="62"/>
        <v>606.92642916664772</v>
      </c>
      <c r="AO795" s="11">
        <f t="shared" ca="1" si="63"/>
        <v>222.98545706018922</v>
      </c>
      <c r="AP795" s="2" t="str">
        <f t="shared" ca="1" si="64"/>
        <v>&gt; Year</v>
      </c>
    </row>
    <row r="796" spans="1:42" hidden="1">
      <c r="A796" s="2" t="s">
        <v>4084</v>
      </c>
      <c r="B796" s="3" t="s">
        <v>4085</v>
      </c>
      <c r="C796" s="4">
        <v>45258.396412037</v>
      </c>
      <c r="D796" s="2" t="s">
        <v>133</v>
      </c>
      <c r="F796" s="3" t="s">
        <v>4086</v>
      </c>
      <c r="G796" s="3" t="s">
        <v>1234</v>
      </c>
      <c r="H796" s="3" t="s">
        <v>4087</v>
      </c>
      <c r="I796" s="3" t="s">
        <v>144</v>
      </c>
      <c r="J796" s="3" t="s">
        <v>145</v>
      </c>
      <c r="K796" s="3" t="s">
        <v>66</v>
      </c>
      <c r="L796" s="3" t="s">
        <v>93</v>
      </c>
      <c r="M796" s="3" t="s">
        <v>83</v>
      </c>
      <c r="O796" s="3" t="s">
        <v>50</v>
      </c>
      <c r="P796" s="3" t="s">
        <v>406</v>
      </c>
      <c r="Q796" s="3" t="s">
        <v>50</v>
      </c>
      <c r="T796" s="5">
        <v>0</v>
      </c>
      <c r="U796" s="5">
        <v>314079.59999999998</v>
      </c>
      <c r="V796" s="6">
        <v>100</v>
      </c>
      <c r="W796" s="3" t="s">
        <v>99</v>
      </c>
      <c r="Y796" s="3" t="s">
        <v>56</v>
      </c>
      <c r="AA796" s="4">
        <v>44874.622152777803</v>
      </c>
      <c r="AB796" s="4">
        <v>45258.563078703701</v>
      </c>
      <c r="AD796" s="7">
        <v>43277</v>
      </c>
      <c r="AK796" s="3" t="s">
        <v>57</v>
      </c>
      <c r="AL796" s="2" t="str">
        <f t="shared" ca="1" si="61"/>
        <v>Expired</v>
      </c>
      <c r="AM796" s="2" t="str">
        <f t="shared" si="60"/>
        <v>NA</v>
      </c>
      <c r="AN796" s="11">
        <f t="shared" ca="1" si="62"/>
        <v>606.92638298608654</v>
      </c>
      <c r="AO796" s="11">
        <f t="shared" ca="1" si="63"/>
        <v>222.98545694445056</v>
      </c>
      <c r="AP796" s="2" t="str">
        <f t="shared" ca="1" si="64"/>
        <v>&gt; Year</v>
      </c>
    </row>
    <row r="797" spans="1:42" hidden="1">
      <c r="A797" s="2" t="s">
        <v>4088</v>
      </c>
      <c r="B797" s="3" t="s">
        <v>4089</v>
      </c>
      <c r="C797" s="4">
        <v>45258.396412037</v>
      </c>
      <c r="D797" s="2" t="s">
        <v>133</v>
      </c>
      <c r="F797" s="3" t="s">
        <v>4090</v>
      </c>
      <c r="G797" s="3" t="s">
        <v>4092</v>
      </c>
      <c r="H797" s="3" t="s">
        <v>4091</v>
      </c>
      <c r="I797" s="3" t="s">
        <v>144</v>
      </c>
      <c r="J797" s="3" t="s">
        <v>145</v>
      </c>
      <c r="K797" s="3" t="s">
        <v>66</v>
      </c>
      <c r="L797" s="3" t="s">
        <v>93</v>
      </c>
      <c r="M797" s="3" t="s">
        <v>83</v>
      </c>
      <c r="O797" s="3" t="s">
        <v>50</v>
      </c>
      <c r="P797" s="3" t="s">
        <v>406</v>
      </c>
      <c r="Q797" s="3" t="s">
        <v>50</v>
      </c>
      <c r="T797" s="5">
        <v>1000000</v>
      </c>
      <c r="U797" s="5">
        <v>3102495</v>
      </c>
      <c r="V797" s="6">
        <v>100</v>
      </c>
      <c r="W797" s="3" t="s">
        <v>99</v>
      </c>
      <c r="Y797" s="3" t="s">
        <v>56</v>
      </c>
      <c r="AA797" s="4">
        <v>44874.622233796297</v>
      </c>
      <c r="AB797" s="4">
        <v>45258.563078703701</v>
      </c>
      <c r="AC797" s="7">
        <v>43327</v>
      </c>
      <c r="AD797" s="7">
        <v>43327</v>
      </c>
      <c r="AK797" s="3" t="s">
        <v>57</v>
      </c>
      <c r="AL797" s="2" t="str">
        <f t="shared" ca="1" si="61"/>
        <v>Expired</v>
      </c>
      <c r="AM797" s="2" t="str">
        <f t="shared" si="60"/>
        <v>NA</v>
      </c>
      <c r="AN797" s="11">
        <f t="shared" ca="1" si="62"/>
        <v>606.92630185185408</v>
      </c>
      <c r="AO797" s="11">
        <f t="shared" ca="1" si="63"/>
        <v>222.98545694445056</v>
      </c>
      <c r="AP797" s="2" t="str">
        <f t="shared" ca="1" si="64"/>
        <v>&gt; Year</v>
      </c>
    </row>
    <row r="798" spans="1:42" hidden="1">
      <c r="A798" s="2" t="s">
        <v>4093</v>
      </c>
      <c r="B798" s="3" t="s">
        <v>4094</v>
      </c>
      <c r="C798" s="4">
        <v>45258.396423611099</v>
      </c>
      <c r="D798" s="2" t="s">
        <v>133</v>
      </c>
      <c r="F798" s="3" t="s">
        <v>4095</v>
      </c>
      <c r="G798" s="3" t="s">
        <v>4097</v>
      </c>
      <c r="H798" s="3" t="s">
        <v>4096</v>
      </c>
      <c r="I798" s="3" t="s">
        <v>144</v>
      </c>
      <c r="J798" s="3" t="s">
        <v>145</v>
      </c>
      <c r="K798" s="3" t="s">
        <v>258</v>
      </c>
      <c r="L798" s="3" t="s">
        <v>93</v>
      </c>
      <c r="M798" s="3" t="s">
        <v>83</v>
      </c>
      <c r="O798" s="3" t="s">
        <v>70</v>
      </c>
      <c r="P798" s="3" t="s">
        <v>406</v>
      </c>
      <c r="Q798" s="3" t="s">
        <v>71</v>
      </c>
      <c r="T798" s="5">
        <v>0</v>
      </c>
      <c r="U798" s="5">
        <v>366603</v>
      </c>
      <c r="V798" s="6">
        <v>80</v>
      </c>
      <c r="W798" s="3" t="s">
        <v>99</v>
      </c>
      <c r="Y798" s="3" t="s">
        <v>56</v>
      </c>
      <c r="AA798" s="4">
        <v>44874.622430555602</v>
      </c>
      <c r="AB798" s="4">
        <v>45258.563090277799</v>
      </c>
      <c r="AD798" s="7">
        <v>43486</v>
      </c>
      <c r="AK798" s="3" t="s">
        <v>57</v>
      </c>
      <c r="AL798" s="2" t="str">
        <f t="shared" ca="1" si="61"/>
        <v>Expired</v>
      </c>
      <c r="AM798" s="2" t="str">
        <f t="shared" si="60"/>
        <v>NA</v>
      </c>
      <c r="AN798" s="11">
        <f t="shared" ca="1" si="62"/>
        <v>606.92610509254882</v>
      </c>
      <c r="AO798" s="11">
        <f t="shared" ca="1" si="63"/>
        <v>222.98544537035195</v>
      </c>
      <c r="AP798" s="2" t="str">
        <f t="shared" ca="1" si="64"/>
        <v>&gt; Year</v>
      </c>
    </row>
    <row r="799" spans="1:42" hidden="1">
      <c r="A799" s="2" t="s">
        <v>4098</v>
      </c>
      <c r="B799" s="3" t="s">
        <v>4099</v>
      </c>
      <c r="C799" s="4">
        <v>45258.396435185197</v>
      </c>
      <c r="D799" s="2" t="s">
        <v>133</v>
      </c>
      <c r="F799" s="3" t="s">
        <v>4100</v>
      </c>
      <c r="G799" s="3" t="s">
        <v>4102</v>
      </c>
      <c r="H799" s="3" t="s">
        <v>4101</v>
      </c>
      <c r="I799" s="3" t="s">
        <v>144</v>
      </c>
      <c r="J799" s="3" t="s">
        <v>145</v>
      </c>
      <c r="K799" s="3" t="s">
        <v>258</v>
      </c>
      <c r="L799" s="3" t="s">
        <v>93</v>
      </c>
      <c r="M799" s="3" t="s">
        <v>83</v>
      </c>
      <c r="O799" s="3" t="s">
        <v>70</v>
      </c>
      <c r="P799" s="3" t="s">
        <v>406</v>
      </c>
      <c r="Q799" s="3" t="s">
        <v>71</v>
      </c>
      <c r="T799" s="5">
        <v>0</v>
      </c>
      <c r="U799" s="5">
        <v>0</v>
      </c>
      <c r="V799" s="6">
        <v>0</v>
      </c>
      <c r="W799" s="3" t="s">
        <v>99</v>
      </c>
      <c r="Y799" s="3" t="s">
        <v>56</v>
      </c>
      <c r="AA799" s="4">
        <v>44874.623078703698</v>
      </c>
      <c r="AB799" s="4">
        <v>45258.563101851898</v>
      </c>
      <c r="AD799" s="7">
        <v>43279</v>
      </c>
      <c r="AK799" s="3" t="s">
        <v>57</v>
      </c>
      <c r="AL799" s="2" t="str">
        <f t="shared" ca="1" si="61"/>
        <v>Expired</v>
      </c>
      <c r="AM799" s="2" t="str">
        <f t="shared" si="60"/>
        <v>NA</v>
      </c>
      <c r="AN799" s="11">
        <f t="shared" ca="1" si="62"/>
        <v>606.92545694445289</v>
      </c>
      <c r="AO799" s="11">
        <f t="shared" ca="1" si="63"/>
        <v>222.98543379625335</v>
      </c>
      <c r="AP799" s="2" t="str">
        <f t="shared" ca="1" si="64"/>
        <v>&gt; Year</v>
      </c>
    </row>
    <row r="800" spans="1:42" hidden="1">
      <c r="A800" s="2" t="s">
        <v>4103</v>
      </c>
      <c r="B800" s="3" t="s">
        <v>4104</v>
      </c>
      <c r="C800" s="4">
        <v>45258.396435185197</v>
      </c>
      <c r="D800" s="2" t="s">
        <v>133</v>
      </c>
      <c r="F800" s="3" t="s">
        <v>4105</v>
      </c>
      <c r="G800" s="3" t="s">
        <v>4107</v>
      </c>
      <c r="H800" s="3" t="s">
        <v>4106</v>
      </c>
      <c r="I800" s="3" t="s">
        <v>144</v>
      </c>
      <c r="J800" s="3" t="s">
        <v>145</v>
      </c>
      <c r="K800" s="3" t="s">
        <v>66</v>
      </c>
      <c r="L800" s="3" t="s">
        <v>93</v>
      </c>
      <c r="M800" s="3" t="s">
        <v>83</v>
      </c>
      <c r="O800" s="3" t="s">
        <v>50</v>
      </c>
      <c r="P800" s="3" t="s">
        <v>406</v>
      </c>
      <c r="Q800" s="3" t="s">
        <v>50</v>
      </c>
      <c r="T800" s="5">
        <v>0</v>
      </c>
      <c r="U800" s="5">
        <v>2304014.2999999998</v>
      </c>
      <c r="V800" s="6">
        <v>0</v>
      </c>
      <c r="W800" s="3" t="s">
        <v>99</v>
      </c>
      <c r="Y800" s="3" t="s">
        <v>56</v>
      </c>
      <c r="AA800" s="4">
        <v>44874.623263888898</v>
      </c>
      <c r="AB800" s="4">
        <v>45258.563101851898</v>
      </c>
      <c r="AD800" s="7">
        <v>43269</v>
      </c>
      <c r="AK800" s="3" t="s">
        <v>57</v>
      </c>
      <c r="AL800" s="2" t="str">
        <f t="shared" ca="1" si="61"/>
        <v>Expired</v>
      </c>
      <c r="AM800" s="2" t="str">
        <f t="shared" si="60"/>
        <v>NA</v>
      </c>
      <c r="AN800" s="11">
        <f t="shared" ca="1" si="62"/>
        <v>606.92527187499218</v>
      </c>
      <c r="AO800" s="11">
        <f t="shared" ca="1" si="63"/>
        <v>222.98543379625335</v>
      </c>
      <c r="AP800" s="2" t="str">
        <f t="shared" ca="1" si="64"/>
        <v>&gt; Year</v>
      </c>
    </row>
    <row r="801" spans="1:42" hidden="1">
      <c r="A801" s="2" t="s">
        <v>4108</v>
      </c>
      <c r="B801" s="3" t="s">
        <v>4109</v>
      </c>
      <c r="C801" s="4">
        <v>45258.396446759303</v>
      </c>
      <c r="D801" s="2" t="s">
        <v>133</v>
      </c>
      <c r="F801" s="3" t="s">
        <v>4110</v>
      </c>
      <c r="G801" s="3" t="s">
        <v>4112</v>
      </c>
      <c r="H801" s="3" t="s">
        <v>4111</v>
      </c>
      <c r="I801" s="3" t="s">
        <v>144</v>
      </c>
      <c r="J801" s="3" t="s">
        <v>145</v>
      </c>
      <c r="K801" s="3" t="s">
        <v>258</v>
      </c>
      <c r="L801" s="3" t="s">
        <v>93</v>
      </c>
      <c r="M801" s="3" t="s">
        <v>83</v>
      </c>
      <c r="O801" s="3" t="s">
        <v>70</v>
      </c>
      <c r="P801" s="3" t="s">
        <v>406</v>
      </c>
      <c r="Q801" s="3" t="s">
        <v>71</v>
      </c>
      <c r="T801" s="5">
        <v>0</v>
      </c>
      <c r="U801" s="5">
        <v>1480000</v>
      </c>
      <c r="V801" s="6">
        <v>0</v>
      </c>
      <c r="W801" s="3" t="s">
        <v>99</v>
      </c>
      <c r="Y801" s="3" t="s">
        <v>56</v>
      </c>
      <c r="AA801" s="4">
        <v>44874.623622685198</v>
      </c>
      <c r="AB801" s="4">
        <v>45258.563113425902</v>
      </c>
      <c r="AC801" s="7">
        <v>42866</v>
      </c>
      <c r="AD801" s="7">
        <v>43702</v>
      </c>
      <c r="AK801" s="3" t="s">
        <v>57</v>
      </c>
      <c r="AL801" s="2" t="str">
        <f t="shared" ca="1" si="61"/>
        <v>Expired</v>
      </c>
      <c r="AM801" s="2" t="str">
        <f t="shared" si="60"/>
        <v>NA</v>
      </c>
      <c r="AN801" s="11">
        <f t="shared" ca="1" si="62"/>
        <v>606.92491296295339</v>
      </c>
      <c r="AO801" s="11">
        <f t="shared" ca="1" si="63"/>
        <v>222.98542222224933</v>
      </c>
      <c r="AP801" s="2" t="str">
        <f t="shared" ca="1" si="64"/>
        <v>&gt; Year</v>
      </c>
    </row>
    <row r="802" spans="1:42" hidden="1">
      <c r="A802" s="2" t="s">
        <v>4113</v>
      </c>
      <c r="B802" s="3" t="s">
        <v>4114</v>
      </c>
      <c r="C802" s="4">
        <v>45258.396446759303</v>
      </c>
      <c r="D802" s="2" t="s">
        <v>133</v>
      </c>
      <c r="F802" s="3" t="s">
        <v>4115</v>
      </c>
      <c r="G802" s="3" t="s">
        <v>1369</v>
      </c>
      <c r="H802" s="3" t="s">
        <v>4116</v>
      </c>
      <c r="I802" s="3" t="s">
        <v>144</v>
      </c>
      <c r="J802" s="3" t="s">
        <v>145</v>
      </c>
      <c r="K802" s="3" t="s">
        <v>258</v>
      </c>
      <c r="L802" s="3" t="s">
        <v>93</v>
      </c>
      <c r="M802" s="3" t="s">
        <v>83</v>
      </c>
      <c r="O802" s="3" t="s">
        <v>70</v>
      </c>
      <c r="P802" s="3" t="s">
        <v>406</v>
      </c>
      <c r="Q802" s="3" t="s">
        <v>71</v>
      </c>
      <c r="T802" s="5">
        <v>0</v>
      </c>
      <c r="U802" s="5">
        <v>125892</v>
      </c>
      <c r="V802" s="6">
        <v>0</v>
      </c>
      <c r="W802" s="3" t="s">
        <v>99</v>
      </c>
      <c r="Y802" s="3" t="s">
        <v>56</v>
      </c>
      <c r="AA802" s="4">
        <v>44874.623715277798</v>
      </c>
      <c r="AB802" s="4">
        <v>45258.563113425902</v>
      </c>
      <c r="AC802" s="7">
        <v>43100</v>
      </c>
      <c r="AD802" s="7">
        <v>43702</v>
      </c>
      <c r="AK802" s="3" t="s">
        <v>57</v>
      </c>
      <c r="AL802" s="2" t="str">
        <f t="shared" ca="1" si="61"/>
        <v>Expired</v>
      </c>
      <c r="AM802" s="2" t="str">
        <f t="shared" si="60"/>
        <v>NA</v>
      </c>
      <c r="AN802" s="11">
        <f t="shared" ca="1" si="62"/>
        <v>606.9248203703537</v>
      </c>
      <c r="AO802" s="11">
        <f t="shared" ca="1" si="63"/>
        <v>222.98542222224933</v>
      </c>
      <c r="AP802" s="2" t="str">
        <f t="shared" ca="1" si="64"/>
        <v>&gt; Year</v>
      </c>
    </row>
    <row r="803" spans="1:42" hidden="1">
      <c r="A803" s="2" t="s">
        <v>4117</v>
      </c>
      <c r="B803" s="3" t="s">
        <v>4118</v>
      </c>
      <c r="C803" s="4">
        <v>45258.3964583333</v>
      </c>
      <c r="D803" s="2" t="s">
        <v>133</v>
      </c>
      <c r="F803" s="3" t="s">
        <v>4119</v>
      </c>
      <c r="G803" s="3" t="s">
        <v>4121</v>
      </c>
      <c r="H803" s="3" t="s">
        <v>4120</v>
      </c>
      <c r="I803" s="3" t="s">
        <v>144</v>
      </c>
      <c r="J803" s="3" t="s">
        <v>145</v>
      </c>
      <c r="K803" s="3" t="s">
        <v>258</v>
      </c>
      <c r="L803" s="3" t="s">
        <v>93</v>
      </c>
      <c r="M803" s="3" t="s">
        <v>83</v>
      </c>
      <c r="O803" s="3" t="s">
        <v>70</v>
      </c>
      <c r="P803" s="3" t="s">
        <v>406</v>
      </c>
      <c r="Q803" s="3" t="s">
        <v>71</v>
      </c>
      <c r="T803" s="5">
        <v>0</v>
      </c>
      <c r="U803" s="5">
        <v>75000</v>
      </c>
      <c r="V803" s="6">
        <v>0</v>
      </c>
      <c r="W803" s="3" t="s">
        <v>99</v>
      </c>
      <c r="Y803" s="3" t="s">
        <v>56</v>
      </c>
      <c r="AA803" s="4">
        <v>44874.623807870397</v>
      </c>
      <c r="AB803" s="4">
        <v>45258.563125000001</v>
      </c>
      <c r="AC803" s="7">
        <v>42947</v>
      </c>
      <c r="AD803" s="7">
        <v>43702</v>
      </c>
      <c r="AK803" s="3" t="s">
        <v>57</v>
      </c>
      <c r="AL803" s="2" t="str">
        <f t="shared" ca="1" si="61"/>
        <v>Expired</v>
      </c>
      <c r="AM803" s="2" t="str">
        <f t="shared" si="60"/>
        <v>NA</v>
      </c>
      <c r="AN803" s="11">
        <f t="shared" ca="1" si="62"/>
        <v>606.92472777775401</v>
      </c>
      <c r="AO803" s="11">
        <f t="shared" ca="1" si="63"/>
        <v>222.98541076388938</v>
      </c>
      <c r="AP803" s="2" t="str">
        <f t="shared" ca="1" si="64"/>
        <v>&gt; Year</v>
      </c>
    </row>
    <row r="804" spans="1:42" hidden="1">
      <c r="A804" s="2" t="s">
        <v>4122</v>
      </c>
      <c r="B804" s="3" t="s">
        <v>4123</v>
      </c>
      <c r="C804" s="4">
        <v>45258.3964583333</v>
      </c>
      <c r="D804" s="2" t="s">
        <v>133</v>
      </c>
      <c r="F804" s="3" t="s">
        <v>4124</v>
      </c>
      <c r="G804" s="3" t="s">
        <v>1369</v>
      </c>
      <c r="H804" s="3" t="s">
        <v>4125</v>
      </c>
      <c r="I804" s="3" t="s">
        <v>144</v>
      </c>
      <c r="J804" s="3" t="s">
        <v>145</v>
      </c>
      <c r="K804" s="3" t="s">
        <v>258</v>
      </c>
      <c r="L804" s="3" t="s">
        <v>93</v>
      </c>
      <c r="M804" s="3" t="s">
        <v>83</v>
      </c>
      <c r="O804" s="3" t="s">
        <v>70</v>
      </c>
      <c r="P804" s="3" t="s">
        <v>406</v>
      </c>
      <c r="Q804" s="3" t="s">
        <v>71</v>
      </c>
      <c r="T804" s="5">
        <v>0</v>
      </c>
      <c r="U804" s="5">
        <v>0</v>
      </c>
      <c r="V804" s="6">
        <v>0</v>
      </c>
      <c r="W804" s="3" t="s">
        <v>99</v>
      </c>
      <c r="Y804" s="3" t="s">
        <v>56</v>
      </c>
      <c r="AA804" s="4">
        <v>44874.623993055597</v>
      </c>
      <c r="AB804" s="4">
        <v>45258.563125000001</v>
      </c>
      <c r="AD804" s="7">
        <v>43349</v>
      </c>
      <c r="AK804" s="3" t="s">
        <v>57</v>
      </c>
      <c r="AL804" s="2" t="str">
        <f t="shared" ca="1" si="61"/>
        <v>Expired</v>
      </c>
      <c r="AM804" s="2" t="str">
        <f t="shared" si="60"/>
        <v>NA</v>
      </c>
      <c r="AN804" s="11">
        <f t="shared" ca="1" si="62"/>
        <v>606.9245427082933</v>
      </c>
      <c r="AO804" s="11">
        <f t="shared" ca="1" si="63"/>
        <v>222.98541064815072</v>
      </c>
      <c r="AP804" s="2" t="str">
        <f t="shared" ca="1" si="64"/>
        <v>&gt; Year</v>
      </c>
    </row>
    <row r="805" spans="1:42" hidden="1">
      <c r="A805" s="2" t="s">
        <v>4126</v>
      </c>
      <c r="B805" s="3" t="s">
        <v>4127</v>
      </c>
      <c r="C805" s="4">
        <v>45258.396469907399</v>
      </c>
      <c r="D805" s="2" t="s">
        <v>133</v>
      </c>
      <c r="F805" s="3" t="s">
        <v>4128</v>
      </c>
      <c r="G805" s="3" t="s">
        <v>4130</v>
      </c>
      <c r="H805" s="3" t="s">
        <v>4129</v>
      </c>
      <c r="I805" s="3" t="s">
        <v>144</v>
      </c>
      <c r="J805" s="3" t="s">
        <v>145</v>
      </c>
      <c r="K805" s="3" t="s">
        <v>258</v>
      </c>
      <c r="L805" s="3" t="s">
        <v>93</v>
      </c>
      <c r="M805" s="3" t="s">
        <v>83</v>
      </c>
      <c r="O805" s="3" t="s">
        <v>70</v>
      </c>
      <c r="P805" s="3" t="s">
        <v>406</v>
      </c>
      <c r="Q805" s="3" t="s">
        <v>71</v>
      </c>
      <c r="T805" s="5">
        <v>0</v>
      </c>
      <c r="U805" s="5">
        <v>99132</v>
      </c>
      <c r="V805" s="6">
        <v>80</v>
      </c>
      <c r="W805" s="3" t="s">
        <v>99</v>
      </c>
      <c r="Y805" s="3" t="s">
        <v>56</v>
      </c>
      <c r="AA805" s="4">
        <v>44874.624178240701</v>
      </c>
      <c r="AB805" s="4">
        <v>45258.563136574099</v>
      </c>
      <c r="AD805" s="7">
        <v>43321</v>
      </c>
      <c r="AK805" s="3" t="s">
        <v>57</v>
      </c>
      <c r="AL805" s="2" t="str">
        <f t="shared" ca="1" si="61"/>
        <v>Expired</v>
      </c>
      <c r="AM805" s="2" t="str">
        <f t="shared" si="60"/>
        <v>NA</v>
      </c>
      <c r="AN805" s="11">
        <f t="shared" ca="1" si="62"/>
        <v>606.92435740744986</v>
      </c>
      <c r="AO805" s="11">
        <f t="shared" ca="1" si="63"/>
        <v>222.98539907405211</v>
      </c>
      <c r="AP805" s="2" t="str">
        <f t="shared" ca="1" si="64"/>
        <v>&gt; Year</v>
      </c>
    </row>
    <row r="806" spans="1:42" hidden="1">
      <c r="A806" s="2" t="s">
        <v>4131</v>
      </c>
      <c r="B806" s="3" t="s">
        <v>4132</v>
      </c>
      <c r="C806" s="4">
        <v>45258.396469907399</v>
      </c>
      <c r="D806" s="2" t="s">
        <v>133</v>
      </c>
      <c r="F806" s="3" t="s">
        <v>4133</v>
      </c>
      <c r="G806" s="3" t="s">
        <v>1369</v>
      </c>
      <c r="H806" s="3" t="s">
        <v>4134</v>
      </c>
      <c r="I806" s="3" t="s">
        <v>144</v>
      </c>
      <c r="J806" s="3" t="s">
        <v>145</v>
      </c>
      <c r="K806" s="3" t="s">
        <v>66</v>
      </c>
      <c r="L806" s="3" t="s">
        <v>93</v>
      </c>
      <c r="M806" s="3" t="s">
        <v>83</v>
      </c>
      <c r="O806" s="3" t="s">
        <v>50</v>
      </c>
      <c r="P806" s="3" t="s">
        <v>406</v>
      </c>
      <c r="Q806" s="3" t="s">
        <v>50</v>
      </c>
      <c r="T806" s="5">
        <v>0</v>
      </c>
      <c r="U806" s="5">
        <v>160000</v>
      </c>
      <c r="V806" s="6">
        <v>100</v>
      </c>
      <c r="W806" s="3" t="s">
        <v>99</v>
      </c>
      <c r="Y806" s="3" t="s">
        <v>56</v>
      </c>
      <c r="AA806" s="4">
        <v>44874.624259259297</v>
      </c>
      <c r="AB806" s="4">
        <v>45258.563136574099</v>
      </c>
      <c r="AD806" s="7">
        <v>43396</v>
      </c>
      <c r="AK806" s="3" t="s">
        <v>57</v>
      </c>
      <c r="AL806" s="2" t="str">
        <f t="shared" ca="1" si="61"/>
        <v>Expired</v>
      </c>
      <c r="AM806" s="2" t="str">
        <f t="shared" si="60"/>
        <v>NA</v>
      </c>
      <c r="AN806" s="11">
        <f t="shared" ca="1" si="62"/>
        <v>606.9242763888542</v>
      </c>
      <c r="AO806" s="11">
        <f t="shared" ca="1" si="63"/>
        <v>222.98539907405211</v>
      </c>
      <c r="AP806" s="2" t="str">
        <f t="shared" ca="1" si="64"/>
        <v>&gt; Year</v>
      </c>
    </row>
    <row r="807" spans="1:42" hidden="1">
      <c r="A807" s="2" t="s">
        <v>4135</v>
      </c>
      <c r="B807" s="3" t="s">
        <v>4136</v>
      </c>
      <c r="C807" s="4">
        <v>45258.396469907399</v>
      </c>
      <c r="D807" s="2" t="s">
        <v>39</v>
      </c>
      <c r="F807" s="3" t="s">
        <v>4137</v>
      </c>
      <c r="G807" s="3" t="s">
        <v>1234</v>
      </c>
      <c r="H807" s="3" t="s">
        <v>4138</v>
      </c>
      <c r="I807" s="3" t="s">
        <v>1089</v>
      </c>
      <c r="J807" s="3" t="s">
        <v>1090</v>
      </c>
      <c r="K807" s="3" t="s">
        <v>258</v>
      </c>
      <c r="L807" s="3" t="s">
        <v>93</v>
      </c>
      <c r="M807" s="3" t="s">
        <v>83</v>
      </c>
      <c r="O807" s="3" t="s">
        <v>70</v>
      </c>
      <c r="P807" s="3" t="s">
        <v>406</v>
      </c>
      <c r="Q807" s="3" t="s">
        <v>71</v>
      </c>
      <c r="R807" s="3" t="s">
        <v>407</v>
      </c>
      <c r="S807" s="3" t="s">
        <v>408</v>
      </c>
      <c r="T807" s="5">
        <v>0</v>
      </c>
      <c r="U807" s="5">
        <v>340909</v>
      </c>
      <c r="V807" s="6">
        <v>0</v>
      </c>
      <c r="W807" s="3" t="s">
        <v>99</v>
      </c>
      <c r="Y807" s="3" t="s">
        <v>56</v>
      </c>
      <c r="AA807" s="4">
        <v>44874.624351851897</v>
      </c>
      <c r="AB807" s="4">
        <v>45258.563136574099</v>
      </c>
      <c r="AD807" s="7">
        <v>43704</v>
      </c>
      <c r="AE807" s="3" t="s">
        <v>409</v>
      </c>
      <c r="AF807" s="4">
        <v>44919.359039351897</v>
      </c>
      <c r="AG807" s="4">
        <v>44919.359039351897</v>
      </c>
      <c r="AH807" s="6">
        <v>0</v>
      </c>
      <c r="AI807" s="4">
        <v>44919.525231481501</v>
      </c>
      <c r="AK807" s="3" t="s">
        <v>57</v>
      </c>
      <c r="AL807" s="2" t="str">
        <f t="shared" ca="1" si="61"/>
        <v>Expired</v>
      </c>
      <c r="AM807" s="2" t="str">
        <f t="shared" si="60"/>
        <v>NA</v>
      </c>
      <c r="AN807" s="11">
        <f t="shared" ca="1" si="62"/>
        <v>562.18949629625422</v>
      </c>
      <c r="AO807" s="11">
        <f t="shared" ca="1" si="63"/>
        <v>222.98539907405211</v>
      </c>
      <c r="AP807" s="2" t="str">
        <f t="shared" ca="1" si="64"/>
        <v>&gt; Year</v>
      </c>
    </row>
    <row r="808" spans="1:42" hidden="1">
      <c r="A808" s="2" t="s">
        <v>4139</v>
      </c>
      <c r="B808" s="3" t="s">
        <v>4140</v>
      </c>
      <c r="C808" s="4">
        <v>45258.396469907399</v>
      </c>
      <c r="D808" s="2" t="s">
        <v>133</v>
      </c>
      <c r="F808" s="3" t="s">
        <v>4141</v>
      </c>
      <c r="G808" s="3" t="s">
        <v>4143</v>
      </c>
      <c r="H808" s="3" t="s">
        <v>4142</v>
      </c>
      <c r="I808" s="3" t="s">
        <v>144</v>
      </c>
      <c r="J808" s="3" t="s">
        <v>145</v>
      </c>
      <c r="K808" s="3" t="s">
        <v>258</v>
      </c>
      <c r="L808" s="3" t="s">
        <v>93</v>
      </c>
      <c r="M808" s="3" t="s">
        <v>83</v>
      </c>
      <c r="O808" s="3" t="s">
        <v>70</v>
      </c>
      <c r="P808" s="3" t="s">
        <v>406</v>
      </c>
      <c r="Q808" s="3" t="s">
        <v>71</v>
      </c>
      <c r="R808" s="3" t="s">
        <v>407</v>
      </c>
      <c r="S808" s="3" t="s">
        <v>408</v>
      </c>
      <c r="T808" s="5">
        <v>0</v>
      </c>
      <c r="U808" s="5">
        <v>240000</v>
      </c>
      <c r="V808" s="6">
        <v>0</v>
      </c>
      <c r="W808" s="3" t="s">
        <v>99</v>
      </c>
      <c r="Y808" s="3" t="s">
        <v>56</v>
      </c>
      <c r="AA808" s="4">
        <v>44874.624432870398</v>
      </c>
      <c r="AB808" s="4">
        <v>45258.563136574099</v>
      </c>
      <c r="AD808" s="7">
        <v>43310</v>
      </c>
      <c r="AE808" s="3" t="s">
        <v>409</v>
      </c>
      <c r="AF808" s="4">
        <v>44919.359942129602</v>
      </c>
      <c r="AG808" s="4">
        <v>44919.359942129602</v>
      </c>
      <c r="AH808" s="6">
        <v>0</v>
      </c>
      <c r="AI808" s="4">
        <v>44919.5261342593</v>
      </c>
      <c r="AK808" s="3" t="s">
        <v>57</v>
      </c>
      <c r="AL808" s="2" t="str">
        <f t="shared" ca="1" si="61"/>
        <v>Expired</v>
      </c>
      <c r="AM808" s="2" t="str">
        <f t="shared" si="60"/>
        <v>NA</v>
      </c>
      <c r="AN808" s="11">
        <f t="shared" ca="1" si="62"/>
        <v>562.18859363428783</v>
      </c>
      <c r="AO808" s="11">
        <f t="shared" ca="1" si="63"/>
        <v>222.98539907405211</v>
      </c>
      <c r="AP808" s="2" t="str">
        <f t="shared" ca="1" si="64"/>
        <v>&gt; Year</v>
      </c>
    </row>
    <row r="809" spans="1:42" hidden="1">
      <c r="A809" s="2" t="s">
        <v>4144</v>
      </c>
      <c r="B809" s="3" t="s">
        <v>4145</v>
      </c>
      <c r="C809" s="4">
        <v>45378.195034722201</v>
      </c>
      <c r="D809" s="2" t="s">
        <v>175</v>
      </c>
      <c r="F809" s="3" t="s">
        <v>4146</v>
      </c>
      <c r="H809" s="3" t="s">
        <v>4147</v>
      </c>
      <c r="I809" s="3" t="s">
        <v>4148</v>
      </c>
      <c r="J809" s="3" t="s">
        <v>4149</v>
      </c>
      <c r="K809" s="3" t="s">
        <v>66</v>
      </c>
      <c r="L809" s="3" t="s">
        <v>93</v>
      </c>
      <c r="M809" s="3" t="s">
        <v>83</v>
      </c>
      <c r="O809" s="3" t="s">
        <v>50</v>
      </c>
      <c r="P809" s="3" t="s">
        <v>406</v>
      </c>
      <c r="Q809" s="3" t="s">
        <v>50</v>
      </c>
      <c r="R809" s="3" t="s">
        <v>407</v>
      </c>
      <c r="S809" s="3" t="s">
        <v>408</v>
      </c>
      <c r="T809" s="5">
        <v>0</v>
      </c>
      <c r="U809" s="5">
        <v>48860</v>
      </c>
      <c r="V809" s="6">
        <v>0</v>
      </c>
      <c r="W809" s="3" t="s">
        <v>99</v>
      </c>
      <c r="Y809" s="3" t="s">
        <v>56</v>
      </c>
      <c r="AA809" s="4">
        <v>44874.624618055597</v>
      </c>
      <c r="AB809" s="4">
        <v>45378.361701388902</v>
      </c>
      <c r="AD809" s="7">
        <v>43108</v>
      </c>
      <c r="AE809" s="3" t="s">
        <v>409</v>
      </c>
      <c r="AF809" s="4">
        <v>45378.194988425901</v>
      </c>
      <c r="AG809" s="4">
        <v>45378.194988425901</v>
      </c>
      <c r="AH809" s="6">
        <v>0</v>
      </c>
      <c r="AI809" s="4">
        <v>45378.361689814803</v>
      </c>
      <c r="AK809" s="3" t="s">
        <v>74</v>
      </c>
      <c r="AL809" s="2" t="str">
        <f t="shared" ca="1" si="61"/>
        <v>Expired</v>
      </c>
      <c r="AM809" s="2" t="str">
        <f t="shared" si="60"/>
        <v>NA</v>
      </c>
      <c r="AN809" s="11">
        <f t="shared" ca="1" si="62"/>
        <v>103.3535472222502</v>
      </c>
      <c r="AO809" s="11">
        <f t="shared" ca="1" si="63"/>
        <v>103.18683425924974</v>
      </c>
      <c r="AP809" s="2" t="str">
        <f t="shared" ca="1" si="64"/>
        <v>&gt; Year</v>
      </c>
    </row>
    <row r="810" spans="1:42" hidden="1">
      <c r="A810" s="2" t="s">
        <v>4150</v>
      </c>
      <c r="B810" s="3" t="s">
        <v>4151</v>
      </c>
      <c r="C810" s="4">
        <v>45258.396481481497</v>
      </c>
      <c r="D810" s="2" t="s">
        <v>175</v>
      </c>
      <c r="F810" s="3" t="s">
        <v>4152</v>
      </c>
      <c r="G810" s="3" t="s">
        <v>4154</v>
      </c>
      <c r="H810" s="3" t="s">
        <v>4153</v>
      </c>
      <c r="I810" s="3" t="s">
        <v>1423</v>
      </c>
      <c r="J810" s="3" t="s">
        <v>1424</v>
      </c>
      <c r="K810" s="3" t="s">
        <v>258</v>
      </c>
      <c r="L810" s="3" t="s">
        <v>93</v>
      </c>
      <c r="M810" s="3" t="s">
        <v>83</v>
      </c>
      <c r="O810" s="3" t="s">
        <v>70</v>
      </c>
      <c r="P810" s="3" t="s">
        <v>406</v>
      </c>
      <c r="Q810" s="3" t="s">
        <v>71</v>
      </c>
      <c r="T810" s="5">
        <v>0</v>
      </c>
      <c r="U810" s="5">
        <v>6709</v>
      </c>
      <c r="V810" s="6">
        <v>50</v>
      </c>
      <c r="W810" s="3" t="s">
        <v>99</v>
      </c>
      <c r="Y810" s="3" t="s">
        <v>56</v>
      </c>
      <c r="AA810" s="4">
        <v>44874.624780092599</v>
      </c>
      <c r="AB810" s="4">
        <v>45258.563148148103</v>
      </c>
      <c r="AC810" s="7">
        <v>43383</v>
      </c>
      <c r="AD810" s="7">
        <v>43408</v>
      </c>
      <c r="AK810" s="3" t="s">
        <v>74</v>
      </c>
      <c r="AL810" s="2" t="str">
        <f t="shared" ca="1" si="61"/>
        <v>Expired</v>
      </c>
      <c r="AM810" s="2" t="str">
        <f t="shared" si="60"/>
        <v>NA</v>
      </c>
      <c r="AN810" s="11">
        <f t="shared" ca="1" si="62"/>
        <v>606.92375555555191</v>
      </c>
      <c r="AO810" s="11">
        <f t="shared" ca="1" si="63"/>
        <v>222.98538750004809</v>
      </c>
      <c r="AP810" s="2" t="str">
        <f t="shared" ca="1" si="64"/>
        <v>&gt; Year</v>
      </c>
    </row>
    <row r="811" spans="1:42" hidden="1">
      <c r="A811" s="2" t="s">
        <v>4155</v>
      </c>
      <c r="B811" s="3" t="s">
        <v>4156</v>
      </c>
      <c r="C811" s="4">
        <v>45258.396481481497</v>
      </c>
      <c r="D811" s="2" t="s">
        <v>133</v>
      </c>
      <c r="F811" s="3" t="s">
        <v>4157</v>
      </c>
      <c r="G811" s="3" t="s">
        <v>4159</v>
      </c>
      <c r="H811" s="3" t="s">
        <v>4158</v>
      </c>
      <c r="I811" s="3" t="s">
        <v>144</v>
      </c>
      <c r="J811" s="3" t="s">
        <v>145</v>
      </c>
      <c r="K811" s="3" t="s">
        <v>258</v>
      </c>
      <c r="L811" s="3" t="s">
        <v>93</v>
      </c>
      <c r="M811" s="3" t="s">
        <v>83</v>
      </c>
      <c r="O811" s="3" t="s">
        <v>70</v>
      </c>
      <c r="P811" s="3" t="s">
        <v>406</v>
      </c>
      <c r="Q811" s="3" t="s">
        <v>71</v>
      </c>
      <c r="T811" s="5">
        <v>0</v>
      </c>
      <c r="U811" s="5">
        <v>0</v>
      </c>
      <c r="V811" s="6">
        <v>0</v>
      </c>
      <c r="W811" s="3" t="s">
        <v>99</v>
      </c>
      <c r="Y811" s="3" t="s">
        <v>56</v>
      </c>
      <c r="AA811" s="4">
        <v>44874.625057870398</v>
      </c>
      <c r="AB811" s="4">
        <v>45258.563148148103</v>
      </c>
      <c r="AD811" s="7">
        <v>43704</v>
      </c>
      <c r="AK811" s="3" t="s">
        <v>57</v>
      </c>
      <c r="AL811" s="2" t="str">
        <f t="shared" ca="1" si="61"/>
        <v>Expired</v>
      </c>
      <c r="AM811" s="2" t="str">
        <f t="shared" si="60"/>
        <v>NA</v>
      </c>
      <c r="AN811" s="11">
        <f t="shared" ca="1" si="62"/>
        <v>606.92347777775285</v>
      </c>
      <c r="AO811" s="11">
        <f t="shared" ca="1" si="63"/>
        <v>222.98538761578675</v>
      </c>
      <c r="AP811" s="2" t="str">
        <f t="shared" ca="1" si="64"/>
        <v>&gt; Year</v>
      </c>
    </row>
    <row r="812" spans="1:42" hidden="1">
      <c r="A812" s="2" t="s">
        <v>4160</v>
      </c>
      <c r="B812" s="3" t="s">
        <v>4161</v>
      </c>
      <c r="C812" s="4">
        <v>45258.396481481497</v>
      </c>
      <c r="D812" s="2" t="s">
        <v>39</v>
      </c>
      <c r="F812" s="3" t="s">
        <v>4162</v>
      </c>
      <c r="G812" s="3" t="s">
        <v>4164</v>
      </c>
      <c r="H812" s="3" t="s">
        <v>4163</v>
      </c>
      <c r="I812" s="3" t="s">
        <v>494</v>
      </c>
      <c r="J812" s="3" t="s">
        <v>495</v>
      </c>
      <c r="K812" s="3" t="s">
        <v>258</v>
      </c>
      <c r="L812" s="3" t="s">
        <v>93</v>
      </c>
      <c r="M812" s="3" t="s">
        <v>83</v>
      </c>
      <c r="O812" s="3" t="s">
        <v>70</v>
      </c>
      <c r="P812" s="3" t="s">
        <v>406</v>
      </c>
      <c r="Q812" s="3" t="s">
        <v>71</v>
      </c>
      <c r="T812" s="5">
        <v>1500</v>
      </c>
      <c r="U812" s="5">
        <v>2711</v>
      </c>
      <c r="V812" s="6">
        <v>100</v>
      </c>
      <c r="W812" s="3" t="s">
        <v>99</v>
      </c>
      <c r="Y812" s="3" t="s">
        <v>56</v>
      </c>
      <c r="AA812" s="4">
        <v>44874.625185185199</v>
      </c>
      <c r="AB812" s="4">
        <v>45258.563148148103</v>
      </c>
      <c r="AC812" s="7">
        <v>43253</v>
      </c>
      <c r="AD812" s="7">
        <v>43704</v>
      </c>
      <c r="AK812" s="3" t="s">
        <v>57</v>
      </c>
      <c r="AL812" s="2" t="str">
        <f t="shared" ca="1" si="61"/>
        <v>Expired</v>
      </c>
      <c r="AM812" s="2" t="str">
        <f t="shared" si="60"/>
        <v>NA</v>
      </c>
      <c r="AN812" s="11">
        <f t="shared" ca="1" si="62"/>
        <v>606.92335057869059</v>
      </c>
      <c r="AO812" s="11">
        <f t="shared" ca="1" si="63"/>
        <v>222.98538750004809</v>
      </c>
      <c r="AP812" s="2" t="str">
        <f t="shared" ca="1" si="64"/>
        <v>&gt; Year</v>
      </c>
    </row>
    <row r="813" spans="1:42" hidden="1">
      <c r="A813" s="2" t="s">
        <v>4165</v>
      </c>
      <c r="B813" s="3" t="s">
        <v>4166</v>
      </c>
      <c r="C813" s="4">
        <v>45258.396481481497</v>
      </c>
      <c r="D813" s="2" t="s">
        <v>39</v>
      </c>
      <c r="F813" s="3" t="s">
        <v>4167</v>
      </c>
      <c r="G813" s="3" t="s">
        <v>4169</v>
      </c>
      <c r="H813" s="3" t="s">
        <v>4168</v>
      </c>
      <c r="I813" s="3" t="s">
        <v>494</v>
      </c>
      <c r="J813" s="3" t="s">
        <v>495</v>
      </c>
      <c r="K813" s="3" t="s">
        <v>66</v>
      </c>
      <c r="L813" s="3" t="s">
        <v>93</v>
      </c>
      <c r="M813" s="3" t="s">
        <v>83</v>
      </c>
      <c r="N813" s="2" t="s">
        <v>68</v>
      </c>
      <c r="O813" s="3" t="s">
        <v>50</v>
      </c>
      <c r="P813" s="3" t="s">
        <v>406</v>
      </c>
      <c r="Q813" s="3" t="s">
        <v>50</v>
      </c>
      <c r="T813" s="5">
        <v>0</v>
      </c>
      <c r="U813" s="5">
        <v>13960</v>
      </c>
      <c r="V813" s="6">
        <v>100</v>
      </c>
      <c r="W813" s="3" t="s">
        <v>99</v>
      </c>
      <c r="Y813" s="3" t="s">
        <v>56</v>
      </c>
      <c r="AA813" s="4">
        <v>44874.625277777799</v>
      </c>
      <c r="AB813" s="4">
        <v>45258.563148148103</v>
      </c>
      <c r="AC813" s="7">
        <v>44074</v>
      </c>
      <c r="AD813" s="7">
        <v>44026</v>
      </c>
      <c r="AK813" s="3" t="s">
        <v>57</v>
      </c>
      <c r="AL813" s="2" t="str">
        <f t="shared" ca="1" si="61"/>
        <v>Expired</v>
      </c>
      <c r="AM813" s="2" t="str">
        <f t="shared" si="60"/>
        <v>Digital</v>
      </c>
      <c r="AN813" s="11">
        <f t="shared" ca="1" si="62"/>
        <v>606.92325787035224</v>
      </c>
      <c r="AO813" s="11">
        <f t="shared" ca="1" si="63"/>
        <v>222.98538750004809</v>
      </c>
      <c r="AP813" s="2" t="str">
        <f t="shared" ca="1" si="64"/>
        <v>&gt; Year</v>
      </c>
    </row>
    <row r="814" spans="1:42" hidden="1">
      <c r="A814" s="2" t="s">
        <v>4170</v>
      </c>
      <c r="B814" s="3" t="s">
        <v>4171</v>
      </c>
      <c r="C814" s="4">
        <v>45258.396493055603</v>
      </c>
      <c r="D814" s="2" t="s">
        <v>151</v>
      </c>
      <c r="F814" s="3" t="s">
        <v>4172</v>
      </c>
      <c r="G814" s="3" t="s">
        <v>4174</v>
      </c>
      <c r="H814" s="3" t="s">
        <v>4173</v>
      </c>
      <c r="I814" s="3" t="s">
        <v>509</v>
      </c>
      <c r="J814" s="3" t="s">
        <v>510</v>
      </c>
      <c r="K814" s="3" t="s">
        <v>258</v>
      </c>
      <c r="L814" s="3" t="s">
        <v>93</v>
      </c>
      <c r="M814" s="3" t="s">
        <v>83</v>
      </c>
      <c r="N814" s="2" t="s">
        <v>68</v>
      </c>
      <c r="O814" s="3" t="s">
        <v>70</v>
      </c>
      <c r="P814" s="3" t="s">
        <v>406</v>
      </c>
      <c r="Q814" s="3" t="s">
        <v>71</v>
      </c>
      <c r="R814" s="3" t="s">
        <v>407</v>
      </c>
      <c r="S814" s="3" t="s">
        <v>408</v>
      </c>
      <c r="T814" s="5">
        <v>0</v>
      </c>
      <c r="U814" s="5">
        <v>32616.59</v>
      </c>
      <c r="V814" s="6">
        <v>60</v>
      </c>
      <c r="W814" s="3" t="s">
        <v>99</v>
      </c>
      <c r="Y814" s="3" t="s">
        <v>56</v>
      </c>
      <c r="AA814" s="4">
        <v>44874.625370370399</v>
      </c>
      <c r="AB814" s="4">
        <v>45258.563159722202</v>
      </c>
      <c r="AC814" s="7">
        <v>44007</v>
      </c>
      <c r="AD814" s="7">
        <v>43955</v>
      </c>
      <c r="AE814" s="3" t="s">
        <v>409</v>
      </c>
      <c r="AF814" s="4">
        <v>44903.513969907399</v>
      </c>
      <c r="AG814" s="4">
        <v>44903.513969907399</v>
      </c>
      <c r="AH814" s="6">
        <v>0</v>
      </c>
      <c r="AI814" s="4">
        <v>44903.680428240703</v>
      </c>
      <c r="AK814" s="3" t="s">
        <v>57</v>
      </c>
      <c r="AL814" s="2" t="str">
        <f t="shared" ca="1" si="61"/>
        <v>Expired</v>
      </c>
      <c r="AM814" s="2" t="str">
        <f t="shared" si="60"/>
        <v>Digital</v>
      </c>
      <c r="AN814" s="11">
        <f t="shared" ca="1" si="62"/>
        <v>578.03456574075244</v>
      </c>
      <c r="AO814" s="11">
        <f t="shared" ca="1" si="63"/>
        <v>222.98537592594948</v>
      </c>
      <c r="AP814" s="2" t="str">
        <f t="shared" ca="1" si="64"/>
        <v>&gt; Year</v>
      </c>
    </row>
    <row r="815" spans="1:42" hidden="1">
      <c r="A815" s="2" t="s">
        <v>4175</v>
      </c>
      <c r="B815" s="3" t="s">
        <v>4176</v>
      </c>
      <c r="C815" s="4">
        <v>45258.396493055603</v>
      </c>
      <c r="D815" s="2" t="s">
        <v>175</v>
      </c>
      <c r="F815" s="3" t="s">
        <v>4177</v>
      </c>
      <c r="H815" s="3" t="s">
        <v>4178</v>
      </c>
      <c r="I815" s="3" t="s">
        <v>1198</v>
      </c>
      <c r="J815" s="3" t="s">
        <v>1199</v>
      </c>
      <c r="K815" s="3" t="s">
        <v>258</v>
      </c>
      <c r="L815" s="3" t="s">
        <v>93</v>
      </c>
      <c r="M815" s="3" t="s">
        <v>83</v>
      </c>
      <c r="O815" s="3" t="s">
        <v>50</v>
      </c>
      <c r="P815" s="3" t="s">
        <v>406</v>
      </c>
      <c r="Q815" s="3" t="s">
        <v>50</v>
      </c>
      <c r="R815" s="3" t="s">
        <v>407</v>
      </c>
      <c r="S815" s="3" t="s">
        <v>408</v>
      </c>
      <c r="T815" s="5">
        <v>0</v>
      </c>
      <c r="U815" s="5">
        <v>16500</v>
      </c>
      <c r="V815" s="6">
        <v>90</v>
      </c>
      <c r="W815" s="3" t="s">
        <v>99</v>
      </c>
      <c r="Y815" s="3" t="s">
        <v>56</v>
      </c>
      <c r="AA815" s="4">
        <v>44874.6254513889</v>
      </c>
      <c r="AB815" s="4">
        <v>45258.563159722202</v>
      </c>
      <c r="AD815" s="7">
        <v>42754</v>
      </c>
      <c r="AE815" s="3" t="s">
        <v>409</v>
      </c>
      <c r="AF815" s="4">
        <v>44903.5141435185</v>
      </c>
      <c r="AG815" s="4">
        <v>44903.5141435185</v>
      </c>
      <c r="AH815" s="6">
        <v>0</v>
      </c>
      <c r="AI815" s="4">
        <v>44903.680613425902</v>
      </c>
      <c r="AK815" s="3" t="s">
        <v>74</v>
      </c>
      <c r="AL815" s="2" t="str">
        <f t="shared" ca="1" si="61"/>
        <v>Expired</v>
      </c>
      <c r="AM815" s="2" t="str">
        <f t="shared" si="60"/>
        <v>NA</v>
      </c>
      <c r="AN815" s="11">
        <f t="shared" ca="1" si="62"/>
        <v>578.03439212965168</v>
      </c>
      <c r="AO815" s="11">
        <f t="shared" ca="1" si="63"/>
        <v>222.98537592594948</v>
      </c>
      <c r="AP815" s="2" t="str">
        <f t="shared" ca="1" si="64"/>
        <v>&gt; Year</v>
      </c>
    </row>
    <row r="816" spans="1:42" hidden="1">
      <c r="A816" s="2" t="s">
        <v>4179</v>
      </c>
      <c r="B816" s="3" t="s">
        <v>4180</v>
      </c>
      <c r="C816" s="4">
        <v>45258.396493055603</v>
      </c>
      <c r="D816" s="2" t="s">
        <v>133</v>
      </c>
      <c r="F816" s="3" t="s">
        <v>4181</v>
      </c>
      <c r="H816" s="3" t="s">
        <v>4178</v>
      </c>
      <c r="I816" s="3" t="s">
        <v>136</v>
      </c>
      <c r="J816" s="3" t="s">
        <v>137</v>
      </c>
      <c r="K816" s="3" t="s">
        <v>258</v>
      </c>
      <c r="L816" s="3" t="s">
        <v>93</v>
      </c>
      <c r="M816" s="3" t="s">
        <v>83</v>
      </c>
      <c r="O816" s="3" t="s">
        <v>50</v>
      </c>
      <c r="P816" s="3" t="s">
        <v>406</v>
      </c>
      <c r="Q816" s="3" t="s">
        <v>50</v>
      </c>
      <c r="R816" s="3" t="s">
        <v>407</v>
      </c>
      <c r="S816" s="3" t="s">
        <v>408</v>
      </c>
      <c r="T816" s="5">
        <v>0</v>
      </c>
      <c r="U816" s="5">
        <v>44000</v>
      </c>
      <c r="V816" s="6">
        <v>90</v>
      </c>
      <c r="W816" s="3" t="s">
        <v>99</v>
      </c>
      <c r="Y816" s="3" t="s">
        <v>56</v>
      </c>
      <c r="AA816" s="4">
        <v>44874.625532407401</v>
      </c>
      <c r="AB816" s="4">
        <v>45258.563159722202</v>
      </c>
      <c r="AD816" s="7">
        <v>42822</v>
      </c>
      <c r="AE816" s="3" t="s">
        <v>409</v>
      </c>
      <c r="AF816" s="4">
        <v>44903.514224537001</v>
      </c>
      <c r="AG816" s="4">
        <v>44903.514224537001</v>
      </c>
      <c r="AH816" s="6">
        <v>0</v>
      </c>
      <c r="AI816" s="4">
        <v>44903.680717592601</v>
      </c>
      <c r="AK816" s="3" t="s">
        <v>57</v>
      </c>
      <c r="AL816" s="2" t="str">
        <f t="shared" ca="1" si="61"/>
        <v>Expired</v>
      </c>
      <c r="AM816" s="2" t="str">
        <f t="shared" si="60"/>
        <v>NA</v>
      </c>
      <c r="AN816" s="11">
        <f t="shared" ca="1" si="62"/>
        <v>578.03431122688926</v>
      </c>
      <c r="AO816" s="11">
        <f t="shared" ca="1" si="63"/>
        <v>222.98537592594948</v>
      </c>
      <c r="AP816" s="2" t="str">
        <f t="shared" ca="1" si="64"/>
        <v>&gt; Year</v>
      </c>
    </row>
    <row r="817" spans="1:42" hidden="1">
      <c r="A817" s="2" t="s">
        <v>4182</v>
      </c>
      <c r="B817" s="3" t="s">
        <v>4183</v>
      </c>
      <c r="C817" s="4">
        <v>45258.396493055603</v>
      </c>
      <c r="D817" s="2" t="s">
        <v>39</v>
      </c>
      <c r="F817" s="3" t="s">
        <v>4184</v>
      </c>
      <c r="H817" s="3" t="s">
        <v>4185</v>
      </c>
      <c r="I817" s="3" t="s">
        <v>396</v>
      </c>
      <c r="J817" s="3" t="s">
        <v>397</v>
      </c>
      <c r="K817" s="3" t="s">
        <v>258</v>
      </c>
      <c r="L817" s="3" t="s">
        <v>93</v>
      </c>
      <c r="M817" s="3" t="s">
        <v>83</v>
      </c>
      <c r="O817" s="3" t="s">
        <v>50</v>
      </c>
      <c r="P817" s="3" t="s">
        <v>406</v>
      </c>
      <c r="Q817" s="3" t="s">
        <v>50</v>
      </c>
      <c r="T817" s="5">
        <v>0</v>
      </c>
      <c r="U817" s="5">
        <v>25000</v>
      </c>
      <c r="V817" s="6">
        <v>90</v>
      </c>
      <c r="W817" s="3" t="s">
        <v>99</v>
      </c>
      <c r="Y817" s="3" t="s">
        <v>56</v>
      </c>
      <c r="AA817" s="4">
        <v>44874.625625000001</v>
      </c>
      <c r="AB817" s="4">
        <v>45258.563159722202</v>
      </c>
      <c r="AC817" s="7">
        <v>42674</v>
      </c>
      <c r="AD817" s="7">
        <v>42752</v>
      </c>
      <c r="AK817" s="3" t="s">
        <v>57</v>
      </c>
      <c r="AL817" s="2" t="str">
        <f t="shared" ca="1" si="61"/>
        <v>Expired</v>
      </c>
      <c r="AM817" s="2" t="str">
        <f t="shared" si="60"/>
        <v>NA</v>
      </c>
      <c r="AN817" s="11">
        <f t="shared" ca="1" si="62"/>
        <v>606.92291064815072</v>
      </c>
      <c r="AO817" s="11">
        <f t="shared" ca="1" si="63"/>
        <v>222.98537592594948</v>
      </c>
      <c r="AP817" s="2" t="str">
        <f t="shared" ca="1" si="64"/>
        <v>&gt; Year</v>
      </c>
    </row>
    <row r="818" spans="1:42" hidden="1">
      <c r="A818" s="2" t="s">
        <v>4186</v>
      </c>
      <c r="B818" s="3" t="s">
        <v>4187</v>
      </c>
      <c r="C818" s="4">
        <v>45258.3965046296</v>
      </c>
      <c r="D818" s="2" t="s">
        <v>133</v>
      </c>
      <c r="F818" s="3" t="s">
        <v>4188</v>
      </c>
      <c r="H818" s="3" t="s">
        <v>4189</v>
      </c>
      <c r="I818" s="3" t="s">
        <v>144</v>
      </c>
      <c r="J818" s="3" t="s">
        <v>145</v>
      </c>
      <c r="K818" s="3" t="s">
        <v>258</v>
      </c>
      <c r="L818" s="3" t="s">
        <v>93</v>
      </c>
      <c r="M818" s="3" t="s">
        <v>83</v>
      </c>
      <c r="O818" s="3" t="s">
        <v>50</v>
      </c>
      <c r="P818" s="3" t="s">
        <v>406</v>
      </c>
      <c r="Q818" s="3" t="s">
        <v>50</v>
      </c>
      <c r="T818" s="5">
        <v>0</v>
      </c>
      <c r="U818" s="5">
        <v>565760</v>
      </c>
      <c r="V818" s="6">
        <v>90</v>
      </c>
      <c r="W818" s="3" t="s">
        <v>99</v>
      </c>
      <c r="Y818" s="3" t="s">
        <v>56</v>
      </c>
      <c r="AA818" s="4">
        <v>44874.6258101852</v>
      </c>
      <c r="AB818" s="4">
        <v>45258.5631712963</v>
      </c>
      <c r="AC818" s="7">
        <v>42642</v>
      </c>
      <c r="AD818" s="7">
        <v>42656</v>
      </c>
      <c r="AK818" s="3" t="s">
        <v>57</v>
      </c>
      <c r="AL818" s="2" t="str">
        <f t="shared" ca="1" si="61"/>
        <v>Expired</v>
      </c>
      <c r="AM818" s="2" t="str">
        <f t="shared" si="60"/>
        <v>NA</v>
      </c>
      <c r="AN818" s="11">
        <f t="shared" ca="1" si="62"/>
        <v>606.92272546295135</v>
      </c>
      <c r="AO818" s="11">
        <f t="shared" ca="1" si="63"/>
        <v>222.98536435185088</v>
      </c>
      <c r="AP818" s="2" t="str">
        <f t="shared" ca="1" si="64"/>
        <v>&gt; Year</v>
      </c>
    </row>
    <row r="819" spans="1:42" hidden="1">
      <c r="A819" s="2" t="s">
        <v>4190</v>
      </c>
      <c r="B819" s="3" t="s">
        <v>4191</v>
      </c>
      <c r="C819" s="4">
        <v>45258.3965046296</v>
      </c>
      <c r="D819" s="2" t="s">
        <v>39</v>
      </c>
      <c r="F819" s="3" t="s">
        <v>4192</v>
      </c>
      <c r="G819" s="3" t="s">
        <v>4194</v>
      </c>
      <c r="H819" s="3" t="s">
        <v>4193</v>
      </c>
      <c r="I819" s="3" t="s">
        <v>188</v>
      </c>
      <c r="J819" s="3" t="s">
        <v>188</v>
      </c>
      <c r="K819" s="3" t="s">
        <v>258</v>
      </c>
      <c r="L819" s="3" t="s">
        <v>93</v>
      </c>
      <c r="M819" s="3" t="s">
        <v>83</v>
      </c>
      <c r="O819" s="3" t="s">
        <v>70</v>
      </c>
      <c r="P819" s="3" t="s">
        <v>406</v>
      </c>
      <c r="Q819" s="3" t="s">
        <v>71</v>
      </c>
      <c r="T819" s="5">
        <v>0</v>
      </c>
      <c r="U819" s="5">
        <v>0</v>
      </c>
      <c r="V819" s="6">
        <v>10</v>
      </c>
      <c r="W819" s="3" t="s">
        <v>99</v>
      </c>
      <c r="Y819" s="3" t="s">
        <v>56</v>
      </c>
      <c r="AA819" s="4">
        <v>44874.625891203701</v>
      </c>
      <c r="AB819" s="4">
        <v>45258.5631712963</v>
      </c>
      <c r="AD819" s="7">
        <v>43487</v>
      </c>
      <c r="AK819" s="3" t="s">
        <v>74</v>
      </c>
      <c r="AL819" s="2" t="str">
        <f t="shared" ca="1" si="61"/>
        <v>Expired</v>
      </c>
      <c r="AM819" s="2" t="str">
        <f t="shared" si="60"/>
        <v>NA</v>
      </c>
      <c r="AN819" s="11">
        <f t="shared" ca="1" si="62"/>
        <v>606.92264444445027</v>
      </c>
      <c r="AO819" s="11">
        <f t="shared" ca="1" si="63"/>
        <v>222.98536446758953</v>
      </c>
      <c r="AP819" s="2" t="str">
        <f t="shared" ca="1" si="64"/>
        <v>&gt; Year</v>
      </c>
    </row>
    <row r="820" spans="1:42" hidden="1">
      <c r="A820" s="2" t="s">
        <v>4195</v>
      </c>
      <c r="B820" s="3" t="s">
        <v>4196</v>
      </c>
      <c r="C820" s="4">
        <v>45258.396516203698</v>
      </c>
      <c r="D820" s="2" t="s">
        <v>85</v>
      </c>
      <c r="F820" s="3" t="s">
        <v>4197</v>
      </c>
      <c r="G820" s="3" t="s">
        <v>4202</v>
      </c>
      <c r="H820" s="3" t="s">
        <v>4198</v>
      </c>
      <c r="I820" s="3" t="s">
        <v>4199</v>
      </c>
      <c r="J820" s="3" t="s">
        <v>4200</v>
      </c>
      <c r="K820" s="3" t="s">
        <v>258</v>
      </c>
      <c r="L820" s="3" t="s">
        <v>93</v>
      </c>
      <c r="M820" s="3" t="s">
        <v>83</v>
      </c>
      <c r="N820" s="2" t="s">
        <v>4201</v>
      </c>
      <c r="O820" s="3" t="s">
        <v>70</v>
      </c>
      <c r="P820" s="3" t="s">
        <v>406</v>
      </c>
      <c r="Q820" s="3" t="s">
        <v>71</v>
      </c>
      <c r="T820" s="5">
        <v>1000000</v>
      </c>
      <c r="U820" s="5">
        <v>0</v>
      </c>
      <c r="V820" s="6">
        <v>50</v>
      </c>
      <c r="W820" s="3" t="s">
        <v>54</v>
      </c>
      <c r="X820" s="3" t="s">
        <v>123</v>
      </c>
      <c r="Y820" s="3" t="s">
        <v>56</v>
      </c>
      <c r="AA820" s="4">
        <v>44874.626157407401</v>
      </c>
      <c r="AB820" s="4">
        <v>45258.563182870399</v>
      </c>
      <c r="AC820" s="7">
        <v>44074</v>
      </c>
      <c r="AD820" s="7">
        <v>44028</v>
      </c>
      <c r="AK820" s="3" t="s">
        <v>74</v>
      </c>
      <c r="AL820" s="2" t="str">
        <f t="shared" ca="1" si="61"/>
        <v>Expired</v>
      </c>
      <c r="AM820" s="2" t="str">
        <f t="shared" si="60"/>
        <v xml:space="preserve">Multi </v>
      </c>
      <c r="AN820" s="11">
        <f t="shared" ca="1" si="62"/>
        <v>606.92237835648848</v>
      </c>
      <c r="AO820" s="11">
        <f t="shared" ca="1" si="63"/>
        <v>222.98535277775227</v>
      </c>
      <c r="AP820" s="2" t="str">
        <f t="shared" ca="1" si="64"/>
        <v>&gt; Year</v>
      </c>
    </row>
    <row r="821" spans="1:42" hidden="1">
      <c r="A821" s="2" t="s">
        <v>4203</v>
      </c>
      <c r="B821" s="3" t="s">
        <v>4204</v>
      </c>
      <c r="C821" s="4">
        <v>45258.396516203698</v>
      </c>
      <c r="D821" s="2" t="s">
        <v>39</v>
      </c>
      <c r="F821" s="3" t="s">
        <v>4205</v>
      </c>
      <c r="H821" s="3" t="s">
        <v>4206</v>
      </c>
      <c r="I821" s="3" t="s">
        <v>396</v>
      </c>
      <c r="J821" s="3" t="s">
        <v>397</v>
      </c>
      <c r="K821" s="3" t="s">
        <v>258</v>
      </c>
      <c r="L821" s="3" t="s">
        <v>93</v>
      </c>
      <c r="M821" s="3" t="s">
        <v>83</v>
      </c>
      <c r="O821" s="3" t="s">
        <v>50</v>
      </c>
      <c r="P821" s="3" t="s">
        <v>406</v>
      </c>
      <c r="Q821" s="3" t="s">
        <v>50</v>
      </c>
      <c r="R821" s="3" t="s">
        <v>407</v>
      </c>
      <c r="S821" s="3" t="s">
        <v>408</v>
      </c>
      <c r="T821" s="5">
        <v>0</v>
      </c>
      <c r="U821" s="5">
        <v>-27272</v>
      </c>
      <c r="V821" s="6">
        <v>0</v>
      </c>
      <c r="W821" s="3" t="s">
        <v>99</v>
      </c>
      <c r="Y821" s="3" t="s">
        <v>56</v>
      </c>
      <c r="AA821" s="4">
        <v>44874.626319444404</v>
      </c>
      <c r="AB821" s="4">
        <v>45258.563182870399</v>
      </c>
      <c r="AD821" s="7">
        <v>43145</v>
      </c>
      <c r="AE821" s="3" t="s">
        <v>409</v>
      </c>
      <c r="AF821" s="4">
        <v>44922.612615740698</v>
      </c>
      <c r="AG821" s="4">
        <v>44922.612615740698</v>
      </c>
      <c r="AH821" s="6">
        <v>0</v>
      </c>
      <c r="AI821" s="4">
        <v>44922.778749999998</v>
      </c>
      <c r="AK821" s="3" t="s">
        <v>57</v>
      </c>
      <c r="AL821" s="2" t="str">
        <f t="shared" ca="1" si="61"/>
        <v>Expired</v>
      </c>
      <c r="AM821" s="2" t="str">
        <f t="shared" si="60"/>
        <v>NA</v>
      </c>
      <c r="AN821" s="11">
        <f t="shared" ca="1" si="62"/>
        <v>558.93591990745335</v>
      </c>
      <c r="AO821" s="11">
        <f t="shared" ca="1" si="63"/>
        <v>222.98535277775227</v>
      </c>
      <c r="AP821" s="2" t="str">
        <f t="shared" ca="1" si="64"/>
        <v>&gt; Year</v>
      </c>
    </row>
    <row r="822" spans="1:42" hidden="1">
      <c r="A822" s="2" t="s">
        <v>4207</v>
      </c>
      <c r="B822" s="3" t="s">
        <v>4208</v>
      </c>
      <c r="C822" s="4">
        <v>45258.396527777797</v>
      </c>
      <c r="D822" s="2" t="s">
        <v>151</v>
      </c>
      <c r="F822" s="3" t="s">
        <v>4209</v>
      </c>
      <c r="H822" s="3" t="s">
        <v>4210</v>
      </c>
      <c r="I822" s="3" t="s">
        <v>501</v>
      </c>
      <c r="J822" s="3" t="s">
        <v>502</v>
      </c>
      <c r="K822" s="3" t="s">
        <v>258</v>
      </c>
      <c r="L822" s="3" t="s">
        <v>93</v>
      </c>
      <c r="M822" s="3" t="s">
        <v>83</v>
      </c>
      <c r="O822" s="3" t="s">
        <v>50</v>
      </c>
      <c r="P822" s="3" t="s">
        <v>406</v>
      </c>
      <c r="Q822" s="3" t="s">
        <v>50</v>
      </c>
      <c r="T822" s="5">
        <v>0</v>
      </c>
      <c r="U822" s="5">
        <v>0</v>
      </c>
      <c r="V822" s="6">
        <v>0</v>
      </c>
      <c r="W822" s="3" t="s">
        <v>99</v>
      </c>
      <c r="Y822" s="3" t="s">
        <v>56</v>
      </c>
      <c r="AA822" s="4">
        <v>44874.626412037003</v>
      </c>
      <c r="AB822" s="4">
        <v>45258.563194444403</v>
      </c>
      <c r="AD822" s="7">
        <v>43044</v>
      </c>
      <c r="AK822" s="3" t="s">
        <v>57</v>
      </c>
      <c r="AL822" s="2" t="str">
        <f t="shared" ca="1" si="61"/>
        <v>Expired</v>
      </c>
      <c r="AM822" s="2" t="str">
        <f t="shared" si="60"/>
        <v>NA</v>
      </c>
      <c r="AN822" s="11">
        <f t="shared" ca="1" si="62"/>
        <v>606.92212361114798</v>
      </c>
      <c r="AO822" s="11">
        <f t="shared" ca="1" si="63"/>
        <v>222.98534120374825</v>
      </c>
      <c r="AP822" s="2" t="str">
        <f t="shared" ca="1" si="64"/>
        <v>&gt; Year</v>
      </c>
    </row>
    <row r="823" spans="1:42" hidden="1">
      <c r="A823" s="2" t="s">
        <v>4211</v>
      </c>
      <c r="B823" s="3" t="s">
        <v>4212</v>
      </c>
      <c r="C823" s="4">
        <v>45258.396527777797</v>
      </c>
      <c r="D823" s="2" t="s">
        <v>39</v>
      </c>
      <c r="F823" s="3" t="s">
        <v>4213</v>
      </c>
      <c r="H823" s="3" t="s">
        <v>4214</v>
      </c>
      <c r="I823" s="3" t="s">
        <v>4215</v>
      </c>
      <c r="J823" s="3" t="s">
        <v>4216</v>
      </c>
      <c r="K823" s="3" t="s">
        <v>258</v>
      </c>
      <c r="L823" s="3" t="s">
        <v>93</v>
      </c>
      <c r="M823" s="3" t="s">
        <v>83</v>
      </c>
      <c r="O823" s="3" t="s">
        <v>50</v>
      </c>
      <c r="P823" s="3" t="s">
        <v>406</v>
      </c>
      <c r="Q823" s="3" t="s">
        <v>50</v>
      </c>
      <c r="T823" s="5">
        <v>0</v>
      </c>
      <c r="U823" s="5">
        <v>0</v>
      </c>
      <c r="V823" s="6">
        <v>90</v>
      </c>
      <c r="W823" s="3" t="s">
        <v>99</v>
      </c>
      <c r="Y823" s="3" t="s">
        <v>56</v>
      </c>
      <c r="AA823" s="4">
        <v>44874.626504629603</v>
      </c>
      <c r="AB823" s="4">
        <v>45258.563194444403</v>
      </c>
      <c r="AC823" s="7">
        <v>42691</v>
      </c>
      <c r="AD823" s="7">
        <v>42754</v>
      </c>
      <c r="AK823" s="3" t="s">
        <v>57</v>
      </c>
      <c r="AL823" s="2" t="str">
        <f t="shared" ca="1" si="61"/>
        <v>Expired</v>
      </c>
      <c r="AM823" s="2" t="str">
        <f t="shared" si="60"/>
        <v>NA</v>
      </c>
      <c r="AN823" s="11">
        <f t="shared" ca="1" si="62"/>
        <v>606.9220310185483</v>
      </c>
      <c r="AO823" s="11">
        <f t="shared" ca="1" si="63"/>
        <v>222.98534120374825</v>
      </c>
      <c r="AP823" s="2" t="str">
        <f t="shared" ca="1" si="64"/>
        <v>&gt; Year</v>
      </c>
    </row>
    <row r="824" spans="1:42" hidden="1">
      <c r="A824" s="2" t="s">
        <v>4217</v>
      </c>
      <c r="B824" s="3" t="s">
        <v>4218</v>
      </c>
      <c r="C824" s="4">
        <v>45258.396539351903</v>
      </c>
      <c r="D824" s="2" t="s">
        <v>39</v>
      </c>
      <c r="F824" s="3" t="s">
        <v>4219</v>
      </c>
      <c r="G824" s="3" t="s">
        <v>4221</v>
      </c>
      <c r="H824" s="3" t="s">
        <v>4220</v>
      </c>
      <c r="I824" s="3" t="s">
        <v>188</v>
      </c>
      <c r="J824" s="3" t="s">
        <v>188</v>
      </c>
      <c r="K824" s="3" t="s">
        <v>258</v>
      </c>
      <c r="L824" s="3" t="s">
        <v>93</v>
      </c>
      <c r="M824" s="3" t="s">
        <v>83</v>
      </c>
      <c r="O824" s="3" t="s">
        <v>70</v>
      </c>
      <c r="P824" s="3" t="s">
        <v>406</v>
      </c>
      <c r="Q824" s="3" t="s">
        <v>71</v>
      </c>
      <c r="T824" s="5">
        <v>0</v>
      </c>
      <c r="U824" s="5">
        <v>0</v>
      </c>
      <c r="V824" s="6">
        <v>50</v>
      </c>
      <c r="W824" s="3" t="s">
        <v>99</v>
      </c>
      <c r="Y824" s="3" t="s">
        <v>56</v>
      </c>
      <c r="AA824" s="4">
        <v>44874.626863425903</v>
      </c>
      <c r="AB824" s="4">
        <v>45258.563206018502</v>
      </c>
      <c r="AD824" s="7">
        <v>43487</v>
      </c>
      <c r="AK824" s="3" t="s">
        <v>74</v>
      </c>
      <c r="AL824" s="2" t="str">
        <f t="shared" ca="1" si="61"/>
        <v>Expired</v>
      </c>
      <c r="AM824" s="2" t="str">
        <f t="shared" si="60"/>
        <v>NA</v>
      </c>
      <c r="AN824" s="11">
        <f t="shared" ca="1" si="62"/>
        <v>606.92167233798682</v>
      </c>
      <c r="AO824" s="11">
        <f t="shared" ca="1" si="63"/>
        <v>222.98532962964964</v>
      </c>
      <c r="AP824" s="2" t="str">
        <f t="shared" ca="1" si="64"/>
        <v>&gt; Year</v>
      </c>
    </row>
    <row r="825" spans="1:42" hidden="1">
      <c r="A825" s="2" t="s">
        <v>4222</v>
      </c>
      <c r="B825" s="3" t="s">
        <v>4223</v>
      </c>
      <c r="C825" s="4">
        <v>45258.396539351903</v>
      </c>
      <c r="D825" s="2" t="s">
        <v>133</v>
      </c>
      <c r="F825" s="3" t="s">
        <v>4224</v>
      </c>
      <c r="G825" s="3" t="s">
        <v>4226</v>
      </c>
      <c r="H825" s="3" t="s">
        <v>4225</v>
      </c>
      <c r="I825" s="3" t="s">
        <v>144</v>
      </c>
      <c r="J825" s="3" t="s">
        <v>145</v>
      </c>
      <c r="K825" s="3" t="s">
        <v>66</v>
      </c>
      <c r="L825" s="3" t="s">
        <v>93</v>
      </c>
      <c r="M825" s="3" t="s">
        <v>83</v>
      </c>
      <c r="N825" s="2" t="s">
        <v>48</v>
      </c>
      <c r="O825" s="3" t="s">
        <v>50</v>
      </c>
      <c r="P825" s="3" t="s">
        <v>406</v>
      </c>
      <c r="Q825" s="3" t="s">
        <v>50</v>
      </c>
      <c r="T825" s="5">
        <v>0</v>
      </c>
      <c r="U825" s="5">
        <v>135889</v>
      </c>
      <c r="V825" s="6">
        <v>100</v>
      </c>
      <c r="W825" s="3" t="s">
        <v>54</v>
      </c>
      <c r="X825" s="3" t="s">
        <v>123</v>
      </c>
      <c r="Y825" s="3" t="s">
        <v>56</v>
      </c>
      <c r="AA825" s="4">
        <v>44874.627048611103</v>
      </c>
      <c r="AB825" s="4">
        <v>45258.563206018502</v>
      </c>
      <c r="AC825" s="7">
        <v>44392</v>
      </c>
      <c r="AD825" s="7">
        <v>44374</v>
      </c>
      <c r="AK825" s="3" t="s">
        <v>57</v>
      </c>
      <c r="AL825" s="2" t="str">
        <f t="shared" ca="1" si="61"/>
        <v>Expired</v>
      </c>
      <c r="AM825" s="2" t="str">
        <f t="shared" si="60"/>
        <v>IFM</v>
      </c>
      <c r="AN825" s="11">
        <f t="shared" ca="1" si="62"/>
        <v>606.92148703704879</v>
      </c>
      <c r="AO825" s="11">
        <f t="shared" ca="1" si="63"/>
        <v>222.98532962964964</v>
      </c>
      <c r="AP825" s="2" t="str">
        <f t="shared" ca="1" si="64"/>
        <v>&gt; Year</v>
      </c>
    </row>
    <row r="826" spans="1:42" hidden="1">
      <c r="A826" s="2" t="s">
        <v>4227</v>
      </c>
      <c r="B826" s="3" t="s">
        <v>4228</v>
      </c>
      <c r="C826" s="4">
        <v>45258.396539351903</v>
      </c>
      <c r="D826" s="2" t="s">
        <v>133</v>
      </c>
      <c r="F826" s="3" t="s">
        <v>4229</v>
      </c>
      <c r="G826" s="3" t="s">
        <v>4231</v>
      </c>
      <c r="H826" s="3" t="s">
        <v>4230</v>
      </c>
      <c r="I826" s="3" t="s">
        <v>144</v>
      </c>
      <c r="J826" s="3" t="s">
        <v>145</v>
      </c>
      <c r="K826" s="3" t="s">
        <v>82</v>
      </c>
      <c r="L826" s="3" t="s">
        <v>93</v>
      </c>
      <c r="N826" s="2" t="s">
        <v>470</v>
      </c>
      <c r="O826" s="3" t="s">
        <v>50</v>
      </c>
      <c r="P826" s="3" t="s">
        <v>406</v>
      </c>
      <c r="Q826" s="3" t="s">
        <v>50</v>
      </c>
      <c r="T826" s="5">
        <v>0</v>
      </c>
      <c r="U826" s="5">
        <v>1547988.25</v>
      </c>
      <c r="V826" s="6">
        <v>0</v>
      </c>
      <c r="W826" s="3" t="s">
        <v>99</v>
      </c>
      <c r="Y826" s="3" t="s">
        <v>56</v>
      </c>
      <c r="AA826" s="4">
        <v>44874.627233796302</v>
      </c>
      <c r="AB826" s="4">
        <v>45258.563206018502</v>
      </c>
      <c r="AD826" s="7">
        <v>43676</v>
      </c>
      <c r="AK826" s="3" t="s">
        <v>57</v>
      </c>
      <c r="AL826" s="2" t="str">
        <f t="shared" ca="1" si="61"/>
        <v>Expired</v>
      </c>
      <c r="AM826" s="2" t="str">
        <f t="shared" si="60"/>
        <v>Finance</v>
      </c>
      <c r="AN826" s="11">
        <f t="shared" ca="1" si="62"/>
        <v>606.92130185184942</v>
      </c>
      <c r="AO826" s="11">
        <f t="shared" ca="1" si="63"/>
        <v>222.98532962964964</v>
      </c>
      <c r="AP826" s="2" t="str">
        <f t="shared" ca="1" si="64"/>
        <v>&gt; Year</v>
      </c>
    </row>
    <row r="827" spans="1:42" hidden="1">
      <c r="A827" s="2" t="s">
        <v>4232</v>
      </c>
      <c r="B827" s="3" t="s">
        <v>4233</v>
      </c>
      <c r="C827" s="4">
        <v>45258.396539351903</v>
      </c>
      <c r="D827" s="2" t="s">
        <v>151</v>
      </c>
      <c r="F827" s="3" t="s">
        <v>4234</v>
      </c>
      <c r="G827" s="3" t="s">
        <v>4236</v>
      </c>
      <c r="H827" s="3" t="s">
        <v>4235</v>
      </c>
      <c r="I827" s="3" t="s">
        <v>1374</v>
      </c>
      <c r="J827" s="3" t="s">
        <v>1375</v>
      </c>
      <c r="K827" s="3" t="s">
        <v>82</v>
      </c>
      <c r="L827" s="3" t="s">
        <v>93</v>
      </c>
      <c r="M827" s="3" t="s">
        <v>83</v>
      </c>
      <c r="O827" s="3" t="s">
        <v>50</v>
      </c>
      <c r="P827" s="3" t="s">
        <v>406</v>
      </c>
      <c r="Q827" s="3" t="s">
        <v>50</v>
      </c>
      <c r="T827" s="5">
        <v>0</v>
      </c>
      <c r="U827" s="5">
        <v>1715158.36</v>
      </c>
      <c r="V827" s="6">
        <v>100</v>
      </c>
      <c r="W827" s="3" t="s">
        <v>99</v>
      </c>
      <c r="Y827" s="3" t="s">
        <v>56</v>
      </c>
      <c r="AA827" s="4">
        <v>44874.627326388902</v>
      </c>
      <c r="AB827" s="4">
        <v>45258.563206018502</v>
      </c>
      <c r="AC827" s="7">
        <v>43419</v>
      </c>
      <c r="AD827" s="7">
        <v>43467</v>
      </c>
      <c r="AK827" s="3" t="s">
        <v>57</v>
      </c>
      <c r="AL827" s="2" t="str">
        <f t="shared" ca="1" si="61"/>
        <v>Expired</v>
      </c>
      <c r="AM827" s="2" t="str">
        <f t="shared" si="60"/>
        <v>NA</v>
      </c>
      <c r="AN827" s="11">
        <f t="shared" ca="1" si="62"/>
        <v>606.92120925924974</v>
      </c>
      <c r="AO827" s="11">
        <f t="shared" ca="1" si="63"/>
        <v>222.9853297453883</v>
      </c>
      <c r="AP827" s="2" t="str">
        <f t="shared" ca="1" si="64"/>
        <v>&gt; Year</v>
      </c>
    </row>
    <row r="828" spans="1:42" hidden="1">
      <c r="A828" s="2" t="s">
        <v>4237</v>
      </c>
      <c r="B828" s="3" t="s">
        <v>4238</v>
      </c>
      <c r="C828" s="4">
        <v>45258.3965509259</v>
      </c>
      <c r="D828" s="2" t="s">
        <v>39</v>
      </c>
      <c r="F828" s="3" t="s">
        <v>4239</v>
      </c>
      <c r="G828" s="3" t="s">
        <v>4241</v>
      </c>
      <c r="H828" s="3" t="s">
        <v>4240</v>
      </c>
      <c r="I828" s="3" t="s">
        <v>494</v>
      </c>
      <c r="J828" s="3" t="s">
        <v>495</v>
      </c>
      <c r="K828" s="3" t="s">
        <v>66</v>
      </c>
      <c r="L828" s="3" t="s">
        <v>93</v>
      </c>
      <c r="M828" s="3" t="s">
        <v>83</v>
      </c>
      <c r="N828" s="2" t="s">
        <v>68</v>
      </c>
      <c r="O828" s="3" t="s">
        <v>50</v>
      </c>
      <c r="P828" s="3" t="s">
        <v>406</v>
      </c>
      <c r="Q828" s="3" t="s">
        <v>50</v>
      </c>
      <c r="R828" s="3" t="s">
        <v>407</v>
      </c>
      <c r="S828" s="3" t="s">
        <v>408</v>
      </c>
      <c r="T828" s="5">
        <v>100000</v>
      </c>
      <c r="U828" s="5">
        <v>108960</v>
      </c>
      <c r="V828" s="6">
        <v>100</v>
      </c>
      <c r="W828" s="3" t="s">
        <v>54</v>
      </c>
      <c r="X828" s="3" t="s">
        <v>123</v>
      </c>
      <c r="Y828" s="3" t="s">
        <v>56</v>
      </c>
      <c r="AA828" s="4">
        <v>44874.627789351798</v>
      </c>
      <c r="AB828" s="4">
        <v>45258.5632175926</v>
      </c>
      <c r="AC828" s="7">
        <v>43800</v>
      </c>
      <c r="AD828" s="7">
        <v>43811</v>
      </c>
      <c r="AE828" s="3" t="s">
        <v>409</v>
      </c>
      <c r="AF828" s="4">
        <v>44903.372499999998</v>
      </c>
      <c r="AG828" s="4">
        <v>44903.372499999998</v>
      </c>
      <c r="AH828" s="6">
        <v>0</v>
      </c>
      <c r="AI828" s="4">
        <v>44903.5391087963</v>
      </c>
      <c r="AK828" s="3" t="s">
        <v>57</v>
      </c>
      <c r="AL828" s="2" t="str">
        <f t="shared" ca="1" si="61"/>
        <v>Expired</v>
      </c>
      <c r="AM828" s="2" t="str">
        <f t="shared" si="60"/>
        <v>Digital</v>
      </c>
      <c r="AN828" s="11">
        <f t="shared" ca="1" si="62"/>
        <v>578.17603576389229</v>
      </c>
      <c r="AO828" s="11">
        <f t="shared" ca="1" si="63"/>
        <v>222.98531805555103</v>
      </c>
      <c r="AP828" s="2" t="str">
        <f t="shared" ca="1" si="64"/>
        <v>&gt; Year</v>
      </c>
    </row>
    <row r="829" spans="1:42" hidden="1">
      <c r="A829" s="2" t="s">
        <v>4242</v>
      </c>
      <c r="B829" s="3" t="s">
        <v>4243</v>
      </c>
      <c r="C829" s="4">
        <v>45258.3965509259</v>
      </c>
      <c r="D829" s="2" t="s">
        <v>39</v>
      </c>
      <c r="F829" s="3" t="s">
        <v>4244</v>
      </c>
      <c r="G829" s="3" t="s">
        <v>4245</v>
      </c>
      <c r="H829" s="3" t="s">
        <v>4240</v>
      </c>
      <c r="I829" s="3" t="s">
        <v>494</v>
      </c>
      <c r="J829" s="3" t="s">
        <v>495</v>
      </c>
      <c r="K829" s="3" t="s">
        <v>66</v>
      </c>
      <c r="L829" s="3" t="s">
        <v>93</v>
      </c>
      <c r="M829" s="3" t="s">
        <v>83</v>
      </c>
      <c r="N829" s="2" t="s">
        <v>68</v>
      </c>
      <c r="O829" s="3" t="s">
        <v>70</v>
      </c>
      <c r="P829" s="3" t="s">
        <v>406</v>
      </c>
      <c r="Q829" s="3" t="s">
        <v>71</v>
      </c>
      <c r="R829" s="3" t="s">
        <v>407</v>
      </c>
      <c r="S829" s="3" t="s">
        <v>408</v>
      </c>
      <c r="T829" s="5">
        <v>0</v>
      </c>
      <c r="U829" s="5">
        <v>0</v>
      </c>
      <c r="V829" s="6">
        <v>100</v>
      </c>
      <c r="W829" s="3" t="s">
        <v>99</v>
      </c>
      <c r="Y829" s="3" t="s">
        <v>56</v>
      </c>
      <c r="AA829" s="4">
        <v>44874.627881944398</v>
      </c>
      <c r="AB829" s="4">
        <v>45258.5632175926</v>
      </c>
      <c r="AC829" s="7">
        <v>44665</v>
      </c>
      <c r="AD829" s="7">
        <v>44622</v>
      </c>
      <c r="AE829" s="3" t="s">
        <v>409</v>
      </c>
      <c r="AF829" s="4">
        <v>44903.372534722199</v>
      </c>
      <c r="AG829" s="4">
        <v>44903.372534722199</v>
      </c>
      <c r="AH829" s="6">
        <v>0</v>
      </c>
      <c r="AI829" s="4">
        <v>44903.539143518501</v>
      </c>
      <c r="AK829" s="3" t="s">
        <v>57</v>
      </c>
      <c r="AL829" s="2" t="str">
        <f t="shared" ca="1" si="61"/>
        <v>Expired</v>
      </c>
      <c r="AM829" s="2" t="str">
        <f t="shared" si="60"/>
        <v>Digital</v>
      </c>
      <c r="AN829" s="11">
        <f t="shared" ca="1" si="62"/>
        <v>578.17600092595239</v>
      </c>
      <c r="AO829" s="11">
        <f t="shared" ca="1" si="63"/>
        <v>222.98531805555103</v>
      </c>
      <c r="AP829" s="2" t="str">
        <f t="shared" ca="1" si="64"/>
        <v>&gt; Year</v>
      </c>
    </row>
    <row r="830" spans="1:42" hidden="1">
      <c r="A830" s="2" t="s">
        <v>4246</v>
      </c>
      <c r="B830" s="3" t="s">
        <v>4247</v>
      </c>
      <c r="C830" s="4">
        <v>45258.396562499998</v>
      </c>
      <c r="D830" s="2" t="s">
        <v>133</v>
      </c>
      <c r="F830" s="3" t="s">
        <v>4248</v>
      </c>
      <c r="G830" s="3" t="s">
        <v>4250</v>
      </c>
      <c r="H830" s="3" t="s">
        <v>4249</v>
      </c>
      <c r="I830" s="3" t="s">
        <v>144</v>
      </c>
      <c r="J830" s="3" t="s">
        <v>145</v>
      </c>
      <c r="K830" s="3" t="s">
        <v>82</v>
      </c>
      <c r="L830" s="3" t="s">
        <v>93</v>
      </c>
      <c r="M830" s="3" t="s">
        <v>83</v>
      </c>
      <c r="N830" s="2" t="s">
        <v>68</v>
      </c>
      <c r="O830" s="3" t="s">
        <v>50</v>
      </c>
      <c r="P830" s="3" t="s">
        <v>406</v>
      </c>
      <c r="Q830" s="3" t="s">
        <v>50</v>
      </c>
      <c r="T830" s="5">
        <v>0</v>
      </c>
      <c r="U830" s="5">
        <v>35422369</v>
      </c>
      <c r="V830" s="6">
        <v>100</v>
      </c>
      <c r="W830" s="3" t="s">
        <v>99</v>
      </c>
      <c r="Y830" s="3" t="s">
        <v>56</v>
      </c>
      <c r="AA830" s="4">
        <v>44874.627962963001</v>
      </c>
      <c r="AB830" s="4">
        <v>45258.563229166699</v>
      </c>
      <c r="AC830" s="7">
        <v>43994</v>
      </c>
      <c r="AD830" s="7">
        <v>43986</v>
      </c>
      <c r="AK830" s="3" t="s">
        <v>57</v>
      </c>
      <c r="AL830" s="2" t="str">
        <f t="shared" ca="1" si="61"/>
        <v>Expired</v>
      </c>
      <c r="AM830" s="2" t="str">
        <f t="shared" si="60"/>
        <v>Digital</v>
      </c>
      <c r="AN830" s="11">
        <f t="shared" ca="1" si="62"/>
        <v>606.92057268515055</v>
      </c>
      <c r="AO830" s="11">
        <f t="shared" ca="1" si="63"/>
        <v>222.98530648145243</v>
      </c>
      <c r="AP830" s="2" t="str">
        <f t="shared" ca="1" si="64"/>
        <v>&gt; Year</v>
      </c>
    </row>
    <row r="831" spans="1:42" hidden="1">
      <c r="A831" s="2" t="s">
        <v>4251</v>
      </c>
      <c r="B831" s="3" t="s">
        <v>4252</v>
      </c>
      <c r="C831" s="4">
        <v>45258.396562499998</v>
      </c>
      <c r="D831" s="2" t="s">
        <v>151</v>
      </c>
      <c r="F831" s="3" t="s">
        <v>4253</v>
      </c>
      <c r="G831" s="3" t="s">
        <v>4255</v>
      </c>
      <c r="H831" s="3" t="s">
        <v>4254</v>
      </c>
      <c r="I831" s="3" t="s">
        <v>2825</v>
      </c>
      <c r="J831" s="3" t="s">
        <v>2826</v>
      </c>
      <c r="K831" s="3" t="s">
        <v>82</v>
      </c>
      <c r="L831" s="3" t="s">
        <v>93</v>
      </c>
      <c r="N831" s="2" t="s">
        <v>470</v>
      </c>
      <c r="O831" s="3" t="s">
        <v>50</v>
      </c>
      <c r="P831" s="3" t="s">
        <v>406</v>
      </c>
      <c r="Q831" s="3" t="s">
        <v>50</v>
      </c>
      <c r="T831" s="5">
        <v>0</v>
      </c>
      <c r="U831" s="5">
        <v>324000</v>
      </c>
      <c r="V831" s="6">
        <v>0</v>
      </c>
      <c r="W831" s="3" t="s">
        <v>99</v>
      </c>
      <c r="Y831" s="3" t="s">
        <v>56</v>
      </c>
      <c r="AA831" s="4">
        <v>44874.628159722197</v>
      </c>
      <c r="AB831" s="4">
        <v>45258.563229166699</v>
      </c>
      <c r="AD831" s="7">
        <v>43751</v>
      </c>
      <c r="AK831" s="3" t="s">
        <v>57</v>
      </c>
      <c r="AL831" s="2" t="str">
        <f t="shared" ca="1" si="61"/>
        <v>Expired</v>
      </c>
      <c r="AM831" s="2" t="str">
        <f t="shared" si="60"/>
        <v>Finance</v>
      </c>
      <c r="AN831" s="11">
        <f t="shared" ca="1" si="62"/>
        <v>606.92037592595443</v>
      </c>
      <c r="AO831" s="11">
        <f t="shared" ca="1" si="63"/>
        <v>222.98530648145243</v>
      </c>
      <c r="AP831" s="2" t="str">
        <f t="shared" ca="1" si="64"/>
        <v>&gt; Year</v>
      </c>
    </row>
    <row r="832" spans="1:42" hidden="1">
      <c r="A832" s="2" t="s">
        <v>4256</v>
      </c>
      <c r="B832" s="3" t="s">
        <v>4257</v>
      </c>
      <c r="C832" s="4">
        <v>45258.396562499998</v>
      </c>
      <c r="D832" s="2" t="s">
        <v>133</v>
      </c>
      <c r="F832" s="3" t="s">
        <v>4258</v>
      </c>
      <c r="G832" s="3" t="s">
        <v>4260</v>
      </c>
      <c r="H832" s="3" t="s">
        <v>4259</v>
      </c>
      <c r="I832" s="3" t="s">
        <v>1068</v>
      </c>
      <c r="J832" s="3" t="s">
        <v>1069</v>
      </c>
      <c r="K832" s="3" t="s">
        <v>82</v>
      </c>
      <c r="L832" s="3" t="s">
        <v>93</v>
      </c>
      <c r="M832" s="3" t="s">
        <v>83</v>
      </c>
      <c r="N832" s="2" t="s">
        <v>68</v>
      </c>
      <c r="O832" s="3" t="s">
        <v>50</v>
      </c>
      <c r="P832" s="3" t="s">
        <v>406</v>
      </c>
      <c r="Q832" s="3" t="s">
        <v>50</v>
      </c>
      <c r="T832" s="5">
        <v>264960</v>
      </c>
      <c r="U832" s="5">
        <v>794882</v>
      </c>
      <c r="V832" s="6">
        <v>100</v>
      </c>
      <c r="W832" s="3" t="s">
        <v>99</v>
      </c>
      <c r="Y832" s="3" t="s">
        <v>56</v>
      </c>
      <c r="AA832" s="4">
        <v>44874.628252314797</v>
      </c>
      <c r="AB832" s="4">
        <v>45258.563229166699</v>
      </c>
      <c r="AC832" s="7">
        <v>44021</v>
      </c>
      <c r="AD832" s="7">
        <v>44027</v>
      </c>
      <c r="AK832" s="3" t="s">
        <v>57</v>
      </c>
      <c r="AL832" s="2" t="str">
        <f t="shared" ca="1" si="61"/>
        <v>Expired</v>
      </c>
      <c r="AM832" s="2" t="str">
        <f t="shared" si="60"/>
        <v>Digital</v>
      </c>
      <c r="AN832" s="11">
        <f t="shared" ca="1" si="62"/>
        <v>606.9202834490934</v>
      </c>
      <c r="AO832" s="11">
        <f t="shared" ca="1" si="63"/>
        <v>222.98530648145243</v>
      </c>
      <c r="AP832" s="2" t="str">
        <f t="shared" ca="1" si="64"/>
        <v>&gt; Year</v>
      </c>
    </row>
    <row r="833" spans="1:42" hidden="1">
      <c r="A833" s="2" t="s">
        <v>4261</v>
      </c>
      <c r="B833" s="3" t="s">
        <v>4262</v>
      </c>
      <c r="C833" s="4">
        <v>45258.396574074097</v>
      </c>
      <c r="D833" s="2" t="s">
        <v>39</v>
      </c>
      <c r="F833" s="3" t="s">
        <v>4263</v>
      </c>
      <c r="G833" s="3" t="s">
        <v>4265</v>
      </c>
      <c r="H833" s="3" t="s">
        <v>4264</v>
      </c>
      <c r="I833" s="3" t="s">
        <v>891</v>
      </c>
      <c r="J833" s="3" t="s">
        <v>892</v>
      </c>
      <c r="K833" s="3" t="s">
        <v>258</v>
      </c>
      <c r="L833" s="3" t="s">
        <v>93</v>
      </c>
      <c r="M833" s="3" t="s">
        <v>83</v>
      </c>
      <c r="N833" s="2" t="s">
        <v>464</v>
      </c>
      <c r="O833" s="3" t="s">
        <v>70</v>
      </c>
      <c r="P833" s="3" t="s">
        <v>406</v>
      </c>
      <c r="Q833" s="3" t="s">
        <v>71</v>
      </c>
      <c r="T833" s="5">
        <v>0</v>
      </c>
      <c r="U833" s="5">
        <v>0</v>
      </c>
      <c r="V833" s="6">
        <v>70</v>
      </c>
      <c r="W833" s="3" t="s">
        <v>99</v>
      </c>
      <c r="Y833" s="3" t="s">
        <v>56</v>
      </c>
      <c r="AA833" s="4">
        <v>44874.628518518497</v>
      </c>
      <c r="AB833" s="4">
        <v>45258.563240740703</v>
      </c>
      <c r="AC833" s="7">
        <v>44196</v>
      </c>
      <c r="AD833" s="7">
        <v>44115</v>
      </c>
      <c r="AK833" s="3" t="s">
        <v>57</v>
      </c>
      <c r="AL833" s="2" t="str">
        <f t="shared" ca="1" si="61"/>
        <v>Expired</v>
      </c>
      <c r="AM833" s="2" t="str">
        <f t="shared" si="60"/>
        <v xml:space="preserve">Multi </v>
      </c>
      <c r="AN833" s="11">
        <f t="shared" ca="1" si="62"/>
        <v>606.9200171296543</v>
      </c>
      <c r="AO833" s="11">
        <f t="shared" ca="1" si="63"/>
        <v>222.98529490744841</v>
      </c>
      <c r="AP833" s="2" t="str">
        <f t="shared" ca="1" si="64"/>
        <v>&gt; Year</v>
      </c>
    </row>
    <row r="834" spans="1:42" hidden="1">
      <c r="A834" s="2" t="s">
        <v>4266</v>
      </c>
      <c r="B834" s="3" t="s">
        <v>4267</v>
      </c>
      <c r="C834" s="4">
        <v>45258.396574074097</v>
      </c>
      <c r="D834" s="2" t="s">
        <v>39</v>
      </c>
      <c r="F834" s="3" t="s">
        <v>4268</v>
      </c>
      <c r="G834" s="3" t="s">
        <v>4270</v>
      </c>
      <c r="H834" s="3" t="s">
        <v>4269</v>
      </c>
      <c r="I834" s="3" t="s">
        <v>279</v>
      </c>
      <c r="J834" s="3" t="s">
        <v>280</v>
      </c>
      <c r="K834" s="3" t="s">
        <v>92</v>
      </c>
      <c r="L834" s="3" t="s">
        <v>93</v>
      </c>
      <c r="M834" s="3" t="s">
        <v>83</v>
      </c>
      <c r="N834" s="2" t="s">
        <v>48</v>
      </c>
      <c r="O834" s="3" t="s">
        <v>50</v>
      </c>
      <c r="P834" s="3" t="s">
        <v>406</v>
      </c>
      <c r="Q834" s="3" t="s">
        <v>50</v>
      </c>
      <c r="R834" s="3" t="s">
        <v>407</v>
      </c>
      <c r="S834" s="3" t="s">
        <v>408</v>
      </c>
      <c r="T834" s="5">
        <v>0</v>
      </c>
      <c r="U834" s="5">
        <v>180000</v>
      </c>
      <c r="V834" s="6">
        <v>100</v>
      </c>
      <c r="W834" s="3" t="s">
        <v>99</v>
      </c>
      <c r="Y834" s="3" t="s">
        <v>56</v>
      </c>
      <c r="AA834" s="4">
        <v>44874.628622685203</v>
      </c>
      <c r="AB834" s="4">
        <v>45258.563240740703</v>
      </c>
      <c r="AC834" s="7">
        <v>44561</v>
      </c>
      <c r="AD834" s="7">
        <v>44558</v>
      </c>
      <c r="AE834" s="3" t="s">
        <v>409</v>
      </c>
      <c r="AF834" s="4">
        <v>44946.463402777801</v>
      </c>
      <c r="AG834" s="4">
        <v>44946.463402777801</v>
      </c>
      <c r="AH834" s="6">
        <v>0</v>
      </c>
      <c r="AI834" s="4">
        <v>44946.629120370402</v>
      </c>
      <c r="AK834" s="3" t="s">
        <v>57</v>
      </c>
      <c r="AL834" s="2" t="str">
        <f t="shared" ca="1" si="61"/>
        <v>Expired</v>
      </c>
      <c r="AM834" s="2" t="str">
        <f t="shared" ref="AM834:AM897" si="65">IF(N834="Digital","Digital",IF(N834=" Strategy and Innovation"," Strategy &amp; Innov.",IF(N834="Consultancy Services","Consultancy",IF(N834="Contact Center","Contact Center",IF(N834="Sustainability Services","Sustainability",IF(N834="Finance Services","Finance",IF(N834="HR Services","HR",IF(N834="IFM Services","IFM",IF(N834="Internal Audit &amp; ERM","Audit",IF(N834="Procurement Services","Procurement",IF(N834="","NA","Multi ")))))))))))</f>
        <v>IFM</v>
      </c>
      <c r="AN834" s="11">
        <f t="shared" ca="1" si="62"/>
        <v>535.08513287035021</v>
      </c>
      <c r="AO834" s="11">
        <f t="shared" ca="1" si="63"/>
        <v>222.98529490744841</v>
      </c>
      <c r="AP834" s="2" t="str">
        <f t="shared" ca="1" si="64"/>
        <v>&gt; Year</v>
      </c>
    </row>
    <row r="835" spans="1:42" hidden="1">
      <c r="A835" s="2" t="s">
        <v>4271</v>
      </c>
      <c r="B835" s="3" t="s">
        <v>4272</v>
      </c>
      <c r="C835" s="4">
        <v>45258.396585648101</v>
      </c>
      <c r="D835" s="2" t="s">
        <v>39</v>
      </c>
      <c r="F835" s="3" t="s">
        <v>4273</v>
      </c>
      <c r="G835" s="3" t="s">
        <v>4275</v>
      </c>
      <c r="H835" s="3" t="s">
        <v>4274</v>
      </c>
      <c r="I835" s="3" t="s">
        <v>1784</v>
      </c>
      <c r="J835" s="3" t="s">
        <v>1785</v>
      </c>
      <c r="K835" s="3" t="s">
        <v>82</v>
      </c>
      <c r="L835" s="3" t="s">
        <v>93</v>
      </c>
      <c r="M835" s="3" t="s">
        <v>83</v>
      </c>
      <c r="N835" s="2" t="s">
        <v>118</v>
      </c>
      <c r="O835" s="3" t="s">
        <v>50</v>
      </c>
      <c r="P835" s="3" t="s">
        <v>406</v>
      </c>
      <c r="Q835" s="3" t="s">
        <v>50</v>
      </c>
      <c r="T835" s="5">
        <v>0</v>
      </c>
      <c r="U835" s="5">
        <v>360000</v>
      </c>
      <c r="V835" s="6">
        <v>100</v>
      </c>
      <c r="W835" s="3" t="s">
        <v>99</v>
      </c>
      <c r="Y835" s="3" t="s">
        <v>56</v>
      </c>
      <c r="AA835" s="4">
        <v>44874.629085648201</v>
      </c>
      <c r="AB835" s="4">
        <v>45258.563252314802</v>
      </c>
      <c r="AC835" s="7">
        <v>43903</v>
      </c>
      <c r="AD835" s="7">
        <v>43899</v>
      </c>
      <c r="AK835" s="3" t="s">
        <v>57</v>
      </c>
      <c r="AL835" s="2" t="str">
        <f t="shared" ref="AL835:AL898" ca="1" si="66">IF(AC835&lt;=TODAY(),"Expired","NA")</f>
        <v>Expired</v>
      </c>
      <c r="AM835" s="2" t="str">
        <f t="shared" si="65"/>
        <v>HR</v>
      </c>
      <c r="AN835" s="11">
        <f t="shared" ref="AN835:AN898" ca="1" si="67">IF(ISBLANK(AF835),NOW()-AA835,NOW()-AF835)</f>
        <v>606.9194499999503</v>
      </c>
      <c r="AO835" s="11">
        <f t="shared" ref="AO835:AO898" ca="1" si="68">NOW()-AB835</f>
        <v>222.98528344908846</v>
      </c>
      <c r="AP835" s="2" t="str">
        <f t="shared" ref="AP835:AP898" ca="1" si="69">IF(AND(AL835&gt;0,AL835&lt;=30),"Month",IF(AND(AL835&gt;31,AL835&lt;=60),"2 Month",IF(AND(AL835&gt;61,AL835&lt;=120),"4 Month",IF(AND(AL835&gt;121,AL835&lt;=240),"8 Months",IF(AND(AL835&gt;241,AL835&lt;=300),"10 Months",IF(AND(AL835&gt;301,AL835&lt;=365),"1 Year","&gt; Year"))))))</f>
        <v>&gt; Year</v>
      </c>
    </row>
    <row r="836" spans="1:42" hidden="1">
      <c r="A836" s="2" t="s">
        <v>4276</v>
      </c>
      <c r="B836" s="3" t="s">
        <v>4277</v>
      </c>
      <c r="C836" s="4">
        <v>45258.396585648101</v>
      </c>
      <c r="D836" s="2" t="s">
        <v>133</v>
      </c>
      <c r="F836" s="3" t="s">
        <v>4278</v>
      </c>
      <c r="G836" s="3" t="s">
        <v>4280</v>
      </c>
      <c r="H836" s="3" t="s">
        <v>4279</v>
      </c>
      <c r="I836" s="3" t="s">
        <v>144</v>
      </c>
      <c r="J836" s="3" t="s">
        <v>145</v>
      </c>
      <c r="K836" s="3" t="s">
        <v>82</v>
      </c>
      <c r="L836" s="3" t="s">
        <v>93</v>
      </c>
      <c r="N836" s="2" t="s">
        <v>118</v>
      </c>
      <c r="O836" s="3" t="s">
        <v>50</v>
      </c>
      <c r="P836" s="3" t="s">
        <v>406</v>
      </c>
      <c r="Q836" s="3" t="s">
        <v>50</v>
      </c>
      <c r="T836" s="5">
        <v>0</v>
      </c>
      <c r="U836" s="5">
        <v>3332160</v>
      </c>
      <c r="V836" s="6">
        <v>0</v>
      </c>
      <c r="W836" s="3" t="s">
        <v>99</v>
      </c>
      <c r="Y836" s="3" t="s">
        <v>56</v>
      </c>
      <c r="AA836" s="4">
        <v>44874.629259259302</v>
      </c>
      <c r="AB836" s="4">
        <v>45258.563252314802</v>
      </c>
      <c r="AD836" s="7">
        <v>43744</v>
      </c>
      <c r="AK836" s="3" t="s">
        <v>57</v>
      </c>
      <c r="AL836" s="2" t="str">
        <f t="shared" ca="1" si="66"/>
        <v>Expired</v>
      </c>
      <c r="AM836" s="2" t="str">
        <f t="shared" si="65"/>
        <v>HR</v>
      </c>
      <c r="AN836" s="11">
        <f t="shared" ca="1" si="67"/>
        <v>606.9192765045882</v>
      </c>
      <c r="AO836" s="11">
        <f t="shared" ca="1" si="68"/>
        <v>222.9852833333498</v>
      </c>
      <c r="AP836" s="2" t="str">
        <f t="shared" ca="1" si="69"/>
        <v>&gt; Year</v>
      </c>
    </row>
    <row r="837" spans="1:42" hidden="1">
      <c r="A837" s="2" t="s">
        <v>4281</v>
      </c>
      <c r="B837" s="3" t="s">
        <v>4282</v>
      </c>
      <c r="C837" s="4">
        <v>45258.396585648101</v>
      </c>
      <c r="D837" s="2" t="s">
        <v>133</v>
      </c>
      <c r="F837" s="3" t="s">
        <v>4283</v>
      </c>
      <c r="G837" s="3" t="s">
        <v>4285</v>
      </c>
      <c r="H837" s="3" t="s">
        <v>4284</v>
      </c>
      <c r="I837" s="3" t="s">
        <v>144</v>
      </c>
      <c r="J837" s="3" t="s">
        <v>145</v>
      </c>
      <c r="K837" s="3" t="s">
        <v>258</v>
      </c>
      <c r="L837" s="3" t="s">
        <v>93</v>
      </c>
      <c r="M837" s="3" t="s">
        <v>83</v>
      </c>
      <c r="N837" s="2" t="s">
        <v>48</v>
      </c>
      <c r="O837" s="3" t="s">
        <v>70</v>
      </c>
      <c r="P837" s="3" t="s">
        <v>406</v>
      </c>
      <c r="Q837" s="3" t="s">
        <v>71</v>
      </c>
      <c r="T837" s="5">
        <v>0</v>
      </c>
      <c r="U837" s="5">
        <v>155558.70000000001</v>
      </c>
      <c r="V837" s="6">
        <v>100</v>
      </c>
      <c r="W837" s="3" t="s">
        <v>54</v>
      </c>
      <c r="X837" s="3" t="s">
        <v>123</v>
      </c>
      <c r="Y837" s="3" t="s">
        <v>56</v>
      </c>
      <c r="AA837" s="4">
        <v>44874.629351851901</v>
      </c>
      <c r="AB837" s="4">
        <v>45258.563252314802</v>
      </c>
      <c r="AC837" s="7">
        <v>44027</v>
      </c>
      <c r="AD837" s="7">
        <v>44073</v>
      </c>
      <c r="AK837" s="3" t="s">
        <v>57</v>
      </c>
      <c r="AL837" s="2" t="str">
        <f t="shared" ca="1" si="66"/>
        <v>Expired</v>
      </c>
      <c r="AM837" s="2" t="str">
        <f t="shared" si="65"/>
        <v>IFM</v>
      </c>
      <c r="AN837" s="11">
        <f t="shared" ca="1" si="67"/>
        <v>606.91918379624985</v>
      </c>
      <c r="AO837" s="11">
        <f t="shared" ca="1" si="68"/>
        <v>222.9852833333498</v>
      </c>
      <c r="AP837" s="2" t="str">
        <f t="shared" ca="1" si="69"/>
        <v>&gt; Year</v>
      </c>
    </row>
    <row r="838" spans="1:42" hidden="1">
      <c r="A838" s="2" t="s">
        <v>4286</v>
      </c>
      <c r="B838" s="3" t="s">
        <v>4287</v>
      </c>
      <c r="C838" s="4">
        <v>45258.396597222199</v>
      </c>
      <c r="D838" s="2" t="s">
        <v>151</v>
      </c>
      <c r="E838" s="3" t="s">
        <v>113</v>
      </c>
      <c r="F838" s="3" t="s">
        <v>4288</v>
      </c>
      <c r="G838" s="3" t="s">
        <v>4292</v>
      </c>
      <c r="H838" s="3" t="s">
        <v>4289</v>
      </c>
      <c r="I838" s="3" t="s">
        <v>4290</v>
      </c>
      <c r="J838" s="3" t="s">
        <v>4291</v>
      </c>
      <c r="K838" s="3" t="s">
        <v>82</v>
      </c>
      <c r="L838" s="3" t="s">
        <v>93</v>
      </c>
      <c r="M838" s="3" t="s">
        <v>83</v>
      </c>
      <c r="N838" s="2" t="s">
        <v>48</v>
      </c>
      <c r="O838" s="3" t="s">
        <v>70</v>
      </c>
      <c r="P838" s="3" t="s">
        <v>51</v>
      </c>
      <c r="Q838" s="3" t="s">
        <v>71</v>
      </c>
      <c r="R838" s="3" t="s">
        <v>72</v>
      </c>
      <c r="S838" s="3" t="s">
        <v>113</v>
      </c>
      <c r="T838" s="5">
        <v>0</v>
      </c>
      <c r="U838" s="5">
        <v>0</v>
      </c>
      <c r="V838" s="6">
        <v>50</v>
      </c>
      <c r="W838" s="3" t="s">
        <v>54</v>
      </c>
      <c r="X838" s="3" t="s">
        <v>55</v>
      </c>
      <c r="Y838" s="3" t="s">
        <v>56</v>
      </c>
      <c r="AA838" s="4">
        <v>44874.629814814798</v>
      </c>
      <c r="AB838" s="4">
        <v>45258.5632638889</v>
      </c>
      <c r="AC838" s="7">
        <v>44561</v>
      </c>
      <c r="AD838" s="7">
        <v>44482</v>
      </c>
      <c r="AE838" s="3" t="s">
        <v>51</v>
      </c>
      <c r="AF838" s="4">
        <v>44942.569583333301</v>
      </c>
      <c r="AI838" s="4">
        <v>44942.569583333301</v>
      </c>
      <c r="AK838" s="3" t="s">
        <v>74</v>
      </c>
      <c r="AL838" s="2" t="str">
        <f t="shared" ca="1" si="66"/>
        <v>Expired</v>
      </c>
      <c r="AM838" s="2" t="str">
        <f t="shared" si="65"/>
        <v>IFM</v>
      </c>
      <c r="AN838" s="11">
        <f t="shared" ca="1" si="67"/>
        <v>538.97895231485018</v>
      </c>
      <c r="AO838" s="11">
        <f t="shared" ca="1" si="68"/>
        <v>222.98527175925119</v>
      </c>
      <c r="AP838" s="2" t="str">
        <f t="shared" ca="1" si="69"/>
        <v>&gt; Year</v>
      </c>
    </row>
    <row r="839" spans="1:42" hidden="1">
      <c r="A839" s="2" t="s">
        <v>4293</v>
      </c>
      <c r="B839" s="3" t="s">
        <v>4294</v>
      </c>
      <c r="C839" s="4">
        <v>45258.396597222199</v>
      </c>
      <c r="D839" s="2" t="s">
        <v>151</v>
      </c>
      <c r="F839" s="3" t="s">
        <v>4295</v>
      </c>
      <c r="G839" s="3" t="s">
        <v>4299</v>
      </c>
      <c r="H839" s="3" t="s">
        <v>4296</v>
      </c>
      <c r="I839" s="3" t="s">
        <v>4297</v>
      </c>
      <c r="J839" s="3" t="s">
        <v>4298</v>
      </c>
      <c r="K839" s="3" t="s">
        <v>258</v>
      </c>
      <c r="L839" s="3" t="s">
        <v>93</v>
      </c>
      <c r="M839" s="3" t="s">
        <v>83</v>
      </c>
      <c r="N839" s="2" t="s">
        <v>48</v>
      </c>
      <c r="O839" s="3" t="s">
        <v>70</v>
      </c>
      <c r="P839" s="3" t="s">
        <v>406</v>
      </c>
      <c r="Q839" s="3" t="s">
        <v>71</v>
      </c>
      <c r="T839" s="5">
        <v>0</v>
      </c>
      <c r="U839" s="5">
        <v>0</v>
      </c>
      <c r="V839" s="6">
        <v>20</v>
      </c>
      <c r="W839" s="3" t="s">
        <v>54</v>
      </c>
      <c r="X839" s="3" t="s">
        <v>123</v>
      </c>
      <c r="Y839" s="3" t="s">
        <v>56</v>
      </c>
      <c r="AA839" s="4">
        <v>44874.629895833299</v>
      </c>
      <c r="AB839" s="4">
        <v>45258.5632638889</v>
      </c>
      <c r="AC839" s="7">
        <v>43889</v>
      </c>
      <c r="AD839" s="7">
        <v>43993</v>
      </c>
      <c r="AK839" s="3" t="s">
        <v>74</v>
      </c>
      <c r="AL839" s="2" t="str">
        <f t="shared" ca="1" si="66"/>
        <v>Expired</v>
      </c>
      <c r="AM839" s="2" t="str">
        <f t="shared" si="65"/>
        <v>IFM</v>
      </c>
      <c r="AN839" s="11">
        <f t="shared" ca="1" si="67"/>
        <v>606.91863981485221</v>
      </c>
      <c r="AO839" s="11">
        <f t="shared" ca="1" si="68"/>
        <v>222.98527175925119</v>
      </c>
      <c r="AP839" s="2" t="str">
        <f t="shared" ca="1" si="69"/>
        <v>&gt; Year</v>
      </c>
    </row>
    <row r="840" spans="1:42" hidden="1">
      <c r="A840" s="2" t="s">
        <v>4300</v>
      </c>
      <c r="B840" s="3" t="s">
        <v>4301</v>
      </c>
      <c r="C840" s="4">
        <v>45258.396597222199</v>
      </c>
      <c r="D840" s="2" t="s">
        <v>151</v>
      </c>
      <c r="F840" s="3" t="s">
        <v>4302</v>
      </c>
      <c r="G840" s="3" t="s">
        <v>4306</v>
      </c>
      <c r="H840" s="3" t="s">
        <v>4303</v>
      </c>
      <c r="I840" s="3" t="s">
        <v>4304</v>
      </c>
      <c r="J840" s="3" t="s">
        <v>4305</v>
      </c>
      <c r="K840" s="3" t="s">
        <v>258</v>
      </c>
      <c r="L840" s="3" t="s">
        <v>93</v>
      </c>
      <c r="M840" s="3" t="s">
        <v>83</v>
      </c>
      <c r="N840" s="2" t="s">
        <v>68</v>
      </c>
      <c r="O840" s="3" t="s">
        <v>70</v>
      </c>
      <c r="P840" s="3" t="s">
        <v>406</v>
      </c>
      <c r="Q840" s="3" t="s">
        <v>71</v>
      </c>
      <c r="T840" s="5">
        <v>27761738</v>
      </c>
      <c r="U840" s="5">
        <v>24023810</v>
      </c>
      <c r="V840" s="6">
        <v>50</v>
      </c>
      <c r="W840" s="3" t="s">
        <v>54</v>
      </c>
      <c r="X840" s="3" t="s">
        <v>123</v>
      </c>
      <c r="Y840" s="3" t="s">
        <v>56</v>
      </c>
      <c r="AA840" s="4">
        <v>44874.629988425899</v>
      </c>
      <c r="AB840" s="4">
        <v>45258.5632638889</v>
      </c>
      <c r="AC840" s="7">
        <v>43905</v>
      </c>
      <c r="AD840" s="7">
        <v>43849</v>
      </c>
      <c r="AK840" s="3" t="s">
        <v>74</v>
      </c>
      <c r="AL840" s="2" t="str">
        <f t="shared" ca="1" si="66"/>
        <v>Expired</v>
      </c>
      <c r="AM840" s="2" t="str">
        <f t="shared" si="65"/>
        <v>Digital</v>
      </c>
      <c r="AN840" s="11">
        <f t="shared" ca="1" si="67"/>
        <v>606.91854733799119</v>
      </c>
      <c r="AO840" s="11">
        <f t="shared" ca="1" si="68"/>
        <v>222.98527175925119</v>
      </c>
      <c r="AP840" s="2" t="str">
        <f t="shared" ca="1" si="69"/>
        <v>&gt; Year</v>
      </c>
    </row>
    <row r="841" spans="1:42" hidden="1">
      <c r="A841" s="2" t="s">
        <v>4307</v>
      </c>
      <c r="B841" s="3" t="s">
        <v>4308</v>
      </c>
      <c r="C841" s="4">
        <v>45258.396608796298</v>
      </c>
      <c r="D841" s="2" t="s">
        <v>151</v>
      </c>
      <c r="F841" s="3" t="s">
        <v>4309</v>
      </c>
      <c r="G841" s="3" t="s">
        <v>4311</v>
      </c>
      <c r="H841" s="3" t="s">
        <v>4310</v>
      </c>
      <c r="I841" s="3" t="s">
        <v>180</v>
      </c>
      <c r="J841" s="3" t="s">
        <v>724</v>
      </c>
      <c r="K841" s="3" t="s">
        <v>258</v>
      </c>
      <c r="L841" s="3" t="s">
        <v>93</v>
      </c>
      <c r="M841" s="3" t="s">
        <v>83</v>
      </c>
      <c r="O841" s="3" t="s">
        <v>70</v>
      </c>
      <c r="P841" s="3" t="s">
        <v>406</v>
      </c>
      <c r="Q841" s="3" t="s">
        <v>71</v>
      </c>
      <c r="T841" s="5">
        <v>0</v>
      </c>
      <c r="U841" s="5">
        <v>72183672</v>
      </c>
      <c r="V841" s="6">
        <v>50</v>
      </c>
      <c r="W841" s="3" t="s">
        <v>54</v>
      </c>
      <c r="X841" s="3" t="s">
        <v>123</v>
      </c>
      <c r="Y841" s="3" t="s">
        <v>56</v>
      </c>
      <c r="AA841" s="4">
        <v>44874.630185185197</v>
      </c>
      <c r="AB841" s="4">
        <v>45258.563275462999</v>
      </c>
      <c r="AC841" s="7">
        <v>44561</v>
      </c>
      <c r="AD841" s="7">
        <v>44419</v>
      </c>
      <c r="AK841" s="3" t="s">
        <v>74</v>
      </c>
      <c r="AL841" s="2" t="str">
        <f t="shared" ca="1" si="66"/>
        <v>Expired</v>
      </c>
      <c r="AM841" s="2" t="str">
        <f t="shared" si="65"/>
        <v>NA</v>
      </c>
      <c r="AN841" s="11">
        <f t="shared" ca="1" si="67"/>
        <v>606.91835046295455</v>
      </c>
      <c r="AO841" s="11">
        <f t="shared" ca="1" si="68"/>
        <v>222.98526018515258</v>
      </c>
      <c r="AP841" s="2" t="str">
        <f t="shared" ca="1" si="69"/>
        <v>&gt; Year</v>
      </c>
    </row>
    <row r="842" spans="1:42" hidden="1">
      <c r="A842" s="2" t="s">
        <v>4312</v>
      </c>
      <c r="B842" s="3" t="s">
        <v>4313</v>
      </c>
      <c r="C842" s="4">
        <v>45258.396620370397</v>
      </c>
      <c r="D842" s="2" t="s">
        <v>39</v>
      </c>
      <c r="F842" s="3" t="s">
        <v>4314</v>
      </c>
      <c r="G842" s="3" t="s">
        <v>4316</v>
      </c>
      <c r="H842" s="3" t="s">
        <v>4315</v>
      </c>
      <c r="I842" s="3" t="s">
        <v>188</v>
      </c>
      <c r="J842" s="3" t="s">
        <v>188</v>
      </c>
      <c r="K842" s="3" t="s">
        <v>82</v>
      </c>
      <c r="L842" s="3" t="s">
        <v>93</v>
      </c>
      <c r="M842" s="3" t="s">
        <v>83</v>
      </c>
      <c r="N842" s="2" t="s">
        <v>48</v>
      </c>
      <c r="O842" s="3" t="s">
        <v>50</v>
      </c>
      <c r="P842" s="3" t="s">
        <v>406</v>
      </c>
      <c r="Q842" s="3" t="s">
        <v>50</v>
      </c>
      <c r="T842" s="5">
        <v>0</v>
      </c>
      <c r="U842" s="5">
        <v>727765</v>
      </c>
      <c r="V842" s="6">
        <v>20</v>
      </c>
      <c r="W842" s="3" t="s">
        <v>99</v>
      </c>
      <c r="Y842" s="3" t="s">
        <v>56</v>
      </c>
      <c r="AA842" s="4">
        <v>44874.630543981497</v>
      </c>
      <c r="AB842" s="4">
        <v>45258.563287037003</v>
      </c>
      <c r="AC842" s="7">
        <v>44017</v>
      </c>
      <c r="AD842" s="7">
        <v>44297</v>
      </c>
      <c r="AK842" s="3" t="s">
        <v>74</v>
      </c>
      <c r="AL842" s="2" t="str">
        <f t="shared" ca="1" si="66"/>
        <v>Expired</v>
      </c>
      <c r="AM842" s="2" t="str">
        <f t="shared" si="65"/>
        <v>IFM</v>
      </c>
      <c r="AN842" s="11">
        <f t="shared" ca="1" si="67"/>
        <v>606.91799166665442</v>
      </c>
      <c r="AO842" s="11">
        <f t="shared" ca="1" si="68"/>
        <v>222.98524861114856</v>
      </c>
      <c r="AP842" s="2" t="str">
        <f t="shared" ca="1" si="69"/>
        <v>&gt; Year</v>
      </c>
    </row>
    <row r="843" spans="1:42" hidden="1">
      <c r="A843" s="2" t="s">
        <v>4317</v>
      </c>
      <c r="B843" s="3" t="s">
        <v>4318</v>
      </c>
      <c r="C843" s="4">
        <v>45258.396631944401</v>
      </c>
      <c r="D843" s="2" t="s">
        <v>379</v>
      </c>
      <c r="F843" s="3" t="s">
        <v>4319</v>
      </c>
      <c r="G843" s="3" t="s">
        <v>4321</v>
      </c>
      <c r="H843" s="3" t="s">
        <v>4320</v>
      </c>
      <c r="I843" s="3" t="s">
        <v>154</v>
      </c>
      <c r="J843" s="3" t="s">
        <v>155</v>
      </c>
      <c r="K843" s="3" t="s">
        <v>66</v>
      </c>
      <c r="L843" s="3" t="s">
        <v>93</v>
      </c>
      <c r="M843" s="3" t="s">
        <v>83</v>
      </c>
      <c r="N843" s="2" t="s">
        <v>68</v>
      </c>
      <c r="O843" s="3" t="s">
        <v>70</v>
      </c>
      <c r="P843" s="3" t="s">
        <v>406</v>
      </c>
      <c r="Q843" s="3" t="s">
        <v>71</v>
      </c>
      <c r="R843" s="3" t="s">
        <v>407</v>
      </c>
      <c r="S843" s="3" t="s">
        <v>408</v>
      </c>
      <c r="T843" s="5">
        <v>0</v>
      </c>
      <c r="U843" s="5">
        <v>47456000</v>
      </c>
      <c r="V843" s="6">
        <v>50</v>
      </c>
      <c r="W843" s="3" t="s">
        <v>54</v>
      </c>
      <c r="X843" s="3" t="s">
        <v>123</v>
      </c>
      <c r="Y843" s="3" t="s">
        <v>56</v>
      </c>
      <c r="AA843" s="4">
        <v>44874.6308333333</v>
      </c>
      <c r="AB843" s="4">
        <v>45258.563298611101</v>
      </c>
      <c r="AC843" s="7">
        <v>44742</v>
      </c>
      <c r="AD843" s="7">
        <v>44670</v>
      </c>
      <c r="AE843" s="3" t="s">
        <v>409</v>
      </c>
      <c r="AF843" s="4">
        <v>44946.462847222203</v>
      </c>
      <c r="AG843" s="4">
        <v>44946.462847222203</v>
      </c>
      <c r="AH843" s="6">
        <v>0</v>
      </c>
      <c r="AI843" s="4">
        <v>44946.628576388903</v>
      </c>
      <c r="AK843" s="3" t="s">
        <v>57</v>
      </c>
      <c r="AL843" s="2" t="str">
        <f t="shared" ca="1" si="66"/>
        <v>Expired</v>
      </c>
      <c r="AM843" s="2" t="str">
        <f t="shared" si="65"/>
        <v>Digital</v>
      </c>
      <c r="AN843" s="11">
        <f t="shared" ca="1" si="67"/>
        <v>535.08568842594832</v>
      </c>
      <c r="AO843" s="11">
        <f t="shared" ca="1" si="68"/>
        <v>222.98523715278861</v>
      </c>
      <c r="AP843" s="2" t="str">
        <f t="shared" ca="1" si="69"/>
        <v>&gt; Year</v>
      </c>
    </row>
    <row r="844" spans="1:42" hidden="1">
      <c r="A844" s="2" t="s">
        <v>4322</v>
      </c>
      <c r="B844" s="3" t="s">
        <v>4323</v>
      </c>
      <c r="C844" s="4">
        <v>45258.396631944401</v>
      </c>
      <c r="D844" s="2" t="s">
        <v>379</v>
      </c>
      <c r="F844" s="3" t="s">
        <v>4324</v>
      </c>
      <c r="G844" s="3" t="s">
        <v>4327</v>
      </c>
      <c r="H844" s="3" t="s">
        <v>4325</v>
      </c>
      <c r="I844" s="3" t="s">
        <v>4326</v>
      </c>
      <c r="J844" s="3" t="s">
        <v>4326</v>
      </c>
      <c r="K844" s="3" t="s">
        <v>258</v>
      </c>
      <c r="L844" s="3" t="s">
        <v>93</v>
      </c>
      <c r="M844" s="3" t="s">
        <v>83</v>
      </c>
      <c r="N844" s="2" t="s">
        <v>68</v>
      </c>
      <c r="O844" s="3" t="s">
        <v>70</v>
      </c>
      <c r="P844" s="3" t="s">
        <v>406</v>
      </c>
      <c r="Q844" s="3" t="s">
        <v>71</v>
      </c>
      <c r="T844" s="5">
        <v>0</v>
      </c>
      <c r="U844" s="5">
        <v>0</v>
      </c>
      <c r="V844" s="6">
        <v>50</v>
      </c>
      <c r="W844" s="3" t="s">
        <v>99</v>
      </c>
      <c r="Y844" s="3" t="s">
        <v>56</v>
      </c>
      <c r="AA844" s="4">
        <v>44874.630937499998</v>
      </c>
      <c r="AB844" s="4">
        <v>45258.563298611101</v>
      </c>
      <c r="AC844" s="7">
        <v>44620</v>
      </c>
      <c r="AD844" s="7">
        <v>44622</v>
      </c>
      <c r="AK844" s="3" t="s">
        <v>74</v>
      </c>
      <c r="AL844" s="2" t="str">
        <f t="shared" ca="1" si="66"/>
        <v>Expired</v>
      </c>
      <c r="AM844" s="2" t="str">
        <f t="shared" si="65"/>
        <v>Digital</v>
      </c>
      <c r="AN844" s="11">
        <f t="shared" ca="1" si="67"/>
        <v>606.9175982638917</v>
      </c>
      <c r="AO844" s="11">
        <f t="shared" ca="1" si="68"/>
        <v>222.98523703704996</v>
      </c>
      <c r="AP844" s="2" t="str">
        <f t="shared" ca="1" si="69"/>
        <v>&gt; Year</v>
      </c>
    </row>
    <row r="845" spans="1:42" hidden="1">
      <c r="A845" s="2" t="s">
        <v>4328</v>
      </c>
      <c r="B845" s="3" t="s">
        <v>4329</v>
      </c>
      <c r="C845" s="4">
        <v>45258.396631944401</v>
      </c>
      <c r="D845" s="2" t="s">
        <v>379</v>
      </c>
      <c r="F845" s="3" t="s">
        <v>4330</v>
      </c>
      <c r="G845" s="3" t="s">
        <v>4334</v>
      </c>
      <c r="H845" s="3" t="s">
        <v>4331</v>
      </c>
      <c r="I845" s="3" t="s">
        <v>4332</v>
      </c>
      <c r="J845" s="3" t="s">
        <v>4333</v>
      </c>
      <c r="K845" s="3" t="s">
        <v>82</v>
      </c>
      <c r="L845" s="3" t="s">
        <v>93</v>
      </c>
      <c r="M845" s="3" t="s">
        <v>83</v>
      </c>
      <c r="N845" s="2" t="s">
        <v>48</v>
      </c>
      <c r="O845" s="3" t="s">
        <v>70</v>
      </c>
      <c r="P845" s="3" t="s">
        <v>406</v>
      </c>
      <c r="Q845" s="3" t="s">
        <v>71</v>
      </c>
      <c r="T845" s="5">
        <v>0</v>
      </c>
      <c r="U845" s="5">
        <v>0</v>
      </c>
      <c r="V845" s="6">
        <v>50</v>
      </c>
      <c r="W845" s="3" t="s">
        <v>54</v>
      </c>
      <c r="X845" s="3" t="s">
        <v>123</v>
      </c>
      <c r="Y845" s="3" t="s">
        <v>56</v>
      </c>
      <c r="AA845" s="4">
        <v>44874.631018518499</v>
      </c>
      <c r="AB845" s="4">
        <v>45258.563298611101</v>
      </c>
      <c r="AC845" s="7">
        <v>44799</v>
      </c>
      <c r="AD845" s="7">
        <v>44746</v>
      </c>
      <c r="AK845" s="3" t="s">
        <v>74</v>
      </c>
      <c r="AL845" s="2" t="str">
        <f t="shared" ca="1" si="66"/>
        <v>Expired</v>
      </c>
      <c r="AM845" s="2" t="str">
        <f t="shared" si="65"/>
        <v>IFM</v>
      </c>
      <c r="AN845" s="11">
        <f t="shared" ca="1" si="67"/>
        <v>606.91751712965197</v>
      </c>
      <c r="AO845" s="11">
        <f t="shared" ca="1" si="68"/>
        <v>222.98523703704996</v>
      </c>
      <c r="AP845" s="2" t="str">
        <f t="shared" ca="1" si="69"/>
        <v>&gt; Year</v>
      </c>
    </row>
    <row r="846" spans="1:42" hidden="1">
      <c r="A846" s="2" t="s">
        <v>4335</v>
      </c>
      <c r="B846" s="3" t="s">
        <v>4336</v>
      </c>
      <c r="C846" s="4">
        <v>45258.396643518499</v>
      </c>
      <c r="D846" s="2" t="s">
        <v>151</v>
      </c>
      <c r="F846" s="3" t="s">
        <v>4337</v>
      </c>
      <c r="G846" s="3" t="s">
        <v>4341</v>
      </c>
      <c r="H846" s="3" t="s">
        <v>4338</v>
      </c>
      <c r="I846" s="3" t="s">
        <v>4339</v>
      </c>
      <c r="J846" s="3" t="s">
        <v>4340</v>
      </c>
      <c r="K846" s="3" t="s">
        <v>258</v>
      </c>
      <c r="L846" s="3" t="s">
        <v>93</v>
      </c>
      <c r="M846" s="3" t="s">
        <v>83</v>
      </c>
      <c r="N846" s="2" t="s">
        <v>68</v>
      </c>
      <c r="O846" s="3" t="s">
        <v>70</v>
      </c>
      <c r="P846" s="3" t="s">
        <v>406</v>
      </c>
      <c r="Q846" s="3" t="s">
        <v>71</v>
      </c>
      <c r="T846" s="5">
        <v>0</v>
      </c>
      <c r="U846" s="5">
        <v>0</v>
      </c>
      <c r="V846" s="6">
        <v>70</v>
      </c>
      <c r="W846" s="3" t="s">
        <v>54</v>
      </c>
      <c r="X846" s="3" t="s">
        <v>123</v>
      </c>
      <c r="Y846" s="3" t="s">
        <v>56</v>
      </c>
      <c r="AA846" s="4">
        <v>44874.631111111099</v>
      </c>
      <c r="AB846" s="4">
        <v>45258.5633101852</v>
      </c>
      <c r="AC846" s="7">
        <v>44804</v>
      </c>
      <c r="AD846" s="7">
        <v>44802</v>
      </c>
      <c r="AK846" s="3" t="s">
        <v>74</v>
      </c>
      <c r="AL846" s="2" t="str">
        <f t="shared" ca="1" si="66"/>
        <v>Expired</v>
      </c>
      <c r="AM846" s="2" t="str">
        <f t="shared" si="65"/>
        <v>Digital</v>
      </c>
      <c r="AN846" s="11">
        <f t="shared" ca="1" si="67"/>
        <v>606.91742453705228</v>
      </c>
      <c r="AO846" s="11">
        <f t="shared" ca="1" si="68"/>
        <v>222.98522546295135</v>
      </c>
      <c r="AP846" s="2" t="str">
        <f t="shared" ca="1" si="69"/>
        <v>&gt; Year</v>
      </c>
    </row>
    <row r="847" spans="1:42" hidden="1">
      <c r="A847" s="2" t="s">
        <v>4342</v>
      </c>
      <c r="B847" s="3" t="s">
        <v>4343</v>
      </c>
      <c r="C847" s="4">
        <v>45258.396643518499</v>
      </c>
      <c r="D847" s="2" t="s">
        <v>151</v>
      </c>
      <c r="F847" s="3" t="s">
        <v>4344</v>
      </c>
      <c r="G847" s="3" t="s">
        <v>4346</v>
      </c>
      <c r="H847" s="3" t="s">
        <v>4345</v>
      </c>
      <c r="I847" s="3" t="s">
        <v>336</v>
      </c>
      <c r="J847" s="3" t="s">
        <v>337</v>
      </c>
      <c r="K847" s="3" t="s">
        <v>258</v>
      </c>
      <c r="L847" s="3" t="s">
        <v>93</v>
      </c>
      <c r="M847" s="3" t="s">
        <v>83</v>
      </c>
      <c r="N847" s="2" t="s">
        <v>48</v>
      </c>
      <c r="O847" s="3" t="s">
        <v>70</v>
      </c>
      <c r="P847" s="3" t="s">
        <v>406</v>
      </c>
      <c r="Q847" s="3" t="s">
        <v>71</v>
      </c>
      <c r="T847" s="5">
        <v>0</v>
      </c>
      <c r="U847" s="5">
        <v>4188780</v>
      </c>
      <c r="V847" s="6">
        <v>0</v>
      </c>
      <c r="W847" s="3" t="s">
        <v>54</v>
      </c>
      <c r="X847" s="3" t="s">
        <v>123</v>
      </c>
      <c r="Y847" s="3" t="s">
        <v>56</v>
      </c>
      <c r="AA847" s="4">
        <v>44874.631307870397</v>
      </c>
      <c r="AB847" s="4">
        <v>45258.5633101852</v>
      </c>
      <c r="AC847" s="7">
        <v>44196</v>
      </c>
      <c r="AD847" s="7">
        <v>44017</v>
      </c>
      <c r="AK847" s="3" t="s">
        <v>74</v>
      </c>
      <c r="AL847" s="2" t="str">
        <f t="shared" ca="1" si="66"/>
        <v>Expired</v>
      </c>
      <c r="AM847" s="2" t="str">
        <f t="shared" si="65"/>
        <v>IFM</v>
      </c>
      <c r="AN847" s="11">
        <f t="shared" ca="1" si="67"/>
        <v>606.91722777775431</v>
      </c>
      <c r="AO847" s="11">
        <f t="shared" ca="1" si="68"/>
        <v>222.98522546295135</v>
      </c>
      <c r="AP847" s="2" t="str">
        <f t="shared" ca="1" si="69"/>
        <v>&gt; Year</v>
      </c>
    </row>
    <row r="848" spans="1:42" hidden="1">
      <c r="A848" s="2" t="s">
        <v>4347</v>
      </c>
      <c r="B848" s="3" t="s">
        <v>4348</v>
      </c>
      <c r="C848" s="4">
        <v>45258.396643518499</v>
      </c>
      <c r="D848" s="2" t="s">
        <v>133</v>
      </c>
      <c r="F848" s="3" t="s">
        <v>4349</v>
      </c>
      <c r="G848" s="3" t="s">
        <v>4351</v>
      </c>
      <c r="H848" s="3" t="s">
        <v>4350</v>
      </c>
      <c r="I848" s="3" t="s">
        <v>144</v>
      </c>
      <c r="J848" s="3" t="s">
        <v>145</v>
      </c>
      <c r="K848" s="3" t="s">
        <v>258</v>
      </c>
      <c r="L848" s="3" t="s">
        <v>93</v>
      </c>
      <c r="M848" s="3" t="s">
        <v>83</v>
      </c>
      <c r="N848" s="2" t="s">
        <v>107</v>
      </c>
      <c r="O848" s="3" t="s">
        <v>70</v>
      </c>
      <c r="P848" s="3" t="s">
        <v>406</v>
      </c>
      <c r="Q848" s="3" t="s">
        <v>71</v>
      </c>
      <c r="T848" s="5">
        <v>0</v>
      </c>
      <c r="U848" s="5">
        <v>0</v>
      </c>
      <c r="V848" s="6">
        <v>30</v>
      </c>
      <c r="W848" s="3" t="s">
        <v>54</v>
      </c>
      <c r="X848" s="3" t="s">
        <v>123</v>
      </c>
      <c r="Y848" s="3" t="s">
        <v>56</v>
      </c>
      <c r="AA848" s="4">
        <v>44874.631388888898</v>
      </c>
      <c r="AB848" s="4">
        <v>45258.5633101852</v>
      </c>
      <c r="AC848" s="7">
        <v>44396</v>
      </c>
      <c r="AD848" s="7">
        <v>44319</v>
      </c>
      <c r="AK848" s="3" t="s">
        <v>57</v>
      </c>
      <c r="AL848" s="2" t="str">
        <f t="shared" ca="1" si="66"/>
        <v>Expired</v>
      </c>
      <c r="AM848" s="2" t="str">
        <f t="shared" si="65"/>
        <v>Procurement</v>
      </c>
      <c r="AN848" s="11">
        <f t="shared" ca="1" si="67"/>
        <v>606.91714687499189</v>
      </c>
      <c r="AO848" s="11">
        <f t="shared" ca="1" si="68"/>
        <v>222.98522546295135</v>
      </c>
      <c r="AP848" s="2" t="str">
        <f t="shared" ca="1" si="69"/>
        <v>&gt; Year</v>
      </c>
    </row>
    <row r="849" spans="1:42" hidden="1">
      <c r="A849" s="2" t="s">
        <v>4352</v>
      </c>
      <c r="B849" s="3" t="s">
        <v>4353</v>
      </c>
      <c r="C849" s="4">
        <v>45258.396655092598</v>
      </c>
      <c r="D849" s="2" t="s">
        <v>175</v>
      </c>
      <c r="F849" s="3" t="s">
        <v>4354</v>
      </c>
      <c r="G849" s="3" t="s">
        <v>4357</v>
      </c>
      <c r="H849" s="3" t="s">
        <v>4355</v>
      </c>
      <c r="I849" s="3" t="s">
        <v>4356</v>
      </c>
      <c r="J849" s="3" t="s">
        <v>4356</v>
      </c>
      <c r="K849" s="3" t="s">
        <v>258</v>
      </c>
      <c r="L849" s="3" t="s">
        <v>93</v>
      </c>
      <c r="M849" s="3" t="s">
        <v>83</v>
      </c>
      <c r="O849" s="3" t="s">
        <v>70</v>
      </c>
      <c r="P849" s="3" t="s">
        <v>406</v>
      </c>
      <c r="Q849" s="3" t="s">
        <v>71</v>
      </c>
      <c r="T849" s="5">
        <v>0</v>
      </c>
      <c r="U849" s="5">
        <v>5000</v>
      </c>
      <c r="V849" s="6">
        <v>50</v>
      </c>
      <c r="W849" s="3" t="s">
        <v>99</v>
      </c>
      <c r="Y849" s="3" t="s">
        <v>56</v>
      </c>
      <c r="AA849" s="4">
        <v>44874.631469907399</v>
      </c>
      <c r="AB849" s="4">
        <v>45258.563321759299</v>
      </c>
      <c r="AC849" s="7">
        <v>43282</v>
      </c>
      <c r="AD849" s="7">
        <v>43703</v>
      </c>
      <c r="AK849" s="3" t="s">
        <v>74</v>
      </c>
      <c r="AL849" s="2" t="str">
        <f t="shared" ca="1" si="66"/>
        <v>Expired</v>
      </c>
      <c r="AM849" s="2" t="str">
        <f t="shared" si="65"/>
        <v>NA</v>
      </c>
      <c r="AN849" s="11">
        <f t="shared" ca="1" si="67"/>
        <v>606.91706574075215</v>
      </c>
      <c r="AO849" s="11">
        <f t="shared" ca="1" si="68"/>
        <v>222.98521388885274</v>
      </c>
      <c r="AP849" s="2" t="str">
        <f t="shared" ca="1" si="69"/>
        <v>&gt; Year</v>
      </c>
    </row>
    <row r="850" spans="1:42" hidden="1">
      <c r="A850" s="2" t="s">
        <v>4358</v>
      </c>
      <c r="B850" s="3" t="s">
        <v>4359</v>
      </c>
      <c r="C850" s="4">
        <v>45258.396689814799</v>
      </c>
      <c r="D850" s="2" t="s">
        <v>175</v>
      </c>
      <c r="F850" s="3" t="s">
        <v>4360</v>
      </c>
      <c r="G850" s="3" t="s">
        <v>4362</v>
      </c>
      <c r="H850" s="3" t="s">
        <v>4361</v>
      </c>
      <c r="I850" s="3" t="s">
        <v>494</v>
      </c>
      <c r="J850" s="3" t="s">
        <v>495</v>
      </c>
      <c r="K850" s="3" t="s">
        <v>92</v>
      </c>
      <c r="L850" s="3" t="s">
        <v>93</v>
      </c>
      <c r="O850" s="3" t="s">
        <v>50</v>
      </c>
      <c r="P850" s="3" t="s">
        <v>406</v>
      </c>
      <c r="Q850" s="3" t="s">
        <v>50</v>
      </c>
      <c r="T850" s="5">
        <v>0</v>
      </c>
      <c r="U850" s="5">
        <v>487089</v>
      </c>
      <c r="V850" s="6">
        <v>50</v>
      </c>
      <c r="W850" s="3" t="s">
        <v>99</v>
      </c>
      <c r="Y850" s="3" t="s">
        <v>56</v>
      </c>
      <c r="AA850" s="4">
        <v>44874.6317361111</v>
      </c>
      <c r="AB850" s="4">
        <v>45258.5633564815</v>
      </c>
      <c r="AC850" s="7">
        <v>44315</v>
      </c>
      <c r="AD850" s="7">
        <v>44249</v>
      </c>
      <c r="AK850" s="3" t="s">
        <v>57</v>
      </c>
      <c r="AL850" s="2" t="str">
        <f t="shared" ca="1" si="66"/>
        <v>Expired</v>
      </c>
      <c r="AM850" s="2" t="str">
        <f t="shared" si="65"/>
        <v>NA</v>
      </c>
      <c r="AN850" s="11">
        <f t="shared" ca="1" si="67"/>
        <v>606.9167995370517</v>
      </c>
      <c r="AO850" s="11">
        <f t="shared" ca="1" si="68"/>
        <v>222.98517916665151</v>
      </c>
      <c r="AP850" s="2" t="str">
        <f t="shared" ca="1" si="69"/>
        <v>&gt; Year</v>
      </c>
    </row>
    <row r="851" spans="1:42" hidden="1">
      <c r="A851" s="2" t="s">
        <v>4363</v>
      </c>
      <c r="B851" s="3" t="s">
        <v>4364</v>
      </c>
      <c r="C851" s="4">
        <v>45258.396689814799</v>
      </c>
      <c r="D851" s="2" t="s">
        <v>379</v>
      </c>
      <c r="F851" s="3" t="s">
        <v>4365</v>
      </c>
      <c r="G851" s="3" t="s">
        <v>1451</v>
      </c>
      <c r="H851" s="3" t="s">
        <v>4366</v>
      </c>
      <c r="I851" s="3" t="s">
        <v>494</v>
      </c>
      <c r="J851" s="3" t="s">
        <v>495</v>
      </c>
      <c r="K851" s="3" t="s">
        <v>92</v>
      </c>
      <c r="L851" s="3" t="s">
        <v>93</v>
      </c>
      <c r="M851" s="3" t="s">
        <v>56</v>
      </c>
      <c r="N851" s="2" t="s">
        <v>48</v>
      </c>
      <c r="O851" s="3" t="s">
        <v>50</v>
      </c>
      <c r="P851" s="3" t="s">
        <v>406</v>
      </c>
      <c r="Q851" s="3" t="s">
        <v>50</v>
      </c>
      <c r="R851" s="3" t="s">
        <v>407</v>
      </c>
      <c r="S851" s="3" t="s">
        <v>408</v>
      </c>
      <c r="T851" s="5">
        <v>0</v>
      </c>
      <c r="U851" s="5">
        <v>611802</v>
      </c>
      <c r="V851" s="6">
        <v>20</v>
      </c>
      <c r="W851" s="3" t="s">
        <v>54</v>
      </c>
      <c r="X851" s="3" t="s">
        <v>123</v>
      </c>
      <c r="Y851" s="3" t="s">
        <v>56</v>
      </c>
      <c r="AA851" s="4">
        <v>44874.631817129601</v>
      </c>
      <c r="AB851" s="4">
        <v>45258.5633564815</v>
      </c>
      <c r="AC851" s="7">
        <v>43863</v>
      </c>
      <c r="AD851" s="7">
        <v>43860</v>
      </c>
      <c r="AE851" s="3" t="s">
        <v>409</v>
      </c>
      <c r="AF851" s="4">
        <v>44889.2973263889</v>
      </c>
      <c r="AG851" s="4">
        <v>44889.2973263889</v>
      </c>
      <c r="AH851" s="6">
        <v>0</v>
      </c>
      <c r="AI851" s="4">
        <v>44889.464027777802</v>
      </c>
      <c r="AK851" s="3" t="s">
        <v>57</v>
      </c>
      <c r="AL851" s="2" t="str">
        <f t="shared" ca="1" si="66"/>
        <v>Expired</v>
      </c>
      <c r="AM851" s="2" t="str">
        <f t="shared" si="65"/>
        <v>IFM</v>
      </c>
      <c r="AN851" s="11">
        <f t="shared" ca="1" si="67"/>
        <v>592.25120925925148</v>
      </c>
      <c r="AO851" s="11">
        <f t="shared" ca="1" si="68"/>
        <v>222.98517928239016</v>
      </c>
      <c r="AP851" s="2" t="str">
        <f t="shared" ca="1" si="69"/>
        <v>&gt; Year</v>
      </c>
    </row>
    <row r="852" spans="1:42" hidden="1">
      <c r="A852" s="2" t="s">
        <v>4367</v>
      </c>
      <c r="B852" s="3" t="s">
        <v>4368</v>
      </c>
      <c r="C852" s="4">
        <v>45258.396701388898</v>
      </c>
      <c r="D852" s="2" t="s">
        <v>151</v>
      </c>
      <c r="F852" s="3" t="s">
        <v>4369</v>
      </c>
      <c r="G852" s="3" t="s">
        <v>4371</v>
      </c>
      <c r="H852" s="3" t="s">
        <v>4370</v>
      </c>
      <c r="I852" s="3" t="s">
        <v>494</v>
      </c>
      <c r="J852" s="3" t="s">
        <v>495</v>
      </c>
      <c r="K852" s="3" t="s">
        <v>45</v>
      </c>
      <c r="L852" s="3" t="s">
        <v>93</v>
      </c>
      <c r="M852" s="3" t="s">
        <v>83</v>
      </c>
      <c r="N852" s="2" t="s">
        <v>68</v>
      </c>
      <c r="O852" s="3" t="s">
        <v>50</v>
      </c>
      <c r="P852" s="3" t="s">
        <v>406</v>
      </c>
      <c r="Q852" s="3" t="s">
        <v>50</v>
      </c>
      <c r="R852" s="3" t="s">
        <v>407</v>
      </c>
      <c r="S852" s="3" t="s">
        <v>408</v>
      </c>
      <c r="T852" s="5">
        <v>0</v>
      </c>
      <c r="U852" s="5">
        <v>48000</v>
      </c>
      <c r="V852" s="6">
        <v>90</v>
      </c>
      <c r="W852" s="3" t="s">
        <v>54</v>
      </c>
      <c r="X852" s="3" t="s">
        <v>123</v>
      </c>
      <c r="Y852" s="3" t="s">
        <v>56</v>
      </c>
      <c r="AA852" s="4">
        <v>44874.6319097222</v>
      </c>
      <c r="AB852" s="4">
        <v>45258.563368055598</v>
      </c>
      <c r="AC852" s="7">
        <v>44736</v>
      </c>
      <c r="AD852" s="7">
        <v>44706</v>
      </c>
      <c r="AE852" s="3" t="s">
        <v>409</v>
      </c>
      <c r="AF852" s="4">
        <v>44946.491631944402</v>
      </c>
      <c r="AG852" s="4">
        <v>44946.491631944402</v>
      </c>
      <c r="AH852" s="6">
        <v>0</v>
      </c>
      <c r="AI852" s="4">
        <v>44946.657199074099</v>
      </c>
      <c r="AK852" s="3" t="s">
        <v>57</v>
      </c>
      <c r="AL852" s="2" t="str">
        <f t="shared" ca="1" si="66"/>
        <v>Expired</v>
      </c>
      <c r="AM852" s="2" t="str">
        <f t="shared" si="65"/>
        <v>Digital</v>
      </c>
      <c r="AN852" s="11">
        <f t="shared" ca="1" si="67"/>
        <v>535.05690381948807</v>
      </c>
      <c r="AO852" s="11">
        <f t="shared" ca="1" si="68"/>
        <v>222.9851675925529</v>
      </c>
      <c r="AP852" s="2" t="str">
        <f t="shared" ca="1" si="69"/>
        <v>&gt; Year</v>
      </c>
    </row>
    <row r="853" spans="1:42" hidden="1">
      <c r="A853" s="2" t="s">
        <v>4372</v>
      </c>
      <c r="B853" s="3" t="s">
        <v>4373</v>
      </c>
      <c r="C853" s="4">
        <v>45258.396701388898</v>
      </c>
      <c r="D853" s="2" t="s">
        <v>151</v>
      </c>
      <c r="F853" s="3" t="s">
        <v>4374</v>
      </c>
      <c r="G853" s="3" t="s">
        <v>3476</v>
      </c>
      <c r="H853" s="3" t="s">
        <v>4375</v>
      </c>
      <c r="I853" s="3" t="s">
        <v>494</v>
      </c>
      <c r="J853" s="3" t="s">
        <v>495</v>
      </c>
      <c r="K853" s="3" t="s">
        <v>258</v>
      </c>
      <c r="L853" s="3" t="s">
        <v>93</v>
      </c>
      <c r="M853" s="3" t="s">
        <v>83</v>
      </c>
      <c r="N853" s="2" t="s">
        <v>107</v>
      </c>
      <c r="O853" s="3" t="s">
        <v>70</v>
      </c>
      <c r="P853" s="3" t="s">
        <v>406</v>
      </c>
      <c r="Q853" s="3" t="s">
        <v>71</v>
      </c>
      <c r="T853" s="5">
        <v>0</v>
      </c>
      <c r="U853" s="5">
        <v>0</v>
      </c>
      <c r="V853" s="6">
        <v>10</v>
      </c>
      <c r="W853" s="3" t="s">
        <v>54</v>
      </c>
      <c r="X853" s="3" t="s">
        <v>123</v>
      </c>
      <c r="Y853" s="3" t="s">
        <v>56</v>
      </c>
      <c r="AA853" s="4">
        <v>44874.6320023148</v>
      </c>
      <c r="AB853" s="4">
        <v>45258.563368055598</v>
      </c>
      <c r="AC853" s="7">
        <v>44561</v>
      </c>
      <c r="AD853" s="7">
        <v>44424</v>
      </c>
      <c r="AK853" s="3" t="s">
        <v>57</v>
      </c>
      <c r="AL853" s="2" t="str">
        <f t="shared" ca="1" si="66"/>
        <v>Expired</v>
      </c>
      <c r="AM853" s="2" t="str">
        <f t="shared" si="65"/>
        <v>Procurement</v>
      </c>
      <c r="AN853" s="11">
        <f t="shared" ca="1" si="67"/>
        <v>606.91653333335125</v>
      </c>
      <c r="AO853" s="11">
        <f t="shared" ca="1" si="68"/>
        <v>222.9851675925529</v>
      </c>
      <c r="AP853" s="2" t="str">
        <f t="shared" ca="1" si="69"/>
        <v>&gt; Year</v>
      </c>
    </row>
    <row r="854" spans="1:42" hidden="1">
      <c r="A854" s="2" t="s">
        <v>4376</v>
      </c>
      <c r="B854" s="3" t="s">
        <v>4377</v>
      </c>
      <c r="C854" s="4">
        <v>45258.396712962996</v>
      </c>
      <c r="D854" s="2" t="s">
        <v>39</v>
      </c>
      <c r="F854" s="3" t="s">
        <v>4378</v>
      </c>
      <c r="H854" s="3" t="s">
        <v>4379</v>
      </c>
      <c r="I854" s="3" t="s">
        <v>494</v>
      </c>
      <c r="J854" s="3" t="s">
        <v>495</v>
      </c>
      <c r="K854" s="3" t="s">
        <v>258</v>
      </c>
      <c r="L854" s="3" t="s">
        <v>93</v>
      </c>
      <c r="M854" s="3" t="s">
        <v>83</v>
      </c>
      <c r="O854" s="3" t="s">
        <v>50</v>
      </c>
      <c r="P854" s="3" t="s">
        <v>406</v>
      </c>
      <c r="Q854" s="3" t="s">
        <v>50</v>
      </c>
      <c r="R854" s="3" t="s">
        <v>407</v>
      </c>
      <c r="S854" s="3" t="s">
        <v>408</v>
      </c>
      <c r="T854" s="5">
        <v>0</v>
      </c>
      <c r="U854" s="5">
        <v>-5160</v>
      </c>
      <c r="V854" s="6">
        <v>0</v>
      </c>
      <c r="W854" s="3" t="s">
        <v>99</v>
      </c>
      <c r="Y854" s="3" t="s">
        <v>56</v>
      </c>
      <c r="AA854" s="4">
        <v>44874.6320949074</v>
      </c>
      <c r="AB854" s="4">
        <v>45258.563379629602</v>
      </c>
      <c r="AD854" s="7">
        <v>42979</v>
      </c>
      <c r="AE854" s="3" t="s">
        <v>409</v>
      </c>
      <c r="AF854" s="4">
        <v>44922.606643518498</v>
      </c>
      <c r="AG854" s="4">
        <v>44922.606643518498</v>
      </c>
      <c r="AH854" s="6">
        <v>0</v>
      </c>
      <c r="AI854" s="4">
        <v>44922.772777777798</v>
      </c>
      <c r="AK854" s="3" t="s">
        <v>57</v>
      </c>
      <c r="AL854" s="2" t="str">
        <f t="shared" ca="1" si="66"/>
        <v>Expired</v>
      </c>
      <c r="AM854" s="2" t="str">
        <f t="shared" si="65"/>
        <v>NA</v>
      </c>
      <c r="AN854" s="11">
        <f t="shared" ca="1" si="67"/>
        <v>558.94189212965284</v>
      </c>
      <c r="AO854" s="11">
        <f t="shared" ca="1" si="68"/>
        <v>222.98515601854888</v>
      </c>
      <c r="AP854" s="2" t="str">
        <f t="shared" ca="1" si="69"/>
        <v>&gt; Year</v>
      </c>
    </row>
    <row r="855" spans="1:42" hidden="1">
      <c r="A855" s="2" t="s">
        <v>4380</v>
      </c>
      <c r="B855" s="3" t="s">
        <v>4381</v>
      </c>
      <c r="C855" s="4">
        <v>45258.396724537</v>
      </c>
      <c r="D855" s="2" t="s">
        <v>151</v>
      </c>
      <c r="F855" s="3" t="s">
        <v>4382</v>
      </c>
      <c r="G855" s="3" t="s">
        <v>4384</v>
      </c>
      <c r="H855" s="3" t="s">
        <v>4383</v>
      </c>
      <c r="I855" s="3" t="s">
        <v>494</v>
      </c>
      <c r="J855" s="3" t="s">
        <v>495</v>
      </c>
      <c r="K855" s="3" t="s">
        <v>92</v>
      </c>
      <c r="L855" s="3" t="s">
        <v>93</v>
      </c>
      <c r="M855" s="3" t="s">
        <v>83</v>
      </c>
      <c r="N855" s="2" t="s">
        <v>68</v>
      </c>
      <c r="O855" s="3" t="s">
        <v>50</v>
      </c>
      <c r="P855" s="3" t="s">
        <v>406</v>
      </c>
      <c r="Q855" s="3" t="s">
        <v>50</v>
      </c>
      <c r="R855" s="3" t="s">
        <v>407</v>
      </c>
      <c r="S855" s="3" t="s">
        <v>408</v>
      </c>
      <c r="T855" s="5">
        <v>0</v>
      </c>
      <c r="U855" s="5">
        <v>16521.5</v>
      </c>
      <c r="V855" s="6">
        <v>100</v>
      </c>
      <c r="W855" s="3" t="s">
        <v>54</v>
      </c>
      <c r="X855" s="3" t="s">
        <v>123</v>
      </c>
      <c r="Y855" s="3" t="s">
        <v>56</v>
      </c>
      <c r="AA855" s="4">
        <v>44874.632291666698</v>
      </c>
      <c r="AB855" s="4">
        <v>45258.563391203701</v>
      </c>
      <c r="AC855" s="7">
        <v>44469</v>
      </c>
      <c r="AD855" s="7">
        <v>44602</v>
      </c>
      <c r="AE855" s="3" t="s">
        <v>409</v>
      </c>
      <c r="AF855" s="4">
        <v>44946.416875000003</v>
      </c>
      <c r="AG855" s="4">
        <v>44946.416875000003</v>
      </c>
      <c r="AH855" s="6">
        <v>0</v>
      </c>
      <c r="AI855" s="4">
        <v>44946.582592592596</v>
      </c>
      <c r="AK855" s="3" t="s">
        <v>57</v>
      </c>
      <c r="AL855" s="2" t="str">
        <f t="shared" ca="1" si="66"/>
        <v>Expired</v>
      </c>
      <c r="AM855" s="2" t="str">
        <f t="shared" si="65"/>
        <v>Digital</v>
      </c>
      <c r="AN855" s="11">
        <f t="shared" ca="1" si="67"/>
        <v>535.13166064814868</v>
      </c>
      <c r="AO855" s="11">
        <f t="shared" ca="1" si="68"/>
        <v>222.98514444445027</v>
      </c>
      <c r="AP855" s="2" t="str">
        <f t="shared" ca="1" si="69"/>
        <v>&gt; Year</v>
      </c>
    </row>
    <row r="856" spans="1:42" hidden="1">
      <c r="A856" s="2" t="s">
        <v>4385</v>
      </c>
      <c r="B856" s="3" t="s">
        <v>4386</v>
      </c>
      <c r="C856" s="4">
        <v>45258.396736111099</v>
      </c>
      <c r="D856" s="2" t="s">
        <v>39</v>
      </c>
      <c r="F856" s="3" t="s">
        <v>4387</v>
      </c>
      <c r="H856" s="3" t="s">
        <v>4388</v>
      </c>
      <c r="I856" s="3" t="s">
        <v>494</v>
      </c>
      <c r="J856" s="3" t="s">
        <v>495</v>
      </c>
      <c r="K856" s="3" t="s">
        <v>258</v>
      </c>
      <c r="L856" s="3" t="s">
        <v>93</v>
      </c>
      <c r="M856" s="3" t="s">
        <v>83</v>
      </c>
      <c r="O856" s="3" t="s">
        <v>50</v>
      </c>
      <c r="P856" s="3" t="s">
        <v>406</v>
      </c>
      <c r="Q856" s="3" t="s">
        <v>50</v>
      </c>
      <c r="T856" s="5">
        <v>0</v>
      </c>
      <c r="U856" s="5">
        <v>240000</v>
      </c>
      <c r="V856" s="6">
        <v>90</v>
      </c>
      <c r="W856" s="3" t="s">
        <v>99</v>
      </c>
      <c r="Y856" s="3" t="s">
        <v>56</v>
      </c>
      <c r="AA856" s="4">
        <v>44874.632372685199</v>
      </c>
      <c r="AB856" s="4">
        <v>45258.5634027778</v>
      </c>
      <c r="AC856" s="7">
        <v>42613</v>
      </c>
      <c r="AD856" s="7">
        <v>42676</v>
      </c>
      <c r="AK856" s="3" t="s">
        <v>57</v>
      </c>
      <c r="AL856" s="2" t="str">
        <f t="shared" ca="1" si="66"/>
        <v>Expired</v>
      </c>
      <c r="AM856" s="2" t="str">
        <f t="shared" si="65"/>
        <v>NA</v>
      </c>
      <c r="AN856" s="11">
        <f t="shared" ca="1" si="67"/>
        <v>606.91616307869117</v>
      </c>
      <c r="AO856" s="11">
        <f t="shared" ca="1" si="68"/>
        <v>222.98513287035166</v>
      </c>
      <c r="AP856" s="2" t="str">
        <f t="shared" ca="1" si="69"/>
        <v>&gt; Year</v>
      </c>
    </row>
    <row r="857" spans="1:42" hidden="1">
      <c r="A857" s="2" t="s">
        <v>4389</v>
      </c>
      <c r="B857" s="3" t="s">
        <v>4390</v>
      </c>
      <c r="C857" s="4">
        <v>45258.396759259304</v>
      </c>
      <c r="D857" s="2" t="s">
        <v>112</v>
      </c>
      <c r="F857" s="3" t="s">
        <v>4391</v>
      </c>
      <c r="G857" s="3" t="s">
        <v>4393</v>
      </c>
      <c r="H857" s="3" t="s">
        <v>4392</v>
      </c>
      <c r="I857" s="3" t="s">
        <v>1289</v>
      </c>
      <c r="J857" s="3" t="s">
        <v>1290</v>
      </c>
      <c r="K857" s="3" t="s">
        <v>258</v>
      </c>
      <c r="L857" s="3" t="s">
        <v>93</v>
      </c>
      <c r="M857" s="3" t="s">
        <v>83</v>
      </c>
      <c r="N857" s="2" t="s">
        <v>173</v>
      </c>
      <c r="O857" s="3" t="s">
        <v>70</v>
      </c>
      <c r="P857" s="3" t="s">
        <v>406</v>
      </c>
      <c r="Q857" s="3" t="s">
        <v>71</v>
      </c>
      <c r="T857" s="5">
        <v>46500000</v>
      </c>
      <c r="U857" s="5">
        <v>0</v>
      </c>
      <c r="V857" s="6">
        <v>90</v>
      </c>
      <c r="W857" s="3" t="s">
        <v>54</v>
      </c>
      <c r="X857" s="3" t="s">
        <v>123</v>
      </c>
      <c r="Y857" s="3" t="s">
        <v>56</v>
      </c>
      <c r="AA857" s="4">
        <v>44874.632638888899</v>
      </c>
      <c r="AB857" s="4">
        <v>45258.563425925902</v>
      </c>
      <c r="AC857" s="7">
        <v>43892</v>
      </c>
      <c r="AD857" s="7">
        <v>43839</v>
      </c>
      <c r="AK857" s="3" t="s">
        <v>57</v>
      </c>
      <c r="AL857" s="2" t="str">
        <f t="shared" ca="1" si="66"/>
        <v>Expired</v>
      </c>
      <c r="AM857" s="2" t="str">
        <f t="shared" si="65"/>
        <v xml:space="preserve">Multi </v>
      </c>
      <c r="AN857" s="11">
        <f t="shared" ca="1" si="67"/>
        <v>606.91589675925206</v>
      </c>
      <c r="AO857" s="11">
        <f t="shared" ca="1" si="68"/>
        <v>222.98510972224904</v>
      </c>
      <c r="AP857" s="2" t="str">
        <f t="shared" ca="1" si="69"/>
        <v>&gt; Year</v>
      </c>
    </row>
    <row r="858" spans="1:42" hidden="1">
      <c r="A858" s="2" t="s">
        <v>4394</v>
      </c>
      <c r="B858" s="3" t="s">
        <v>4395</v>
      </c>
      <c r="C858" s="4">
        <v>45258.396759259304</v>
      </c>
      <c r="D858" s="2" t="s">
        <v>112</v>
      </c>
      <c r="F858" s="3" t="s">
        <v>4396</v>
      </c>
      <c r="G858" s="3" t="s">
        <v>4400</v>
      </c>
      <c r="H858" s="3" t="s">
        <v>4397</v>
      </c>
      <c r="I858" s="3" t="s">
        <v>4398</v>
      </c>
      <c r="J858" s="3" t="s">
        <v>4399</v>
      </c>
      <c r="K858" s="3" t="s">
        <v>82</v>
      </c>
      <c r="L858" s="3" t="s">
        <v>93</v>
      </c>
      <c r="M858" s="3" t="s">
        <v>83</v>
      </c>
      <c r="N858" s="2" t="s">
        <v>48</v>
      </c>
      <c r="O858" s="3" t="s">
        <v>50</v>
      </c>
      <c r="P858" s="3" t="s">
        <v>406</v>
      </c>
      <c r="Q858" s="3" t="s">
        <v>50</v>
      </c>
      <c r="R858" s="3" t="s">
        <v>407</v>
      </c>
      <c r="S858" s="3" t="s">
        <v>408</v>
      </c>
      <c r="T858" s="5">
        <v>39000000</v>
      </c>
      <c r="U858" s="5">
        <v>39475878</v>
      </c>
      <c r="V858" s="6">
        <v>100</v>
      </c>
      <c r="W858" s="3" t="s">
        <v>54</v>
      </c>
      <c r="X858" s="3" t="s">
        <v>123</v>
      </c>
      <c r="Y858" s="3" t="s">
        <v>56</v>
      </c>
      <c r="AA858" s="4">
        <v>44874.6327199074</v>
      </c>
      <c r="AB858" s="4">
        <v>45258.563425925902</v>
      </c>
      <c r="AC858" s="7">
        <v>44046</v>
      </c>
      <c r="AD858" s="7">
        <v>44313</v>
      </c>
      <c r="AE858" s="3" t="s">
        <v>409</v>
      </c>
      <c r="AF858" s="4">
        <v>44951.500104166698</v>
      </c>
      <c r="AG858" s="4">
        <v>44951.500104166698</v>
      </c>
      <c r="AH858" s="6">
        <v>0</v>
      </c>
      <c r="AI858" s="4">
        <v>44951.666423611103</v>
      </c>
      <c r="AK858" s="3" t="s">
        <v>74</v>
      </c>
      <c r="AL858" s="2" t="str">
        <f t="shared" ca="1" si="66"/>
        <v>Expired</v>
      </c>
      <c r="AM858" s="2" t="str">
        <f t="shared" si="65"/>
        <v>IFM</v>
      </c>
      <c r="AN858" s="11">
        <f t="shared" ca="1" si="67"/>
        <v>530.04843148145301</v>
      </c>
      <c r="AO858" s="11">
        <f t="shared" ca="1" si="68"/>
        <v>222.98510972224904</v>
      </c>
      <c r="AP858" s="2" t="str">
        <f t="shared" ca="1" si="69"/>
        <v>&gt; Year</v>
      </c>
    </row>
    <row r="859" spans="1:42" hidden="1">
      <c r="A859" s="2" t="s">
        <v>4401</v>
      </c>
      <c r="B859" s="3" t="s">
        <v>4402</v>
      </c>
      <c r="C859" s="4">
        <v>45258.396759259304</v>
      </c>
      <c r="D859" s="2" t="s">
        <v>151</v>
      </c>
      <c r="F859" s="3" t="s">
        <v>4403</v>
      </c>
      <c r="G859" s="3" t="s">
        <v>1234</v>
      </c>
      <c r="H859" s="3" t="s">
        <v>4404</v>
      </c>
      <c r="I859" s="3" t="s">
        <v>248</v>
      </c>
      <c r="J859" s="3" t="s">
        <v>249</v>
      </c>
      <c r="K859" s="3" t="s">
        <v>258</v>
      </c>
      <c r="L859" s="3" t="s">
        <v>93</v>
      </c>
      <c r="M859" s="3" t="s">
        <v>83</v>
      </c>
      <c r="O859" s="3" t="s">
        <v>70</v>
      </c>
      <c r="P859" s="3" t="s">
        <v>406</v>
      </c>
      <c r="Q859" s="3" t="s">
        <v>71</v>
      </c>
      <c r="R859" s="3" t="s">
        <v>407</v>
      </c>
      <c r="S859" s="3" t="s">
        <v>408</v>
      </c>
      <c r="T859" s="5">
        <v>0</v>
      </c>
      <c r="U859" s="5">
        <v>39150</v>
      </c>
      <c r="V859" s="6">
        <v>90</v>
      </c>
      <c r="W859" s="3" t="s">
        <v>99</v>
      </c>
      <c r="Y859" s="3" t="s">
        <v>56</v>
      </c>
      <c r="AA859" s="4">
        <v>44874.632789351897</v>
      </c>
      <c r="AB859" s="4">
        <v>45258.563425925902</v>
      </c>
      <c r="AC859" s="7">
        <v>42978</v>
      </c>
      <c r="AD859" s="7">
        <v>43704</v>
      </c>
      <c r="AE859" s="3" t="s">
        <v>409</v>
      </c>
      <c r="AF859" s="4">
        <v>44951.500115740702</v>
      </c>
      <c r="AG859" s="4">
        <v>44951.500115740702</v>
      </c>
      <c r="AH859" s="6">
        <v>0</v>
      </c>
      <c r="AI859" s="4">
        <v>44951.6664467593</v>
      </c>
      <c r="AK859" s="3" t="s">
        <v>57</v>
      </c>
      <c r="AL859" s="2" t="str">
        <f t="shared" ca="1" si="66"/>
        <v>Expired</v>
      </c>
      <c r="AM859" s="2" t="str">
        <f t="shared" si="65"/>
        <v>NA</v>
      </c>
      <c r="AN859" s="11">
        <f t="shared" ca="1" si="67"/>
        <v>530.04841990744899</v>
      </c>
      <c r="AO859" s="11">
        <f t="shared" ca="1" si="68"/>
        <v>222.98510983798769</v>
      </c>
      <c r="AP859" s="2" t="str">
        <f t="shared" ca="1" si="69"/>
        <v>&gt; Year</v>
      </c>
    </row>
    <row r="860" spans="1:42" hidden="1">
      <c r="A860" s="2" t="s">
        <v>4405</v>
      </c>
      <c r="B860" s="3" t="s">
        <v>4406</v>
      </c>
      <c r="C860" s="4">
        <v>45258.396759259304</v>
      </c>
      <c r="D860" s="2" t="s">
        <v>151</v>
      </c>
      <c r="F860" s="3" t="s">
        <v>4407</v>
      </c>
      <c r="H860" s="3" t="s">
        <v>4408</v>
      </c>
      <c r="I860" s="3" t="s">
        <v>248</v>
      </c>
      <c r="J860" s="3" t="s">
        <v>249</v>
      </c>
      <c r="K860" s="3" t="s">
        <v>258</v>
      </c>
      <c r="L860" s="3" t="s">
        <v>93</v>
      </c>
      <c r="M860" s="3" t="s">
        <v>83</v>
      </c>
      <c r="O860" s="3" t="s">
        <v>70</v>
      </c>
      <c r="P860" s="3" t="s">
        <v>406</v>
      </c>
      <c r="Q860" s="3" t="s">
        <v>71</v>
      </c>
      <c r="T860" s="5">
        <v>0</v>
      </c>
      <c r="U860" s="5">
        <v>172260</v>
      </c>
      <c r="V860" s="6">
        <v>50</v>
      </c>
      <c r="W860" s="3" t="s">
        <v>99</v>
      </c>
      <c r="Y860" s="3" t="s">
        <v>56</v>
      </c>
      <c r="AA860" s="4">
        <v>44874.632870370398</v>
      </c>
      <c r="AB860" s="4">
        <v>45258.563425925902</v>
      </c>
      <c r="AC860" s="7">
        <v>42735</v>
      </c>
      <c r="AD860" s="7">
        <v>42688</v>
      </c>
      <c r="AK860" s="3" t="s">
        <v>57</v>
      </c>
      <c r="AL860" s="2" t="str">
        <f t="shared" ca="1" si="66"/>
        <v>Expired</v>
      </c>
      <c r="AM860" s="2" t="str">
        <f t="shared" si="65"/>
        <v>NA</v>
      </c>
      <c r="AN860" s="11">
        <f t="shared" ca="1" si="67"/>
        <v>606.91566539349151</v>
      </c>
      <c r="AO860" s="11">
        <f t="shared" ca="1" si="68"/>
        <v>222.98510972224904</v>
      </c>
      <c r="AP860" s="2" t="str">
        <f t="shared" ca="1" si="69"/>
        <v>&gt; Year</v>
      </c>
    </row>
    <row r="861" spans="1:42" hidden="1">
      <c r="A861" s="2" t="s">
        <v>4409</v>
      </c>
      <c r="B861" s="3" t="s">
        <v>4410</v>
      </c>
      <c r="C861" s="4">
        <v>45258.3967708333</v>
      </c>
      <c r="D861" s="2" t="s">
        <v>175</v>
      </c>
      <c r="F861" s="3" t="s">
        <v>4411</v>
      </c>
      <c r="G861" s="3" t="s">
        <v>881</v>
      </c>
      <c r="H861" s="3" t="s">
        <v>881</v>
      </c>
      <c r="I861" s="3" t="s">
        <v>4148</v>
      </c>
      <c r="J861" s="3" t="s">
        <v>4149</v>
      </c>
      <c r="K861" s="3" t="s">
        <v>258</v>
      </c>
      <c r="L861" s="3" t="s">
        <v>93</v>
      </c>
      <c r="M861" s="3" t="s">
        <v>83</v>
      </c>
      <c r="O861" s="3" t="s">
        <v>70</v>
      </c>
      <c r="P861" s="3" t="s">
        <v>406</v>
      </c>
      <c r="Q861" s="3" t="s">
        <v>71</v>
      </c>
      <c r="R861" s="3" t="s">
        <v>407</v>
      </c>
      <c r="S861" s="3" t="s">
        <v>408</v>
      </c>
      <c r="T861" s="5">
        <v>2166801</v>
      </c>
      <c r="U861" s="5">
        <v>5622518.5999999996</v>
      </c>
      <c r="V861" s="6">
        <v>50</v>
      </c>
      <c r="W861" s="3" t="s">
        <v>99</v>
      </c>
      <c r="Y861" s="3" t="s">
        <v>56</v>
      </c>
      <c r="AA861" s="4">
        <v>44874.632962962998</v>
      </c>
      <c r="AB861" s="4">
        <v>45258.563437500001</v>
      </c>
      <c r="AC861" s="7">
        <v>43268</v>
      </c>
      <c r="AD861" s="7">
        <v>43789</v>
      </c>
      <c r="AE861" s="3" t="s">
        <v>409</v>
      </c>
      <c r="AF861" s="4">
        <v>44886.229317129597</v>
      </c>
      <c r="AG861" s="4">
        <v>44886.229317129597</v>
      </c>
      <c r="AH861" s="6">
        <v>0</v>
      </c>
      <c r="AI861" s="4">
        <v>44886.395995370403</v>
      </c>
      <c r="AK861" s="3" t="s">
        <v>74</v>
      </c>
      <c r="AL861" s="2" t="str">
        <f t="shared" ca="1" si="66"/>
        <v>Expired</v>
      </c>
      <c r="AM861" s="2" t="str">
        <f t="shared" si="65"/>
        <v>NA</v>
      </c>
      <c r="AN861" s="11">
        <f t="shared" ca="1" si="67"/>
        <v>595.31921851855441</v>
      </c>
      <c r="AO861" s="11">
        <f t="shared" ca="1" si="68"/>
        <v>222.98509814815043</v>
      </c>
      <c r="AP861" s="2" t="str">
        <f t="shared" ca="1" si="69"/>
        <v>&gt; Year</v>
      </c>
    </row>
    <row r="862" spans="1:42" hidden="1">
      <c r="A862" s="2" t="s">
        <v>4412</v>
      </c>
      <c r="B862" s="3" t="s">
        <v>4413</v>
      </c>
      <c r="C862" s="4">
        <v>45258.396782407399</v>
      </c>
      <c r="D862" s="2" t="s">
        <v>379</v>
      </c>
      <c r="F862" s="3" t="s">
        <v>4414</v>
      </c>
      <c r="G862" s="3" t="s">
        <v>4416</v>
      </c>
      <c r="H862" s="3" t="s">
        <v>4415</v>
      </c>
      <c r="I862" s="3" t="s">
        <v>3962</v>
      </c>
      <c r="J862" s="3" t="s">
        <v>3962</v>
      </c>
      <c r="K862" s="3" t="s">
        <v>82</v>
      </c>
      <c r="L862" s="3" t="s">
        <v>93</v>
      </c>
      <c r="M862" s="3" t="s">
        <v>83</v>
      </c>
      <c r="N862" s="2" t="s">
        <v>696</v>
      </c>
      <c r="O862" s="3" t="s">
        <v>70</v>
      </c>
      <c r="P862" s="3" t="s">
        <v>406</v>
      </c>
      <c r="Q862" s="3" t="s">
        <v>71</v>
      </c>
      <c r="T862" s="5">
        <v>0</v>
      </c>
      <c r="U862" s="5">
        <v>0</v>
      </c>
      <c r="V862" s="6">
        <v>70</v>
      </c>
      <c r="W862" s="3" t="s">
        <v>54</v>
      </c>
      <c r="X862" s="3" t="s">
        <v>123</v>
      </c>
      <c r="Y862" s="3" t="s">
        <v>56</v>
      </c>
      <c r="AA862" s="4">
        <v>44874.633136574099</v>
      </c>
      <c r="AB862" s="4">
        <v>45258.563449074099</v>
      </c>
      <c r="AC862" s="7">
        <v>44592</v>
      </c>
      <c r="AD862" s="7">
        <v>44797</v>
      </c>
      <c r="AK862" s="3" t="s">
        <v>74</v>
      </c>
      <c r="AL862" s="2" t="str">
        <f t="shared" ca="1" si="66"/>
        <v>Expired</v>
      </c>
      <c r="AM862" s="2" t="str">
        <f t="shared" si="65"/>
        <v xml:space="preserve">Multi </v>
      </c>
      <c r="AN862" s="11">
        <f t="shared" ca="1" si="67"/>
        <v>606.9153990740524</v>
      </c>
      <c r="AO862" s="11">
        <f t="shared" ca="1" si="68"/>
        <v>222.98508657405182</v>
      </c>
      <c r="AP862" s="2" t="str">
        <f t="shared" ca="1" si="69"/>
        <v>&gt; Year</v>
      </c>
    </row>
    <row r="863" spans="1:42" hidden="1">
      <c r="A863" s="2" t="s">
        <v>4417</v>
      </c>
      <c r="B863" s="3" t="s">
        <v>4418</v>
      </c>
      <c r="C863" s="4">
        <v>45448.334687499999</v>
      </c>
      <c r="D863" s="2" t="s">
        <v>112</v>
      </c>
      <c r="F863" s="3" t="s">
        <v>4419</v>
      </c>
      <c r="G863" s="3" t="s">
        <v>4421</v>
      </c>
      <c r="H863" s="3" t="s">
        <v>4420</v>
      </c>
      <c r="I863" s="3" t="s">
        <v>955</v>
      </c>
      <c r="J863" s="3" t="s">
        <v>956</v>
      </c>
      <c r="K863" s="3" t="s">
        <v>1532</v>
      </c>
      <c r="L863" s="3" t="s">
        <v>46</v>
      </c>
      <c r="N863" s="2" t="s">
        <v>696</v>
      </c>
      <c r="O863" s="3" t="s">
        <v>50</v>
      </c>
      <c r="P863" s="3" t="s">
        <v>406</v>
      </c>
      <c r="Q863" s="3" t="s">
        <v>50</v>
      </c>
      <c r="R863" s="3" t="s">
        <v>407</v>
      </c>
      <c r="S863" s="3" t="s">
        <v>408</v>
      </c>
      <c r="T863" s="5">
        <v>0</v>
      </c>
      <c r="U863" s="5">
        <v>0</v>
      </c>
      <c r="V863" s="6">
        <v>100</v>
      </c>
      <c r="W863" s="3" t="s">
        <v>99</v>
      </c>
      <c r="Y863" s="3" t="s">
        <v>56</v>
      </c>
      <c r="AA863" s="4">
        <v>44874.633437500001</v>
      </c>
      <c r="AB863" s="4">
        <v>45448.501354166699</v>
      </c>
      <c r="AC863" s="7">
        <v>44469</v>
      </c>
      <c r="AD863" s="7">
        <v>44459</v>
      </c>
      <c r="AE863" s="3" t="s">
        <v>409</v>
      </c>
      <c r="AF863" s="4">
        <v>45259.473842592597</v>
      </c>
      <c r="AG863" s="4">
        <v>45259.473842592597</v>
      </c>
      <c r="AH863" s="6">
        <v>0</v>
      </c>
      <c r="AI863" s="4">
        <v>45259.640509259298</v>
      </c>
      <c r="AK863" s="3" t="s">
        <v>57</v>
      </c>
      <c r="AL863" s="2" t="str">
        <f t="shared" ca="1" si="66"/>
        <v>Expired</v>
      </c>
      <c r="AM863" s="2" t="str">
        <f t="shared" si="65"/>
        <v xml:space="preserve">Multi </v>
      </c>
      <c r="AN863" s="11">
        <f t="shared" ca="1" si="67"/>
        <v>222.07469305555423</v>
      </c>
      <c r="AO863" s="11">
        <f t="shared" ca="1" si="68"/>
        <v>33.047181481451844</v>
      </c>
      <c r="AP863" s="2" t="str">
        <f t="shared" ca="1" si="69"/>
        <v>&gt; Year</v>
      </c>
    </row>
    <row r="864" spans="1:42" hidden="1">
      <c r="A864" s="2" t="s">
        <v>4422</v>
      </c>
      <c r="B864" s="3" t="s">
        <v>4423</v>
      </c>
      <c r="C864" s="4">
        <v>45258.396805555603</v>
      </c>
      <c r="D864" s="2" t="s">
        <v>379</v>
      </c>
      <c r="F864" s="3" t="s">
        <v>4424</v>
      </c>
      <c r="G864" s="3" t="s">
        <v>438</v>
      </c>
      <c r="H864" s="3" t="s">
        <v>4425</v>
      </c>
      <c r="I864" s="3" t="s">
        <v>667</v>
      </c>
      <c r="J864" s="3" t="s">
        <v>668</v>
      </c>
      <c r="K864" s="3" t="s">
        <v>82</v>
      </c>
      <c r="L864" s="3" t="s">
        <v>93</v>
      </c>
      <c r="O864" s="3" t="s">
        <v>50</v>
      </c>
      <c r="P864" s="3" t="s">
        <v>406</v>
      </c>
      <c r="Q864" s="3" t="s">
        <v>50</v>
      </c>
      <c r="R864" s="3" t="s">
        <v>407</v>
      </c>
      <c r="S864" s="3" t="s">
        <v>408</v>
      </c>
      <c r="T864" s="5">
        <v>0</v>
      </c>
      <c r="U864" s="5">
        <v>3318600</v>
      </c>
      <c r="V864" s="6">
        <v>100</v>
      </c>
      <c r="W864" s="3" t="s">
        <v>54</v>
      </c>
      <c r="X864" s="3" t="s">
        <v>123</v>
      </c>
      <c r="Y864" s="3" t="s">
        <v>56</v>
      </c>
      <c r="AA864" s="4">
        <v>44874.633634259299</v>
      </c>
      <c r="AB864" s="4">
        <v>45258.563472222202</v>
      </c>
      <c r="AC864" s="7">
        <v>44773</v>
      </c>
      <c r="AD864" s="7">
        <v>44748</v>
      </c>
      <c r="AE864" s="3" t="s">
        <v>409</v>
      </c>
      <c r="AF864" s="4">
        <v>44946.495057870401</v>
      </c>
      <c r="AG864" s="4">
        <v>44946.495057870401</v>
      </c>
      <c r="AH864" s="6">
        <v>0</v>
      </c>
      <c r="AI864" s="4">
        <v>44946.660775463002</v>
      </c>
      <c r="AK864" s="3" t="s">
        <v>57</v>
      </c>
      <c r="AL864" s="2" t="str">
        <f t="shared" ca="1" si="66"/>
        <v>Expired</v>
      </c>
      <c r="AM864" s="2" t="str">
        <f t="shared" si="65"/>
        <v>NA</v>
      </c>
      <c r="AN864" s="11">
        <f t="shared" ca="1" si="67"/>
        <v>535.05347789348889</v>
      </c>
      <c r="AO864" s="11">
        <f t="shared" ca="1" si="68"/>
        <v>222.98506342594919</v>
      </c>
      <c r="AP864" s="2" t="str">
        <f t="shared" ca="1" si="69"/>
        <v>&gt; Year</v>
      </c>
    </row>
    <row r="865" spans="1:42" hidden="1">
      <c r="A865" s="2" t="s">
        <v>4426</v>
      </c>
      <c r="B865" s="3" t="s">
        <v>4427</v>
      </c>
      <c r="C865" s="4">
        <v>45258.3968171296</v>
      </c>
      <c r="D865" s="2" t="s">
        <v>379</v>
      </c>
      <c r="F865" s="3" t="s">
        <v>4428</v>
      </c>
      <c r="G865" s="3" t="s">
        <v>4430</v>
      </c>
      <c r="H865" s="3" t="s">
        <v>4429</v>
      </c>
      <c r="I865" s="3" t="s">
        <v>180</v>
      </c>
      <c r="J865" s="3" t="s">
        <v>724</v>
      </c>
      <c r="K865" s="3" t="s">
        <v>82</v>
      </c>
      <c r="L865" s="3" t="s">
        <v>93</v>
      </c>
      <c r="M865" s="3" t="s">
        <v>83</v>
      </c>
      <c r="N865" s="2" t="s">
        <v>68</v>
      </c>
      <c r="O865" s="3" t="s">
        <v>70</v>
      </c>
      <c r="P865" s="3" t="s">
        <v>406</v>
      </c>
      <c r="Q865" s="3" t="s">
        <v>71</v>
      </c>
      <c r="T865" s="5">
        <v>0</v>
      </c>
      <c r="U865" s="5">
        <v>0</v>
      </c>
      <c r="V865" s="6">
        <v>70</v>
      </c>
      <c r="W865" s="3" t="s">
        <v>54</v>
      </c>
      <c r="X865" s="3" t="s">
        <v>123</v>
      </c>
      <c r="Y865" s="3" t="s">
        <v>56</v>
      </c>
      <c r="AA865" s="4">
        <v>44874.633726851898</v>
      </c>
      <c r="AB865" s="4">
        <v>45258.563483796301</v>
      </c>
      <c r="AC865" s="7">
        <v>44865</v>
      </c>
      <c r="AD865" s="7">
        <v>44858</v>
      </c>
      <c r="AK865" s="3" t="s">
        <v>74</v>
      </c>
      <c r="AL865" s="2" t="str">
        <f t="shared" ca="1" si="66"/>
        <v>Expired</v>
      </c>
      <c r="AM865" s="2" t="str">
        <f t="shared" si="65"/>
        <v>Digital</v>
      </c>
      <c r="AN865" s="11">
        <f t="shared" ca="1" si="67"/>
        <v>606.91480879625306</v>
      </c>
      <c r="AO865" s="11">
        <f t="shared" ca="1" si="68"/>
        <v>222.98505185185059</v>
      </c>
      <c r="AP865" s="2" t="str">
        <f t="shared" ca="1" si="69"/>
        <v>&gt; Year</v>
      </c>
    </row>
    <row r="866" spans="1:42" hidden="1">
      <c r="A866" s="2" t="s">
        <v>4431</v>
      </c>
      <c r="B866" s="3" t="s">
        <v>4432</v>
      </c>
      <c r="C866" s="4">
        <v>45258.3968171296</v>
      </c>
      <c r="D866" s="2" t="s">
        <v>133</v>
      </c>
      <c r="F866" s="3" t="s">
        <v>4433</v>
      </c>
      <c r="G866" s="3" t="s">
        <v>4435</v>
      </c>
      <c r="H866" s="3" t="s">
        <v>4434</v>
      </c>
      <c r="I866" s="3" t="s">
        <v>144</v>
      </c>
      <c r="J866" s="3" t="s">
        <v>145</v>
      </c>
      <c r="K866" s="3" t="s">
        <v>82</v>
      </c>
      <c r="L866" s="3" t="s">
        <v>93</v>
      </c>
      <c r="M866" s="3" t="s">
        <v>83</v>
      </c>
      <c r="N866" s="2" t="s">
        <v>48</v>
      </c>
      <c r="O866" s="3" t="s">
        <v>50</v>
      </c>
      <c r="P866" s="3" t="s">
        <v>406</v>
      </c>
      <c r="Q866" s="3" t="s">
        <v>50</v>
      </c>
      <c r="R866" s="3" t="s">
        <v>407</v>
      </c>
      <c r="S866" s="3" t="s">
        <v>408</v>
      </c>
      <c r="T866" s="5">
        <v>0</v>
      </c>
      <c r="U866" s="5">
        <v>128700224.26000001</v>
      </c>
      <c r="V866" s="6">
        <v>100</v>
      </c>
      <c r="W866" s="3" t="s">
        <v>99</v>
      </c>
      <c r="Y866" s="3" t="s">
        <v>56</v>
      </c>
      <c r="AA866" s="4">
        <v>44874.633819444403</v>
      </c>
      <c r="AB866" s="4">
        <v>45258.563483796301</v>
      </c>
      <c r="AC866" s="7">
        <v>44742</v>
      </c>
      <c r="AD866" s="7">
        <v>44739</v>
      </c>
      <c r="AE866" s="3" t="s">
        <v>409</v>
      </c>
      <c r="AF866" s="4">
        <v>44943.420868055597</v>
      </c>
      <c r="AG866" s="4">
        <v>44943.420868055597</v>
      </c>
      <c r="AH866" s="6">
        <v>0</v>
      </c>
      <c r="AI866" s="4">
        <v>44943.5872453704</v>
      </c>
      <c r="AK866" s="3" t="s">
        <v>57</v>
      </c>
      <c r="AL866" s="2" t="str">
        <f t="shared" ca="1" si="66"/>
        <v>Expired</v>
      </c>
      <c r="AM866" s="2" t="str">
        <f t="shared" si="65"/>
        <v>IFM</v>
      </c>
      <c r="AN866" s="11">
        <f t="shared" ca="1" si="67"/>
        <v>538.12766759255464</v>
      </c>
      <c r="AO866" s="11">
        <f t="shared" ca="1" si="68"/>
        <v>222.98505185185059</v>
      </c>
      <c r="AP866" s="2" t="str">
        <f t="shared" ca="1" si="69"/>
        <v>&gt; Year</v>
      </c>
    </row>
    <row r="867" spans="1:42" hidden="1">
      <c r="A867" s="2" t="s">
        <v>4436</v>
      </c>
      <c r="B867" s="3" t="s">
        <v>4437</v>
      </c>
      <c r="C867" s="4">
        <v>45258.3968171296</v>
      </c>
      <c r="D867" s="2" t="s">
        <v>133</v>
      </c>
      <c r="F867" s="3" t="s">
        <v>4438</v>
      </c>
      <c r="G867" s="3" t="s">
        <v>2642</v>
      </c>
      <c r="H867" s="3" t="s">
        <v>4439</v>
      </c>
      <c r="I867" s="3" t="s">
        <v>144</v>
      </c>
      <c r="J867" s="3" t="s">
        <v>145</v>
      </c>
      <c r="K867" s="3" t="s">
        <v>82</v>
      </c>
      <c r="L867" s="3" t="s">
        <v>93</v>
      </c>
      <c r="N867" s="2" t="s">
        <v>470</v>
      </c>
      <c r="O867" s="3" t="s">
        <v>50</v>
      </c>
      <c r="P867" s="3" t="s">
        <v>406</v>
      </c>
      <c r="Q867" s="3" t="s">
        <v>50</v>
      </c>
      <c r="R867" s="3" t="s">
        <v>407</v>
      </c>
      <c r="S867" s="3" t="s">
        <v>408</v>
      </c>
      <c r="T867" s="5">
        <v>0</v>
      </c>
      <c r="U867" s="5">
        <v>5073647.59</v>
      </c>
      <c r="V867" s="6">
        <v>100</v>
      </c>
      <c r="W867" s="3" t="s">
        <v>54</v>
      </c>
      <c r="X867" s="3" t="s">
        <v>123</v>
      </c>
      <c r="Y867" s="3" t="s">
        <v>56</v>
      </c>
      <c r="AA867" s="4">
        <v>44874.633912037003</v>
      </c>
      <c r="AB867" s="4">
        <v>45258.563483796301</v>
      </c>
      <c r="AC867" s="7">
        <v>44469</v>
      </c>
      <c r="AD867" s="7">
        <v>44466</v>
      </c>
      <c r="AE867" s="3" t="s">
        <v>409</v>
      </c>
      <c r="AF867" s="4">
        <v>45133.480347222197</v>
      </c>
      <c r="AG867" s="4">
        <v>45133.480347222197</v>
      </c>
      <c r="AH867" s="6">
        <v>0</v>
      </c>
      <c r="AI867" s="4">
        <v>45133.647025462997</v>
      </c>
      <c r="AK867" s="3" t="s">
        <v>57</v>
      </c>
      <c r="AL867" s="2" t="str">
        <f t="shared" ca="1" si="66"/>
        <v>Expired</v>
      </c>
      <c r="AM867" s="2" t="str">
        <f t="shared" si="65"/>
        <v>Finance</v>
      </c>
      <c r="AN867" s="11">
        <f t="shared" ca="1" si="67"/>
        <v>348.06818842595385</v>
      </c>
      <c r="AO867" s="11">
        <f t="shared" ca="1" si="68"/>
        <v>222.98505196758924</v>
      </c>
      <c r="AP867" s="2" t="str">
        <f t="shared" ca="1" si="69"/>
        <v>&gt; Year</v>
      </c>
    </row>
    <row r="868" spans="1:42" hidden="1">
      <c r="A868" s="2" t="s">
        <v>4440</v>
      </c>
      <c r="B868" s="3" t="s">
        <v>4441</v>
      </c>
      <c r="C868" s="4">
        <v>45258.396828703699</v>
      </c>
      <c r="D868" s="2" t="s">
        <v>133</v>
      </c>
      <c r="F868" s="3" t="s">
        <v>4442</v>
      </c>
      <c r="G868" s="3" t="s">
        <v>4444</v>
      </c>
      <c r="H868" s="3" t="s">
        <v>4443</v>
      </c>
      <c r="I868" s="3" t="s">
        <v>144</v>
      </c>
      <c r="J868" s="3" t="s">
        <v>145</v>
      </c>
      <c r="K868" s="3" t="s">
        <v>82</v>
      </c>
      <c r="L868" s="3" t="s">
        <v>93</v>
      </c>
      <c r="M868" s="3" t="s">
        <v>83</v>
      </c>
      <c r="N868" s="2" t="s">
        <v>48</v>
      </c>
      <c r="O868" s="3" t="s">
        <v>70</v>
      </c>
      <c r="P868" s="3" t="s">
        <v>406</v>
      </c>
      <c r="Q868" s="3" t="s">
        <v>71</v>
      </c>
      <c r="T868" s="5">
        <v>0</v>
      </c>
      <c r="U868" s="5">
        <v>0</v>
      </c>
      <c r="V868" s="6">
        <v>70</v>
      </c>
      <c r="W868" s="3" t="s">
        <v>99</v>
      </c>
      <c r="Y868" s="3" t="s">
        <v>56</v>
      </c>
      <c r="AA868" s="4">
        <v>44874.634097222202</v>
      </c>
      <c r="AB868" s="4">
        <v>45258.563495370399</v>
      </c>
      <c r="AC868" s="7">
        <v>44592</v>
      </c>
      <c r="AD868" s="7">
        <v>44593</v>
      </c>
      <c r="AK868" s="3" t="s">
        <v>57</v>
      </c>
      <c r="AL868" s="2" t="str">
        <f t="shared" ca="1" si="66"/>
        <v>Expired</v>
      </c>
      <c r="AM868" s="2" t="str">
        <f t="shared" si="65"/>
        <v>IFM</v>
      </c>
      <c r="AN868" s="11">
        <f t="shared" ca="1" si="67"/>
        <v>606.91443854168756</v>
      </c>
      <c r="AO868" s="11">
        <f t="shared" ca="1" si="68"/>
        <v>222.98504027775198</v>
      </c>
      <c r="AP868" s="2" t="str">
        <f t="shared" ca="1" si="69"/>
        <v>&gt; Year</v>
      </c>
    </row>
    <row r="869" spans="1:42" hidden="1">
      <c r="A869" s="2" t="s">
        <v>4445</v>
      </c>
      <c r="B869" s="3" t="s">
        <v>4446</v>
      </c>
      <c r="C869" s="4">
        <v>45258.396828703699</v>
      </c>
      <c r="D869" s="2" t="s">
        <v>133</v>
      </c>
      <c r="F869" s="3" t="s">
        <v>4447</v>
      </c>
      <c r="G869" s="3" t="s">
        <v>4449</v>
      </c>
      <c r="H869" s="3" t="s">
        <v>4448</v>
      </c>
      <c r="I869" s="3" t="s">
        <v>144</v>
      </c>
      <c r="J869" s="3" t="s">
        <v>145</v>
      </c>
      <c r="K869" s="3" t="s">
        <v>82</v>
      </c>
      <c r="L869" s="3" t="s">
        <v>93</v>
      </c>
      <c r="M869" s="3" t="s">
        <v>83</v>
      </c>
      <c r="N869" s="2" t="s">
        <v>107</v>
      </c>
      <c r="O869" s="3" t="s">
        <v>70</v>
      </c>
      <c r="P869" s="3" t="s">
        <v>406</v>
      </c>
      <c r="Q869" s="3" t="s">
        <v>71</v>
      </c>
      <c r="R869" s="3" t="s">
        <v>407</v>
      </c>
      <c r="S869" s="3" t="s">
        <v>408</v>
      </c>
      <c r="T869" s="5">
        <v>0</v>
      </c>
      <c r="U869" s="5">
        <v>0</v>
      </c>
      <c r="V869" s="6">
        <v>70</v>
      </c>
      <c r="W869" s="3" t="s">
        <v>99</v>
      </c>
      <c r="Y869" s="3" t="s">
        <v>56</v>
      </c>
      <c r="AA869" s="4">
        <v>44874.634282407402</v>
      </c>
      <c r="AB869" s="4">
        <v>45258.563495370399</v>
      </c>
      <c r="AC869" s="7">
        <v>44500</v>
      </c>
      <c r="AD869" s="7">
        <v>44481</v>
      </c>
      <c r="AE869" s="3" t="s">
        <v>409</v>
      </c>
      <c r="AF869" s="4">
        <v>44903.318148148202</v>
      </c>
      <c r="AG869" s="4">
        <v>44903.318148148202</v>
      </c>
      <c r="AH869" s="6">
        <v>0</v>
      </c>
      <c r="AI869" s="4">
        <v>44903.484756944403</v>
      </c>
      <c r="AK869" s="3" t="s">
        <v>57</v>
      </c>
      <c r="AL869" s="2" t="str">
        <f t="shared" ca="1" si="66"/>
        <v>Expired</v>
      </c>
      <c r="AM869" s="2" t="str">
        <f t="shared" si="65"/>
        <v>Procurement</v>
      </c>
      <c r="AN869" s="11">
        <f t="shared" ca="1" si="67"/>
        <v>578.23038749994885</v>
      </c>
      <c r="AO869" s="11">
        <f t="shared" ca="1" si="68"/>
        <v>222.98504027775198</v>
      </c>
      <c r="AP869" s="2" t="str">
        <f t="shared" ca="1" si="69"/>
        <v>&gt; Year</v>
      </c>
    </row>
    <row r="870" spans="1:42" hidden="1">
      <c r="A870" s="2" t="s">
        <v>4450</v>
      </c>
      <c r="B870" s="3" t="s">
        <v>4451</v>
      </c>
      <c r="C870" s="4">
        <v>45258.396840277797</v>
      </c>
      <c r="D870" s="2" t="s">
        <v>112</v>
      </c>
      <c r="F870" s="3" t="s">
        <v>4452</v>
      </c>
      <c r="G870" s="3" t="s">
        <v>4454</v>
      </c>
      <c r="H870" s="3" t="s">
        <v>4453</v>
      </c>
      <c r="I870" s="3" t="s">
        <v>1289</v>
      </c>
      <c r="J870" s="3" t="s">
        <v>1290</v>
      </c>
      <c r="K870" s="3" t="s">
        <v>82</v>
      </c>
      <c r="L870" s="3" t="s">
        <v>93</v>
      </c>
      <c r="M870" s="3" t="s">
        <v>83</v>
      </c>
      <c r="N870" s="2" t="s">
        <v>470</v>
      </c>
      <c r="O870" s="3" t="s">
        <v>70</v>
      </c>
      <c r="P870" s="3" t="s">
        <v>406</v>
      </c>
      <c r="Q870" s="3" t="s">
        <v>71</v>
      </c>
      <c r="T870" s="5">
        <v>0</v>
      </c>
      <c r="U870" s="5">
        <v>0</v>
      </c>
      <c r="V870" s="6">
        <v>70</v>
      </c>
      <c r="W870" s="3" t="s">
        <v>99</v>
      </c>
      <c r="Y870" s="3" t="s">
        <v>56</v>
      </c>
      <c r="AA870" s="4">
        <v>44874.634571759299</v>
      </c>
      <c r="AB870" s="4">
        <v>45258.563506944403</v>
      </c>
      <c r="AC870" s="7">
        <v>44773</v>
      </c>
      <c r="AD870" s="7">
        <v>44754</v>
      </c>
      <c r="AK870" s="3" t="s">
        <v>57</v>
      </c>
      <c r="AL870" s="2" t="str">
        <f t="shared" ca="1" si="66"/>
        <v>Expired</v>
      </c>
      <c r="AM870" s="2" t="str">
        <f t="shared" si="65"/>
        <v>Finance</v>
      </c>
      <c r="AN870" s="11">
        <f t="shared" ca="1" si="67"/>
        <v>606.91396388885187</v>
      </c>
      <c r="AO870" s="11">
        <f t="shared" ca="1" si="68"/>
        <v>222.98502870374796</v>
      </c>
      <c r="AP870" s="2" t="str">
        <f t="shared" ca="1" si="69"/>
        <v>&gt; Year</v>
      </c>
    </row>
    <row r="871" spans="1:42" hidden="1">
      <c r="A871" s="2" t="s">
        <v>4455</v>
      </c>
      <c r="B871" s="3" t="s">
        <v>4456</v>
      </c>
      <c r="C871" s="4">
        <v>45258.396840277797</v>
      </c>
      <c r="D871" s="2" t="s">
        <v>112</v>
      </c>
      <c r="F871" s="3" t="s">
        <v>4457</v>
      </c>
      <c r="G871" s="3" t="s">
        <v>438</v>
      </c>
      <c r="H871" s="3" t="s">
        <v>4458</v>
      </c>
      <c r="I871" s="3" t="s">
        <v>1289</v>
      </c>
      <c r="J871" s="3" t="s">
        <v>1290</v>
      </c>
      <c r="K871" s="3" t="s">
        <v>82</v>
      </c>
      <c r="L871" s="3" t="s">
        <v>93</v>
      </c>
      <c r="N871" s="2" t="s">
        <v>470</v>
      </c>
      <c r="O871" s="3" t="s">
        <v>50</v>
      </c>
      <c r="P871" s="3" t="s">
        <v>406</v>
      </c>
      <c r="Q871" s="3" t="s">
        <v>50</v>
      </c>
      <c r="R871" s="3" t="s">
        <v>407</v>
      </c>
      <c r="S871" s="3" t="s">
        <v>408</v>
      </c>
      <c r="T871" s="5">
        <v>0</v>
      </c>
      <c r="U871" s="5">
        <v>9124078</v>
      </c>
      <c r="V871" s="6">
        <v>100</v>
      </c>
      <c r="W871" s="3" t="s">
        <v>54</v>
      </c>
      <c r="X871" s="3" t="s">
        <v>123</v>
      </c>
      <c r="Y871" s="3" t="s">
        <v>56</v>
      </c>
      <c r="AA871" s="4">
        <v>44874.634664351899</v>
      </c>
      <c r="AB871" s="4">
        <v>45258.563506944403</v>
      </c>
      <c r="AC871" s="7">
        <v>44865</v>
      </c>
      <c r="AD871" s="7">
        <v>44847</v>
      </c>
      <c r="AE871" s="3" t="s">
        <v>409</v>
      </c>
      <c r="AF871" s="4">
        <v>44946.455162036997</v>
      </c>
      <c r="AG871" s="4">
        <v>44946.455162036997</v>
      </c>
      <c r="AH871" s="6">
        <v>0</v>
      </c>
      <c r="AI871" s="4">
        <v>44946.620729166701</v>
      </c>
      <c r="AK871" s="3" t="s">
        <v>57</v>
      </c>
      <c r="AL871" s="2" t="str">
        <f t="shared" ca="1" si="66"/>
        <v>Expired</v>
      </c>
      <c r="AM871" s="2" t="str">
        <f t="shared" si="65"/>
        <v>Finance</v>
      </c>
      <c r="AN871" s="11">
        <f t="shared" ca="1" si="67"/>
        <v>535.09337361115468</v>
      </c>
      <c r="AO871" s="11">
        <f t="shared" ca="1" si="68"/>
        <v>222.98502870374796</v>
      </c>
      <c r="AP871" s="2" t="str">
        <f t="shared" ca="1" si="69"/>
        <v>&gt; Year</v>
      </c>
    </row>
    <row r="872" spans="1:42" hidden="1">
      <c r="A872" s="2" t="s">
        <v>4459</v>
      </c>
      <c r="B872" s="3" t="s">
        <v>4460</v>
      </c>
      <c r="C872" s="4">
        <v>45258.3968634259</v>
      </c>
      <c r="D872" s="2" t="s">
        <v>112</v>
      </c>
      <c r="F872" s="3" t="s">
        <v>4461</v>
      </c>
      <c r="G872" s="3" t="s">
        <v>449</v>
      </c>
      <c r="H872" s="3" t="s">
        <v>4462</v>
      </c>
      <c r="I872" s="3" t="s">
        <v>4463</v>
      </c>
      <c r="J872" s="3" t="s">
        <v>4464</v>
      </c>
      <c r="K872" s="3" t="s">
        <v>82</v>
      </c>
      <c r="L872" s="3" t="s">
        <v>93</v>
      </c>
      <c r="N872" s="2" t="s">
        <v>470</v>
      </c>
      <c r="O872" s="3" t="s">
        <v>50</v>
      </c>
      <c r="P872" s="3" t="s">
        <v>406</v>
      </c>
      <c r="Q872" s="3" t="s">
        <v>50</v>
      </c>
      <c r="R872" s="3" t="s">
        <v>407</v>
      </c>
      <c r="S872" s="3" t="s">
        <v>408</v>
      </c>
      <c r="T872" s="5">
        <v>0</v>
      </c>
      <c r="U872" s="5">
        <v>1524110.94</v>
      </c>
      <c r="V872" s="6">
        <v>100</v>
      </c>
      <c r="W872" s="3" t="s">
        <v>54</v>
      </c>
      <c r="X872" s="3" t="s">
        <v>123</v>
      </c>
      <c r="Y872" s="3" t="s">
        <v>56</v>
      </c>
      <c r="AA872" s="4">
        <v>44874.634861111103</v>
      </c>
      <c r="AB872" s="4">
        <v>45258.563530092601</v>
      </c>
      <c r="AC872" s="7">
        <v>44804</v>
      </c>
      <c r="AD872" s="7">
        <v>44788</v>
      </c>
      <c r="AE872" s="3" t="s">
        <v>409</v>
      </c>
      <c r="AF872" s="4">
        <v>44946.467708333301</v>
      </c>
      <c r="AG872" s="4">
        <v>44946.467708333301</v>
      </c>
      <c r="AH872" s="6">
        <v>0</v>
      </c>
      <c r="AI872" s="4">
        <v>44946.633275462998</v>
      </c>
      <c r="AK872" s="3" t="s">
        <v>57</v>
      </c>
      <c r="AL872" s="2" t="str">
        <f t="shared" ca="1" si="66"/>
        <v>Expired</v>
      </c>
      <c r="AM872" s="2" t="str">
        <f t="shared" si="65"/>
        <v>Finance</v>
      </c>
      <c r="AN872" s="11">
        <f t="shared" ca="1" si="67"/>
        <v>535.08082743058912</v>
      </c>
      <c r="AO872" s="11">
        <f t="shared" ca="1" si="68"/>
        <v>222.98500555555074</v>
      </c>
      <c r="AP872" s="2" t="str">
        <f t="shared" ca="1" si="69"/>
        <v>&gt; Year</v>
      </c>
    </row>
    <row r="873" spans="1:42" hidden="1">
      <c r="A873" s="2" t="s">
        <v>4465</v>
      </c>
      <c r="B873" s="3" t="s">
        <v>4466</v>
      </c>
      <c r="C873" s="4">
        <v>45258.396874999999</v>
      </c>
      <c r="D873" s="2" t="s">
        <v>133</v>
      </c>
      <c r="F873" s="3" t="s">
        <v>4467</v>
      </c>
      <c r="G873" s="3" t="s">
        <v>4469</v>
      </c>
      <c r="H873" s="3" t="s">
        <v>4468</v>
      </c>
      <c r="I873" s="3" t="s">
        <v>144</v>
      </c>
      <c r="J873" s="3" t="s">
        <v>145</v>
      </c>
      <c r="K873" s="3" t="s">
        <v>82</v>
      </c>
      <c r="L873" s="3" t="s">
        <v>93</v>
      </c>
      <c r="M873" s="3" t="s">
        <v>83</v>
      </c>
      <c r="N873" s="2" t="s">
        <v>470</v>
      </c>
      <c r="O873" s="3" t="s">
        <v>70</v>
      </c>
      <c r="P873" s="3" t="s">
        <v>406</v>
      </c>
      <c r="Q873" s="3" t="s">
        <v>71</v>
      </c>
      <c r="T873" s="5">
        <v>0</v>
      </c>
      <c r="U873" s="5">
        <v>0</v>
      </c>
      <c r="V873" s="6">
        <v>70</v>
      </c>
      <c r="W873" s="3" t="s">
        <v>54</v>
      </c>
      <c r="X873" s="3" t="s">
        <v>123</v>
      </c>
      <c r="Y873" s="3" t="s">
        <v>56</v>
      </c>
      <c r="AA873" s="4">
        <v>44874.634953703702</v>
      </c>
      <c r="AB873" s="4">
        <v>45258.563541666699</v>
      </c>
      <c r="AC873" s="7">
        <v>44439</v>
      </c>
      <c r="AD873" s="7">
        <v>44444</v>
      </c>
      <c r="AK873" s="3" t="s">
        <v>57</v>
      </c>
      <c r="AL873" s="2" t="str">
        <f t="shared" ca="1" si="66"/>
        <v>Expired</v>
      </c>
      <c r="AM873" s="2" t="str">
        <f t="shared" si="65"/>
        <v>Finance</v>
      </c>
      <c r="AN873" s="11">
        <f t="shared" ca="1" si="67"/>
        <v>606.91358194444911</v>
      </c>
      <c r="AO873" s="11">
        <f t="shared" ca="1" si="68"/>
        <v>222.98499398145213</v>
      </c>
      <c r="AP873" s="2" t="str">
        <f t="shared" ca="1" si="69"/>
        <v>&gt; Year</v>
      </c>
    </row>
    <row r="874" spans="1:42" hidden="1">
      <c r="A874" s="2" t="s">
        <v>4470</v>
      </c>
      <c r="B874" s="3" t="s">
        <v>4471</v>
      </c>
      <c r="C874" s="4">
        <v>45258.396886574097</v>
      </c>
      <c r="D874" s="2" t="s">
        <v>151</v>
      </c>
      <c r="F874" s="3" t="s">
        <v>4472</v>
      </c>
      <c r="G874" s="3" t="s">
        <v>4474</v>
      </c>
      <c r="H874" s="3" t="s">
        <v>4473</v>
      </c>
      <c r="I874" s="3" t="s">
        <v>501</v>
      </c>
      <c r="J874" s="3" t="s">
        <v>502</v>
      </c>
      <c r="K874" s="3" t="s">
        <v>45</v>
      </c>
      <c r="L874" s="3" t="s">
        <v>93</v>
      </c>
      <c r="M874" s="3" t="s">
        <v>83</v>
      </c>
      <c r="N874" s="2" t="s">
        <v>48</v>
      </c>
      <c r="O874" s="3" t="s">
        <v>50</v>
      </c>
      <c r="P874" s="3" t="s">
        <v>406</v>
      </c>
      <c r="Q874" s="3" t="s">
        <v>50</v>
      </c>
      <c r="R874" s="3" t="s">
        <v>407</v>
      </c>
      <c r="S874" s="3" t="s">
        <v>408</v>
      </c>
      <c r="T874" s="5">
        <v>0</v>
      </c>
      <c r="U874" s="5">
        <v>0</v>
      </c>
      <c r="V874" s="6">
        <v>100</v>
      </c>
      <c r="W874" s="3" t="s">
        <v>99</v>
      </c>
      <c r="Y874" s="3" t="s">
        <v>56</v>
      </c>
      <c r="AA874" s="4">
        <v>44874.635150463</v>
      </c>
      <c r="AB874" s="4">
        <v>45258.563553240703</v>
      </c>
      <c r="AC874" s="7">
        <v>44469</v>
      </c>
      <c r="AD874" s="7">
        <v>44432</v>
      </c>
      <c r="AE874" s="3" t="s">
        <v>409</v>
      </c>
      <c r="AF874" s="4">
        <v>44950.4309953704</v>
      </c>
      <c r="AG874" s="4">
        <v>44950.4309953704</v>
      </c>
      <c r="AH874" s="6">
        <v>0</v>
      </c>
      <c r="AI874" s="4">
        <v>44950.597662036998</v>
      </c>
      <c r="AK874" s="3" t="s">
        <v>57</v>
      </c>
      <c r="AL874" s="2" t="str">
        <f t="shared" ca="1" si="66"/>
        <v>Expired</v>
      </c>
      <c r="AM874" s="2" t="str">
        <f t="shared" si="65"/>
        <v>IFM</v>
      </c>
      <c r="AN874" s="11">
        <f t="shared" ca="1" si="67"/>
        <v>531.11754027775169</v>
      </c>
      <c r="AO874" s="11">
        <f t="shared" ca="1" si="68"/>
        <v>222.98498240744811</v>
      </c>
      <c r="AP874" s="2" t="str">
        <f t="shared" ca="1" si="69"/>
        <v>&gt; Year</v>
      </c>
    </row>
    <row r="875" spans="1:42" hidden="1">
      <c r="A875" s="2" t="s">
        <v>4475</v>
      </c>
      <c r="B875" s="3" t="s">
        <v>4476</v>
      </c>
      <c r="C875" s="4">
        <v>45258.396886574097</v>
      </c>
      <c r="D875" s="2" t="s">
        <v>151</v>
      </c>
      <c r="F875" s="3" t="s">
        <v>4477</v>
      </c>
      <c r="G875" s="3" t="s">
        <v>4479</v>
      </c>
      <c r="H875" s="3" t="s">
        <v>4478</v>
      </c>
      <c r="I875" s="3" t="s">
        <v>1089</v>
      </c>
      <c r="J875" s="3" t="s">
        <v>1090</v>
      </c>
      <c r="K875" s="3" t="s">
        <v>66</v>
      </c>
      <c r="L875" s="3" t="s">
        <v>93</v>
      </c>
      <c r="M875" s="3" t="s">
        <v>83</v>
      </c>
      <c r="N875" s="2" t="s">
        <v>68</v>
      </c>
      <c r="O875" s="3" t="s">
        <v>50</v>
      </c>
      <c r="P875" s="3" t="s">
        <v>406</v>
      </c>
      <c r="Q875" s="3" t="s">
        <v>50</v>
      </c>
      <c r="T875" s="5">
        <v>0</v>
      </c>
      <c r="U875" s="5">
        <v>103113</v>
      </c>
      <c r="V875" s="6">
        <v>0</v>
      </c>
      <c r="W875" s="3" t="s">
        <v>99</v>
      </c>
      <c r="Y875" s="3" t="s">
        <v>56</v>
      </c>
      <c r="AA875" s="4">
        <v>44874.635335648098</v>
      </c>
      <c r="AB875" s="4">
        <v>45258.563553240703</v>
      </c>
      <c r="AD875" s="7">
        <v>43647</v>
      </c>
      <c r="AK875" s="3" t="s">
        <v>57</v>
      </c>
      <c r="AL875" s="2" t="str">
        <f t="shared" ca="1" si="66"/>
        <v>Expired</v>
      </c>
      <c r="AM875" s="2" t="str">
        <f t="shared" si="65"/>
        <v>Digital</v>
      </c>
      <c r="AN875" s="11">
        <f t="shared" ca="1" si="67"/>
        <v>606.91320000005362</v>
      </c>
      <c r="AO875" s="11">
        <f t="shared" ca="1" si="68"/>
        <v>222.98498252318677</v>
      </c>
      <c r="AP875" s="2" t="str">
        <f t="shared" ca="1" si="69"/>
        <v>&gt; Year</v>
      </c>
    </row>
    <row r="876" spans="1:42" hidden="1">
      <c r="A876" s="2" t="s">
        <v>4480</v>
      </c>
      <c r="B876" s="3" t="s">
        <v>4481</v>
      </c>
      <c r="C876" s="4">
        <v>45258.3969097222</v>
      </c>
      <c r="D876" s="2" t="s">
        <v>151</v>
      </c>
      <c r="F876" s="3" t="s">
        <v>4482</v>
      </c>
      <c r="G876" s="3" t="s">
        <v>1369</v>
      </c>
      <c r="H876" s="3" t="s">
        <v>4483</v>
      </c>
      <c r="I876" s="3" t="s">
        <v>1089</v>
      </c>
      <c r="J876" s="3" t="s">
        <v>1090</v>
      </c>
      <c r="K876" s="3" t="s">
        <v>258</v>
      </c>
      <c r="L876" s="3" t="s">
        <v>93</v>
      </c>
      <c r="M876" s="3" t="s">
        <v>83</v>
      </c>
      <c r="O876" s="3" t="s">
        <v>70</v>
      </c>
      <c r="P876" s="3" t="s">
        <v>406</v>
      </c>
      <c r="Q876" s="3" t="s">
        <v>71</v>
      </c>
      <c r="T876" s="5">
        <v>0</v>
      </c>
      <c r="U876" s="5">
        <v>211997</v>
      </c>
      <c r="V876" s="6">
        <v>0</v>
      </c>
      <c r="W876" s="3" t="s">
        <v>99</v>
      </c>
      <c r="Y876" s="3" t="s">
        <v>56</v>
      </c>
      <c r="AA876" s="4">
        <v>44874.635729166701</v>
      </c>
      <c r="AB876" s="4">
        <v>45258.5635763889</v>
      </c>
      <c r="AD876" s="7">
        <v>43612</v>
      </c>
      <c r="AK876" s="3" t="s">
        <v>57</v>
      </c>
      <c r="AL876" s="2" t="str">
        <f t="shared" ca="1" si="66"/>
        <v>Expired</v>
      </c>
      <c r="AM876" s="2" t="str">
        <f t="shared" si="65"/>
        <v>NA</v>
      </c>
      <c r="AN876" s="11">
        <f t="shared" ca="1" si="67"/>
        <v>606.91280659718905</v>
      </c>
      <c r="AO876" s="11">
        <f t="shared" ca="1" si="68"/>
        <v>222.9849592592509</v>
      </c>
      <c r="AP876" s="2" t="str">
        <f t="shared" ca="1" si="69"/>
        <v>&gt; Year</v>
      </c>
    </row>
    <row r="877" spans="1:42" hidden="1">
      <c r="A877" s="2" t="s">
        <v>4484</v>
      </c>
      <c r="B877" s="3" t="s">
        <v>4485</v>
      </c>
      <c r="C877" s="4">
        <v>45258.396921296298</v>
      </c>
      <c r="D877" s="2" t="s">
        <v>216</v>
      </c>
      <c r="F877" s="3" t="s">
        <v>4486</v>
      </c>
      <c r="G877" s="3" t="s">
        <v>375</v>
      </c>
      <c r="H877" s="3" t="s">
        <v>375</v>
      </c>
      <c r="I877" s="3" t="s">
        <v>311</v>
      </c>
      <c r="J877" s="3" t="s">
        <v>312</v>
      </c>
      <c r="K877" s="3" t="s">
        <v>258</v>
      </c>
      <c r="L877" s="3" t="s">
        <v>93</v>
      </c>
      <c r="M877" s="3" t="s">
        <v>83</v>
      </c>
      <c r="N877" s="2" t="s">
        <v>68</v>
      </c>
      <c r="O877" s="3" t="s">
        <v>70</v>
      </c>
      <c r="P877" s="3" t="s">
        <v>406</v>
      </c>
      <c r="Q877" s="3" t="s">
        <v>71</v>
      </c>
      <c r="T877" s="5">
        <v>0</v>
      </c>
      <c r="U877" s="5">
        <v>0</v>
      </c>
      <c r="V877" s="6">
        <v>10</v>
      </c>
      <c r="W877" s="3" t="s">
        <v>54</v>
      </c>
      <c r="X877" s="3" t="s">
        <v>123</v>
      </c>
      <c r="Y877" s="3" t="s">
        <v>56</v>
      </c>
      <c r="AA877" s="4">
        <v>44874.635821759301</v>
      </c>
      <c r="AB877" s="4">
        <v>45258.563587962999</v>
      </c>
      <c r="AC877" s="7">
        <v>44561</v>
      </c>
      <c r="AD877" s="7">
        <v>44432</v>
      </c>
      <c r="AK877" s="3" t="s">
        <v>74</v>
      </c>
      <c r="AL877" s="2" t="str">
        <f t="shared" ca="1" si="66"/>
        <v>Expired</v>
      </c>
      <c r="AM877" s="2" t="str">
        <f t="shared" si="65"/>
        <v>Digital</v>
      </c>
      <c r="AN877" s="11">
        <f t="shared" ca="1" si="67"/>
        <v>606.9127138888507</v>
      </c>
      <c r="AO877" s="11">
        <f t="shared" ca="1" si="68"/>
        <v>222.98494768515229</v>
      </c>
      <c r="AP877" s="2" t="str">
        <f t="shared" ca="1" si="69"/>
        <v>&gt; Year</v>
      </c>
    </row>
    <row r="878" spans="1:42" hidden="1">
      <c r="A878" s="2" t="s">
        <v>4487</v>
      </c>
      <c r="B878" s="3" t="s">
        <v>4488</v>
      </c>
      <c r="C878" s="4">
        <v>45258.396921296298</v>
      </c>
      <c r="D878" s="2" t="s">
        <v>175</v>
      </c>
      <c r="F878" s="3" t="s">
        <v>4489</v>
      </c>
      <c r="H878" s="3" t="s">
        <v>4490</v>
      </c>
      <c r="I878" s="3" t="s">
        <v>1423</v>
      </c>
      <c r="J878" s="3" t="s">
        <v>1424</v>
      </c>
      <c r="K878" s="3" t="s">
        <v>258</v>
      </c>
      <c r="L878" s="3" t="s">
        <v>93</v>
      </c>
      <c r="M878" s="3" t="s">
        <v>83</v>
      </c>
      <c r="O878" s="3" t="s">
        <v>70</v>
      </c>
      <c r="P878" s="3" t="s">
        <v>406</v>
      </c>
      <c r="Q878" s="3" t="s">
        <v>71</v>
      </c>
      <c r="T878" s="5">
        <v>0</v>
      </c>
      <c r="U878" s="5">
        <v>136364</v>
      </c>
      <c r="V878" s="6">
        <v>0</v>
      </c>
      <c r="W878" s="3" t="s">
        <v>99</v>
      </c>
      <c r="Y878" s="3" t="s">
        <v>56</v>
      </c>
      <c r="AA878" s="4">
        <v>44874.635902777802</v>
      </c>
      <c r="AB878" s="4">
        <v>45258.563587962999</v>
      </c>
      <c r="AC878" s="7">
        <v>43037</v>
      </c>
      <c r="AD878" s="7">
        <v>43174</v>
      </c>
      <c r="AK878" s="3" t="s">
        <v>74</v>
      </c>
      <c r="AL878" s="2" t="str">
        <f t="shared" ca="1" si="66"/>
        <v>Expired</v>
      </c>
      <c r="AM878" s="2" t="str">
        <f t="shared" si="65"/>
        <v>NA</v>
      </c>
      <c r="AN878" s="11">
        <f t="shared" ca="1" si="67"/>
        <v>606.91263287034963</v>
      </c>
      <c r="AO878" s="11">
        <f t="shared" ca="1" si="68"/>
        <v>222.98494768515229</v>
      </c>
      <c r="AP878" s="2" t="str">
        <f t="shared" ca="1" si="69"/>
        <v>&gt; Year</v>
      </c>
    </row>
    <row r="879" spans="1:42" hidden="1">
      <c r="A879" s="2" t="s">
        <v>4491</v>
      </c>
      <c r="B879" s="3" t="s">
        <v>4492</v>
      </c>
      <c r="C879" s="4">
        <v>45258.396921296298</v>
      </c>
      <c r="D879" s="2" t="s">
        <v>151</v>
      </c>
      <c r="F879" s="3" t="s">
        <v>4493</v>
      </c>
      <c r="H879" s="3" t="s">
        <v>4494</v>
      </c>
      <c r="I879" s="3" t="s">
        <v>509</v>
      </c>
      <c r="J879" s="3" t="s">
        <v>510</v>
      </c>
      <c r="K879" s="3" t="s">
        <v>258</v>
      </c>
      <c r="L879" s="3" t="s">
        <v>93</v>
      </c>
      <c r="M879" s="3" t="s">
        <v>83</v>
      </c>
      <c r="O879" s="3" t="s">
        <v>50</v>
      </c>
      <c r="P879" s="3" t="s">
        <v>406</v>
      </c>
      <c r="Q879" s="3" t="s">
        <v>50</v>
      </c>
      <c r="T879" s="5">
        <v>0</v>
      </c>
      <c r="U879" s="5">
        <v>184466</v>
      </c>
      <c r="V879" s="6">
        <v>0</v>
      </c>
      <c r="W879" s="3" t="s">
        <v>99</v>
      </c>
      <c r="Y879" s="3" t="s">
        <v>56</v>
      </c>
      <c r="AA879" s="4">
        <v>44874.635983796303</v>
      </c>
      <c r="AB879" s="4">
        <v>45258.563587962999</v>
      </c>
      <c r="AD879" s="7">
        <v>43110</v>
      </c>
      <c r="AK879" s="3" t="s">
        <v>57</v>
      </c>
      <c r="AL879" s="2" t="str">
        <f t="shared" ca="1" si="66"/>
        <v>Expired</v>
      </c>
      <c r="AM879" s="2" t="str">
        <f t="shared" si="65"/>
        <v>NA</v>
      </c>
      <c r="AN879" s="11">
        <f t="shared" ca="1" si="67"/>
        <v>606.91255185184855</v>
      </c>
      <c r="AO879" s="11">
        <f t="shared" ca="1" si="68"/>
        <v>222.98494768515229</v>
      </c>
      <c r="AP879" s="2" t="str">
        <f t="shared" ca="1" si="69"/>
        <v>&gt; Year</v>
      </c>
    </row>
    <row r="880" spans="1:42" hidden="1">
      <c r="A880" s="2" t="s">
        <v>4495</v>
      </c>
      <c r="B880" s="3" t="s">
        <v>4496</v>
      </c>
      <c r="C880" s="4">
        <v>45258.396921296298</v>
      </c>
      <c r="D880" s="2" t="s">
        <v>39</v>
      </c>
      <c r="F880" s="3" t="s">
        <v>4497</v>
      </c>
      <c r="G880" s="3" t="s">
        <v>4499</v>
      </c>
      <c r="H880" s="3" t="s">
        <v>4498</v>
      </c>
      <c r="I880" s="3" t="s">
        <v>1089</v>
      </c>
      <c r="J880" s="3" t="s">
        <v>1090</v>
      </c>
      <c r="K880" s="3" t="s">
        <v>66</v>
      </c>
      <c r="L880" s="3" t="s">
        <v>93</v>
      </c>
      <c r="M880" s="3" t="s">
        <v>83</v>
      </c>
      <c r="N880" s="2" t="s">
        <v>68</v>
      </c>
      <c r="O880" s="3" t="s">
        <v>50</v>
      </c>
      <c r="P880" s="3" t="s">
        <v>406</v>
      </c>
      <c r="Q880" s="3" t="s">
        <v>50</v>
      </c>
      <c r="R880" s="3" t="s">
        <v>407</v>
      </c>
      <c r="S880" s="3" t="s">
        <v>408</v>
      </c>
      <c r="T880" s="5">
        <v>0</v>
      </c>
      <c r="U880" s="5">
        <v>28800</v>
      </c>
      <c r="V880" s="6">
        <v>50</v>
      </c>
      <c r="W880" s="3" t="s">
        <v>54</v>
      </c>
      <c r="X880" s="3" t="s">
        <v>123</v>
      </c>
      <c r="Y880" s="3" t="s">
        <v>56</v>
      </c>
      <c r="AA880" s="4">
        <v>44874.636076388902</v>
      </c>
      <c r="AB880" s="4">
        <v>45258.563587962999</v>
      </c>
      <c r="AC880" s="7">
        <v>44530</v>
      </c>
      <c r="AD880" s="7">
        <v>44461</v>
      </c>
      <c r="AE880" s="3" t="s">
        <v>409</v>
      </c>
      <c r="AF880" s="4">
        <v>45257.510937500003</v>
      </c>
      <c r="AG880" s="4">
        <v>45257.510937500003</v>
      </c>
      <c r="AH880" s="6">
        <v>0</v>
      </c>
      <c r="AI880" s="4">
        <v>45257.677604166704</v>
      </c>
      <c r="AK880" s="3" t="s">
        <v>57</v>
      </c>
      <c r="AL880" s="2" t="str">
        <f t="shared" ca="1" si="66"/>
        <v>Expired</v>
      </c>
      <c r="AM880" s="2" t="str">
        <f t="shared" si="65"/>
        <v>Digital</v>
      </c>
      <c r="AN880" s="11">
        <f t="shared" ca="1" si="67"/>
        <v>224.03759826388705</v>
      </c>
      <c r="AO880" s="11">
        <f t="shared" ca="1" si="68"/>
        <v>222.98494768515229</v>
      </c>
      <c r="AP880" s="2" t="str">
        <f t="shared" ca="1" si="69"/>
        <v>&gt; Year</v>
      </c>
    </row>
    <row r="881" spans="1:42" hidden="1">
      <c r="A881" s="2" t="s">
        <v>4500</v>
      </c>
      <c r="B881" s="3" t="s">
        <v>4501</v>
      </c>
      <c r="C881" s="4">
        <v>45258.396932870397</v>
      </c>
      <c r="D881" s="2" t="s">
        <v>133</v>
      </c>
      <c r="F881" s="3" t="s">
        <v>4502</v>
      </c>
      <c r="H881" s="3" t="s">
        <v>4503</v>
      </c>
      <c r="I881" s="3" t="s">
        <v>136</v>
      </c>
      <c r="J881" s="3" t="s">
        <v>137</v>
      </c>
      <c r="K881" s="3" t="s">
        <v>258</v>
      </c>
      <c r="L881" s="3" t="s">
        <v>93</v>
      </c>
      <c r="M881" s="3" t="s">
        <v>83</v>
      </c>
      <c r="O881" s="3" t="s">
        <v>70</v>
      </c>
      <c r="P881" s="3" t="s">
        <v>406</v>
      </c>
      <c r="Q881" s="3" t="s">
        <v>71</v>
      </c>
      <c r="T881" s="5">
        <v>0</v>
      </c>
      <c r="U881" s="5">
        <v>0</v>
      </c>
      <c r="V881" s="6">
        <v>0</v>
      </c>
      <c r="W881" s="3" t="s">
        <v>99</v>
      </c>
      <c r="Y881" s="3" t="s">
        <v>56</v>
      </c>
      <c r="AA881" s="4">
        <v>44874.636261574102</v>
      </c>
      <c r="AB881" s="4">
        <v>45258.563599537003</v>
      </c>
      <c r="AD881" s="7">
        <v>42967</v>
      </c>
      <c r="AK881" s="3" t="s">
        <v>57</v>
      </c>
      <c r="AL881" s="2" t="str">
        <f t="shared" ca="1" si="66"/>
        <v>Expired</v>
      </c>
      <c r="AM881" s="2" t="str">
        <f t="shared" si="65"/>
        <v>NA</v>
      </c>
      <c r="AN881" s="11">
        <f t="shared" ca="1" si="67"/>
        <v>606.91227407404949</v>
      </c>
      <c r="AO881" s="11">
        <f t="shared" ca="1" si="68"/>
        <v>222.98493611114827</v>
      </c>
      <c r="AP881" s="2" t="str">
        <f t="shared" ca="1" si="69"/>
        <v>&gt; Year</v>
      </c>
    </row>
    <row r="882" spans="1:42" hidden="1">
      <c r="A882" s="2" t="s">
        <v>4504</v>
      </c>
      <c r="B882" s="3" t="s">
        <v>4505</v>
      </c>
      <c r="C882" s="4">
        <v>45316.234537037002</v>
      </c>
      <c r="D882" s="2" t="s">
        <v>133</v>
      </c>
      <c r="F882" s="3" t="s">
        <v>4506</v>
      </c>
      <c r="G882" s="3" t="s">
        <v>4509</v>
      </c>
      <c r="H882" s="3" t="s">
        <v>4507</v>
      </c>
      <c r="I882" s="3" t="s">
        <v>435</v>
      </c>
      <c r="J882" s="3" t="s">
        <v>436</v>
      </c>
      <c r="K882" s="3" t="s">
        <v>92</v>
      </c>
      <c r="L882" s="3" t="s">
        <v>46</v>
      </c>
      <c r="M882" s="3" t="s">
        <v>4508</v>
      </c>
      <c r="N882" s="2" t="s">
        <v>470</v>
      </c>
      <c r="O882" s="3" t="s">
        <v>50</v>
      </c>
      <c r="P882" s="3" t="s">
        <v>406</v>
      </c>
      <c r="Q882" s="3" t="s">
        <v>50</v>
      </c>
      <c r="R882" s="3" t="s">
        <v>407</v>
      </c>
      <c r="S882" s="3" t="s">
        <v>408</v>
      </c>
      <c r="T882" s="5">
        <v>775330.81</v>
      </c>
      <c r="U882" s="5">
        <v>775330.81</v>
      </c>
      <c r="V882" s="6">
        <v>60</v>
      </c>
      <c r="W882" s="3" t="s">
        <v>99</v>
      </c>
      <c r="Y882" s="3" t="s">
        <v>56</v>
      </c>
      <c r="AA882" s="4">
        <v>44874.636423611097</v>
      </c>
      <c r="AB882" s="4">
        <v>45316.401203703703</v>
      </c>
      <c r="AC882" s="7">
        <v>43993</v>
      </c>
      <c r="AD882" s="7">
        <v>43989</v>
      </c>
      <c r="AE882" s="3" t="s">
        <v>409</v>
      </c>
      <c r="AF882" s="4">
        <v>45316.233865740702</v>
      </c>
      <c r="AG882" s="4">
        <v>45316.233865740702</v>
      </c>
      <c r="AH882" s="6">
        <v>0</v>
      </c>
      <c r="AI882" s="4">
        <v>45316.400532407402</v>
      </c>
      <c r="AK882" s="3" t="s">
        <v>57</v>
      </c>
      <c r="AL882" s="2" t="str">
        <f t="shared" ca="1" si="66"/>
        <v>Expired</v>
      </c>
      <c r="AM882" s="2" t="str">
        <f t="shared" si="65"/>
        <v>Finance</v>
      </c>
      <c r="AN882" s="11">
        <f t="shared" ca="1" si="67"/>
        <v>165.31466990744957</v>
      </c>
      <c r="AO882" s="11">
        <f t="shared" ca="1" si="68"/>
        <v>165.14733194444852</v>
      </c>
      <c r="AP882" s="2" t="str">
        <f t="shared" ca="1" si="69"/>
        <v>&gt; Year</v>
      </c>
    </row>
    <row r="883" spans="1:42" hidden="1">
      <c r="A883" s="2" t="s">
        <v>4510</v>
      </c>
      <c r="B883" s="3" t="s">
        <v>4511</v>
      </c>
      <c r="C883" s="4">
        <v>45258.396944444401</v>
      </c>
      <c r="D883" s="2" t="s">
        <v>112</v>
      </c>
      <c r="F883" s="3" t="s">
        <v>4512</v>
      </c>
      <c r="G883" s="3" t="s">
        <v>4514</v>
      </c>
      <c r="H883" s="3" t="s">
        <v>4513</v>
      </c>
      <c r="I883" s="3" t="s">
        <v>532</v>
      </c>
      <c r="J883" s="3" t="s">
        <v>533</v>
      </c>
      <c r="K883" s="3" t="s">
        <v>258</v>
      </c>
      <c r="L883" s="3" t="s">
        <v>93</v>
      </c>
      <c r="M883" s="3" t="s">
        <v>83</v>
      </c>
      <c r="N883" s="2" t="s">
        <v>173</v>
      </c>
      <c r="O883" s="3" t="s">
        <v>70</v>
      </c>
      <c r="P883" s="3" t="s">
        <v>406</v>
      </c>
      <c r="Q883" s="3" t="s">
        <v>71</v>
      </c>
      <c r="T883" s="5">
        <v>31000000</v>
      </c>
      <c r="U883" s="5">
        <v>0</v>
      </c>
      <c r="V883" s="6">
        <v>0</v>
      </c>
      <c r="W883" s="3" t="s">
        <v>99</v>
      </c>
      <c r="Y883" s="3" t="s">
        <v>56</v>
      </c>
      <c r="AA883" s="4">
        <v>44874.636516203696</v>
      </c>
      <c r="AB883" s="4">
        <v>45258.563611111102</v>
      </c>
      <c r="AD883" s="7">
        <v>43702</v>
      </c>
      <c r="AK883" s="3" t="s">
        <v>74</v>
      </c>
      <c r="AL883" s="2" t="str">
        <f t="shared" ca="1" si="66"/>
        <v>Expired</v>
      </c>
      <c r="AM883" s="2" t="str">
        <f t="shared" si="65"/>
        <v xml:space="preserve">Multi </v>
      </c>
      <c r="AN883" s="11">
        <f t="shared" ca="1" si="67"/>
        <v>606.91201944445493</v>
      </c>
      <c r="AO883" s="11">
        <f t="shared" ca="1" si="68"/>
        <v>222.98492465278832</v>
      </c>
      <c r="AP883" s="2" t="str">
        <f t="shared" ca="1" si="69"/>
        <v>&gt; Year</v>
      </c>
    </row>
    <row r="884" spans="1:42" hidden="1">
      <c r="A884" s="2" t="s">
        <v>4515</v>
      </c>
      <c r="B884" s="3" t="s">
        <v>4516</v>
      </c>
      <c r="C884" s="4">
        <v>45258.396944444401</v>
      </c>
      <c r="D884" s="2" t="s">
        <v>133</v>
      </c>
      <c r="F884" s="3" t="s">
        <v>4517</v>
      </c>
      <c r="G884" s="3" t="s">
        <v>4519</v>
      </c>
      <c r="H884" s="3" t="s">
        <v>4518</v>
      </c>
      <c r="I884" s="3" t="s">
        <v>144</v>
      </c>
      <c r="J884" s="3" t="s">
        <v>145</v>
      </c>
      <c r="K884" s="3" t="s">
        <v>258</v>
      </c>
      <c r="L884" s="3" t="s">
        <v>93</v>
      </c>
      <c r="M884" s="3" t="s">
        <v>83</v>
      </c>
      <c r="N884" s="2" t="s">
        <v>68</v>
      </c>
      <c r="O884" s="3" t="s">
        <v>70</v>
      </c>
      <c r="P884" s="3" t="s">
        <v>406</v>
      </c>
      <c r="Q884" s="3" t="s">
        <v>71</v>
      </c>
      <c r="T884" s="5">
        <v>0</v>
      </c>
      <c r="U884" s="5">
        <v>354600</v>
      </c>
      <c r="V884" s="6">
        <v>0</v>
      </c>
      <c r="W884" s="3" t="s">
        <v>99</v>
      </c>
      <c r="Y884" s="3" t="s">
        <v>56</v>
      </c>
      <c r="AA884" s="4">
        <v>44874.636608796303</v>
      </c>
      <c r="AB884" s="4">
        <v>45258.563611111102</v>
      </c>
      <c r="AD884" s="7">
        <v>43480</v>
      </c>
      <c r="AK884" s="3" t="s">
        <v>57</v>
      </c>
      <c r="AL884" s="2" t="str">
        <f t="shared" ca="1" si="66"/>
        <v>Expired</v>
      </c>
      <c r="AM884" s="2" t="str">
        <f t="shared" si="65"/>
        <v>Digital</v>
      </c>
      <c r="AN884" s="11">
        <f t="shared" ca="1" si="67"/>
        <v>606.91192696758662</v>
      </c>
      <c r="AO884" s="11">
        <f t="shared" ca="1" si="68"/>
        <v>222.98492453704966</v>
      </c>
      <c r="AP884" s="2" t="str">
        <f t="shared" ca="1" si="69"/>
        <v>&gt; Year</v>
      </c>
    </row>
    <row r="885" spans="1:42" hidden="1">
      <c r="A885" s="2" t="s">
        <v>4520</v>
      </c>
      <c r="B885" s="3" t="s">
        <v>4521</v>
      </c>
      <c r="C885" s="4">
        <v>45258.396979166697</v>
      </c>
      <c r="D885" s="2" t="s">
        <v>151</v>
      </c>
      <c r="F885" s="3" t="s">
        <v>4522</v>
      </c>
      <c r="H885" s="3" t="s">
        <v>4523</v>
      </c>
      <c r="I885" s="3" t="s">
        <v>509</v>
      </c>
      <c r="J885" s="3" t="s">
        <v>510</v>
      </c>
      <c r="K885" s="3" t="s">
        <v>258</v>
      </c>
      <c r="L885" s="3" t="s">
        <v>93</v>
      </c>
      <c r="M885" s="3" t="s">
        <v>83</v>
      </c>
      <c r="O885" s="3" t="s">
        <v>50</v>
      </c>
      <c r="P885" s="3" t="s">
        <v>406</v>
      </c>
      <c r="Q885" s="3" t="s">
        <v>50</v>
      </c>
      <c r="T885" s="5">
        <v>0</v>
      </c>
      <c r="U885" s="5">
        <v>725325</v>
      </c>
      <c r="V885" s="6">
        <v>90</v>
      </c>
      <c r="W885" s="3" t="s">
        <v>99</v>
      </c>
      <c r="Y885" s="3" t="s">
        <v>56</v>
      </c>
      <c r="AA885" s="4">
        <v>44874.637164351901</v>
      </c>
      <c r="AB885" s="4">
        <v>45258.563645833303</v>
      </c>
      <c r="AD885" s="7">
        <v>43163</v>
      </c>
      <c r="AK885" s="3" t="s">
        <v>57</v>
      </c>
      <c r="AL885" s="2" t="str">
        <f t="shared" ca="1" si="66"/>
        <v>Expired</v>
      </c>
      <c r="AM885" s="2" t="str">
        <f t="shared" si="65"/>
        <v>NA</v>
      </c>
      <c r="AN885" s="11">
        <f t="shared" ca="1" si="67"/>
        <v>606.91137129624985</v>
      </c>
      <c r="AO885" s="11">
        <f t="shared" ca="1" si="68"/>
        <v>222.98488981484843</v>
      </c>
      <c r="AP885" s="2" t="str">
        <f t="shared" ca="1" si="69"/>
        <v>&gt; Year</v>
      </c>
    </row>
    <row r="886" spans="1:42" hidden="1">
      <c r="A886" s="2" t="s">
        <v>4524</v>
      </c>
      <c r="B886" s="3" t="s">
        <v>4525</v>
      </c>
      <c r="C886" s="4">
        <v>45258.396979166697</v>
      </c>
      <c r="D886" s="2" t="s">
        <v>133</v>
      </c>
      <c r="F886" s="3" t="s">
        <v>4526</v>
      </c>
      <c r="G886" s="3" t="s">
        <v>4528</v>
      </c>
      <c r="H886" s="3" t="s">
        <v>4527</v>
      </c>
      <c r="I886" s="3" t="s">
        <v>144</v>
      </c>
      <c r="J886" s="3" t="s">
        <v>145</v>
      </c>
      <c r="K886" s="3" t="s">
        <v>92</v>
      </c>
      <c r="L886" s="3" t="s">
        <v>93</v>
      </c>
      <c r="M886" s="3" t="s">
        <v>83</v>
      </c>
      <c r="N886" s="2" t="s">
        <v>68</v>
      </c>
      <c r="O886" s="3" t="s">
        <v>50</v>
      </c>
      <c r="P886" s="3" t="s">
        <v>406</v>
      </c>
      <c r="Q886" s="3" t="s">
        <v>50</v>
      </c>
      <c r="T886" s="5">
        <v>0</v>
      </c>
      <c r="U886" s="5">
        <v>0</v>
      </c>
      <c r="V886" s="6">
        <v>100</v>
      </c>
      <c r="W886" s="3" t="s">
        <v>99</v>
      </c>
      <c r="Y886" s="3" t="s">
        <v>56</v>
      </c>
      <c r="AA886" s="4">
        <v>44874.637256944399</v>
      </c>
      <c r="AB886" s="4">
        <v>45258.563645833303</v>
      </c>
      <c r="AC886" s="7">
        <v>44336</v>
      </c>
      <c r="AD886" s="7">
        <v>44334</v>
      </c>
      <c r="AK886" s="3" t="s">
        <v>57</v>
      </c>
      <c r="AL886" s="2" t="str">
        <f t="shared" ca="1" si="66"/>
        <v>Expired</v>
      </c>
      <c r="AM886" s="2" t="str">
        <f t="shared" si="65"/>
        <v>Digital</v>
      </c>
      <c r="AN886" s="11">
        <f t="shared" ca="1" si="67"/>
        <v>606.91127870375203</v>
      </c>
      <c r="AO886" s="11">
        <f t="shared" ca="1" si="68"/>
        <v>222.98488981484843</v>
      </c>
      <c r="AP886" s="2" t="str">
        <f t="shared" ca="1" si="69"/>
        <v>&gt; Year</v>
      </c>
    </row>
    <row r="887" spans="1:42" hidden="1">
      <c r="A887" s="2" t="s">
        <v>4529</v>
      </c>
      <c r="B887" s="3" t="s">
        <v>4530</v>
      </c>
      <c r="C887" s="4">
        <v>45258.396979166697</v>
      </c>
      <c r="D887" s="2" t="s">
        <v>133</v>
      </c>
      <c r="F887" s="3" t="s">
        <v>4531</v>
      </c>
      <c r="G887" s="3" t="s">
        <v>4533</v>
      </c>
      <c r="H887" s="3" t="s">
        <v>4532</v>
      </c>
      <c r="I887" s="3" t="s">
        <v>144</v>
      </c>
      <c r="J887" s="3" t="s">
        <v>145</v>
      </c>
      <c r="K887" s="3" t="s">
        <v>258</v>
      </c>
      <c r="L887" s="3" t="s">
        <v>93</v>
      </c>
      <c r="M887" s="3" t="s">
        <v>83</v>
      </c>
      <c r="N887" s="2" t="s">
        <v>68</v>
      </c>
      <c r="O887" s="3" t="s">
        <v>70</v>
      </c>
      <c r="P887" s="3" t="s">
        <v>406</v>
      </c>
      <c r="Q887" s="3" t="s">
        <v>71</v>
      </c>
      <c r="T887" s="5">
        <v>0</v>
      </c>
      <c r="U887" s="5">
        <v>98208</v>
      </c>
      <c r="V887" s="6">
        <v>10</v>
      </c>
      <c r="W887" s="3" t="s">
        <v>99</v>
      </c>
      <c r="Y887" s="3" t="s">
        <v>56</v>
      </c>
      <c r="AA887" s="4">
        <v>44874.637361111098</v>
      </c>
      <c r="AB887" s="4">
        <v>45258.563645833303</v>
      </c>
      <c r="AC887" s="7">
        <v>43863</v>
      </c>
      <c r="AD887" s="7">
        <v>43990</v>
      </c>
      <c r="AK887" s="3" t="s">
        <v>57</v>
      </c>
      <c r="AL887" s="2" t="str">
        <f t="shared" ca="1" si="66"/>
        <v>Expired</v>
      </c>
      <c r="AM887" s="2" t="str">
        <f t="shared" si="65"/>
        <v>Digital</v>
      </c>
      <c r="AN887" s="11">
        <f t="shared" ca="1" si="67"/>
        <v>606.91117453705374</v>
      </c>
      <c r="AO887" s="11">
        <f t="shared" ca="1" si="68"/>
        <v>222.98488981484843</v>
      </c>
      <c r="AP887" s="2" t="str">
        <f t="shared" ca="1" si="69"/>
        <v>&gt; Year</v>
      </c>
    </row>
    <row r="888" spans="1:42" hidden="1">
      <c r="A888" s="2" t="s">
        <v>4534</v>
      </c>
      <c r="B888" s="3" t="s">
        <v>4535</v>
      </c>
      <c r="C888" s="4">
        <v>45258.396990740701</v>
      </c>
      <c r="D888" s="2" t="s">
        <v>133</v>
      </c>
      <c r="F888" s="3" t="s">
        <v>4536</v>
      </c>
      <c r="G888" s="3" t="s">
        <v>4538</v>
      </c>
      <c r="H888" s="3" t="s">
        <v>4537</v>
      </c>
      <c r="I888" s="3" t="s">
        <v>136</v>
      </c>
      <c r="J888" s="3" t="s">
        <v>137</v>
      </c>
      <c r="K888" s="3" t="s">
        <v>66</v>
      </c>
      <c r="L888" s="3" t="s">
        <v>93</v>
      </c>
      <c r="N888" s="2" t="s">
        <v>118</v>
      </c>
      <c r="O888" s="3" t="s">
        <v>50</v>
      </c>
      <c r="P888" s="3" t="s">
        <v>406</v>
      </c>
      <c r="Q888" s="3" t="s">
        <v>50</v>
      </c>
      <c r="R888" s="3" t="s">
        <v>407</v>
      </c>
      <c r="S888" s="3" t="s">
        <v>408</v>
      </c>
      <c r="T888" s="5">
        <v>0</v>
      </c>
      <c r="U888" s="5">
        <v>0</v>
      </c>
      <c r="V888" s="6">
        <v>100</v>
      </c>
      <c r="W888" s="3" t="s">
        <v>99</v>
      </c>
      <c r="Y888" s="3" t="s">
        <v>56</v>
      </c>
      <c r="AA888" s="4">
        <v>44874.637546296297</v>
      </c>
      <c r="AB888" s="4">
        <v>45258.563657407401</v>
      </c>
      <c r="AC888" s="7">
        <v>44104</v>
      </c>
      <c r="AD888" s="7">
        <v>44095</v>
      </c>
      <c r="AE888" s="3" t="s">
        <v>409</v>
      </c>
      <c r="AF888" s="4">
        <v>44949.472002314797</v>
      </c>
      <c r="AG888" s="4">
        <v>44949.472002314797</v>
      </c>
      <c r="AH888" s="6">
        <v>0</v>
      </c>
      <c r="AI888" s="4">
        <v>44949.638668981497</v>
      </c>
      <c r="AK888" s="3" t="s">
        <v>57</v>
      </c>
      <c r="AL888" s="2" t="str">
        <f t="shared" ca="1" si="66"/>
        <v>Expired</v>
      </c>
      <c r="AM888" s="2" t="str">
        <f t="shared" si="65"/>
        <v>HR</v>
      </c>
      <c r="AN888" s="11">
        <f t="shared" ca="1" si="67"/>
        <v>532.0765334490934</v>
      </c>
      <c r="AO888" s="11">
        <f t="shared" ca="1" si="68"/>
        <v>222.98487824074982</v>
      </c>
      <c r="AP888" s="2" t="str">
        <f t="shared" ca="1" si="69"/>
        <v>&gt; Year</v>
      </c>
    </row>
    <row r="889" spans="1:42" hidden="1">
      <c r="A889" s="2" t="s">
        <v>4539</v>
      </c>
      <c r="B889" s="3" t="s">
        <v>4540</v>
      </c>
      <c r="C889" s="4">
        <v>45258.397002314799</v>
      </c>
      <c r="D889" s="2" t="s">
        <v>151</v>
      </c>
      <c r="F889" s="3" t="s">
        <v>4541</v>
      </c>
      <c r="G889" s="3" t="s">
        <v>4543</v>
      </c>
      <c r="H889" s="3" t="s">
        <v>4542</v>
      </c>
      <c r="I889" s="3" t="s">
        <v>1089</v>
      </c>
      <c r="J889" s="3" t="s">
        <v>1090</v>
      </c>
      <c r="K889" s="3" t="s">
        <v>92</v>
      </c>
      <c r="L889" s="3" t="s">
        <v>93</v>
      </c>
      <c r="M889" s="3" t="s">
        <v>83</v>
      </c>
      <c r="N889" s="2" t="s">
        <v>68</v>
      </c>
      <c r="O889" s="3" t="s">
        <v>50</v>
      </c>
      <c r="P889" s="3" t="s">
        <v>406</v>
      </c>
      <c r="Q889" s="3" t="s">
        <v>50</v>
      </c>
      <c r="R889" s="3" t="s">
        <v>407</v>
      </c>
      <c r="S889" s="3" t="s">
        <v>408</v>
      </c>
      <c r="T889" s="5">
        <v>0</v>
      </c>
      <c r="U889" s="5">
        <v>561624.53</v>
      </c>
      <c r="V889" s="6">
        <v>95</v>
      </c>
      <c r="W889" s="3" t="s">
        <v>99</v>
      </c>
      <c r="Y889" s="3" t="s">
        <v>56</v>
      </c>
      <c r="AA889" s="4">
        <v>44874.637650463003</v>
      </c>
      <c r="AB889" s="4">
        <v>45258.5636689815</v>
      </c>
      <c r="AC889" s="7">
        <v>44530</v>
      </c>
      <c r="AD889" s="7">
        <v>44536</v>
      </c>
      <c r="AE889" s="3" t="s">
        <v>409</v>
      </c>
      <c r="AF889" s="4">
        <v>44946.421215277798</v>
      </c>
      <c r="AG889" s="4">
        <v>44946.421215277798</v>
      </c>
      <c r="AH889" s="6">
        <v>0</v>
      </c>
      <c r="AI889" s="4">
        <v>44946.586944444403</v>
      </c>
      <c r="AK889" s="3" t="s">
        <v>57</v>
      </c>
      <c r="AL889" s="2" t="str">
        <f t="shared" ca="1" si="66"/>
        <v>Expired</v>
      </c>
      <c r="AM889" s="2" t="str">
        <f t="shared" si="65"/>
        <v>Digital</v>
      </c>
      <c r="AN889" s="11">
        <f t="shared" ca="1" si="67"/>
        <v>535.12732037035312</v>
      </c>
      <c r="AO889" s="11">
        <f t="shared" ca="1" si="68"/>
        <v>222.98486666665121</v>
      </c>
      <c r="AP889" s="2" t="str">
        <f t="shared" ca="1" si="69"/>
        <v>&gt; Year</v>
      </c>
    </row>
    <row r="890" spans="1:42" hidden="1">
      <c r="A890" s="2" t="s">
        <v>4544</v>
      </c>
      <c r="B890" s="3" t="s">
        <v>4545</v>
      </c>
      <c r="C890" s="4">
        <v>45258.397002314799</v>
      </c>
      <c r="D890" s="2" t="s">
        <v>151</v>
      </c>
      <c r="F890" s="3" t="s">
        <v>4546</v>
      </c>
      <c r="G890" s="3" t="s">
        <v>4548</v>
      </c>
      <c r="H890" s="3" t="s">
        <v>4547</v>
      </c>
      <c r="I890" s="3" t="s">
        <v>1089</v>
      </c>
      <c r="J890" s="3" t="s">
        <v>1090</v>
      </c>
      <c r="K890" s="3" t="s">
        <v>258</v>
      </c>
      <c r="L890" s="3" t="s">
        <v>93</v>
      </c>
      <c r="M890" s="3" t="s">
        <v>83</v>
      </c>
      <c r="N890" s="2" t="s">
        <v>68</v>
      </c>
      <c r="O890" s="3" t="s">
        <v>70</v>
      </c>
      <c r="P890" s="3" t="s">
        <v>406</v>
      </c>
      <c r="Q890" s="3" t="s">
        <v>71</v>
      </c>
      <c r="T890" s="5">
        <v>0</v>
      </c>
      <c r="U890" s="5">
        <v>31112</v>
      </c>
      <c r="V890" s="6">
        <v>50</v>
      </c>
      <c r="W890" s="3" t="s">
        <v>54</v>
      </c>
      <c r="X890" s="3" t="s">
        <v>123</v>
      </c>
      <c r="Y890" s="3" t="s">
        <v>56</v>
      </c>
      <c r="AA890" s="4">
        <v>44874.637743055602</v>
      </c>
      <c r="AB890" s="4">
        <v>45258.5636689815</v>
      </c>
      <c r="AC890" s="7">
        <v>44285</v>
      </c>
      <c r="AD890" s="7">
        <v>44256</v>
      </c>
      <c r="AK890" s="3" t="s">
        <v>57</v>
      </c>
      <c r="AL890" s="2" t="str">
        <f t="shared" ca="1" si="66"/>
        <v>Expired</v>
      </c>
      <c r="AM890" s="2" t="str">
        <f t="shared" si="65"/>
        <v>Digital</v>
      </c>
      <c r="AN890" s="11">
        <f t="shared" ca="1" si="67"/>
        <v>606.91079259254911</v>
      </c>
      <c r="AO890" s="11">
        <f t="shared" ca="1" si="68"/>
        <v>222.98486666665121</v>
      </c>
      <c r="AP890" s="2" t="str">
        <f t="shared" ca="1" si="69"/>
        <v>&gt; Year</v>
      </c>
    </row>
    <row r="891" spans="1:42" hidden="1">
      <c r="A891" s="2" t="s">
        <v>4549</v>
      </c>
      <c r="B891" s="3" t="s">
        <v>4550</v>
      </c>
      <c r="C891" s="4">
        <v>45296.4551967593</v>
      </c>
      <c r="D891" s="2" t="s">
        <v>39</v>
      </c>
      <c r="F891" s="3" t="s">
        <v>4551</v>
      </c>
      <c r="G891" s="3" t="s">
        <v>4553</v>
      </c>
      <c r="H891" s="3" t="s">
        <v>4552</v>
      </c>
      <c r="I891" s="3" t="s">
        <v>1089</v>
      </c>
      <c r="J891" s="3" t="s">
        <v>1090</v>
      </c>
      <c r="K891" s="3" t="s">
        <v>82</v>
      </c>
      <c r="L891" s="3" t="s">
        <v>93</v>
      </c>
      <c r="M891" s="3" t="s">
        <v>83</v>
      </c>
      <c r="O891" s="3" t="s">
        <v>50</v>
      </c>
      <c r="P891" s="3" t="s">
        <v>406</v>
      </c>
      <c r="Q891" s="3" t="s">
        <v>50</v>
      </c>
      <c r="R891" s="3" t="s">
        <v>407</v>
      </c>
      <c r="S891" s="3" t="s">
        <v>408</v>
      </c>
      <c r="T891" s="5">
        <v>28015719</v>
      </c>
      <c r="U891" s="5">
        <v>27084309</v>
      </c>
      <c r="V891" s="6">
        <v>75</v>
      </c>
      <c r="W891" s="3" t="s">
        <v>99</v>
      </c>
      <c r="Y891" s="3" t="s">
        <v>56</v>
      </c>
      <c r="AA891" s="4">
        <v>44874.638136574104</v>
      </c>
      <c r="AB891" s="4">
        <v>45296.621863425898</v>
      </c>
      <c r="AC891" s="7">
        <v>43279</v>
      </c>
      <c r="AD891" s="7">
        <v>43528</v>
      </c>
      <c r="AE891" s="3" t="s">
        <v>409</v>
      </c>
      <c r="AF891" s="4">
        <v>45296.4551967593</v>
      </c>
      <c r="AG891" s="4">
        <v>45296.4551967593</v>
      </c>
      <c r="AH891" s="6">
        <v>0</v>
      </c>
      <c r="AI891" s="4">
        <v>45296.621863425898</v>
      </c>
      <c r="AK891" s="3" t="s">
        <v>57</v>
      </c>
      <c r="AL891" s="2" t="str">
        <f t="shared" ca="1" si="66"/>
        <v>Expired</v>
      </c>
      <c r="AM891" s="2" t="str">
        <f t="shared" si="65"/>
        <v>NA</v>
      </c>
      <c r="AN891" s="11">
        <f t="shared" ca="1" si="67"/>
        <v>185.09333888885158</v>
      </c>
      <c r="AO891" s="11">
        <f t="shared" ca="1" si="68"/>
        <v>184.92667233799148</v>
      </c>
      <c r="AP891" s="2" t="str">
        <f t="shared" ca="1" si="69"/>
        <v>&gt; Year</v>
      </c>
    </row>
    <row r="892" spans="1:42" hidden="1">
      <c r="A892" s="2" t="s">
        <v>4554</v>
      </c>
      <c r="B892" s="3" t="s">
        <v>4555</v>
      </c>
      <c r="C892" s="4">
        <v>45258.397037037001</v>
      </c>
      <c r="D892" s="2" t="s">
        <v>39</v>
      </c>
      <c r="F892" s="3" t="s">
        <v>4556</v>
      </c>
      <c r="G892" s="3" t="s">
        <v>4558</v>
      </c>
      <c r="H892" s="3" t="s">
        <v>4557</v>
      </c>
      <c r="I892" s="3" t="s">
        <v>1089</v>
      </c>
      <c r="J892" s="3" t="s">
        <v>1090</v>
      </c>
      <c r="K892" s="3" t="s">
        <v>258</v>
      </c>
      <c r="L892" s="3" t="s">
        <v>93</v>
      </c>
      <c r="M892" s="3" t="s">
        <v>83</v>
      </c>
      <c r="O892" s="3" t="s">
        <v>70</v>
      </c>
      <c r="P892" s="3" t="s">
        <v>406</v>
      </c>
      <c r="Q892" s="3" t="s">
        <v>71</v>
      </c>
      <c r="T892" s="5">
        <v>0</v>
      </c>
      <c r="U892" s="5">
        <v>0</v>
      </c>
      <c r="V892" s="6">
        <v>10</v>
      </c>
      <c r="W892" s="3" t="s">
        <v>99</v>
      </c>
      <c r="Y892" s="3" t="s">
        <v>56</v>
      </c>
      <c r="AA892" s="4">
        <v>44874.638402777797</v>
      </c>
      <c r="AB892" s="4">
        <v>45258.563703703701</v>
      </c>
      <c r="AC892" s="7">
        <v>43281</v>
      </c>
      <c r="AD892" s="7">
        <v>43495</v>
      </c>
      <c r="AK892" s="3" t="s">
        <v>57</v>
      </c>
      <c r="AL892" s="2" t="str">
        <f t="shared" ca="1" si="66"/>
        <v>Expired</v>
      </c>
      <c r="AM892" s="2" t="str">
        <f t="shared" si="65"/>
        <v>NA</v>
      </c>
      <c r="AN892" s="11">
        <f t="shared" ca="1" si="67"/>
        <v>606.91013298609323</v>
      </c>
      <c r="AO892" s="11">
        <f t="shared" ca="1" si="68"/>
        <v>222.98483194444998</v>
      </c>
      <c r="AP892" s="2" t="str">
        <f t="shared" ca="1" si="69"/>
        <v>&gt; Year</v>
      </c>
    </row>
    <row r="893" spans="1:42" hidden="1">
      <c r="A893" s="2" t="s">
        <v>4559</v>
      </c>
      <c r="B893" s="3" t="s">
        <v>4560</v>
      </c>
      <c r="C893" s="4">
        <v>45258.397048611099</v>
      </c>
      <c r="D893" s="2" t="s">
        <v>39</v>
      </c>
      <c r="F893" s="3" t="s">
        <v>4561</v>
      </c>
      <c r="H893" s="3" t="s">
        <v>4562</v>
      </c>
      <c r="I893" s="3" t="s">
        <v>1089</v>
      </c>
      <c r="J893" s="3" t="s">
        <v>1090</v>
      </c>
      <c r="K893" s="3" t="s">
        <v>258</v>
      </c>
      <c r="L893" s="3" t="s">
        <v>93</v>
      </c>
      <c r="M893" s="3" t="s">
        <v>83</v>
      </c>
      <c r="O893" s="3" t="s">
        <v>50</v>
      </c>
      <c r="P893" s="3" t="s">
        <v>406</v>
      </c>
      <c r="Q893" s="3" t="s">
        <v>50</v>
      </c>
      <c r="T893" s="5">
        <v>0</v>
      </c>
      <c r="U893" s="5">
        <v>15000</v>
      </c>
      <c r="V893" s="6">
        <v>90</v>
      </c>
      <c r="W893" s="3" t="s">
        <v>99</v>
      </c>
      <c r="Y893" s="3" t="s">
        <v>56</v>
      </c>
      <c r="AA893" s="4">
        <v>44874.638576388897</v>
      </c>
      <c r="AB893" s="4">
        <v>45258.5637152778</v>
      </c>
      <c r="AD893" s="7">
        <v>42593</v>
      </c>
      <c r="AK893" s="3" t="s">
        <v>57</v>
      </c>
      <c r="AL893" s="2" t="str">
        <f t="shared" ca="1" si="66"/>
        <v>Expired</v>
      </c>
      <c r="AM893" s="2" t="str">
        <f t="shared" si="65"/>
        <v>NA</v>
      </c>
      <c r="AN893" s="11">
        <f t="shared" ca="1" si="67"/>
        <v>606.90995925925381</v>
      </c>
      <c r="AO893" s="11">
        <f t="shared" ca="1" si="68"/>
        <v>222.98482037035137</v>
      </c>
      <c r="AP893" s="2" t="str">
        <f t="shared" ca="1" si="69"/>
        <v>&gt; Year</v>
      </c>
    </row>
    <row r="894" spans="1:42" hidden="1">
      <c r="A894" s="2" t="s">
        <v>4563</v>
      </c>
      <c r="B894" s="3" t="s">
        <v>4564</v>
      </c>
      <c r="C894" s="4">
        <v>45258.397071759297</v>
      </c>
      <c r="D894" s="2" t="s">
        <v>39</v>
      </c>
      <c r="F894" s="3" t="s">
        <v>4565</v>
      </c>
      <c r="G894" s="3" t="s">
        <v>4567</v>
      </c>
      <c r="H894" s="3" t="s">
        <v>4566</v>
      </c>
      <c r="I894" s="3" t="s">
        <v>1089</v>
      </c>
      <c r="J894" s="3" t="s">
        <v>1090</v>
      </c>
      <c r="K894" s="3" t="s">
        <v>66</v>
      </c>
      <c r="L894" s="3" t="s">
        <v>93</v>
      </c>
      <c r="M894" s="3" t="s">
        <v>83</v>
      </c>
      <c r="O894" s="3" t="s">
        <v>50</v>
      </c>
      <c r="P894" s="3" t="s">
        <v>406</v>
      </c>
      <c r="Q894" s="3" t="s">
        <v>50</v>
      </c>
      <c r="R894" s="3" t="s">
        <v>407</v>
      </c>
      <c r="S894" s="3" t="s">
        <v>408</v>
      </c>
      <c r="T894" s="5">
        <v>0</v>
      </c>
      <c r="U894" s="5">
        <v>1852200</v>
      </c>
      <c r="V894" s="6">
        <v>0</v>
      </c>
      <c r="W894" s="3" t="s">
        <v>99</v>
      </c>
      <c r="Y894" s="3" t="s">
        <v>56</v>
      </c>
      <c r="AA894" s="4">
        <v>44874.638749999998</v>
      </c>
      <c r="AB894" s="4">
        <v>45258.563738425903</v>
      </c>
      <c r="AD894" s="7">
        <v>43444</v>
      </c>
      <c r="AE894" s="3" t="s">
        <v>409</v>
      </c>
      <c r="AF894" s="4">
        <v>44938.289363425902</v>
      </c>
      <c r="AG894" s="4">
        <v>44938.289363425902</v>
      </c>
      <c r="AH894" s="6">
        <v>0</v>
      </c>
      <c r="AI894" s="4">
        <v>44938.454976851899</v>
      </c>
      <c r="AK894" s="3" t="s">
        <v>57</v>
      </c>
      <c r="AL894" s="2" t="str">
        <f t="shared" ca="1" si="66"/>
        <v>Expired</v>
      </c>
      <c r="AM894" s="2" t="str">
        <f t="shared" si="65"/>
        <v>NA</v>
      </c>
      <c r="AN894" s="11">
        <f t="shared" ca="1" si="67"/>
        <v>543.25917222224962</v>
      </c>
      <c r="AO894" s="11">
        <f t="shared" ca="1" si="68"/>
        <v>222.98479722224874</v>
      </c>
      <c r="AP894" s="2" t="str">
        <f t="shared" ca="1" si="69"/>
        <v>&gt; Year</v>
      </c>
    </row>
    <row r="895" spans="1:42" hidden="1">
      <c r="A895" s="2" t="s">
        <v>4568</v>
      </c>
      <c r="B895" s="3" t="s">
        <v>4569</v>
      </c>
      <c r="C895" s="4">
        <v>45258.397083333301</v>
      </c>
      <c r="D895" s="2" t="s">
        <v>39</v>
      </c>
      <c r="F895" s="3" t="s">
        <v>4570</v>
      </c>
      <c r="G895" s="3" t="s">
        <v>4572</v>
      </c>
      <c r="H895" s="3" t="s">
        <v>4571</v>
      </c>
      <c r="I895" s="3" t="s">
        <v>891</v>
      </c>
      <c r="J895" s="3" t="s">
        <v>892</v>
      </c>
      <c r="K895" s="3" t="s">
        <v>258</v>
      </c>
      <c r="L895" s="3" t="s">
        <v>93</v>
      </c>
      <c r="M895" s="3" t="s">
        <v>83</v>
      </c>
      <c r="N895" s="2" t="s">
        <v>107</v>
      </c>
      <c r="O895" s="3" t="s">
        <v>70</v>
      </c>
      <c r="P895" s="3" t="s">
        <v>406</v>
      </c>
      <c r="Q895" s="3" t="s">
        <v>71</v>
      </c>
      <c r="T895" s="5">
        <v>0</v>
      </c>
      <c r="U895" s="5">
        <v>289991</v>
      </c>
      <c r="V895" s="6">
        <v>0</v>
      </c>
      <c r="W895" s="3" t="s">
        <v>99</v>
      </c>
      <c r="Y895" s="3" t="s">
        <v>56</v>
      </c>
      <c r="AA895" s="4">
        <v>44874.638993055603</v>
      </c>
      <c r="AB895" s="4">
        <v>45258.563750000001</v>
      </c>
      <c r="AD895" s="7">
        <v>43704</v>
      </c>
      <c r="AK895" s="3" t="s">
        <v>57</v>
      </c>
      <c r="AL895" s="2" t="str">
        <f t="shared" ca="1" si="66"/>
        <v>Expired</v>
      </c>
      <c r="AM895" s="2" t="str">
        <f t="shared" si="65"/>
        <v>Procurement</v>
      </c>
      <c r="AN895" s="11">
        <f t="shared" ca="1" si="67"/>
        <v>606.90954259254795</v>
      </c>
      <c r="AO895" s="11">
        <f t="shared" ca="1" si="68"/>
        <v>222.98478564815014</v>
      </c>
      <c r="AP895" s="2" t="str">
        <f t="shared" ca="1" si="69"/>
        <v>&gt; Year</v>
      </c>
    </row>
    <row r="896" spans="1:42" hidden="1">
      <c r="A896" s="2" t="s">
        <v>4573</v>
      </c>
      <c r="B896" s="3" t="s">
        <v>4574</v>
      </c>
      <c r="C896" s="4">
        <v>45258.397094907399</v>
      </c>
      <c r="D896" s="2" t="s">
        <v>1170</v>
      </c>
      <c r="F896" s="3" t="s">
        <v>4575</v>
      </c>
      <c r="G896" s="3" t="s">
        <v>4577</v>
      </c>
      <c r="H896" s="3" t="s">
        <v>4576</v>
      </c>
      <c r="I896" s="3" t="s">
        <v>1089</v>
      </c>
      <c r="J896" s="3" t="s">
        <v>1090</v>
      </c>
      <c r="K896" s="3" t="s">
        <v>258</v>
      </c>
      <c r="L896" s="3" t="s">
        <v>93</v>
      </c>
      <c r="M896" s="3" t="s">
        <v>83</v>
      </c>
      <c r="N896" s="2" t="s">
        <v>68</v>
      </c>
      <c r="O896" s="3" t="s">
        <v>70</v>
      </c>
      <c r="P896" s="3" t="s">
        <v>406</v>
      </c>
      <c r="Q896" s="3" t="s">
        <v>71</v>
      </c>
      <c r="T896" s="5">
        <v>0</v>
      </c>
      <c r="U896" s="5">
        <v>33576</v>
      </c>
      <c r="V896" s="6">
        <v>50</v>
      </c>
      <c r="W896" s="3" t="s">
        <v>54</v>
      </c>
      <c r="X896" s="3" t="s">
        <v>123</v>
      </c>
      <c r="Y896" s="3" t="s">
        <v>56</v>
      </c>
      <c r="AA896" s="4">
        <v>44874.639178240701</v>
      </c>
      <c r="AB896" s="4">
        <v>45258.5637615741</v>
      </c>
      <c r="AC896" s="7">
        <v>44042</v>
      </c>
      <c r="AD896" s="7">
        <v>44229</v>
      </c>
      <c r="AK896" s="3" t="s">
        <v>57</v>
      </c>
      <c r="AL896" s="2" t="str">
        <f t="shared" ca="1" si="66"/>
        <v>Expired</v>
      </c>
      <c r="AM896" s="2" t="str">
        <f t="shared" si="65"/>
        <v>Digital</v>
      </c>
      <c r="AN896" s="11">
        <f t="shared" ca="1" si="67"/>
        <v>606.9093575231891</v>
      </c>
      <c r="AO896" s="11">
        <f t="shared" ca="1" si="68"/>
        <v>222.98477407405153</v>
      </c>
      <c r="AP896" s="2" t="str">
        <f t="shared" ca="1" si="69"/>
        <v>&gt; Year</v>
      </c>
    </row>
    <row r="897" spans="1:42" hidden="1">
      <c r="A897" s="2" t="s">
        <v>4578</v>
      </c>
      <c r="B897" s="3" t="s">
        <v>4579</v>
      </c>
      <c r="C897" s="4">
        <v>45258.397106481498</v>
      </c>
      <c r="D897" s="2" t="s">
        <v>39</v>
      </c>
      <c r="F897" s="3" t="s">
        <v>4580</v>
      </c>
      <c r="G897" s="3" t="s">
        <v>4582</v>
      </c>
      <c r="H897" s="3" t="s">
        <v>4581</v>
      </c>
      <c r="I897" s="3" t="s">
        <v>396</v>
      </c>
      <c r="J897" s="3" t="s">
        <v>397</v>
      </c>
      <c r="K897" s="3" t="s">
        <v>258</v>
      </c>
      <c r="L897" s="3" t="s">
        <v>93</v>
      </c>
      <c r="M897" s="3" t="s">
        <v>83</v>
      </c>
      <c r="O897" s="3" t="s">
        <v>50</v>
      </c>
      <c r="P897" s="3" t="s">
        <v>406</v>
      </c>
      <c r="Q897" s="3" t="s">
        <v>50</v>
      </c>
      <c r="T897" s="5">
        <v>50000</v>
      </c>
      <c r="U897" s="5">
        <v>156483.35999999999</v>
      </c>
      <c r="V897" s="6">
        <v>90</v>
      </c>
      <c r="W897" s="3" t="s">
        <v>99</v>
      </c>
      <c r="Y897" s="3" t="s">
        <v>56</v>
      </c>
      <c r="AA897" s="4">
        <v>44874.639374999999</v>
      </c>
      <c r="AB897" s="4">
        <v>45258.563773148097</v>
      </c>
      <c r="AD897" s="7">
        <v>43269</v>
      </c>
      <c r="AK897" s="3" t="s">
        <v>57</v>
      </c>
      <c r="AL897" s="2" t="str">
        <f t="shared" ca="1" si="66"/>
        <v>Expired</v>
      </c>
      <c r="AM897" s="2" t="str">
        <f t="shared" si="65"/>
        <v>NA</v>
      </c>
      <c r="AN897" s="11">
        <f t="shared" ca="1" si="67"/>
        <v>606.90916064815247</v>
      </c>
      <c r="AO897" s="11">
        <f t="shared" ca="1" si="68"/>
        <v>222.98476250005479</v>
      </c>
      <c r="AP897" s="2" t="str">
        <f t="shared" ca="1" si="69"/>
        <v>&gt; Year</v>
      </c>
    </row>
    <row r="898" spans="1:42" hidden="1">
      <c r="A898" s="2" t="s">
        <v>4583</v>
      </c>
      <c r="B898" s="3" t="s">
        <v>4584</v>
      </c>
      <c r="C898" s="4">
        <v>45443.152418981503</v>
      </c>
      <c r="D898" s="2" t="s">
        <v>39</v>
      </c>
      <c r="F898" s="3" t="s">
        <v>4585</v>
      </c>
      <c r="G898" s="3" t="s">
        <v>4587</v>
      </c>
      <c r="H898" s="3" t="s">
        <v>4586</v>
      </c>
      <c r="I898" s="3" t="s">
        <v>362</v>
      </c>
      <c r="J898" s="3" t="s">
        <v>363</v>
      </c>
      <c r="K898" s="3" t="s">
        <v>66</v>
      </c>
      <c r="L898" s="3" t="s">
        <v>93</v>
      </c>
      <c r="M898" s="3" t="s">
        <v>83</v>
      </c>
      <c r="N898" s="2" t="s">
        <v>68</v>
      </c>
      <c r="O898" s="3" t="s">
        <v>70</v>
      </c>
      <c r="P898" s="3" t="s">
        <v>406</v>
      </c>
      <c r="Q898" s="3" t="s">
        <v>71</v>
      </c>
      <c r="T898" s="5">
        <v>275000</v>
      </c>
      <c r="U898" s="5">
        <v>275000</v>
      </c>
      <c r="V898" s="6">
        <v>50</v>
      </c>
      <c r="W898" s="3" t="s">
        <v>54</v>
      </c>
      <c r="X898" s="3" t="s">
        <v>123</v>
      </c>
      <c r="Y898" s="3" t="s">
        <v>56</v>
      </c>
      <c r="AA898" s="4">
        <v>44874.639479166697</v>
      </c>
      <c r="AB898" s="4">
        <v>45443.319085648101</v>
      </c>
      <c r="AC898" s="7">
        <v>44227</v>
      </c>
      <c r="AD898" s="7">
        <v>44462</v>
      </c>
      <c r="AK898" s="3" t="s">
        <v>57</v>
      </c>
      <c r="AL898" s="2" t="str">
        <f t="shared" ca="1" si="66"/>
        <v>Expired</v>
      </c>
      <c r="AM898" s="2" t="str">
        <f t="shared" ref="AM898:AM961" si="70">IF(N898="Digital","Digital",IF(N898=" Strategy and Innovation"," Strategy &amp; Innov.",IF(N898="Consultancy Services","Consultancy",IF(N898="Contact Center","Contact Center",IF(N898="Sustainability Services","Sustainability",IF(N898="Finance Services","Finance",IF(N898="HR Services","HR",IF(N898="IFM Services","IFM",IF(N898="Internal Audit &amp; ERM","Audit",IF(N898="Procurement Services","Procurement",IF(N898="","NA","Multi ")))))))))))</f>
        <v>Digital</v>
      </c>
      <c r="AN898" s="11">
        <f t="shared" ca="1" si="67"/>
        <v>606.90905648145417</v>
      </c>
      <c r="AO898" s="11">
        <f t="shared" ca="1" si="68"/>
        <v>38.229450000049837</v>
      </c>
      <c r="AP898" s="2" t="str">
        <f t="shared" ca="1" si="69"/>
        <v>&gt; Year</v>
      </c>
    </row>
    <row r="899" spans="1:42" hidden="1">
      <c r="A899" s="2" t="s">
        <v>4588</v>
      </c>
      <c r="B899" s="3" t="s">
        <v>4589</v>
      </c>
      <c r="C899" s="4">
        <v>45258.397118055596</v>
      </c>
      <c r="D899" s="2" t="s">
        <v>175</v>
      </c>
      <c r="F899" s="3" t="s">
        <v>4590</v>
      </c>
      <c r="G899" s="3" t="s">
        <v>4592</v>
      </c>
      <c r="H899" s="3" t="s">
        <v>4591</v>
      </c>
      <c r="I899" s="3" t="s">
        <v>1340</v>
      </c>
      <c r="J899" s="3" t="s">
        <v>1341</v>
      </c>
      <c r="K899" s="3" t="s">
        <v>82</v>
      </c>
      <c r="L899" s="3" t="s">
        <v>93</v>
      </c>
      <c r="M899" s="3" t="s">
        <v>83</v>
      </c>
      <c r="N899" s="2" t="s">
        <v>68</v>
      </c>
      <c r="O899" s="3" t="s">
        <v>70</v>
      </c>
      <c r="P899" s="3" t="s">
        <v>406</v>
      </c>
      <c r="Q899" s="3" t="s">
        <v>71</v>
      </c>
      <c r="R899" s="3" t="s">
        <v>407</v>
      </c>
      <c r="S899" s="3" t="s">
        <v>408</v>
      </c>
      <c r="T899" s="5">
        <v>0</v>
      </c>
      <c r="U899" s="5">
        <v>0</v>
      </c>
      <c r="V899" s="6">
        <v>5</v>
      </c>
      <c r="W899" s="3" t="s">
        <v>54</v>
      </c>
      <c r="X899" s="3" t="s">
        <v>123</v>
      </c>
      <c r="Y899" s="3" t="s">
        <v>56</v>
      </c>
      <c r="AA899" s="4">
        <v>44874.639849537001</v>
      </c>
      <c r="AB899" s="4">
        <v>45258.563784722202</v>
      </c>
      <c r="AC899" s="7">
        <v>44348</v>
      </c>
      <c r="AD899" s="7">
        <v>44462</v>
      </c>
      <c r="AE899" s="3" t="s">
        <v>409</v>
      </c>
      <c r="AF899" s="4">
        <v>44903.503645833298</v>
      </c>
      <c r="AG899" s="4">
        <v>44903.503645833298</v>
      </c>
      <c r="AH899" s="6">
        <v>0</v>
      </c>
      <c r="AI899" s="4">
        <v>44903.670115740701</v>
      </c>
      <c r="AK899" s="3" t="s">
        <v>74</v>
      </c>
      <c r="AL899" s="2" t="str">
        <f t="shared" ref="AL899:AL962" ca="1" si="71">IF(AC899&lt;=TODAY(),"Expired","NA")</f>
        <v>Expired</v>
      </c>
      <c r="AM899" s="2" t="str">
        <f t="shared" si="70"/>
        <v>Digital</v>
      </c>
      <c r="AN899" s="11">
        <f t="shared" ref="AN899:AN962" ca="1" si="72">IF(ISBLANK(AF899),NOW()-AA899,NOW()-AF899)</f>
        <v>578.04488981485338</v>
      </c>
      <c r="AO899" s="11">
        <f t="shared" ref="AO899:AO962" ca="1" si="73">NOW()-AB899</f>
        <v>222.98475104168756</v>
      </c>
      <c r="AP899" s="2" t="str">
        <f t="shared" ref="AP899:AP962" ca="1" si="74">IF(AND(AL899&gt;0,AL899&lt;=30),"Month",IF(AND(AL899&gt;31,AL899&lt;=60),"2 Month",IF(AND(AL899&gt;61,AL899&lt;=120),"4 Month",IF(AND(AL899&gt;121,AL899&lt;=240),"8 Months",IF(AND(AL899&gt;241,AL899&lt;=300),"10 Months",IF(AND(AL899&gt;301,AL899&lt;=365),"1 Year","&gt; Year"))))))</f>
        <v>&gt; Year</v>
      </c>
    </row>
    <row r="900" spans="1:42" hidden="1">
      <c r="A900" s="2" t="s">
        <v>4593</v>
      </c>
      <c r="B900" s="3" t="s">
        <v>4594</v>
      </c>
      <c r="C900" s="4">
        <v>45258.397141203699</v>
      </c>
      <c r="D900" s="2" t="s">
        <v>133</v>
      </c>
      <c r="F900" s="3" t="s">
        <v>4595</v>
      </c>
      <c r="G900" s="3" t="s">
        <v>4597</v>
      </c>
      <c r="H900" s="3" t="s">
        <v>4596</v>
      </c>
      <c r="I900" s="3" t="s">
        <v>144</v>
      </c>
      <c r="J900" s="3" t="s">
        <v>145</v>
      </c>
      <c r="K900" s="3" t="s">
        <v>258</v>
      </c>
      <c r="L900" s="3" t="s">
        <v>93</v>
      </c>
      <c r="M900" s="3" t="s">
        <v>83</v>
      </c>
      <c r="O900" s="3" t="s">
        <v>70</v>
      </c>
      <c r="P900" s="3" t="s">
        <v>406</v>
      </c>
      <c r="Q900" s="3" t="s">
        <v>71</v>
      </c>
      <c r="T900" s="5">
        <v>0</v>
      </c>
      <c r="U900" s="5">
        <v>0</v>
      </c>
      <c r="V900" s="6">
        <v>100</v>
      </c>
      <c r="W900" s="3" t="s">
        <v>54</v>
      </c>
      <c r="X900" s="3" t="s">
        <v>123</v>
      </c>
      <c r="Y900" s="3" t="s">
        <v>56</v>
      </c>
      <c r="AA900" s="4">
        <v>44874.640381944402</v>
      </c>
      <c r="AB900" s="4">
        <v>45258.5638078704</v>
      </c>
      <c r="AC900" s="7">
        <v>44196</v>
      </c>
      <c r="AD900" s="7">
        <v>44208</v>
      </c>
      <c r="AK900" s="3" t="s">
        <v>57</v>
      </c>
      <c r="AL900" s="2" t="str">
        <f t="shared" ca="1" si="71"/>
        <v>Expired</v>
      </c>
      <c r="AM900" s="2" t="str">
        <f t="shared" si="70"/>
        <v>NA</v>
      </c>
      <c r="AN900" s="11">
        <f t="shared" ca="1" si="72"/>
        <v>606.90815381948778</v>
      </c>
      <c r="AO900" s="11">
        <f t="shared" ca="1" si="73"/>
        <v>222.98472777775169</v>
      </c>
      <c r="AP900" s="2" t="str">
        <f t="shared" ca="1" si="74"/>
        <v>&gt; Year</v>
      </c>
    </row>
    <row r="901" spans="1:42" hidden="1">
      <c r="A901" s="2" t="s">
        <v>4598</v>
      </c>
      <c r="B901" s="3" t="s">
        <v>4599</v>
      </c>
      <c r="C901" s="4">
        <v>45258.3971759259</v>
      </c>
      <c r="D901" s="2" t="s">
        <v>151</v>
      </c>
      <c r="F901" s="3" t="s">
        <v>4600</v>
      </c>
      <c r="G901" s="3" t="s">
        <v>3476</v>
      </c>
      <c r="H901" s="3" t="s">
        <v>4601</v>
      </c>
      <c r="I901" s="3" t="s">
        <v>2217</v>
      </c>
      <c r="J901" s="3" t="s">
        <v>2218</v>
      </c>
      <c r="K901" s="3" t="s">
        <v>258</v>
      </c>
      <c r="L901" s="3" t="s">
        <v>93</v>
      </c>
      <c r="M901" s="3" t="s">
        <v>83</v>
      </c>
      <c r="N901" s="2" t="s">
        <v>107</v>
      </c>
      <c r="O901" s="3" t="s">
        <v>70</v>
      </c>
      <c r="P901" s="3" t="s">
        <v>406</v>
      </c>
      <c r="Q901" s="3" t="s">
        <v>71</v>
      </c>
      <c r="T901" s="5">
        <v>0</v>
      </c>
      <c r="U901" s="5">
        <v>0</v>
      </c>
      <c r="V901" s="6">
        <v>16</v>
      </c>
      <c r="W901" s="3" t="s">
        <v>54</v>
      </c>
      <c r="X901" s="3" t="s">
        <v>123</v>
      </c>
      <c r="Y901" s="3" t="s">
        <v>56</v>
      </c>
      <c r="AA901" s="4">
        <v>44874.640567129602</v>
      </c>
      <c r="AB901" s="4">
        <v>45258.563842592601</v>
      </c>
      <c r="AC901" s="7">
        <v>44561</v>
      </c>
      <c r="AD901" s="7">
        <v>44248</v>
      </c>
      <c r="AK901" s="3" t="s">
        <v>74</v>
      </c>
      <c r="AL901" s="2" t="str">
        <f t="shared" ca="1" si="71"/>
        <v>Expired</v>
      </c>
      <c r="AM901" s="2" t="str">
        <f t="shared" si="70"/>
        <v>Procurement</v>
      </c>
      <c r="AN901" s="11">
        <f t="shared" ca="1" si="72"/>
        <v>606.90796851854975</v>
      </c>
      <c r="AO901" s="11">
        <f t="shared" ca="1" si="73"/>
        <v>222.98469305555045</v>
      </c>
      <c r="AP901" s="2" t="str">
        <f t="shared" ca="1" si="74"/>
        <v>&gt; Year</v>
      </c>
    </row>
    <row r="902" spans="1:42" hidden="1">
      <c r="A902" s="2" t="s">
        <v>4602</v>
      </c>
      <c r="B902" s="3" t="s">
        <v>4603</v>
      </c>
      <c r="C902" s="4">
        <v>45258.397187499999</v>
      </c>
      <c r="D902" s="2" t="s">
        <v>151</v>
      </c>
      <c r="F902" s="3" t="s">
        <v>4604</v>
      </c>
      <c r="G902" s="3" t="s">
        <v>4608</v>
      </c>
      <c r="H902" s="3" t="s">
        <v>4605</v>
      </c>
      <c r="I902" s="3" t="s">
        <v>4606</v>
      </c>
      <c r="J902" s="3" t="s">
        <v>4607</v>
      </c>
      <c r="K902" s="3" t="s">
        <v>258</v>
      </c>
      <c r="L902" s="3" t="s">
        <v>93</v>
      </c>
      <c r="M902" s="3" t="s">
        <v>83</v>
      </c>
      <c r="O902" s="3" t="s">
        <v>70</v>
      </c>
      <c r="P902" s="3" t="s">
        <v>406</v>
      </c>
      <c r="Q902" s="3" t="s">
        <v>71</v>
      </c>
      <c r="T902" s="5">
        <v>0</v>
      </c>
      <c r="U902" s="5">
        <v>0</v>
      </c>
      <c r="V902" s="6">
        <v>50</v>
      </c>
      <c r="W902" s="3" t="s">
        <v>54</v>
      </c>
      <c r="X902" s="3" t="s">
        <v>123</v>
      </c>
      <c r="Y902" s="3" t="s">
        <v>56</v>
      </c>
      <c r="AA902" s="4">
        <v>44874.640833333302</v>
      </c>
      <c r="AB902" s="4">
        <v>45258.563854166699</v>
      </c>
      <c r="AC902" s="7">
        <v>43921</v>
      </c>
      <c r="AD902" s="7">
        <v>43912</v>
      </c>
      <c r="AK902" s="3" t="s">
        <v>74</v>
      </c>
      <c r="AL902" s="2" t="str">
        <f t="shared" ca="1" si="71"/>
        <v>Expired</v>
      </c>
      <c r="AM902" s="2" t="str">
        <f t="shared" si="70"/>
        <v>NA</v>
      </c>
      <c r="AN902" s="11">
        <f t="shared" ca="1" si="72"/>
        <v>606.9077023148493</v>
      </c>
      <c r="AO902" s="11">
        <f t="shared" ca="1" si="73"/>
        <v>222.98468148145184</v>
      </c>
      <c r="AP902" s="2" t="str">
        <f t="shared" ca="1" si="74"/>
        <v>&gt; Year</v>
      </c>
    </row>
    <row r="903" spans="1:42" hidden="1">
      <c r="A903" s="2" t="s">
        <v>4609</v>
      </c>
      <c r="B903" s="3" t="s">
        <v>4610</v>
      </c>
      <c r="C903" s="4">
        <v>45443.152430555601</v>
      </c>
      <c r="D903" s="2" t="s">
        <v>39</v>
      </c>
      <c r="F903" s="3" t="s">
        <v>4611</v>
      </c>
      <c r="G903" s="3" t="s">
        <v>4613</v>
      </c>
      <c r="H903" s="3" t="s">
        <v>4612</v>
      </c>
      <c r="I903" s="3" t="s">
        <v>362</v>
      </c>
      <c r="J903" s="3" t="s">
        <v>363</v>
      </c>
      <c r="K903" s="3" t="s">
        <v>258</v>
      </c>
      <c r="L903" s="3" t="s">
        <v>93</v>
      </c>
      <c r="M903" s="3" t="s">
        <v>83</v>
      </c>
      <c r="N903" s="2" t="s">
        <v>68</v>
      </c>
      <c r="O903" s="3" t="s">
        <v>70</v>
      </c>
      <c r="P903" s="3" t="s">
        <v>406</v>
      </c>
      <c r="Q903" s="3" t="s">
        <v>71</v>
      </c>
      <c r="R903" s="3" t="s">
        <v>407</v>
      </c>
      <c r="S903" s="3" t="s">
        <v>408</v>
      </c>
      <c r="T903" s="5">
        <v>0</v>
      </c>
      <c r="U903" s="5">
        <v>0</v>
      </c>
      <c r="V903" s="6">
        <v>0</v>
      </c>
      <c r="W903" s="3" t="s">
        <v>54</v>
      </c>
      <c r="X903" s="3" t="s">
        <v>123</v>
      </c>
      <c r="Y903" s="3" t="s">
        <v>56</v>
      </c>
      <c r="AA903" s="4">
        <v>44874.640995370399</v>
      </c>
      <c r="AB903" s="4">
        <v>45443.3190972222</v>
      </c>
      <c r="AC903" s="7">
        <v>44500</v>
      </c>
      <c r="AD903" s="7">
        <v>44432</v>
      </c>
      <c r="AE903" s="3" t="s">
        <v>409</v>
      </c>
      <c r="AF903" s="4">
        <v>44903.374664351897</v>
      </c>
      <c r="AG903" s="4">
        <v>44903.374664351897</v>
      </c>
      <c r="AH903" s="6">
        <v>0</v>
      </c>
      <c r="AI903" s="4">
        <v>44903.541261574101</v>
      </c>
      <c r="AK903" s="3" t="s">
        <v>57</v>
      </c>
      <c r="AL903" s="2" t="str">
        <f t="shared" ca="1" si="71"/>
        <v>Expired</v>
      </c>
      <c r="AM903" s="2" t="str">
        <f t="shared" si="70"/>
        <v>Digital</v>
      </c>
      <c r="AN903" s="11">
        <f t="shared" ca="1" si="72"/>
        <v>578.17387129625422</v>
      </c>
      <c r="AO903" s="11">
        <f t="shared" ca="1" si="73"/>
        <v>38.22943842595123</v>
      </c>
      <c r="AP903" s="2" t="str">
        <f t="shared" ca="1" si="74"/>
        <v>&gt; Year</v>
      </c>
    </row>
    <row r="904" spans="1:42" hidden="1">
      <c r="A904" s="2" t="s">
        <v>4614</v>
      </c>
      <c r="B904" s="3" t="s">
        <v>4615</v>
      </c>
      <c r="C904" s="4">
        <v>45258.397199074097</v>
      </c>
      <c r="D904" s="2" t="s">
        <v>175</v>
      </c>
      <c r="F904" s="3" t="s">
        <v>4616</v>
      </c>
      <c r="G904" s="3" t="s">
        <v>4618</v>
      </c>
      <c r="H904" s="3" t="s">
        <v>4617</v>
      </c>
      <c r="I904" s="3" t="s">
        <v>3701</v>
      </c>
      <c r="J904" s="3" t="s">
        <v>3701</v>
      </c>
      <c r="K904" s="3" t="s">
        <v>258</v>
      </c>
      <c r="L904" s="3" t="s">
        <v>93</v>
      </c>
      <c r="M904" s="3" t="s">
        <v>83</v>
      </c>
      <c r="O904" s="3" t="s">
        <v>70</v>
      </c>
      <c r="P904" s="3" t="s">
        <v>406</v>
      </c>
      <c r="Q904" s="3" t="s">
        <v>71</v>
      </c>
      <c r="T904" s="5">
        <v>0</v>
      </c>
      <c r="U904" s="5">
        <v>5020595</v>
      </c>
      <c r="V904" s="6">
        <v>50</v>
      </c>
      <c r="W904" s="3" t="s">
        <v>99</v>
      </c>
      <c r="Y904" s="3" t="s">
        <v>56</v>
      </c>
      <c r="AA904" s="4">
        <v>44874.641087962998</v>
      </c>
      <c r="AB904" s="4">
        <v>45258.563865740703</v>
      </c>
      <c r="AC904" s="7">
        <v>43285</v>
      </c>
      <c r="AD904" s="7">
        <v>43344</v>
      </c>
      <c r="AK904" s="3" t="s">
        <v>74</v>
      </c>
      <c r="AL904" s="2" t="str">
        <f t="shared" ca="1" si="71"/>
        <v>Expired</v>
      </c>
      <c r="AM904" s="2" t="str">
        <f t="shared" si="70"/>
        <v>NA</v>
      </c>
      <c r="AN904" s="11">
        <f t="shared" ca="1" si="72"/>
        <v>606.90744780089153</v>
      </c>
      <c r="AO904" s="11">
        <f t="shared" ca="1" si="73"/>
        <v>222.98466990744782</v>
      </c>
      <c r="AP904" s="2" t="str">
        <f t="shared" ca="1" si="74"/>
        <v>&gt; Year</v>
      </c>
    </row>
    <row r="905" spans="1:42" hidden="1">
      <c r="A905" s="2" t="s">
        <v>4619</v>
      </c>
      <c r="B905" s="3" t="s">
        <v>4620</v>
      </c>
      <c r="C905" s="4">
        <v>45258.397199074097</v>
      </c>
      <c r="D905" s="2" t="s">
        <v>175</v>
      </c>
      <c r="F905" s="3" t="s">
        <v>4621</v>
      </c>
      <c r="G905" s="3" t="s">
        <v>4623</v>
      </c>
      <c r="H905" s="3" t="s">
        <v>4622</v>
      </c>
      <c r="I905" s="3" t="s">
        <v>3701</v>
      </c>
      <c r="J905" s="3" t="s">
        <v>3701</v>
      </c>
      <c r="K905" s="3" t="s">
        <v>258</v>
      </c>
      <c r="L905" s="3" t="s">
        <v>93</v>
      </c>
      <c r="M905" s="3" t="s">
        <v>83</v>
      </c>
      <c r="O905" s="3" t="s">
        <v>70</v>
      </c>
      <c r="P905" s="3" t="s">
        <v>406</v>
      </c>
      <c r="Q905" s="3" t="s">
        <v>71</v>
      </c>
      <c r="T905" s="5">
        <v>0</v>
      </c>
      <c r="U905" s="5">
        <v>4225657</v>
      </c>
      <c r="V905" s="6">
        <v>50</v>
      </c>
      <c r="W905" s="3" t="s">
        <v>99</v>
      </c>
      <c r="Y905" s="3" t="s">
        <v>56</v>
      </c>
      <c r="AA905" s="4">
        <v>44874.6411689815</v>
      </c>
      <c r="AB905" s="4">
        <v>45258.563865740703</v>
      </c>
      <c r="AC905" s="7">
        <v>43307</v>
      </c>
      <c r="AD905" s="7">
        <v>43344</v>
      </c>
      <c r="AK905" s="3" t="s">
        <v>74</v>
      </c>
      <c r="AL905" s="2" t="str">
        <f t="shared" ca="1" si="71"/>
        <v>Expired</v>
      </c>
      <c r="AM905" s="2" t="str">
        <f t="shared" si="70"/>
        <v>NA</v>
      </c>
      <c r="AN905" s="11">
        <f t="shared" ca="1" si="72"/>
        <v>606.9073666666518</v>
      </c>
      <c r="AO905" s="11">
        <f t="shared" ca="1" si="73"/>
        <v>222.98466990744782</v>
      </c>
      <c r="AP905" s="2" t="str">
        <f t="shared" ca="1" si="74"/>
        <v>&gt; Year</v>
      </c>
    </row>
    <row r="906" spans="1:42" hidden="1">
      <c r="A906" s="2" t="s">
        <v>4624</v>
      </c>
      <c r="B906" s="3" t="s">
        <v>4625</v>
      </c>
      <c r="C906" s="4">
        <v>45258.397210648101</v>
      </c>
      <c r="D906" s="2" t="s">
        <v>216</v>
      </c>
      <c r="F906" s="3" t="s">
        <v>4626</v>
      </c>
      <c r="G906" s="3" t="s">
        <v>4628</v>
      </c>
      <c r="H906" s="3" t="s">
        <v>4627</v>
      </c>
      <c r="I906" s="3" t="s">
        <v>545</v>
      </c>
      <c r="J906" s="3" t="s">
        <v>546</v>
      </c>
      <c r="K906" s="3" t="s">
        <v>82</v>
      </c>
      <c r="L906" s="3" t="s">
        <v>93</v>
      </c>
      <c r="N906" s="2" t="s">
        <v>48</v>
      </c>
      <c r="O906" s="3" t="s">
        <v>50</v>
      </c>
      <c r="P906" s="3" t="s">
        <v>406</v>
      </c>
      <c r="Q906" s="3" t="s">
        <v>50</v>
      </c>
      <c r="R906" s="3" t="s">
        <v>407</v>
      </c>
      <c r="S906" s="3" t="s">
        <v>408</v>
      </c>
      <c r="T906" s="5">
        <v>0</v>
      </c>
      <c r="U906" s="5">
        <v>396014</v>
      </c>
      <c r="V906" s="6">
        <v>90</v>
      </c>
      <c r="W906" s="3" t="s">
        <v>99</v>
      </c>
      <c r="Y906" s="3" t="s">
        <v>56</v>
      </c>
      <c r="AA906" s="4">
        <v>44874.641250000001</v>
      </c>
      <c r="AB906" s="4">
        <v>45258.563877314802</v>
      </c>
      <c r="AC906" s="7">
        <v>44799</v>
      </c>
      <c r="AD906" s="7">
        <v>44743</v>
      </c>
      <c r="AE906" s="3" t="s">
        <v>409</v>
      </c>
      <c r="AF906" s="4">
        <v>44946.484768518501</v>
      </c>
      <c r="AG906" s="4">
        <v>44946.484768518501</v>
      </c>
      <c r="AH906" s="6">
        <v>0</v>
      </c>
      <c r="AI906" s="4">
        <v>44946.650335648097</v>
      </c>
      <c r="AK906" s="3" t="s">
        <v>57</v>
      </c>
      <c r="AL906" s="2" t="str">
        <f t="shared" ca="1" si="71"/>
        <v>Expired</v>
      </c>
      <c r="AM906" s="2" t="str">
        <f t="shared" si="70"/>
        <v>IFM</v>
      </c>
      <c r="AN906" s="11">
        <f t="shared" ca="1" si="72"/>
        <v>535.06376712964993</v>
      </c>
      <c r="AO906" s="11">
        <f t="shared" ca="1" si="73"/>
        <v>222.98465833334922</v>
      </c>
      <c r="AP906" s="2" t="str">
        <f t="shared" ca="1" si="74"/>
        <v>&gt; Year</v>
      </c>
    </row>
    <row r="907" spans="1:42" hidden="1">
      <c r="A907" s="2" t="s">
        <v>4629</v>
      </c>
      <c r="B907" s="3" t="s">
        <v>4630</v>
      </c>
      <c r="C907" s="4">
        <v>45258.397210648101</v>
      </c>
      <c r="D907" s="2" t="s">
        <v>175</v>
      </c>
      <c r="F907" s="3" t="s">
        <v>4631</v>
      </c>
      <c r="H907" s="3" t="s">
        <v>4632</v>
      </c>
      <c r="I907" s="3" t="s">
        <v>1198</v>
      </c>
      <c r="J907" s="3" t="s">
        <v>1199</v>
      </c>
      <c r="K907" s="3" t="s">
        <v>258</v>
      </c>
      <c r="L907" s="3" t="s">
        <v>93</v>
      </c>
      <c r="M907" s="3" t="s">
        <v>83</v>
      </c>
      <c r="O907" s="3" t="s">
        <v>70</v>
      </c>
      <c r="P907" s="3" t="s">
        <v>406</v>
      </c>
      <c r="Q907" s="3" t="s">
        <v>71</v>
      </c>
      <c r="R907" s="3" t="s">
        <v>407</v>
      </c>
      <c r="S907" s="3" t="s">
        <v>408</v>
      </c>
      <c r="T907" s="5">
        <v>0</v>
      </c>
      <c r="U907" s="5">
        <v>-12253656</v>
      </c>
      <c r="V907" s="6">
        <v>0</v>
      </c>
      <c r="W907" s="3" t="s">
        <v>99</v>
      </c>
      <c r="Y907" s="3" t="s">
        <v>56</v>
      </c>
      <c r="AA907" s="4">
        <v>44874.641423611101</v>
      </c>
      <c r="AB907" s="4">
        <v>45258.563877314802</v>
      </c>
      <c r="AD907" s="7">
        <v>43186</v>
      </c>
      <c r="AE907" s="3" t="s">
        <v>409</v>
      </c>
      <c r="AF907" s="4">
        <v>44922.5996759259</v>
      </c>
      <c r="AG907" s="4">
        <v>44922.5996759259</v>
      </c>
      <c r="AH907" s="6">
        <v>0</v>
      </c>
      <c r="AI907" s="4">
        <v>44922.765810185199</v>
      </c>
      <c r="AK907" s="3" t="s">
        <v>74</v>
      </c>
      <c r="AL907" s="2" t="str">
        <f t="shared" ca="1" si="71"/>
        <v>Expired</v>
      </c>
      <c r="AM907" s="2" t="str">
        <f t="shared" si="70"/>
        <v>NA</v>
      </c>
      <c r="AN907" s="11">
        <f t="shared" ca="1" si="72"/>
        <v>558.94885972225165</v>
      </c>
      <c r="AO907" s="11">
        <f t="shared" ca="1" si="73"/>
        <v>222.98465844908787</v>
      </c>
      <c r="AP907" s="2" t="str">
        <f t="shared" ca="1" si="74"/>
        <v>&gt; Year</v>
      </c>
    </row>
    <row r="908" spans="1:42" hidden="1">
      <c r="A908" s="2" t="s">
        <v>4633</v>
      </c>
      <c r="B908" s="3" t="s">
        <v>4634</v>
      </c>
      <c r="C908" s="4">
        <v>45258.3972222222</v>
      </c>
      <c r="D908" s="2" t="s">
        <v>151</v>
      </c>
      <c r="F908" s="3" t="s">
        <v>4635</v>
      </c>
      <c r="G908" s="3" t="s">
        <v>4637</v>
      </c>
      <c r="H908" s="3" t="s">
        <v>4636</v>
      </c>
      <c r="I908" s="3" t="s">
        <v>455</v>
      </c>
      <c r="J908" s="3" t="s">
        <v>456</v>
      </c>
      <c r="K908" s="3" t="s">
        <v>66</v>
      </c>
      <c r="L908" s="3" t="s">
        <v>93</v>
      </c>
      <c r="M908" s="3" t="s">
        <v>83</v>
      </c>
      <c r="N908" s="2" t="s">
        <v>68</v>
      </c>
      <c r="O908" s="3" t="s">
        <v>50</v>
      </c>
      <c r="P908" s="3" t="s">
        <v>406</v>
      </c>
      <c r="Q908" s="3" t="s">
        <v>50</v>
      </c>
      <c r="T908" s="5">
        <v>0</v>
      </c>
      <c r="U908" s="5">
        <v>320100</v>
      </c>
      <c r="V908" s="6">
        <v>0</v>
      </c>
      <c r="W908" s="3" t="s">
        <v>99</v>
      </c>
      <c r="Y908" s="3" t="s">
        <v>56</v>
      </c>
      <c r="AA908" s="4">
        <v>44874.641597222202</v>
      </c>
      <c r="AB908" s="4">
        <v>45258.563888888901</v>
      </c>
      <c r="AD908" s="7">
        <v>43713</v>
      </c>
      <c r="AK908" s="3" t="s">
        <v>74</v>
      </c>
      <c r="AL908" s="2" t="str">
        <f t="shared" ca="1" si="71"/>
        <v>Expired</v>
      </c>
      <c r="AM908" s="2" t="str">
        <f t="shared" si="70"/>
        <v>Digital</v>
      </c>
      <c r="AN908" s="11">
        <f t="shared" ca="1" si="72"/>
        <v>606.90693854168785</v>
      </c>
      <c r="AO908" s="11">
        <f t="shared" ca="1" si="73"/>
        <v>222.98464675925061</v>
      </c>
      <c r="AP908" s="2" t="str">
        <f t="shared" ca="1" si="74"/>
        <v>&gt; Year</v>
      </c>
    </row>
    <row r="909" spans="1:42" hidden="1">
      <c r="A909" s="2" t="s">
        <v>4638</v>
      </c>
      <c r="B909" s="3" t="s">
        <v>4639</v>
      </c>
      <c r="C909" s="4">
        <v>45258.397233796299</v>
      </c>
      <c r="D909" s="2" t="s">
        <v>112</v>
      </c>
      <c r="F909" s="3" t="s">
        <v>4640</v>
      </c>
      <c r="G909" s="3" t="s">
        <v>4642</v>
      </c>
      <c r="H909" s="3" t="s">
        <v>4641</v>
      </c>
      <c r="I909" s="3" t="s">
        <v>1289</v>
      </c>
      <c r="J909" s="3" t="s">
        <v>1290</v>
      </c>
      <c r="K909" s="3" t="s">
        <v>66</v>
      </c>
      <c r="L909" s="3" t="s">
        <v>93</v>
      </c>
      <c r="M909" s="3" t="s">
        <v>83</v>
      </c>
      <c r="N909" s="2" t="s">
        <v>48</v>
      </c>
      <c r="O909" s="3" t="s">
        <v>70</v>
      </c>
      <c r="P909" s="3" t="s">
        <v>406</v>
      </c>
      <c r="Q909" s="3" t="s">
        <v>71</v>
      </c>
      <c r="T909" s="5">
        <v>0</v>
      </c>
      <c r="U909" s="5">
        <v>0</v>
      </c>
      <c r="V909" s="6">
        <v>10</v>
      </c>
      <c r="W909" s="3" t="s">
        <v>54</v>
      </c>
      <c r="X909" s="3" t="s">
        <v>123</v>
      </c>
      <c r="Y909" s="3" t="s">
        <v>56</v>
      </c>
      <c r="AA909" s="4">
        <v>44874.641956018502</v>
      </c>
      <c r="AB909" s="4">
        <v>45258.563900462999</v>
      </c>
      <c r="AC909" s="7">
        <v>44042</v>
      </c>
      <c r="AD909" s="7">
        <v>44462</v>
      </c>
      <c r="AK909" s="3" t="s">
        <v>57</v>
      </c>
      <c r="AL909" s="2" t="str">
        <f t="shared" ca="1" si="71"/>
        <v>Expired</v>
      </c>
      <c r="AM909" s="2" t="str">
        <f t="shared" si="70"/>
        <v>IFM</v>
      </c>
      <c r="AN909" s="11">
        <f t="shared" ca="1" si="72"/>
        <v>606.90657962964906</v>
      </c>
      <c r="AO909" s="11">
        <f t="shared" ca="1" si="73"/>
        <v>222.984635185152</v>
      </c>
      <c r="AP909" s="2" t="str">
        <f t="shared" ca="1" si="74"/>
        <v>&gt; Year</v>
      </c>
    </row>
    <row r="910" spans="1:42" hidden="1">
      <c r="A910" s="2" t="s">
        <v>4643</v>
      </c>
      <c r="B910" s="3" t="s">
        <v>4644</v>
      </c>
      <c r="C910" s="4">
        <v>45258.397256944401</v>
      </c>
      <c r="D910" s="2" t="s">
        <v>151</v>
      </c>
      <c r="F910" s="3" t="s">
        <v>4645</v>
      </c>
      <c r="G910" s="3" t="s">
        <v>4647</v>
      </c>
      <c r="H910" s="3" t="s">
        <v>4646</v>
      </c>
      <c r="I910" s="3" t="s">
        <v>545</v>
      </c>
      <c r="J910" s="3" t="s">
        <v>546</v>
      </c>
      <c r="K910" s="3" t="s">
        <v>258</v>
      </c>
      <c r="L910" s="3" t="s">
        <v>93</v>
      </c>
      <c r="M910" s="3" t="s">
        <v>83</v>
      </c>
      <c r="O910" s="3" t="s">
        <v>70</v>
      </c>
      <c r="P910" s="3" t="s">
        <v>406</v>
      </c>
      <c r="Q910" s="3" t="s">
        <v>71</v>
      </c>
      <c r="T910" s="5">
        <v>0</v>
      </c>
      <c r="U910" s="5">
        <v>0</v>
      </c>
      <c r="V910" s="6">
        <v>0</v>
      </c>
      <c r="W910" s="3" t="s">
        <v>99</v>
      </c>
      <c r="Y910" s="3" t="s">
        <v>56</v>
      </c>
      <c r="AA910" s="4">
        <v>44874.642500000002</v>
      </c>
      <c r="AB910" s="4">
        <v>45258.563923611102</v>
      </c>
      <c r="AD910" s="7">
        <v>43495</v>
      </c>
      <c r="AK910" s="3" t="s">
        <v>57</v>
      </c>
      <c r="AL910" s="2" t="str">
        <f t="shared" ca="1" si="71"/>
        <v>Expired</v>
      </c>
      <c r="AM910" s="2" t="str">
        <f t="shared" si="70"/>
        <v>NA</v>
      </c>
      <c r="AN910" s="11">
        <f t="shared" ca="1" si="72"/>
        <v>606.90603564814955</v>
      </c>
      <c r="AO910" s="11">
        <f t="shared" ca="1" si="73"/>
        <v>222.98461203704937</v>
      </c>
      <c r="AP910" s="2" t="str">
        <f t="shared" ca="1" si="74"/>
        <v>&gt; Year</v>
      </c>
    </row>
    <row r="911" spans="1:42" hidden="1">
      <c r="A911" s="2" t="s">
        <v>4648</v>
      </c>
      <c r="B911" s="3" t="s">
        <v>4649</v>
      </c>
      <c r="C911" s="4">
        <v>45258.397256944401</v>
      </c>
      <c r="D911" s="2" t="s">
        <v>133</v>
      </c>
      <c r="F911" s="3" t="s">
        <v>4650</v>
      </c>
      <c r="G911" s="3" t="s">
        <v>4652</v>
      </c>
      <c r="H911" s="3" t="s">
        <v>4651</v>
      </c>
      <c r="I911" s="3" t="s">
        <v>136</v>
      </c>
      <c r="J911" s="3" t="s">
        <v>137</v>
      </c>
      <c r="K911" s="3" t="s">
        <v>258</v>
      </c>
      <c r="L911" s="3" t="s">
        <v>93</v>
      </c>
      <c r="M911" s="3" t="s">
        <v>83</v>
      </c>
      <c r="N911" s="2" t="s">
        <v>68</v>
      </c>
      <c r="O911" s="3" t="s">
        <v>70</v>
      </c>
      <c r="P911" s="3" t="s">
        <v>406</v>
      </c>
      <c r="Q911" s="3" t="s">
        <v>71</v>
      </c>
      <c r="T911" s="5">
        <v>0</v>
      </c>
      <c r="U911" s="5">
        <v>33000</v>
      </c>
      <c r="V911" s="6">
        <v>0</v>
      </c>
      <c r="W911" s="3" t="s">
        <v>99</v>
      </c>
      <c r="Y911" s="3" t="s">
        <v>56</v>
      </c>
      <c r="AA911" s="4">
        <v>44874.642592592601</v>
      </c>
      <c r="AB911" s="4">
        <v>45258.563923611102</v>
      </c>
      <c r="AD911" s="7">
        <v>43506</v>
      </c>
      <c r="AK911" s="3" t="s">
        <v>57</v>
      </c>
      <c r="AL911" s="2" t="str">
        <f t="shared" ca="1" si="71"/>
        <v>Expired</v>
      </c>
      <c r="AM911" s="2" t="str">
        <f t="shared" si="70"/>
        <v>Digital</v>
      </c>
      <c r="AN911" s="11">
        <f t="shared" ca="1" si="72"/>
        <v>606.90594305554987</v>
      </c>
      <c r="AO911" s="11">
        <f t="shared" ca="1" si="73"/>
        <v>222.98461203704937</v>
      </c>
      <c r="AP911" s="2" t="str">
        <f t="shared" ca="1" si="74"/>
        <v>&gt; Year</v>
      </c>
    </row>
    <row r="912" spans="1:42" hidden="1">
      <c r="A912" s="2" t="s">
        <v>4653</v>
      </c>
      <c r="B912" s="3" t="s">
        <v>4654</v>
      </c>
      <c r="C912" s="4">
        <v>45258.3972685185</v>
      </c>
      <c r="D912" s="2" t="s">
        <v>151</v>
      </c>
      <c r="F912" s="3" t="s">
        <v>4655</v>
      </c>
      <c r="G912" s="3" t="s">
        <v>4657</v>
      </c>
      <c r="H912" s="3" t="s">
        <v>4656</v>
      </c>
      <c r="I912" s="3" t="s">
        <v>2797</v>
      </c>
      <c r="J912" s="3" t="s">
        <v>2798</v>
      </c>
      <c r="K912" s="3" t="s">
        <v>92</v>
      </c>
      <c r="L912" s="3" t="s">
        <v>93</v>
      </c>
      <c r="M912" s="3" t="s">
        <v>83</v>
      </c>
      <c r="O912" s="3" t="s">
        <v>50</v>
      </c>
      <c r="P912" s="3" t="s">
        <v>406</v>
      </c>
      <c r="Q912" s="3" t="s">
        <v>50</v>
      </c>
      <c r="T912" s="5">
        <v>0</v>
      </c>
      <c r="U912" s="5">
        <v>208992</v>
      </c>
      <c r="V912" s="6">
        <v>80</v>
      </c>
      <c r="W912" s="3" t="s">
        <v>99</v>
      </c>
      <c r="Y912" s="3" t="s">
        <v>56</v>
      </c>
      <c r="AA912" s="4">
        <v>44874.642673611103</v>
      </c>
      <c r="AB912" s="4">
        <v>45258.563935185201</v>
      </c>
      <c r="AC912" s="7">
        <v>43825</v>
      </c>
      <c r="AD912" s="7">
        <v>43811</v>
      </c>
      <c r="AK912" s="3" t="s">
        <v>74</v>
      </c>
      <c r="AL912" s="2" t="str">
        <f t="shared" ca="1" si="71"/>
        <v>Expired</v>
      </c>
      <c r="AM912" s="2" t="str">
        <f t="shared" si="70"/>
        <v>NA</v>
      </c>
      <c r="AN912" s="11">
        <f t="shared" ca="1" si="72"/>
        <v>606.90586215278745</v>
      </c>
      <c r="AO912" s="11">
        <f t="shared" ca="1" si="73"/>
        <v>222.98460046295077</v>
      </c>
      <c r="AP912" s="2" t="str">
        <f t="shared" ca="1" si="74"/>
        <v>&gt; Year</v>
      </c>
    </row>
    <row r="913" spans="1:42" hidden="1">
      <c r="A913" s="2" t="s">
        <v>4658</v>
      </c>
      <c r="B913" s="3" t="s">
        <v>4659</v>
      </c>
      <c r="C913" s="4">
        <v>45258.3972685185</v>
      </c>
      <c r="D913" s="2" t="s">
        <v>133</v>
      </c>
      <c r="F913" s="3" t="s">
        <v>4660</v>
      </c>
      <c r="G913" s="3" t="s">
        <v>4662</v>
      </c>
      <c r="H913" s="3" t="s">
        <v>4661</v>
      </c>
      <c r="I913" s="3" t="s">
        <v>144</v>
      </c>
      <c r="J913" s="3" t="s">
        <v>145</v>
      </c>
      <c r="K913" s="3" t="s">
        <v>66</v>
      </c>
      <c r="L913" s="3" t="s">
        <v>93</v>
      </c>
      <c r="M913" s="3" t="s">
        <v>83</v>
      </c>
      <c r="O913" s="3" t="s">
        <v>50</v>
      </c>
      <c r="P913" s="3" t="s">
        <v>406</v>
      </c>
      <c r="Q913" s="3" t="s">
        <v>50</v>
      </c>
      <c r="T913" s="5">
        <v>0</v>
      </c>
      <c r="U913" s="5">
        <v>2149520</v>
      </c>
      <c r="V913" s="6">
        <v>0</v>
      </c>
      <c r="W913" s="3" t="s">
        <v>99</v>
      </c>
      <c r="Y913" s="3" t="s">
        <v>56</v>
      </c>
      <c r="AA913" s="4">
        <v>44874.642766203702</v>
      </c>
      <c r="AB913" s="4">
        <v>45258.563935185201</v>
      </c>
      <c r="AD913" s="7">
        <v>43668</v>
      </c>
      <c r="AK913" s="3" t="s">
        <v>57</v>
      </c>
      <c r="AL913" s="2" t="str">
        <f t="shared" ca="1" si="71"/>
        <v>Expired</v>
      </c>
      <c r="AM913" s="2" t="str">
        <f t="shared" si="70"/>
        <v>NA</v>
      </c>
      <c r="AN913" s="11">
        <f t="shared" ca="1" si="72"/>
        <v>606.90576944444911</v>
      </c>
      <c r="AO913" s="11">
        <f t="shared" ca="1" si="73"/>
        <v>222.98460046295077</v>
      </c>
      <c r="AP913" s="2" t="str">
        <f t="shared" ca="1" si="74"/>
        <v>&gt; Year</v>
      </c>
    </row>
    <row r="914" spans="1:42" hidden="1">
      <c r="A914" s="2" t="s">
        <v>4663</v>
      </c>
      <c r="B914" s="3" t="s">
        <v>4664</v>
      </c>
      <c r="C914" s="4">
        <v>45258.397280092599</v>
      </c>
      <c r="D914" s="2" t="s">
        <v>151</v>
      </c>
      <c r="F914" s="3" t="s">
        <v>4665</v>
      </c>
      <c r="G914" s="3" t="s">
        <v>4667</v>
      </c>
      <c r="H914" s="3" t="s">
        <v>4666</v>
      </c>
      <c r="I914" s="3" t="s">
        <v>248</v>
      </c>
      <c r="J914" s="3" t="s">
        <v>249</v>
      </c>
      <c r="K914" s="3" t="s">
        <v>258</v>
      </c>
      <c r="L914" s="3" t="s">
        <v>93</v>
      </c>
      <c r="M914" s="3" t="s">
        <v>83</v>
      </c>
      <c r="N914" s="2" t="s">
        <v>118</v>
      </c>
      <c r="O914" s="3" t="s">
        <v>70</v>
      </c>
      <c r="P914" s="3" t="s">
        <v>406</v>
      </c>
      <c r="Q914" s="3" t="s">
        <v>71</v>
      </c>
      <c r="T914" s="5">
        <v>0</v>
      </c>
      <c r="U914" s="5">
        <v>69226</v>
      </c>
      <c r="V914" s="6">
        <v>0</v>
      </c>
      <c r="W914" s="3" t="s">
        <v>54</v>
      </c>
      <c r="X914" s="3" t="s">
        <v>123</v>
      </c>
      <c r="Y914" s="3" t="s">
        <v>56</v>
      </c>
      <c r="AA914" s="4">
        <v>44874.6430555556</v>
      </c>
      <c r="AB914" s="4">
        <v>45258.563946759299</v>
      </c>
      <c r="AC914" s="7">
        <v>43784</v>
      </c>
      <c r="AD914" s="7">
        <v>43817</v>
      </c>
      <c r="AK914" s="3" t="s">
        <v>57</v>
      </c>
      <c r="AL914" s="2" t="str">
        <f t="shared" ca="1" si="71"/>
        <v>Expired</v>
      </c>
      <c r="AM914" s="2" t="str">
        <f t="shared" si="70"/>
        <v>HR</v>
      </c>
      <c r="AN914" s="11">
        <f t="shared" ca="1" si="72"/>
        <v>606.90548009255144</v>
      </c>
      <c r="AO914" s="11">
        <f t="shared" ca="1" si="73"/>
        <v>222.98458888885216</v>
      </c>
      <c r="AP914" s="2" t="str">
        <f t="shared" ca="1" si="74"/>
        <v>&gt; Year</v>
      </c>
    </row>
    <row r="915" spans="1:42" hidden="1">
      <c r="A915" s="2" t="s">
        <v>4668</v>
      </c>
      <c r="B915" s="3" t="s">
        <v>4669</v>
      </c>
      <c r="C915" s="4">
        <v>45258.397280092599</v>
      </c>
      <c r="D915" s="2" t="s">
        <v>151</v>
      </c>
      <c r="F915" s="3" t="s">
        <v>4670</v>
      </c>
      <c r="G915" s="3" t="s">
        <v>4672</v>
      </c>
      <c r="H915" s="3" t="s">
        <v>4671</v>
      </c>
      <c r="I915" s="3" t="s">
        <v>545</v>
      </c>
      <c r="J915" s="3" t="s">
        <v>546</v>
      </c>
      <c r="K915" s="3" t="s">
        <v>258</v>
      </c>
      <c r="L915" s="3" t="s">
        <v>93</v>
      </c>
      <c r="M915" s="3" t="s">
        <v>83</v>
      </c>
      <c r="O915" s="3" t="s">
        <v>70</v>
      </c>
      <c r="P915" s="3" t="s">
        <v>406</v>
      </c>
      <c r="Q915" s="3" t="s">
        <v>71</v>
      </c>
      <c r="T915" s="5">
        <v>0</v>
      </c>
      <c r="U915" s="5">
        <v>0</v>
      </c>
      <c r="V915" s="6">
        <v>0</v>
      </c>
      <c r="W915" s="3" t="s">
        <v>99</v>
      </c>
      <c r="Y915" s="3" t="s">
        <v>56</v>
      </c>
      <c r="AA915" s="4">
        <v>44874.643159722204</v>
      </c>
      <c r="AB915" s="4">
        <v>45258.563946759299</v>
      </c>
      <c r="AD915" s="7">
        <v>43758</v>
      </c>
      <c r="AK915" s="3" t="s">
        <v>57</v>
      </c>
      <c r="AL915" s="2" t="str">
        <f t="shared" ca="1" si="71"/>
        <v>Expired</v>
      </c>
      <c r="AM915" s="2" t="str">
        <f t="shared" si="70"/>
        <v>NA</v>
      </c>
      <c r="AN915" s="11">
        <f t="shared" ca="1" si="72"/>
        <v>606.90537592594774</v>
      </c>
      <c r="AO915" s="11">
        <f t="shared" ca="1" si="73"/>
        <v>222.98458900459082</v>
      </c>
      <c r="AP915" s="2" t="str">
        <f t="shared" ca="1" si="74"/>
        <v>&gt; Year</v>
      </c>
    </row>
    <row r="916" spans="1:42" hidden="1">
      <c r="A916" s="2" t="s">
        <v>4673</v>
      </c>
      <c r="B916" s="3" t="s">
        <v>4674</v>
      </c>
      <c r="C916" s="4">
        <v>45258.397280092599</v>
      </c>
      <c r="D916" s="2" t="s">
        <v>175</v>
      </c>
      <c r="F916" s="3" t="s">
        <v>4675</v>
      </c>
      <c r="G916" s="3" t="s">
        <v>4679</v>
      </c>
      <c r="H916" s="3" t="s">
        <v>4676</v>
      </c>
      <c r="I916" s="3" t="s">
        <v>4677</v>
      </c>
      <c r="J916" s="3" t="s">
        <v>4678</v>
      </c>
      <c r="K916" s="3" t="s">
        <v>258</v>
      </c>
      <c r="L916" s="3" t="s">
        <v>93</v>
      </c>
      <c r="M916" s="3" t="s">
        <v>83</v>
      </c>
      <c r="O916" s="3" t="s">
        <v>70</v>
      </c>
      <c r="P916" s="3" t="s">
        <v>406</v>
      </c>
      <c r="Q916" s="3" t="s">
        <v>71</v>
      </c>
      <c r="T916" s="5">
        <v>1392000</v>
      </c>
      <c r="U916" s="5">
        <v>116000</v>
      </c>
      <c r="V916" s="6">
        <v>0</v>
      </c>
      <c r="W916" s="3" t="s">
        <v>99</v>
      </c>
      <c r="Y916" s="3" t="s">
        <v>56</v>
      </c>
      <c r="AA916" s="4">
        <v>44874.643240740697</v>
      </c>
      <c r="AB916" s="4">
        <v>45258.563946759299</v>
      </c>
      <c r="AD916" s="7">
        <v>43704</v>
      </c>
      <c r="AK916" s="3" t="s">
        <v>74</v>
      </c>
      <c r="AL916" s="2" t="str">
        <f t="shared" ca="1" si="71"/>
        <v>Expired</v>
      </c>
      <c r="AM916" s="2" t="str">
        <f t="shared" si="70"/>
        <v>NA</v>
      </c>
      <c r="AN916" s="11">
        <f t="shared" ca="1" si="72"/>
        <v>606.90529502319259</v>
      </c>
      <c r="AO916" s="11">
        <f t="shared" ca="1" si="73"/>
        <v>222.98458888885216</v>
      </c>
      <c r="AP916" s="2" t="str">
        <f t="shared" ca="1" si="74"/>
        <v>&gt; Year</v>
      </c>
    </row>
    <row r="917" spans="1:42" hidden="1">
      <c r="A917" s="2" t="s">
        <v>4680</v>
      </c>
      <c r="B917" s="3" t="s">
        <v>4681</v>
      </c>
      <c r="C917" s="4">
        <v>45258.397303240701</v>
      </c>
      <c r="D917" s="2" t="s">
        <v>151</v>
      </c>
      <c r="F917" s="3" t="s">
        <v>4682</v>
      </c>
      <c r="G917" s="3" t="s">
        <v>4684</v>
      </c>
      <c r="H917" s="3" t="s">
        <v>4683</v>
      </c>
      <c r="I917" s="3" t="s">
        <v>509</v>
      </c>
      <c r="J917" s="3" t="s">
        <v>510</v>
      </c>
      <c r="K917" s="3" t="s">
        <v>258</v>
      </c>
      <c r="L917" s="3" t="s">
        <v>93</v>
      </c>
      <c r="M917" s="3" t="s">
        <v>83</v>
      </c>
      <c r="O917" s="3" t="s">
        <v>70</v>
      </c>
      <c r="P917" s="3" t="s">
        <v>406</v>
      </c>
      <c r="Q917" s="3" t="s">
        <v>71</v>
      </c>
      <c r="T917" s="5">
        <v>0</v>
      </c>
      <c r="U917" s="5">
        <v>0</v>
      </c>
      <c r="V917" s="6">
        <v>0</v>
      </c>
      <c r="W917" s="3" t="s">
        <v>99</v>
      </c>
      <c r="Y917" s="3" t="s">
        <v>56</v>
      </c>
      <c r="AA917" s="4">
        <v>44874.643425925897</v>
      </c>
      <c r="AB917" s="4">
        <v>45258.563969907402</v>
      </c>
      <c r="AD917" s="7">
        <v>43681</v>
      </c>
      <c r="AK917" s="3" t="s">
        <v>57</v>
      </c>
      <c r="AL917" s="2" t="str">
        <f t="shared" ca="1" si="71"/>
        <v>Expired</v>
      </c>
      <c r="AM917" s="2" t="str">
        <f t="shared" si="70"/>
        <v>NA</v>
      </c>
      <c r="AN917" s="11">
        <f t="shared" ca="1" si="72"/>
        <v>606.90510972225456</v>
      </c>
      <c r="AO917" s="11">
        <f t="shared" ca="1" si="73"/>
        <v>222.98456574074953</v>
      </c>
      <c r="AP917" s="2" t="str">
        <f t="shared" ca="1" si="74"/>
        <v>&gt; Year</v>
      </c>
    </row>
    <row r="918" spans="1:42" hidden="1">
      <c r="A918" s="2" t="s">
        <v>4685</v>
      </c>
      <c r="B918" s="3" t="s">
        <v>4686</v>
      </c>
      <c r="C918" s="4">
        <v>45258.3973148148</v>
      </c>
      <c r="D918" s="2" t="s">
        <v>133</v>
      </c>
      <c r="F918" s="3" t="s">
        <v>4687</v>
      </c>
      <c r="G918" s="3" t="s">
        <v>4689</v>
      </c>
      <c r="H918" s="3" t="s">
        <v>4688</v>
      </c>
      <c r="I918" s="3" t="s">
        <v>144</v>
      </c>
      <c r="J918" s="3" t="s">
        <v>145</v>
      </c>
      <c r="K918" s="3" t="s">
        <v>92</v>
      </c>
      <c r="L918" s="3" t="s">
        <v>93</v>
      </c>
      <c r="M918" s="3" t="s">
        <v>83</v>
      </c>
      <c r="N918" s="2" t="s">
        <v>470</v>
      </c>
      <c r="O918" s="3" t="s">
        <v>50</v>
      </c>
      <c r="P918" s="3" t="s">
        <v>406</v>
      </c>
      <c r="Q918" s="3" t="s">
        <v>50</v>
      </c>
      <c r="T918" s="5">
        <v>200000</v>
      </c>
      <c r="U918" s="5">
        <v>200500</v>
      </c>
      <c r="V918" s="6">
        <v>100</v>
      </c>
      <c r="W918" s="3" t="s">
        <v>99</v>
      </c>
      <c r="Y918" s="3" t="s">
        <v>56</v>
      </c>
      <c r="AA918" s="4">
        <v>44874.643599536997</v>
      </c>
      <c r="AB918" s="4">
        <v>45258.5639814815</v>
      </c>
      <c r="AC918" s="7">
        <v>44043</v>
      </c>
      <c r="AD918" s="7">
        <v>44034</v>
      </c>
      <c r="AK918" s="3" t="s">
        <v>57</v>
      </c>
      <c r="AL918" s="2" t="str">
        <f t="shared" ca="1" si="71"/>
        <v>Expired</v>
      </c>
      <c r="AM918" s="2" t="str">
        <f t="shared" si="70"/>
        <v>Finance</v>
      </c>
      <c r="AN918" s="11">
        <f t="shared" ca="1" si="72"/>
        <v>606.9049361111538</v>
      </c>
      <c r="AO918" s="11">
        <f t="shared" ca="1" si="73"/>
        <v>222.98455416665092</v>
      </c>
      <c r="AP918" s="2" t="str">
        <f t="shared" ca="1" si="74"/>
        <v>&gt; Year</v>
      </c>
    </row>
    <row r="919" spans="1:42" hidden="1">
      <c r="A919" s="2" t="s">
        <v>4690</v>
      </c>
      <c r="B919" s="3" t="s">
        <v>4691</v>
      </c>
      <c r="C919" s="4">
        <v>45258.3973148148</v>
      </c>
      <c r="D919" s="2" t="s">
        <v>175</v>
      </c>
      <c r="F919" s="3" t="s">
        <v>4692</v>
      </c>
      <c r="G919" s="3" t="s">
        <v>540</v>
      </c>
      <c r="H919" s="3" t="s">
        <v>4693</v>
      </c>
      <c r="I919" s="3" t="s">
        <v>154</v>
      </c>
      <c r="J919" s="3" t="s">
        <v>155</v>
      </c>
      <c r="K919" s="3" t="s">
        <v>92</v>
      </c>
      <c r="L919" s="3" t="s">
        <v>93</v>
      </c>
      <c r="N919" s="2" t="s">
        <v>470</v>
      </c>
      <c r="O919" s="3" t="s">
        <v>50</v>
      </c>
      <c r="P919" s="3" t="s">
        <v>406</v>
      </c>
      <c r="Q919" s="3" t="s">
        <v>50</v>
      </c>
      <c r="T919" s="5">
        <v>70000</v>
      </c>
      <c r="U919" s="5">
        <v>72000</v>
      </c>
      <c r="V919" s="6">
        <v>100</v>
      </c>
      <c r="W919" s="3" t="s">
        <v>99</v>
      </c>
      <c r="Y919" s="3" t="s">
        <v>56</v>
      </c>
      <c r="AA919" s="4">
        <v>44874.643703703703</v>
      </c>
      <c r="AB919" s="4">
        <v>45258.5639814815</v>
      </c>
      <c r="AC919" s="7">
        <v>44196</v>
      </c>
      <c r="AD919" s="7">
        <v>44216</v>
      </c>
      <c r="AK919" s="3" t="s">
        <v>57</v>
      </c>
      <c r="AL919" s="2" t="str">
        <f t="shared" ca="1" si="71"/>
        <v>Expired</v>
      </c>
      <c r="AM919" s="2" t="str">
        <f t="shared" si="70"/>
        <v>Finance</v>
      </c>
      <c r="AN919" s="11">
        <f t="shared" ca="1" si="72"/>
        <v>606.90483194444823</v>
      </c>
      <c r="AO919" s="11">
        <f t="shared" ca="1" si="73"/>
        <v>222.98455416665092</v>
      </c>
      <c r="AP919" s="2" t="str">
        <f t="shared" ca="1" si="74"/>
        <v>&gt; Year</v>
      </c>
    </row>
    <row r="920" spans="1:42" hidden="1">
      <c r="A920" s="2" t="s">
        <v>4694</v>
      </c>
      <c r="B920" s="3" t="s">
        <v>4695</v>
      </c>
      <c r="C920" s="4">
        <v>45258.397326388898</v>
      </c>
      <c r="D920" s="2" t="s">
        <v>151</v>
      </c>
      <c r="F920" s="3" t="s">
        <v>4696</v>
      </c>
      <c r="G920" s="3" t="s">
        <v>4698</v>
      </c>
      <c r="H920" s="3" t="s">
        <v>4697</v>
      </c>
      <c r="I920" s="3" t="s">
        <v>509</v>
      </c>
      <c r="J920" s="3" t="s">
        <v>510</v>
      </c>
      <c r="K920" s="3" t="s">
        <v>258</v>
      </c>
      <c r="L920" s="3" t="s">
        <v>93</v>
      </c>
      <c r="M920" s="3" t="s">
        <v>83</v>
      </c>
      <c r="O920" s="3" t="s">
        <v>70</v>
      </c>
      <c r="P920" s="3" t="s">
        <v>406</v>
      </c>
      <c r="Q920" s="3" t="s">
        <v>71</v>
      </c>
      <c r="R920" s="3" t="s">
        <v>407</v>
      </c>
      <c r="S920" s="3" t="s">
        <v>408</v>
      </c>
      <c r="T920" s="5">
        <v>0</v>
      </c>
      <c r="U920" s="5">
        <v>84000</v>
      </c>
      <c r="V920" s="6">
        <v>10</v>
      </c>
      <c r="W920" s="3" t="s">
        <v>99</v>
      </c>
      <c r="Y920" s="3" t="s">
        <v>56</v>
      </c>
      <c r="AA920" s="4">
        <v>44874.644363425898</v>
      </c>
      <c r="AB920" s="4">
        <v>45258.563993055599</v>
      </c>
      <c r="AC920" s="7">
        <v>43279</v>
      </c>
      <c r="AD920" s="7">
        <v>43220</v>
      </c>
      <c r="AE920" s="3" t="s">
        <v>409</v>
      </c>
      <c r="AF920" s="4">
        <v>44903.380150463003</v>
      </c>
      <c r="AG920" s="4">
        <v>44903.380150463003</v>
      </c>
      <c r="AH920" s="6">
        <v>0</v>
      </c>
      <c r="AI920" s="4">
        <v>44903.546620370398</v>
      </c>
      <c r="AK920" s="3" t="s">
        <v>57</v>
      </c>
      <c r="AL920" s="2" t="str">
        <f t="shared" ca="1" si="71"/>
        <v>Expired</v>
      </c>
      <c r="AM920" s="2" t="str">
        <f t="shared" si="70"/>
        <v>NA</v>
      </c>
      <c r="AN920" s="11">
        <f t="shared" ca="1" si="72"/>
        <v>578.16838530088717</v>
      </c>
      <c r="AO920" s="11">
        <f t="shared" ca="1" si="73"/>
        <v>222.98454259255232</v>
      </c>
      <c r="AP920" s="2" t="str">
        <f t="shared" ca="1" si="74"/>
        <v>&gt; Year</v>
      </c>
    </row>
    <row r="921" spans="1:42" hidden="1">
      <c r="A921" s="2" t="s">
        <v>4699</v>
      </c>
      <c r="B921" s="3" t="s">
        <v>4700</v>
      </c>
      <c r="C921" s="4">
        <v>45258.397326388898</v>
      </c>
      <c r="D921" s="2" t="s">
        <v>151</v>
      </c>
      <c r="F921" s="3" t="s">
        <v>4701</v>
      </c>
      <c r="G921" s="3" t="s">
        <v>4697</v>
      </c>
      <c r="H921" s="3" t="s">
        <v>4697</v>
      </c>
      <c r="I921" s="3" t="s">
        <v>248</v>
      </c>
      <c r="J921" s="3" t="s">
        <v>249</v>
      </c>
      <c r="K921" s="3" t="s">
        <v>258</v>
      </c>
      <c r="L921" s="3" t="s">
        <v>93</v>
      </c>
      <c r="M921" s="3" t="s">
        <v>83</v>
      </c>
      <c r="O921" s="3" t="s">
        <v>70</v>
      </c>
      <c r="P921" s="3" t="s">
        <v>406</v>
      </c>
      <c r="Q921" s="3" t="s">
        <v>71</v>
      </c>
      <c r="R921" s="3" t="s">
        <v>407</v>
      </c>
      <c r="S921" s="3" t="s">
        <v>408</v>
      </c>
      <c r="T921" s="5">
        <v>0</v>
      </c>
      <c r="U921" s="5">
        <v>315560</v>
      </c>
      <c r="V921" s="6">
        <v>10</v>
      </c>
      <c r="W921" s="3" t="s">
        <v>99</v>
      </c>
      <c r="Y921" s="3" t="s">
        <v>56</v>
      </c>
      <c r="AA921" s="4">
        <v>44874.644641203697</v>
      </c>
      <c r="AB921" s="4">
        <v>45258.563993055599</v>
      </c>
      <c r="AC921" s="7">
        <v>43384</v>
      </c>
      <c r="AD921" s="7">
        <v>43373</v>
      </c>
      <c r="AE921" s="3" t="s">
        <v>409</v>
      </c>
      <c r="AF921" s="4">
        <v>44936.369398148097</v>
      </c>
      <c r="AG921" s="4">
        <v>44936.369398148097</v>
      </c>
      <c r="AH921" s="6">
        <v>0</v>
      </c>
      <c r="AI921" s="4">
        <v>44936.535810185203</v>
      </c>
      <c r="AK921" s="3" t="s">
        <v>57</v>
      </c>
      <c r="AL921" s="2" t="str">
        <f t="shared" ca="1" si="71"/>
        <v>Expired</v>
      </c>
      <c r="AM921" s="2" t="str">
        <f t="shared" si="70"/>
        <v>NA</v>
      </c>
      <c r="AN921" s="11">
        <f t="shared" ca="1" si="72"/>
        <v>545.17913750005391</v>
      </c>
      <c r="AO921" s="11">
        <f t="shared" ca="1" si="73"/>
        <v>222.98454259255232</v>
      </c>
      <c r="AP921" s="2" t="str">
        <f t="shared" ca="1" si="74"/>
        <v>&gt; Year</v>
      </c>
    </row>
    <row r="922" spans="1:42" hidden="1">
      <c r="A922" s="2" t="s">
        <v>4702</v>
      </c>
      <c r="B922" s="3" t="s">
        <v>4703</v>
      </c>
      <c r="C922" s="4">
        <v>45258.397326388898</v>
      </c>
      <c r="D922" s="2" t="s">
        <v>39</v>
      </c>
      <c r="F922" s="3" t="s">
        <v>4704</v>
      </c>
      <c r="G922" s="3" t="s">
        <v>4697</v>
      </c>
      <c r="H922" s="3" t="s">
        <v>4697</v>
      </c>
      <c r="I922" s="3" t="s">
        <v>396</v>
      </c>
      <c r="J922" s="3" t="s">
        <v>397</v>
      </c>
      <c r="K922" s="3" t="s">
        <v>258</v>
      </c>
      <c r="L922" s="3" t="s">
        <v>93</v>
      </c>
      <c r="M922" s="3" t="s">
        <v>83</v>
      </c>
      <c r="O922" s="3" t="s">
        <v>50</v>
      </c>
      <c r="P922" s="3" t="s">
        <v>406</v>
      </c>
      <c r="Q922" s="3" t="s">
        <v>50</v>
      </c>
      <c r="R922" s="3" t="s">
        <v>407</v>
      </c>
      <c r="S922" s="3" t="s">
        <v>408</v>
      </c>
      <c r="T922" s="5">
        <v>0</v>
      </c>
      <c r="U922" s="5">
        <v>263094</v>
      </c>
      <c r="V922" s="6">
        <v>90</v>
      </c>
      <c r="W922" s="3" t="s">
        <v>99</v>
      </c>
      <c r="Y922" s="3" t="s">
        <v>56</v>
      </c>
      <c r="AA922" s="4">
        <v>44874.644849536999</v>
      </c>
      <c r="AB922" s="4">
        <v>45258.563993055599</v>
      </c>
      <c r="AD922" s="7">
        <v>43269</v>
      </c>
      <c r="AE922" s="3" t="s">
        <v>409</v>
      </c>
      <c r="AF922" s="4">
        <v>44939.281215277799</v>
      </c>
      <c r="AG922" s="4">
        <v>44939.281215277799</v>
      </c>
      <c r="AH922" s="6">
        <v>0</v>
      </c>
      <c r="AI922" s="4">
        <v>44939.447881944398</v>
      </c>
      <c r="AK922" s="3" t="s">
        <v>57</v>
      </c>
      <c r="AL922" s="2" t="str">
        <f t="shared" ca="1" si="71"/>
        <v>Expired</v>
      </c>
      <c r="AM922" s="2" t="str">
        <f t="shared" si="70"/>
        <v>NA</v>
      </c>
      <c r="AN922" s="11">
        <f t="shared" ca="1" si="72"/>
        <v>542.26732037035254</v>
      </c>
      <c r="AO922" s="11">
        <f t="shared" ca="1" si="73"/>
        <v>222.98454259255232</v>
      </c>
      <c r="AP922" s="2" t="str">
        <f t="shared" ca="1" si="74"/>
        <v>&gt; Year</v>
      </c>
    </row>
    <row r="923" spans="1:42" hidden="1">
      <c r="A923" s="2" t="s">
        <v>4705</v>
      </c>
      <c r="B923" s="3" t="s">
        <v>4706</v>
      </c>
      <c r="C923" s="4">
        <v>45258.397326388898</v>
      </c>
      <c r="D923" s="2" t="s">
        <v>175</v>
      </c>
      <c r="F923" s="3" t="s">
        <v>4707</v>
      </c>
      <c r="H923" s="3" t="s">
        <v>4697</v>
      </c>
      <c r="I923" s="3" t="s">
        <v>1198</v>
      </c>
      <c r="J923" s="3" t="s">
        <v>1199</v>
      </c>
      <c r="K923" s="3" t="s">
        <v>258</v>
      </c>
      <c r="L923" s="3" t="s">
        <v>93</v>
      </c>
      <c r="M923" s="3" t="s">
        <v>83</v>
      </c>
      <c r="O923" s="3" t="s">
        <v>70</v>
      </c>
      <c r="P923" s="3" t="s">
        <v>406</v>
      </c>
      <c r="Q923" s="3" t="s">
        <v>71</v>
      </c>
      <c r="R923" s="3" t="s">
        <v>407</v>
      </c>
      <c r="S923" s="3" t="s">
        <v>408</v>
      </c>
      <c r="T923" s="5">
        <v>0</v>
      </c>
      <c r="U923" s="5">
        <v>0</v>
      </c>
      <c r="V923" s="6">
        <v>0</v>
      </c>
      <c r="W923" s="3" t="s">
        <v>99</v>
      </c>
      <c r="Y923" s="3" t="s">
        <v>56</v>
      </c>
      <c r="AA923" s="4">
        <v>44874.644988425898</v>
      </c>
      <c r="AB923" s="4">
        <v>45258.563993055599</v>
      </c>
      <c r="AD923" s="7">
        <v>43059</v>
      </c>
      <c r="AE923" s="3" t="s">
        <v>409</v>
      </c>
      <c r="AF923" s="4">
        <v>44936.369606481501</v>
      </c>
      <c r="AG923" s="4">
        <v>44936.369606481501</v>
      </c>
      <c r="AH923" s="6">
        <v>0</v>
      </c>
      <c r="AI923" s="4">
        <v>44936.536018518498</v>
      </c>
      <c r="AK923" s="3" t="s">
        <v>74</v>
      </c>
      <c r="AL923" s="2" t="str">
        <f t="shared" ca="1" si="71"/>
        <v>Expired</v>
      </c>
      <c r="AM923" s="2" t="str">
        <f t="shared" si="70"/>
        <v>NA</v>
      </c>
      <c r="AN923" s="11">
        <f t="shared" ca="1" si="72"/>
        <v>545.17892916665005</v>
      </c>
      <c r="AO923" s="11">
        <f t="shared" ca="1" si="73"/>
        <v>222.98454270829097</v>
      </c>
      <c r="AP923" s="2" t="str">
        <f t="shared" ca="1" si="74"/>
        <v>&gt; Year</v>
      </c>
    </row>
    <row r="924" spans="1:42" hidden="1">
      <c r="A924" s="2" t="s">
        <v>4708</v>
      </c>
      <c r="B924" s="3" t="s">
        <v>4709</v>
      </c>
      <c r="C924" s="4">
        <v>45258.397337962997</v>
      </c>
      <c r="D924" s="2" t="s">
        <v>112</v>
      </c>
      <c r="F924" s="3" t="s">
        <v>4710</v>
      </c>
      <c r="H924" s="3" t="s">
        <v>4697</v>
      </c>
      <c r="I924" s="3" t="s">
        <v>342</v>
      </c>
      <c r="J924" s="3" t="s">
        <v>343</v>
      </c>
      <c r="K924" s="3" t="s">
        <v>258</v>
      </c>
      <c r="L924" s="3" t="s">
        <v>93</v>
      </c>
      <c r="M924" s="3" t="s">
        <v>83</v>
      </c>
      <c r="O924" s="3" t="s">
        <v>70</v>
      </c>
      <c r="P924" s="3" t="s">
        <v>406</v>
      </c>
      <c r="Q924" s="3" t="s">
        <v>71</v>
      </c>
      <c r="R924" s="3" t="s">
        <v>407</v>
      </c>
      <c r="S924" s="3" t="s">
        <v>408</v>
      </c>
      <c r="T924" s="5">
        <v>0</v>
      </c>
      <c r="U924" s="5">
        <v>179000</v>
      </c>
      <c r="V924" s="6">
        <v>0</v>
      </c>
      <c r="W924" s="3" t="s">
        <v>99</v>
      </c>
      <c r="Y924" s="3" t="s">
        <v>56</v>
      </c>
      <c r="AA924" s="4">
        <v>44874.645115740699</v>
      </c>
      <c r="AB924" s="4">
        <v>45258.564004629603</v>
      </c>
      <c r="AD924" s="7">
        <v>43082</v>
      </c>
      <c r="AE924" s="3" t="s">
        <v>409</v>
      </c>
      <c r="AF924" s="4">
        <v>44919.391863425903</v>
      </c>
      <c r="AG924" s="4">
        <v>44919.391863425903</v>
      </c>
      <c r="AH924" s="6">
        <v>0</v>
      </c>
      <c r="AI924" s="4">
        <v>44919.558055555601</v>
      </c>
      <c r="AK924" s="3" t="s">
        <v>57</v>
      </c>
      <c r="AL924" s="2" t="str">
        <f t="shared" ca="1" si="71"/>
        <v>Expired</v>
      </c>
      <c r="AM924" s="2" t="str">
        <f t="shared" si="70"/>
        <v>NA</v>
      </c>
      <c r="AN924" s="11">
        <f t="shared" ca="1" si="72"/>
        <v>562.1566723379874</v>
      </c>
      <c r="AO924" s="11">
        <f t="shared" ca="1" si="73"/>
        <v>222.9845310185483</v>
      </c>
      <c r="AP924" s="2" t="str">
        <f t="shared" ca="1" si="74"/>
        <v>&gt; Year</v>
      </c>
    </row>
    <row r="925" spans="1:42" hidden="1">
      <c r="A925" s="2" t="s">
        <v>4711</v>
      </c>
      <c r="B925" s="3" t="s">
        <v>4712</v>
      </c>
      <c r="C925" s="4">
        <v>45258.397372685198</v>
      </c>
      <c r="D925" s="2" t="s">
        <v>133</v>
      </c>
      <c r="F925" s="3" t="s">
        <v>4713</v>
      </c>
      <c r="G925" s="3" t="s">
        <v>4715</v>
      </c>
      <c r="H925" s="3" t="s">
        <v>4714</v>
      </c>
      <c r="I925" s="3" t="s">
        <v>136</v>
      </c>
      <c r="J925" s="3" t="s">
        <v>137</v>
      </c>
      <c r="K925" s="3" t="s">
        <v>66</v>
      </c>
      <c r="L925" s="3" t="s">
        <v>93</v>
      </c>
      <c r="M925" s="3" t="s">
        <v>83</v>
      </c>
      <c r="N925" s="2" t="s">
        <v>68</v>
      </c>
      <c r="O925" s="3" t="s">
        <v>70</v>
      </c>
      <c r="P925" s="3" t="s">
        <v>406</v>
      </c>
      <c r="Q925" s="3" t="s">
        <v>71</v>
      </c>
      <c r="T925" s="5">
        <v>0</v>
      </c>
      <c r="U925" s="5">
        <v>0</v>
      </c>
      <c r="V925" s="6">
        <v>90</v>
      </c>
      <c r="W925" s="3" t="s">
        <v>54</v>
      </c>
      <c r="X925" s="3" t="s">
        <v>123</v>
      </c>
      <c r="Y925" s="3" t="s">
        <v>56</v>
      </c>
      <c r="AA925" s="4">
        <v>44874.645787037</v>
      </c>
      <c r="AB925" s="4">
        <v>45258.564039351899</v>
      </c>
      <c r="AC925" s="7">
        <v>44407</v>
      </c>
      <c r="AD925" s="7">
        <v>44462</v>
      </c>
      <c r="AK925" s="3" t="s">
        <v>57</v>
      </c>
      <c r="AL925" s="2" t="str">
        <f t="shared" ca="1" si="71"/>
        <v>Expired</v>
      </c>
      <c r="AM925" s="2" t="str">
        <f t="shared" si="70"/>
        <v>Digital</v>
      </c>
      <c r="AN925" s="11">
        <f t="shared" ca="1" si="72"/>
        <v>606.90274861115176</v>
      </c>
      <c r="AO925" s="11">
        <f t="shared" ca="1" si="73"/>
        <v>222.98449629625247</v>
      </c>
      <c r="AP925" s="2" t="str">
        <f t="shared" ca="1" si="74"/>
        <v>&gt; Year</v>
      </c>
    </row>
    <row r="926" spans="1:42" hidden="1">
      <c r="A926" s="2" t="s">
        <v>4716</v>
      </c>
      <c r="B926" s="3" t="s">
        <v>4717</v>
      </c>
      <c r="C926" s="4">
        <v>45258.397384259297</v>
      </c>
      <c r="D926" s="2" t="s">
        <v>133</v>
      </c>
      <c r="F926" s="3" t="s">
        <v>4718</v>
      </c>
      <c r="G926" s="3" t="s">
        <v>1369</v>
      </c>
      <c r="H926" s="3" t="s">
        <v>4719</v>
      </c>
      <c r="I926" s="3" t="s">
        <v>144</v>
      </c>
      <c r="J926" s="3" t="s">
        <v>145</v>
      </c>
      <c r="K926" s="3" t="s">
        <v>258</v>
      </c>
      <c r="L926" s="3" t="s">
        <v>93</v>
      </c>
      <c r="M926" s="3" t="s">
        <v>83</v>
      </c>
      <c r="O926" s="3" t="s">
        <v>70</v>
      </c>
      <c r="P926" s="3" t="s">
        <v>406</v>
      </c>
      <c r="Q926" s="3" t="s">
        <v>71</v>
      </c>
      <c r="T926" s="5">
        <v>0</v>
      </c>
      <c r="U926" s="5">
        <v>87300</v>
      </c>
      <c r="V926" s="6">
        <v>0</v>
      </c>
      <c r="W926" s="3" t="s">
        <v>99</v>
      </c>
      <c r="Y926" s="3" t="s">
        <v>56</v>
      </c>
      <c r="AA926" s="4">
        <v>44874.646087963003</v>
      </c>
      <c r="AB926" s="4">
        <v>45258.564050925903</v>
      </c>
      <c r="AD926" s="7">
        <v>43293</v>
      </c>
      <c r="AK926" s="3" t="s">
        <v>57</v>
      </c>
      <c r="AL926" s="2" t="str">
        <f t="shared" ca="1" si="71"/>
        <v>Expired</v>
      </c>
      <c r="AM926" s="2" t="str">
        <f t="shared" si="70"/>
        <v>NA</v>
      </c>
      <c r="AN926" s="11">
        <f t="shared" ca="1" si="72"/>
        <v>606.90244768514822</v>
      </c>
      <c r="AO926" s="11">
        <f t="shared" ca="1" si="73"/>
        <v>222.98448472224845</v>
      </c>
      <c r="AP926" s="2" t="str">
        <f t="shared" ca="1" si="74"/>
        <v>&gt; Year</v>
      </c>
    </row>
    <row r="927" spans="1:42" hidden="1">
      <c r="A927" s="2" t="s">
        <v>4720</v>
      </c>
      <c r="B927" s="3" t="s">
        <v>4721</v>
      </c>
      <c r="C927" s="4">
        <v>45258.397384259297</v>
      </c>
      <c r="D927" s="2" t="s">
        <v>151</v>
      </c>
      <c r="F927" s="3" t="s">
        <v>4722</v>
      </c>
      <c r="G927" s="3" t="s">
        <v>4724</v>
      </c>
      <c r="H927" s="3" t="s">
        <v>4723</v>
      </c>
      <c r="I927" s="3" t="s">
        <v>545</v>
      </c>
      <c r="J927" s="3" t="s">
        <v>546</v>
      </c>
      <c r="K927" s="3" t="s">
        <v>66</v>
      </c>
      <c r="L927" s="3" t="s">
        <v>93</v>
      </c>
      <c r="M927" s="3" t="s">
        <v>83</v>
      </c>
      <c r="N927" s="2" t="s">
        <v>68</v>
      </c>
      <c r="O927" s="3" t="s">
        <v>70</v>
      </c>
      <c r="P927" s="3" t="s">
        <v>406</v>
      </c>
      <c r="Q927" s="3" t="s">
        <v>71</v>
      </c>
      <c r="T927" s="5">
        <v>41000</v>
      </c>
      <c r="U927" s="5">
        <v>41250</v>
      </c>
      <c r="V927" s="6">
        <v>70</v>
      </c>
      <c r="W927" s="3" t="s">
        <v>99</v>
      </c>
      <c r="Y927" s="3" t="s">
        <v>56</v>
      </c>
      <c r="AA927" s="4">
        <v>44874.646273148202</v>
      </c>
      <c r="AB927" s="4">
        <v>45258.564050925903</v>
      </c>
      <c r="AC927" s="7">
        <v>43592</v>
      </c>
      <c r="AD927" s="7">
        <v>43676</v>
      </c>
      <c r="AK927" s="3" t="s">
        <v>57</v>
      </c>
      <c r="AL927" s="2" t="str">
        <f t="shared" ca="1" si="71"/>
        <v>Expired</v>
      </c>
      <c r="AM927" s="2" t="str">
        <f t="shared" si="70"/>
        <v>Digital</v>
      </c>
      <c r="AN927" s="11">
        <f t="shared" ca="1" si="72"/>
        <v>606.90226249994885</v>
      </c>
      <c r="AO927" s="11">
        <f t="shared" ca="1" si="73"/>
        <v>222.98448472224845</v>
      </c>
      <c r="AP927" s="2" t="str">
        <f t="shared" ca="1" si="74"/>
        <v>&gt; Year</v>
      </c>
    </row>
    <row r="928" spans="1:42" hidden="1">
      <c r="A928" s="2" t="s">
        <v>4725</v>
      </c>
      <c r="B928" s="3" t="s">
        <v>4726</v>
      </c>
      <c r="C928" s="4">
        <v>45258.397384259297</v>
      </c>
      <c r="D928" s="2" t="s">
        <v>175</v>
      </c>
      <c r="F928" s="3" t="s">
        <v>4727</v>
      </c>
      <c r="H928" s="3" t="s">
        <v>4728</v>
      </c>
      <c r="I928" s="3" t="s">
        <v>1423</v>
      </c>
      <c r="J928" s="3" t="s">
        <v>1424</v>
      </c>
      <c r="K928" s="3" t="s">
        <v>258</v>
      </c>
      <c r="L928" s="3" t="s">
        <v>93</v>
      </c>
      <c r="M928" s="3" t="s">
        <v>83</v>
      </c>
      <c r="O928" s="3" t="s">
        <v>50</v>
      </c>
      <c r="P928" s="3" t="s">
        <v>406</v>
      </c>
      <c r="Q928" s="3" t="s">
        <v>50</v>
      </c>
      <c r="T928" s="5">
        <v>0</v>
      </c>
      <c r="U928" s="5">
        <v>0</v>
      </c>
      <c r="V928" s="6">
        <v>0</v>
      </c>
      <c r="W928" s="3" t="s">
        <v>99</v>
      </c>
      <c r="Y928" s="3" t="s">
        <v>56</v>
      </c>
      <c r="AA928" s="4">
        <v>44874.6464583333</v>
      </c>
      <c r="AB928" s="4">
        <v>45258.564050925903</v>
      </c>
      <c r="AC928" s="7">
        <v>43027</v>
      </c>
      <c r="AD928" s="7">
        <v>43108</v>
      </c>
      <c r="AK928" s="3" t="s">
        <v>74</v>
      </c>
      <c r="AL928" s="2" t="str">
        <f t="shared" ca="1" si="71"/>
        <v>Expired</v>
      </c>
      <c r="AM928" s="2" t="str">
        <f t="shared" si="70"/>
        <v>NA</v>
      </c>
      <c r="AN928" s="11">
        <f t="shared" ca="1" si="72"/>
        <v>606.90207743059</v>
      </c>
      <c r="AO928" s="11">
        <f t="shared" ca="1" si="73"/>
        <v>222.98448472224845</v>
      </c>
      <c r="AP928" s="2" t="str">
        <f t="shared" ca="1" si="74"/>
        <v>&gt; Year</v>
      </c>
    </row>
    <row r="929" spans="1:42" hidden="1">
      <c r="A929" s="2" t="s">
        <v>4729</v>
      </c>
      <c r="B929" s="3" t="s">
        <v>4730</v>
      </c>
      <c r="C929" s="4">
        <v>45258.397395833301</v>
      </c>
      <c r="D929" s="2" t="s">
        <v>39</v>
      </c>
      <c r="F929" s="3" t="s">
        <v>4731</v>
      </c>
      <c r="H929" s="3" t="s">
        <v>4732</v>
      </c>
      <c r="I929" s="3" t="s">
        <v>4733</v>
      </c>
      <c r="J929" s="3" t="s">
        <v>4734</v>
      </c>
      <c r="K929" s="3" t="s">
        <v>258</v>
      </c>
      <c r="L929" s="3" t="s">
        <v>93</v>
      </c>
      <c r="M929" s="3" t="s">
        <v>83</v>
      </c>
      <c r="O929" s="3" t="s">
        <v>50</v>
      </c>
      <c r="P929" s="3" t="s">
        <v>406</v>
      </c>
      <c r="Q929" s="3" t="s">
        <v>50</v>
      </c>
      <c r="T929" s="5">
        <v>0</v>
      </c>
      <c r="U929" s="5">
        <v>72000</v>
      </c>
      <c r="V929" s="6">
        <v>0</v>
      </c>
      <c r="W929" s="3" t="s">
        <v>99</v>
      </c>
      <c r="Y929" s="3" t="s">
        <v>56</v>
      </c>
      <c r="AA929" s="4">
        <v>44874.646539351903</v>
      </c>
      <c r="AB929" s="4">
        <v>45258.564062500001</v>
      </c>
      <c r="AD929" s="7">
        <v>42979</v>
      </c>
      <c r="AK929" s="3" t="s">
        <v>74</v>
      </c>
      <c r="AL929" s="2" t="str">
        <f t="shared" ca="1" si="71"/>
        <v>Expired</v>
      </c>
      <c r="AM929" s="2" t="str">
        <f t="shared" si="70"/>
        <v>NA</v>
      </c>
      <c r="AN929" s="11">
        <f t="shared" ca="1" si="72"/>
        <v>606.9019962962484</v>
      </c>
      <c r="AO929" s="11">
        <f t="shared" ca="1" si="73"/>
        <v>222.98447314814985</v>
      </c>
      <c r="AP929" s="2" t="str">
        <f t="shared" ca="1" si="74"/>
        <v>&gt; Year</v>
      </c>
    </row>
    <row r="930" spans="1:42" hidden="1">
      <c r="A930" s="2" t="s">
        <v>4735</v>
      </c>
      <c r="B930" s="3" t="s">
        <v>4736</v>
      </c>
      <c r="C930" s="4">
        <v>45258.397395833301</v>
      </c>
      <c r="D930" s="2" t="s">
        <v>133</v>
      </c>
      <c r="F930" s="3" t="s">
        <v>4737</v>
      </c>
      <c r="G930" s="3" t="s">
        <v>4739</v>
      </c>
      <c r="H930" s="3" t="s">
        <v>4738</v>
      </c>
      <c r="I930" s="3" t="s">
        <v>144</v>
      </c>
      <c r="J930" s="3" t="s">
        <v>145</v>
      </c>
      <c r="K930" s="3" t="s">
        <v>66</v>
      </c>
      <c r="L930" s="3" t="s">
        <v>93</v>
      </c>
      <c r="M930" s="3" t="s">
        <v>83</v>
      </c>
      <c r="N930" s="2" t="s">
        <v>48</v>
      </c>
      <c r="O930" s="3" t="s">
        <v>50</v>
      </c>
      <c r="P930" s="3" t="s">
        <v>406</v>
      </c>
      <c r="Q930" s="3" t="s">
        <v>50</v>
      </c>
      <c r="T930" s="5">
        <v>0</v>
      </c>
      <c r="U930" s="5">
        <v>157778</v>
      </c>
      <c r="V930" s="6">
        <v>100</v>
      </c>
      <c r="W930" s="3" t="s">
        <v>54</v>
      </c>
      <c r="X930" s="3" t="s">
        <v>123</v>
      </c>
      <c r="Y930" s="3" t="s">
        <v>56</v>
      </c>
      <c r="AA930" s="4">
        <v>44874.646724537</v>
      </c>
      <c r="AB930" s="4">
        <v>45258.564062500001</v>
      </c>
      <c r="AC930" s="7">
        <v>44500</v>
      </c>
      <c r="AD930" s="7">
        <v>44497</v>
      </c>
      <c r="AK930" s="3" t="s">
        <v>57</v>
      </c>
      <c r="AL930" s="2" t="str">
        <f t="shared" ca="1" si="71"/>
        <v>Expired</v>
      </c>
      <c r="AM930" s="2" t="str">
        <f t="shared" si="70"/>
        <v>IFM</v>
      </c>
      <c r="AN930" s="11">
        <f t="shared" ca="1" si="72"/>
        <v>606.90181111115089</v>
      </c>
      <c r="AO930" s="11">
        <f t="shared" ca="1" si="73"/>
        <v>222.98447314814985</v>
      </c>
      <c r="AP930" s="2" t="str">
        <f t="shared" ca="1" si="74"/>
        <v>&gt; Year</v>
      </c>
    </row>
    <row r="931" spans="1:42" hidden="1">
      <c r="A931" s="2" t="s">
        <v>4740</v>
      </c>
      <c r="B931" s="3" t="s">
        <v>4741</v>
      </c>
      <c r="C931" s="4">
        <v>45258.397407407399</v>
      </c>
      <c r="D931" s="2" t="s">
        <v>151</v>
      </c>
      <c r="F931" s="3" t="s">
        <v>4742</v>
      </c>
      <c r="G931" s="3" t="s">
        <v>4744</v>
      </c>
      <c r="H931" s="3" t="s">
        <v>4743</v>
      </c>
      <c r="I931" s="3" t="s">
        <v>396</v>
      </c>
      <c r="J931" s="3" t="s">
        <v>397</v>
      </c>
      <c r="K931" s="3" t="s">
        <v>45</v>
      </c>
      <c r="L931" s="3" t="s">
        <v>93</v>
      </c>
      <c r="M931" s="3" t="s">
        <v>83</v>
      </c>
      <c r="N931" s="2" t="s">
        <v>68</v>
      </c>
      <c r="O931" s="3" t="s">
        <v>50</v>
      </c>
      <c r="P931" s="3" t="s">
        <v>406</v>
      </c>
      <c r="Q931" s="3" t="s">
        <v>50</v>
      </c>
      <c r="R931" s="3" t="s">
        <v>407</v>
      </c>
      <c r="S931" s="3" t="s">
        <v>408</v>
      </c>
      <c r="T931" s="5">
        <v>0</v>
      </c>
      <c r="U931" s="5">
        <v>30852</v>
      </c>
      <c r="V931" s="6">
        <v>70</v>
      </c>
      <c r="W931" s="3" t="s">
        <v>54</v>
      </c>
      <c r="X931" s="3" t="s">
        <v>123</v>
      </c>
      <c r="Y931" s="3" t="s">
        <v>56</v>
      </c>
      <c r="AA931" s="4">
        <v>44874.646898148101</v>
      </c>
      <c r="AB931" s="4">
        <v>45258.5640740741</v>
      </c>
      <c r="AC931" s="7">
        <v>44561</v>
      </c>
      <c r="AD931" s="7">
        <v>44495</v>
      </c>
      <c r="AE931" s="3" t="s">
        <v>409</v>
      </c>
      <c r="AF931" s="4">
        <v>44946.453067129602</v>
      </c>
      <c r="AG931" s="4">
        <v>44946.453067129602</v>
      </c>
      <c r="AH931" s="6">
        <v>0</v>
      </c>
      <c r="AI931" s="4">
        <v>44946.618784722203</v>
      </c>
      <c r="AK931" s="3" t="s">
        <v>57</v>
      </c>
      <c r="AL931" s="2" t="str">
        <f t="shared" ca="1" si="71"/>
        <v>Expired</v>
      </c>
      <c r="AM931" s="2" t="str">
        <f t="shared" si="70"/>
        <v>Digital</v>
      </c>
      <c r="AN931" s="11">
        <f t="shared" ca="1" si="72"/>
        <v>535.09546851854975</v>
      </c>
      <c r="AO931" s="11">
        <f t="shared" ca="1" si="73"/>
        <v>222.9844616897899</v>
      </c>
      <c r="AP931" s="2" t="str">
        <f t="shared" ca="1" si="74"/>
        <v>&gt; Year</v>
      </c>
    </row>
    <row r="932" spans="1:42" hidden="1">
      <c r="A932" s="2" t="s">
        <v>4745</v>
      </c>
      <c r="B932" s="3" t="s">
        <v>4746</v>
      </c>
      <c r="C932" s="4">
        <v>45258.397407407399</v>
      </c>
      <c r="D932" s="2" t="s">
        <v>151</v>
      </c>
      <c r="F932" s="3" t="s">
        <v>4747</v>
      </c>
      <c r="G932" s="3" t="s">
        <v>4749</v>
      </c>
      <c r="H932" s="3" t="s">
        <v>4748</v>
      </c>
      <c r="I932" s="3" t="s">
        <v>396</v>
      </c>
      <c r="J932" s="3" t="s">
        <v>397</v>
      </c>
      <c r="K932" s="3" t="s">
        <v>258</v>
      </c>
      <c r="L932" s="3" t="s">
        <v>93</v>
      </c>
      <c r="M932" s="3" t="s">
        <v>83</v>
      </c>
      <c r="N932" s="2" t="s">
        <v>68</v>
      </c>
      <c r="O932" s="3" t="s">
        <v>70</v>
      </c>
      <c r="P932" s="3" t="s">
        <v>406</v>
      </c>
      <c r="Q932" s="3" t="s">
        <v>71</v>
      </c>
      <c r="T932" s="5">
        <v>0</v>
      </c>
      <c r="U932" s="5">
        <v>204000</v>
      </c>
      <c r="V932" s="6">
        <v>90</v>
      </c>
      <c r="W932" s="3" t="s">
        <v>99</v>
      </c>
      <c r="Y932" s="3" t="s">
        <v>56</v>
      </c>
      <c r="AA932" s="4">
        <v>44874.646990740701</v>
      </c>
      <c r="AB932" s="4">
        <v>45258.5640740741</v>
      </c>
      <c r="AC932" s="7">
        <v>44304</v>
      </c>
      <c r="AD932" s="7">
        <v>44299</v>
      </c>
      <c r="AK932" s="3" t="s">
        <v>57</v>
      </c>
      <c r="AL932" s="2" t="str">
        <f t="shared" ca="1" si="71"/>
        <v>Expired</v>
      </c>
      <c r="AM932" s="2" t="str">
        <f t="shared" si="70"/>
        <v>Digital</v>
      </c>
      <c r="AN932" s="11">
        <f t="shared" ca="1" si="72"/>
        <v>606.9015450231891</v>
      </c>
      <c r="AO932" s="11">
        <f t="shared" ca="1" si="73"/>
        <v>222.98446157405124</v>
      </c>
      <c r="AP932" s="2" t="str">
        <f t="shared" ca="1" si="74"/>
        <v>&gt; Year</v>
      </c>
    </row>
    <row r="933" spans="1:42" hidden="1">
      <c r="A933" s="2" t="s">
        <v>4750</v>
      </c>
      <c r="B933" s="3" t="s">
        <v>4751</v>
      </c>
      <c r="C933" s="4">
        <v>45258.397407407399</v>
      </c>
      <c r="D933" s="2" t="s">
        <v>151</v>
      </c>
      <c r="F933" s="3" t="s">
        <v>4752</v>
      </c>
      <c r="G933" s="3" t="s">
        <v>4754</v>
      </c>
      <c r="H933" s="3" t="s">
        <v>4753</v>
      </c>
      <c r="I933" s="3" t="s">
        <v>396</v>
      </c>
      <c r="J933" s="3" t="s">
        <v>397</v>
      </c>
      <c r="K933" s="3" t="s">
        <v>92</v>
      </c>
      <c r="L933" s="3" t="s">
        <v>93</v>
      </c>
      <c r="M933" s="3" t="s">
        <v>83</v>
      </c>
      <c r="N933" s="2" t="s">
        <v>68</v>
      </c>
      <c r="O933" s="3" t="s">
        <v>50</v>
      </c>
      <c r="P933" s="3" t="s">
        <v>406</v>
      </c>
      <c r="Q933" s="3" t="s">
        <v>50</v>
      </c>
      <c r="R933" s="3" t="s">
        <v>407</v>
      </c>
      <c r="S933" s="3" t="s">
        <v>408</v>
      </c>
      <c r="T933" s="5">
        <v>0</v>
      </c>
      <c r="U933" s="5">
        <v>1774720.97</v>
      </c>
      <c r="V933" s="6">
        <v>95</v>
      </c>
      <c r="W933" s="3" t="s">
        <v>99</v>
      </c>
      <c r="Y933" s="3" t="s">
        <v>56</v>
      </c>
      <c r="AA933" s="4">
        <v>44874.647164351903</v>
      </c>
      <c r="AB933" s="4">
        <v>45258.5640740741</v>
      </c>
      <c r="AC933" s="7">
        <v>44680</v>
      </c>
      <c r="AD933" s="7">
        <v>44676</v>
      </c>
      <c r="AE933" s="3" t="s">
        <v>409</v>
      </c>
      <c r="AF933" s="4">
        <v>44946.509421296301</v>
      </c>
      <c r="AG933" s="4">
        <v>44946.509421296301</v>
      </c>
      <c r="AH933" s="6">
        <v>0</v>
      </c>
      <c r="AI933" s="4">
        <v>44946.674988425897</v>
      </c>
      <c r="AK933" s="3" t="s">
        <v>57</v>
      </c>
      <c r="AL933" s="2" t="str">
        <f t="shared" ca="1" si="71"/>
        <v>Expired</v>
      </c>
      <c r="AM933" s="2" t="str">
        <f t="shared" si="70"/>
        <v>Digital</v>
      </c>
      <c r="AN933" s="11">
        <f t="shared" ca="1" si="72"/>
        <v>535.03911435185</v>
      </c>
      <c r="AO933" s="11">
        <f t="shared" ca="1" si="73"/>
        <v>222.98446157405124</v>
      </c>
      <c r="AP933" s="2" t="str">
        <f t="shared" ca="1" si="74"/>
        <v>&gt; Year</v>
      </c>
    </row>
    <row r="934" spans="1:42" hidden="1">
      <c r="A934" s="2" t="s">
        <v>4755</v>
      </c>
      <c r="B934" s="3" t="s">
        <v>4756</v>
      </c>
      <c r="C934" s="4">
        <v>45258.397418981498</v>
      </c>
      <c r="D934" s="2" t="s">
        <v>151</v>
      </c>
      <c r="F934" s="3" t="s">
        <v>4757</v>
      </c>
      <c r="G934" s="3" t="s">
        <v>4759</v>
      </c>
      <c r="H934" s="3" t="s">
        <v>4758</v>
      </c>
      <c r="I934" s="3" t="s">
        <v>396</v>
      </c>
      <c r="J934" s="3" t="s">
        <v>397</v>
      </c>
      <c r="K934" s="3" t="s">
        <v>92</v>
      </c>
      <c r="L934" s="3" t="s">
        <v>93</v>
      </c>
      <c r="M934" s="3" t="s">
        <v>83</v>
      </c>
      <c r="N934" s="2" t="s">
        <v>68</v>
      </c>
      <c r="O934" s="3" t="s">
        <v>50</v>
      </c>
      <c r="P934" s="3" t="s">
        <v>406</v>
      </c>
      <c r="Q934" s="3" t="s">
        <v>50</v>
      </c>
      <c r="T934" s="5">
        <v>0</v>
      </c>
      <c r="U934" s="5">
        <v>4225921.2</v>
      </c>
      <c r="V934" s="6">
        <v>90</v>
      </c>
      <c r="W934" s="3" t="s">
        <v>99</v>
      </c>
      <c r="Y934" s="3" t="s">
        <v>56</v>
      </c>
      <c r="AA934" s="4">
        <v>44874.647430555597</v>
      </c>
      <c r="AB934" s="4">
        <v>45258.564085648097</v>
      </c>
      <c r="AC934" s="7">
        <v>44439</v>
      </c>
      <c r="AD934" s="7">
        <v>44427</v>
      </c>
      <c r="AK934" s="3" t="s">
        <v>57</v>
      </c>
      <c r="AL934" s="2" t="str">
        <f t="shared" ca="1" si="71"/>
        <v>Expired</v>
      </c>
      <c r="AM934" s="2" t="str">
        <f t="shared" si="70"/>
        <v>Digital</v>
      </c>
      <c r="AN934" s="11">
        <f t="shared" ca="1" si="72"/>
        <v>606.90110509255464</v>
      </c>
      <c r="AO934" s="11">
        <f t="shared" ca="1" si="73"/>
        <v>222.98445000005449</v>
      </c>
      <c r="AP934" s="2" t="str">
        <f t="shared" ca="1" si="74"/>
        <v>&gt; Year</v>
      </c>
    </row>
    <row r="935" spans="1:42" hidden="1">
      <c r="A935" s="2" t="s">
        <v>4760</v>
      </c>
      <c r="B935" s="3" t="s">
        <v>4761</v>
      </c>
      <c r="C935" s="4">
        <v>45258.397430555597</v>
      </c>
      <c r="D935" s="2" t="s">
        <v>151</v>
      </c>
      <c r="F935" s="3" t="s">
        <v>4762</v>
      </c>
      <c r="G935" s="3" t="s">
        <v>306</v>
      </c>
      <c r="H935" s="3" t="s">
        <v>4763</v>
      </c>
      <c r="I935" s="3" t="s">
        <v>396</v>
      </c>
      <c r="J935" s="3" t="s">
        <v>397</v>
      </c>
      <c r="K935" s="3" t="s">
        <v>258</v>
      </c>
      <c r="L935" s="3" t="s">
        <v>93</v>
      </c>
      <c r="M935" s="3" t="s">
        <v>83</v>
      </c>
      <c r="N935" s="2" t="s">
        <v>68</v>
      </c>
      <c r="O935" s="3" t="s">
        <v>70</v>
      </c>
      <c r="P935" s="3" t="s">
        <v>406</v>
      </c>
      <c r="Q935" s="3" t="s">
        <v>71</v>
      </c>
      <c r="T935" s="5">
        <v>0</v>
      </c>
      <c r="U935" s="5">
        <v>0</v>
      </c>
      <c r="V935" s="6">
        <v>10</v>
      </c>
      <c r="W935" s="3" t="s">
        <v>54</v>
      </c>
      <c r="X935" s="3" t="s">
        <v>123</v>
      </c>
      <c r="Y935" s="3" t="s">
        <v>56</v>
      </c>
      <c r="AA935" s="4">
        <v>44874.647604166697</v>
      </c>
      <c r="AB935" s="4">
        <v>45258.564097222203</v>
      </c>
      <c r="AC935" s="7">
        <v>44561</v>
      </c>
      <c r="AD935" s="7">
        <v>44432</v>
      </c>
      <c r="AK935" s="3" t="s">
        <v>57</v>
      </c>
      <c r="AL935" s="2" t="str">
        <f t="shared" ca="1" si="71"/>
        <v>Expired</v>
      </c>
      <c r="AM935" s="2" t="str">
        <f t="shared" si="70"/>
        <v>Digital</v>
      </c>
      <c r="AN935" s="11">
        <f t="shared" ca="1" si="72"/>
        <v>606.90093148145388</v>
      </c>
      <c r="AO935" s="11">
        <f t="shared" ca="1" si="73"/>
        <v>222.98443842594861</v>
      </c>
      <c r="AP935" s="2" t="str">
        <f t="shared" ca="1" si="74"/>
        <v>&gt; Year</v>
      </c>
    </row>
    <row r="936" spans="1:42" hidden="1">
      <c r="A936" s="2" t="s">
        <v>4764</v>
      </c>
      <c r="B936" s="3" t="s">
        <v>4765</v>
      </c>
      <c r="C936" s="4">
        <v>45258.397430555597</v>
      </c>
      <c r="D936" s="2" t="s">
        <v>151</v>
      </c>
      <c r="F936" s="3" t="s">
        <v>4766</v>
      </c>
      <c r="G936" s="3" t="s">
        <v>4768</v>
      </c>
      <c r="H936" s="3" t="s">
        <v>4767</v>
      </c>
      <c r="I936" s="3" t="s">
        <v>396</v>
      </c>
      <c r="J936" s="3" t="s">
        <v>397</v>
      </c>
      <c r="K936" s="3" t="s">
        <v>258</v>
      </c>
      <c r="L936" s="3" t="s">
        <v>93</v>
      </c>
      <c r="M936" s="3" t="s">
        <v>83</v>
      </c>
      <c r="N936" s="2" t="s">
        <v>68</v>
      </c>
      <c r="O936" s="3" t="s">
        <v>70</v>
      </c>
      <c r="P936" s="3" t="s">
        <v>406</v>
      </c>
      <c r="Q936" s="3" t="s">
        <v>71</v>
      </c>
      <c r="T936" s="5">
        <v>0</v>
      </c>
      <c r="U936" s="5">
        <v>39000</v>
      </c>
      <c r="V936" s="6">
        <v>50</v>
      </c>
      <c r="W936" s="3" t="s">
        <v>54</v>
      </c>
      <c r="X936" s="3" t="s">
        <v>123</v>
      </c>
      <c r="Y936" s="3" t="s">
        <v>56</v>
      </c>
      <c r="AA936" s="4">
        <v>44874.647696759297</v>
      </c>
      <c r="AB936" s="4">
        <v>45258.564097222203</v>
      </c>
      <c r="AC936" s="7">
        <v>44256</v>
      </c>
      <c r="AD936" s="7">
        <v>44248</v>
      </c>
      <c r="AK936" s="3" t="s">
        <v>57</v>
      </c>
      <c r="AL936" s="2" t="str">
        <f t="shared" ca="1" si="71"/>
        <v>Expired</v>
      </c>
      <c r="AM936" s="2" t="str">
        <f t="shared" si="70"/>
        <v>Digital</v>
      </c>
      <c r="AN936" s="11">
        <f t="shared" ca="1" si="72"/>
        <v>606.90083900459285</v>
      </c>
      <c r="AO936" s="11">
        <f t="shared" ca="1" si="73"/>
        <v>222.98443842594861</v>
      </c>
      <c r="AP936" s="2" t="str">
        <f t="shared" ca="1" si="74"/>
        <v>&gt; Year</v>
      </c>
    </row>
    <row r="937" spans="1:42" hidden="1">
      <c r="A937" s="2" t="s">
        <v>4769</v>
      </c>
      <c r="B937" s="3" t="s">
        <v>4770</v>
      </c>
      <c r="C937" s="4">
        <v>45258.397442129601</v>
      </c>
      <c r="D937" s="2" t="s">
        <v>39</v>
      </c>
      <c r="F937" s="3" t="s">
        <v>4771</v>
      </c>
      <c r="H937" s="3" t="s">
        <v>4772</v>
      </c>
      <c r="I937" s="3" t="s">
        <v>396</v>
      </c>
      <c r="J937" s="3" t="s">
        <v>397</v>
      </c>
      <c r="K937" s="3" t="s">
        <v>258</v>
      </c>
      <c r="L937" s="3" t="s">
        <v>93</v>
      </c>
      <c r="M937" s="3" t="s">
        <v>83</v>
      </c>
      <c r="O937" s="3" t="s">
        <v>70</v>
      </c>
      <c r="P937" s="3" t="s">
        <v>406</v>
      </c>
      <c r="Q937" s="3" t="s">
        <v>71</v>
      </c>
      <c r="T937" s="5">
        <v>0</v>
      </c>
      <c r="U937" s="5">
        <v>0</v>
      </c>
      <c r="V937" s="6">
        <v>0</v>
      </c>
      <c r="W937" s="3" t="s">
        <v>99</v>
      </c>
      <c r="Y937" s="3" t="s">
        <v>56</v>
      </c>
      <c r="AA937" s="4">
        <v>44874.647881944402</v>
      </c>
      <c r="AB937" s="4">
        <v>45258.564108796301</v>
      </c>
      <c r="AD937" s="7">
        <v>42936</v>
      </c>
      <c r="AK937" s="3" t="s">
        <v>57</v>
      </c>
      <c r="AL937" s="2" t="str">
        <f t="shared" ca="1" si="71"/>
        <v>Expired</v>
      </c>
      <c r="AM937" s="2" t="str">
        <f t="shared" si="70"/>
        <v>NA</v>
      </c>
      <c r="AN937" s="11">
        <f t="shared" ca="1" si="72"/>
        <v>606.90065370374941</v>
      </c>
      <c r="AO937" s="11">
        <f t="shared" ca="1" si="73"/>
        <v>222.98442685185</v>
      </c>
      <c r="AP937" s="2" t="str">
        <f t="shared" ca="1" si="74"/>
        <v>&gt; Year</v>
      </c>
    </row>
    <row r="938" spans="1:42" hidden="1">
      <c r="A938" s="2" t="s">
        <v>4773</v>
      </c>
      <c r="B938" s="3" t="s">
        <v>4774</v>
      </c>
      <c r="C938" s="4">
        <v>45258.397442129601</v>
      </c>
      <c r="D938" s="2" t="s">
        <v>175</v>
      </c>
      <c r="F938" s="3" t="s">
        <v>4775</v>
      </c>
      <c r="H938" s="3" t="s">
        <v>4776</v>
      </c>
      <c r="I938" s="3" t="s">
        <v>4777</v>
      </c>
      <c r="J938" s="3" t="s">
        <v>4778</v>
      </c>
      <c r="K938" s="3" t="s">
        <v>258</v>
      </c>
      <c r="L938" s="3" t="s">
        <v>93</v>
      </c>
      <c r="M938" s="3" t="s">
        <v>83</v>
      </c>
      <c r="O938" s="3" t="s">
        <v>50</v>
      </c>
      <c r="P938" s="3" t="s">
        <v>406</v>
      </c>
      <c r="Q938" s="3" t="s">
        <v>50</v>
      </c>
      <c r="R938" s="3" t="s">
        <v>407</v>
      </c>
      <c r="S938" s="3" t="s">
        <v>408</v>
      </c>
      <c r="T938" s="5">
        <v>0</v>
      </c>
      <c r="U938" s="5">
        <v>328641</v>
      </c>
      <c r="V938" s="6">
        <v>0</v>
      </c>
      <c r="W938" s="3" t="s">
        <v>99</v>
      </c>
      <c r="Y938" s="3" t="s">
        <v>56</v>
      </c>
      <c r="AA938" s="4">
        <v>44874.648055555597</v>
      </c>
      <c r="AB938" s="4">
        <v>45258.564108796301</v>
      </c>
      <c r="AC938" s="7">
        <v>43006</v>
      </c>
      <c r="AD938" s="7">
        <v>43123</v>
      </c>
      <c r="AE938" s="3" t="s">
        <v>409</v>
      </c>
      <c r="AF938" s="4">
        <v>44919.360706018502</v>
      </c>
      <c r="AG938" s="4">
        <v>44919.360706018502</v>
      </c>
      <c r="AH938" s="6">
        <v>0</v>
      </c>
      <c r="AI938" s="4">
        <v>44919.526898148099</v>
      </c>
      <c r="AK938" s="3" t="s">
        <v>74</v>
      </c>
      <c r="AL938" s="2" t="str">
        <f t="shared" ca="1" si="71"/>
        <v>Expired</v>
      </c>
      <c r="AM938" s="2" t="str">
        <f t="shared" si="70"/>
        <v>NA</v>
      </c>
      <c r="AN938" s="11">
        <f t="shared" ca="1" si="72"/>
        <v>562.18782962964906</v>
      </c>
      <c r="AO938" s="11">
        <f t="shared" ca="1" si="73"/>
        <v>222.98442685185</v>
      </c>
      <c r="AP938" s="2" t="str">
        <f t="shared" ca="1" si="74"/>
        <v>&gt; Year</v>
      </c>
    </row>
    <row r="939" spans="1:42" hidden="1">
      <c r="A939" s="2" t="s">
        <v>4779</v>
      </c>
      <c r="B939" s="3" t="s">
        <v>4780</v>
      </c>
      <c r="C939" s="4">
        <v>45258.397442129601</v>
      </c>
      <c r="D939" s="2" t="s">
        <v>151</v>
      </c>
      <c r="F939" s="3" t="s">
        <v>4781</v>
      </c>
      <c r="G939" s="3" t="s">
        <v>4783</v>
      </c>
      <c r="H939" s="3" t="s">
        <v>4782</v>
      </c>
      <c r="I939" s="3" t="s">
        <v>2141</v>
      </c>
      <c r="J939" s="3" t="s">
        <v>2142</v>
      </c>
      <c r="K939" s="3" t="s">
        <v>92</v>
      </c>
      <c r="L939" s="3" t="s">
        <v>93</v>
      </c>
      <c r="M939" s="3" t="s">
        <v>83</v>
      </c>
      <c r="N939" s="2" t="s">
        <v>68</v>
      </c>
      <c r="O939" s="3" t="s">
        <v>50</v>
      </c>
      <c r="P939" s="3" t="s">
        <v>406</v>
      </c>
      <c r="Q939" s="3" t="s">
        <v>50</v>
      </c>
      <c r="T939" s="5">
        <v>0</v>
      </c>
      <c r="U939" s="5">
        <v>943184</v>
      </c>
      <c r="V939" s="6">
        <v>60</v>
      </c>
      <c r="W939" s="3" t="s">
        <v>99</v>
      </c>
      <c r="Y939" s="3" t="s">
        <v>56</v>
      </c>
      <c r="AA939" s="4">
        <v>44874.648136574098</v>
      </c>
      <c r="AB939" s="4">
        <v>45258.564108796301</v>
      </c>
      <c r="AC939" s="7">
        <v>44679</v>
      </c>
      <c r="AD939" s="7">
        <v>44630</v>
      </c>
      <c r="AK939" s="3" t="s">
        <v>57</v>
      </c>
      <c r="AL939" s="2" t="str">
        <f t="shared" ca="1" si="71"/>
        <v>Expired</v>
      </c>
      <c r="AM939" s="2" t="str">
        <f t="shared" si="70"/>
        <v>Digital</v>
      </c>
      <c r="AN939" s="11">
        <f t="shared" ca="1" si="72"/>
        <v>606.90039907405298</v>
      </c>
      <c r="AO939" s="11">
        <f t="shared" ca="1" si="73"/>
        <v>222.98442696758866</v>
      </c>
      <c r="AP939" s="2" t="str">
        <f t="shared" ca="1" si="74"/>
        <v>&gt; Year</v>
      </c>
    </row>
    <row r="940" spans="1:42" hidden="1">
      <c r="A940" s="2" t="s">
        <v>4784</v>
      </c>
      <c r="B940" s="3" t="s">
        <v>4785</v>
      </c>
      <c r="C940" s="4">
        <v>45258.397453703699</v>
      </c>
      <c r="D940" s="2" t="s">
        <v>175</v>
      </c>
      <c r="F940" s="3" t="s">
        <v>4786</v>
      </c>
      <c r="H940" s="3" t="s">
        <v>4787</v>
      </c>
      <c r="I940" s="3" t="s">
        <v>4777</v>
      </c>
      <c r="J940" s="3" t="s">
        <v>4778</v>
      </c>
      <c r="K940" s="3" t="s">
        <v>258</v>
      </c>
      <c r="L940" s="3" t="s">
        <v>93</v>
      </c>
      <c r="M940" s="3" t="s">
        <v>83</v>
      </c>
      <c r="N940" s="2" t="s">
        <v>4788</v>
      </c>
      <c r="O940" s="3" t="s">
        <v>70</v>
      </c>
      <c r="P940" s="3" t="s">
        <v>406</v>
      </c>
      <c r="Q940" s="3" t="s">
        <v>71</v>
      </c>
      <c r="T940" s="5">
        <v>0</v>
      </c>
      <c r="U940" s="5">
        <v>0</v>
      </c>
      <c r="V940" s="6">
        <v>0</v>
      </c>
      <c r="W940" s="3" t="s">
        <v>99</v>
      </c>
      <c r="Y940" s="3" t="s">
        <v>56</v>
      </c>
      <c r="AA940" s="4">
        <v>44874.648217592599</v>
      </c>
      <c r="AB940" s="4">
        <v>45258.5641203704</v>
      </c>
      <c r="AD940" s="7">
        <v>43004</v>
      </c>
      <c r="AK940" s="3" t="s">
        <v>74</v>
      </c>
      <c r="AL940" s="2" t="str">
        <f t="shared" ca="1" si="71"/>
        <v>Expired</v>
      </c>
      <c r="AM940" s="2" t="str">
        <f t="shared" si="70"/>
        <v>Consultancy</v>
      </c>
      <c r="AN940" s="11">
        <f t="shared" ca="1" si="72"/>
        <v>606.90031817129056</v>
      </c>
      <c r="AO940" s="11">
        <f t="shared" ca="1" si="73"/>
        <v>222.9844152777514</v>
      </c>
      <c r="AP940" s="2" t="str">
        <f t="shared" ca="1" si="74"/>
        <v>&gt; Year</v>
      </c>
    </row>
    <row r="941" spans="1:42" hidden="1">
      <c r="A941" s="2" t="s">
        <v>4789</v>
      </c>
      <c r="B941" s="3" t="s">
        <v>4790</v>
      </c>
      <c r="C941" s="4">
        <v>45258.393414351798</v>
      </c>
      <c r="D941" s="2" t="s">
        <v>112</v>
      </c>
      <c r="F941" s="3" t="s">
        <v>4791</v>
      </c>
      <c r="G941" s="3" t="s">
        <v>4793</v>
      </c>
      <c r="H941" s="3" t="s">
        <v>4792</v>
      </c>
      <c r="I941" s="3" t="s">
        <v>488</v>
      </c>
      <c r="J941" s="3" t="s">
        <v>489</v>
      </c>
      <c r="K941" s="3" t="s">
        <v>66</v>
      </c>
      <c r="L941" s="3" t="s">
        <v>93</v>
      </c>
      <c r="M941" s="3" t="s">
        <v>83</v>
      </c>
      <c r="N941" s="2" t="s">
        <v>68</v>
      </c>
      <c r="O941" s="3" t="s">
        <v>50</v>
      </c>
      <c r="P941" s="3" t="s">
        <v>406</v>
      </c>
      <c r="Q941" s="3" t="s">
        <v>50</v>
      </c>
      <c r="R941" s="3" t="s">
        <v>407</v>
      </c>
      <c r="S941" s="3" t="s">
        <v>408</v>
      </c>
      <c r="T941" s="5">
        <v>0</v>
      </c>
      <c r="U941" s="5">
        <v>362845.9</v>
      </c>
      <c r="V941" s="6">
        <v>100</v>
      </c>
      <c r="W941" s="3" t="s">
        <v>99</v>
      </c>
      <c r="Y941" s="3" t="s">
        <v>56</v>
      </c>
      <c r="AA941" s="4">
        <v>44874.697395833296</v>
      </c>
      <c r="AB941" s="4">
        <v>45258.560081018499</v>
      </c>
      <c r="AC941" s="7">
        <v>44681</v>
      </c>
      <c r="AD941" s="7">
        <v>44617</v>
      </c>
      <c r="AE941" s="3" t="s">
        <v>409</v>
      </c>
      <c r="AF941" s="4">
        <v>44946.4656944444</v>
      </c>
      <c r="AG941" s="4">
        <v>44946.4656944444</v>
      </c>
      <c r="AH941" s="6">
        <v>0</v>
      </c>
      <c r="AI941" s="4">
        <v>44946.631423611099</v>
      </c>
      <c r="AK941" s="3" t="s">
        <v>57</v>
      </c>
      <c r="AL941" s="2" t="str">
        <f t="shared" ca="1" si="71"/>
        <v>Expired</v>
      </c>
      <c r="AM941" s="2" t="str">
        <f t="shared" si="70"/>
        <v>Digital</v>
      </c>
      <c r="AN941" s="11">
        <f t="shared" ca="1" si="72"/>
        <v>535.08284120375174</v>
      </c>
      <c r="AO941" s="11">
        <f t="shared" ca="1" si="73"/>
        <v>222.98845462965255</v>
      </c>
      <c r="AP941" s="2" t="str">
        <f t="shared" ca="1" si="74"/>
        <v>&gt; Year</v>
      </c>
    </row>
    <row r="942" spans="1:42" hidden="1">
      <c r="A942" s="2" t="s">
        <v>4794</v>
      </c>
      <c r="B942" s="3" t="s">
        <v>4795</v>
      </c>
      <c r="C942" s="4">
        <v>45258.394826388903</v>
      </c>
      <c r="D942" s="2" t="s">
        <v>39</v>
      </c>
      <c r="F942" s="3" t="s">
        <v>4796</v>
      </c>
      <c r="G942" s="3" t="s">
        <v>4797</v>
      </c>
      <c r="H942" s="3" t="s">
        <v>2802</v>
      </c>
      <c r="I942" s="3" t="s">
        <v>396</v>
      </c>
      <c r="J942" s="3" t="s">
        <v>397</v>
      </c>
      <c r="K942" s="3" t="s">
        <v>66</v>
      </c>
      <c r="L942" s="3" t="s">
        <v>93</v>
      </c>
      <c r="M942" s="3" t="s">
        <v>83</v>
      </c>
      <c r="N942" s="2" t="s">
        <v>718</v>
      </c>
      <c r="O942" s="3" t="s">
        <v>50</v>
      </c>
      <c r="P942" s="3" t="s">
        <v>406</v>
      </c>
      <c r="Q942" s="3" t="s">
        <v>50</v>
      </c>
      <c r="R942" s="3" t="s">
        <v>407</v>
      </c>
      <c r="S942" s="3" t="s">
        <v>408</v>
      </c>
      <c r="T942" s="5">
        <v>0</v>
      </c>
      <c r="U942" s="5">
        <v>62972.72</v>
      </c>
      <c r="V942" s="6">
        <v>100</v>
      </c>
      <c r="W942" s="3" t="s">
        <v>99</v>
      </c>
      <c r="Y942" s="3" t="s">
        <v>56</v>
      </c>
      <c r="AA942" s="4">
        <v>44874.6975578704</v>
      </c>
      <c r="AB942" s="4">
        <v>45258.561493055597</v>
      </c>
      <c r="AC942" s="7">
        <v>44561</v>
      </c>
      <c r="AD942" s="7">
        <v>44559</v>
      </c>
      <c r="AE942" s="3" t="s">
        <v>409</v>
      </c>
      <c r="AF942" s="4">
        <v>44903.294872685197</v>
      </c>
      <c r="AG942" s="4">
        <v>44903.294872685197</v>
      </c>
      <c r="AH942" s="6">
        <v>0</v>
      </c>
      <c r="AI942" s="4">
        <v>44903.4614814815</v>
      </c>
      <c r="AK942" s="3" t="s">
        <v>57</v>
      </c>
      <c r="AL942" s="2" t="str">
        <f t="shared" ca="1" si="71"/>
        <v>Expired</v>
      </c>
      <c r="AM942" s="2" t="str">
        <f t="shared" si="70"/>
        <v>Audit</v>
      </c>
      <c r="AN942" s="11">
        <f t="shared" ca="1" si="72"/>
        <v>578.25366296295397</v>
      </c>
      <c r="AO942" s="11">
        <f t="shared" ca="1" si="73"/>
        <v>222.98704259255464</v>
      </c>
      <c r="AP942" s="2" t="str">
        <f t="shared" ca="1" si="74"/>
        <v>&gt; Year</v>
      </c>
    </row>
    <row r="943" spans="1:42" hidden="1">
      <c r="A943" s="2" t="s">
        <v>4798</v>
      </c>
      <c r="B943" s="3" t="s">
        <v>4799</v>
      </c>
      <c r="C943" s="4">
        <v>45258.396620370397</v>
      </c>
      <c r="D943" s="2" t="s">
        <v>151</v>
      </c>
      <c r="F943" s="3" t="s">
        <v>4800</v>
      </c>
      <c r="G943" s="3" t="s">
        <v>4802</v>
      </c>
      <c r="H943" s="3" t="s">
        <v>4801</v>
      </c>
      <c r="I943" s="3" t="s">
        <v>396</v>
      </c>
      <c r="J943" s="3" t="s">
        <v>397</v>
      </c>
      <c r="K943" s="3" t="s">
        <v>258</v>
      </c>
      <c r="L943" s="3" t="s">
        <v>93</v>
      </c>
      <c r="M943" s="3" t="s">
        <v>83</v>
      </c>
      <c r="N943" s="2" t="s">
        <v>68</v>
      </c>
      <c r="O943" s="3" t="s">
        <v>70</v>
      </c>
      <c r="P943" s="3" t="s">
        <v>406</v>
      </c>
      <c r="Q943" s="3" t="s">
        <v>71</v>
      </c>
      <c r="T943" s="5">
        <v>0</v>
      </c>
      <c r="U943" s="5">
        <v>1772556</v>
      </c>
      <c r="V943" s="6">
        <v>25</v>
      </c>
      <c r="W943" s="3" t="s">
        <v>54</v>
      </c>
      <c r="X943" s="3" t="s">
        <v>123</v>
      </c>
      <c r="Y943" s="3" t="s">
        <v>56</v>
      </c>
      <c r="AA943" s="4">
        <v>44874.6977430556</v>
      </c>
      <c r="AB943" s="4">
        <v>45258.563287037003</v>
      </c>
      <c r="AC943" s="7">
        <v>44347</v>
      </c>
      <c r="AD943" s="7">
        <v>44340</v>
      </c>
      <c r="AK943" s="3" t="s">
        <v>57</v>
      </c>
      <c r="AL943" s="2" t="str">
        <f t="shared" ca="1" si="71"/>
        <v>Expired</v>
      </c>
      <c r="AM943" s="2" t="str">
        <f t="shared" si="70"/>
        <v>Digital</v>
      </c>
      <c r="AN943" s="11">
        <f t="shared" ca="1" si="72"/>
        <v>606.85079259255144</v>
      </c>
      <c r="AO943" s="11">
        <f t="shared" ca="1" si="73"/>
        <v>222.98524861114856</v>
      </c>
      <c r="AP943" s="2" t="str">
        <f t="shared" ca="1" si="74"/>
        <v>&gt; Year</v>
      </c>
    </row>
    <row r="944" spans="1:42" hidden="1">
      <c r="A944" s="2" t="s">
        <v>4803</v>
      </c>
      <c r="B944" s="3" t="s">
        <v>4804</v>
      </c>
      <c r="C944" s="4">
        <v>45258.393888888902</v>
      </c>
      <c r="D944" s="2" t="s">
        <v>85</v>
      </c>
      <c r="E944" s="3" t="s">
        <v>40</v>
      </c>
      <c r="F944" s="3" t="s">
        <v>4805</v>
      </c>
      <c r="G944" s="3" t="s">
        <v>4807</v>
      </c>
      <c r="H944" s="3" t="s">
        <v>4806</v>
      </c>
      <c r="I944" s="3" t="s">
        <v>80</v>
      </c>
      <c r="J944" s="3" t="s">
        <v>81</v>
      </c>
      <c r="K944" s="3" t="s">
        <v>66</v>
      </c>
      <c r="L944" s="3" t="s">
        <v>46</v>
      </c>
      <c r="M944" s="3" t="s">
        <v>138</v>
      </c>
      <c r="N944" s="2" t="s">
        <v>68</v>
      </c>
      <c r="O944" s="3" t="s">
        <v>70</v>
      </c>
      <c r="P944" s="3" t="s">
        <v>51</v>
      </c>
      <c r="Q944" s="3" t="s">
        <v>109</v>
      </c>
      <c r="R944" s="3" t="s">
        <v>72</v>
      </c>
      <c r="S944" s="3" t="s">
        <v>85</v>
      </c>
      <c r="T944" s="5">
        <v>144000</v>
      </c>
      <c r="U944" s="5">
        <v>0</v>
      </c>
      <c r="V944" s="6">
        <v>50</v>
      </c>
      <c r="W944" s="3" t="s">
        <v>54</v>
      </c>
      <c r="X944" s="3" t="s">
        <v>55</v>
      </c>
      <c r="Y944" s="3" t="s">
        <v>56</v>
      </c>
      <c r="AA944" s="4">
        <v>44956.389374999999</v>
      </c>
      <c r="AB944" s="4">
        <v>45258.560555555603</v>
      </c>
      <c r="AC944" s="7">
        <v>45046</v>
      </c>
      <c r="AD944" s="7">
        <v>45147</v>
      </c>
      <c r="AE944" s="3" t="s">
        <v>51</v>
      </c>
      <c r="AF944" s="4">
        <v>44973.694884259297</v>
      </c>
      <c r="AI944" s="4">
        <v>44973.694884259297</v>
      </c>
      <c r="AK944" s="3" t="s">
        <v>74</v>
      </c>
      <c r="AL944" s="2" t="str">
        <f t="shared" ca="1" si="71"/>
        <v>Expired</v>
      </c>
      <c r="AM944" s="2" t="str">
        <f t="shared" si="70"/>
        <v>Digital</v>
      </c>
      <c r="AN944" s="11">
        <f t="shared" ca="1" si="72"/>
        <v>507.85365150459256</v>
      </c>
      <c r="AO944" s="11">
        <f t="shared" ca="1" si="73"/>
        <v>222.98798009254824</v>
      </c>
      <c r="AP944" s="2" t="str">
        <f t="shared" ca="1" si="74"/>
        <v>&gt; Year</v>
      </c>
    </row>
    <row r="945" spans="1:42" hidden="1">
      <c r="A945" s="2" t="s">
        <v>4808</v>
      </c>
      <c r="B945" s="3" t="s">
        <v>4809</v>
      </c>
      <c r="C945" s="4">
        <v>45405.351215277798</v>
      </c>
      <c r="D945" s="2" t="s">
        <v>133</v>
      </c>
      <c r="E945" s="3" t="s">
        <v>40</v>
      </c>
      <c r="F945" s="3" t="s">
        <v>4810</v>
      </c>
      <c r="G945" s="3" t="s">
        <v>4812</v>
      </c>
      <c r="H945" s="3" t="s">
        <v>4811</v>
      </c>
      <c r="I945" s="3" t="s">
        <v>144</v>
      </c>
      <c r="J945" s="3" t="s">
        <v>145</v>
      </c>
      <c r="K945" s="3" t="s">
        <v>146</v>
      </c>
      <c r="L945" s="3" t="s">
        <v>46</v>
      </c>
      <c r="M945" s="3" t="s">
        <v>147</v>
      </c>
      <c r="N945" s="2" t="s">
        <v>48</v>
      </c>
      <c r="O945" s="3" t="s">
        <v>50</v>
      </c>
      <c r="P945" s="3" t="s">
        <v>120</v>
      </c>
      <c r="Q945" s="3" t="s">
        <v>50</v>
      </c>
      <c r="R945" s="3" t="s">
        <v>121</v>
      </c>
      <c r="S945" s="3" t="s">
        <v>122</v>
      </c>
      <c r="U945" s="5">
        <v>148018</v>
      </c>
      <c r="V945" s="6">
        <v>80</v>
      </c>
      <c r="W945" s="3" t="s">
        <v>99</v>
      </c>
      <c r="X945" s="3" t="s">
        <v>55</v>
      </c>
      <c r="Y945" s="3" t="s">
        <v>56</v>
      </c>
      <c r="AA945" s="4">
        <v>44956.560590277797</v>
      </c>
      <c r="AB945" s="4">
        <v>45405.517881944397</v>
      </c>
      <c r="AC945" s="7">
        <v>45046</v>
      </c>
      <c r="AD945" s="7">
        <v>45000</v>
      </c>
      <c r="AE945" s="3" t="s">
        <v>120</v>
      </c>
      <c r="AF945" s="4">
        <v>45000.621064814797</v>
      </c>
      <c r="AG945" s="4">
        <v>45000.621388888903</v>
      </c>
      <c r="AH945" s="6">
        <v>0</v>
      </c>
      <c r="AI945" s="4">
        <v>45000.621388888903</v>
      </c>
      <c r="AK945" s="3" t="s">
        <v>57</v>
      </c>
      <c r="AL945" s="2" t="str">
        <f t="shared" ca="1" si="71"/>
        <v>Expired</v>
      </c>
      <c r="AM945" s="2" t="str">
        <f t="shared" si="70"/>
        <v>IFM</v>
      </c>
      <c r="AN945" s="11">
        <f t="shared" ca="1" si="72"/>
        <v>480.92747083335416</v>
      </c>
      <c r="AO945" s="11">
        <f t="shared" ca="1" si="73"/>
        <v>76.030653703754069</v>
      </c>
      <c r="AP945" s="2" t="str">
        <f t="shared" ca="1" si="74"/>
        <v>&gt; Year</v>
      </c>
    </row>
    <row r="946" spans="1:42" hidden="1">
      <c r="A946" s="2" t="s">
        <v>4813</v>
      </c>
      <c r="B946" s="3" t="s">
        <v>4814</v>
      </c>
      <c r="C946" s="4">
        <v>45405.349386574097</v>
      </c>
      <c r="D946" s="2" t="s">
        <v>133</v>
      </c>
      <c r="E946" s="3" t="s">
        <v>40</v>
      </c>
      <c r="F946" s="3" t="s">
        <v>4815</v>
      </c>
      <c r="G946" s="3" t="s">
        <v>4818</v>
      </c>
      <c r="H946" s="3" t="s">
        <v>4816</v>
      </c>
      <c r="I946" s="3" t="s">
        <v>144</v>
      </c>
      <c r="J946" s="3" t="s">
        <v>145</v>
      </c>
      <c r="K946" s="3" t="s">
        <v>92</v>
      </c>
      <c r="L946" s="3" t="s">
        <v>189</v>
      </c>
      <c r="M946" s="3" t="s">
        <v>4817</v>
      </c>
      <c r="N946" s="2" t="s">
        <v>107</v>
      </c>
      <c r="O946" s="3" t="s">
        <v>50</v>
      </c>
      <c r="P946" s="3" t="s">
        <v>96</v>
      </c>
      <c r="Q946" s="3" t="s">
        <v>50</v>
      </c>
      <c r="R946" s="3" t="s">
        <v>130</v>
      </c>
      <c r="S946" s="3" t="s">
        <v>133</v>
      </c>
      <c r="T946" s="5">
        <v>5866128</v>
      </c>
      <c r="U946" s="5">
        <v>5031127</v>
      </c>
      <c r="V946" s="6">
        <v>100</v>
      </c>
      <c r="W946" s="3" t="s">
        <v>99</v>
      </c>
      <c r="X946" s="3" t="s">
        <v>55</v>
      </c>
      <c r="Y946" s="3" t="s">
        <v>56</v>
      </c>
      <c r="AA946" s="4">
        <v>44958.532442129603</v>
      </c>
      <c r="AB946" s="4">
        <v>45405.516053240703</v>
      </c>
      <c r="AC946" s="7">
        <v>44985</v>
      </c>
      <c r="AD946" s="7">
        <v>45027</v>
      </c>
      <c r="AE946" s="3" t="s">
        <v>96</v>
      </c>
      <c r="AF946" s="4">
        <v>45300.508946759299</v>
      </c>
      <c r="AI946" s="4">
        <v>45300.508946759299</v>
      </c>
      <c r="AJ946" s="3" t="s">
        <v>56</v>
      </c>
      <c r="AK946" s="3" t="s">
        <v>57</v>
      </c>
      <c r="AL946" s="2" t="str">
        <f t="shared" ca="1" si="71"/>
        <v>Expired</v>
      </c>
      <c r="AM946" s="2" t="str">
        <f t="shared" si="70"/>
        <v>Procurement</v>
      </c>
      <c r="AN946" s="11">
        <f t="shared" ca="1" si="72"/>
        <v>181.03958888885245</v>
      </c>
      <c r="AO946" s="11">
        <f t="shared" ca="1" si="73"/>
        <v>76.032482407448697</v>
      </c>
      <c r="AP946" s="2" t="str">
        <f t="shared" ca="1" si="74"/>
        <v>&gt; Year</v>
      </c>
    </row>
    <row r="947" spans="1:42" hidden="1">
      <c r="A947" s="2" t="s">
        <v>4819</v>
      </c>
      <c r="B947" s="3" t="s">
        <v>4820</v>
      </c>
      <c r="C947" s="4">
        <v>45405.361018518503</v>
      </c>
      <c r="D947" s="2" t="s">
        <v>133</v>
      </c>
      <c r="E947" s="3" t="s">
        <v>40</v>
      </c>
      <c r="F947" s="3" t="s">
        <v>4821</v>
      </c>
      <c r="G947" s="3" t="s">
        <v>4823</v>
      </c>
      <c r="H947" s="3" t="s">
        <v>4822</v>
      </c>
      <c r="I947" s="3" t="s">
        <v>144</v>
      </c>
      <c r="J947" s="3" t="s">
        <v>145</v>
      </c>
      <c r="K947" s="3" t="s">
        <v>146</v>
      </c>
      <c r="L947" s="3" t="s">
        <v>46</v>
      </c>
      <c r="M947" s="3" t="s">
        <v>147</v>
      </c>
      <c r="N947" s="2" t="s">
        <v>48</v>
      </c>
      <c r="O947" s="3" t="s">
        <v>50</v>
      </c>
      <c r="P947" s="3" t="s">
        <v>120</v>
      </c>
      <c r="Q947" s="3" t="s">
        <v>50</v>
      </c>
      <c r="R947" s="3" t="s">
        <v>121</v>
      </c>
      <c r="S947" s="3" t="s">
        <v>122</v>
      </c>
      <c r="U947" s="5">
        <v>4331599</v>
      </c>
      <c r="V947" s="6">
        <v>100</v>
      </c>
      <c r="W947" s="3" t="s">
        <v>54</v>
      </c>
      <c r="X947" s="3" t="s">
        <v>55</v>
      </c>
      <c r="Y947" s="3" t="s">
        <v>56</v>
      </c>
      <c r="AA947" s="4">
        <v>44935.384363425903</v>
      </c>
      <c r="AB947" s="4">
        <v>45405.527685185203</v>
      </c>
      <c r="AC947" s="7">
        <v>45138</v>
      </c>
      <c r="AD947" s="7">
        <v>45190</v>
      </c>
      <c r="AE947" s="3" t="s">
        <v>120</v>
      </c>
      <c r="AF947" s="4">
        <v>45190.686006944401</v>
      </c>
      <c r="AG947" s="4">
        <v>45190.686064814799</v>
      </c>
      <c r="AH947" s="6">
        <v>0</v>
      </c>
      <c r="AI947" s="4">
        <v>45190.686064814799</v>
      </c>
      <c r="AK947" s="3" t="s">
        <v>57</v>
      </c>
      <c r="AL947" s="2" t="str">
        <f t="shared" ca="1" si="71"/>
        <v>Expired</v>
      </c>
      <c r="AM947" s="2" t="str">
        <f t="shared" si="70"/>
        <v>IFM</v>
      </c>
      <c r="AN947" s="11">
        <f t="shared" ca="1" si="72"/>
        <v>290.86252870375029</v>
      </c>
      <c r="AO947" s="11">
        <f t="shared" ca="1" si="73"/>
        <v>76.020850578686805</v>
      </c>
      <c r="AP947" s="2" t="str">
        <f t="shared" ca="1" si="74"/>
        <v>&gt; Year</v>
      </c>
    </row>
    <row r="948" spans="1:42" hidden="1">
      <c r="A948" s="2" t="s">
        <v>4824</v>
      </c>
      <c r="B948" s="3" t="s">
        <v>4825</v>
      </c>
      <c r="C948" s="4">
        <v>45258.393912036998</v>
      </c>
      <c r="D948" s="2" t="s">
        <v>39</v>
      </c>
      <c r="E948" s="3" t="s">
        <v>113</v>
      </c>
      <c r="F948" s="3" t="s">
        <v>4826</v>
      </c>
      <c r="G948" s="3" t="s">
        <v>4828</v>
      </c>
      <c r="H948" s="3" t="s">
        <v>4827</v>
      </c>
      <c r="I948" s="3" t="s">
        <v>4290</v>
      </c>
      <c r="J948" s="3" t="s">
        <v>4291</v>
      </c>
      <c r="K948" s="3" t="s">
        <v>82</v>
      </c>
      <c r="L948" s="3" t="s">
        <v>46</v>
      </c>
      <c r="M948" s="3" t="s">
        <v>182</v>
      </c>
      <c r="N948" s="2" t="s">
        <v>48</v>
      </c>
      <c r="O948" s="3" t="s">
        <v>70</v>
      </c>
      <c r="P948" s="3" t="s">
        <v>51</v>
      </c>
      <c r="Q948" s="3" t="s">
        <v>71</v>
      </c>
      <c r="R948" s="3" t="s">
        <v>72</v>
      </c>
      <c r="S948" s="3" t="s">
        <v>39</v>
      </c>
      <c r="U948" s="5">
        <v>0</v>
      </c>
      <c r="V948" s="6">
        <v>25</v>
      </c>
      <c r="W948" s="3" t="s">
        <v>54</v>
      </c>
      <c r="X948" s="3" t="s">
        <v>55</v>
      </c>
      <c r="Y948" s="3" t="s">
        <v>56</v>
      </c>
      <c r="AA948" s="4">
        <v>44935.4303587963</v>
      </c>
      <c r="AB948" s="4">
        <v>45258.560578703698</v>
      </c>
      <c r="AC948" s="7">
        <v>45000</v>
      </c>
      <c r="AD948" s="7">
        <v>44977</v>
      </c>
      <c r="AE948" s="3" t="s">
        <v>51</v>
      </c>
      <c r="AF948" s="4">
        <v>44935.264421296299</v>
      </c>
      <c r="AI948" s="4">
        <v>44935.431087962999</v>
      </c>
      <c r="AK948" s="3" t="s">
        <v>74</v>
      </c>
      <c r="AL948" s="2" t="str">
        <f t="shared" ca="1" si="71"/>
        <v>Expired</v>
      </c>
      <c r="AM948" s="2" t="str">
        <f t="shared" si="70"/>
        <v>IFM</v>
      </c>
      <c r="AN948" s="11">
        <f t="shared" ca="1" si="72"/>
        <v>546.28411446759128</v>
      </c>
      <c r="AO948" s="11">
        <f t="shared" ca="1" si="73"/>
        <v>222.98795694445289</v>
      </c>
      <c r="AP948" s="2" t="str">
        <f t="shared" ca="1" si="74"/>
        <v>&gt; Year</v>
      </c>
    </row>
    <row r="949" spans="1:42" hidden="1">
      <c r="A949" s="2" t="s">
        <v>4829</v>
      </c>
      <c r="B949" s="3" t="s">
        <v>4830</v>
      </c>
      <c r="C949" s="4">
        <v>45405.351284722201</v>
      </c>
      <c r="D949" s="2" t="s">
        <v>133</v>
      </c>
      <c r="E949" s="3" t="s">
        <v>40</v>
      </c>
      <c r="F949" s="3" t="s">
        <v>4831</v>
      </c>
      <c r="G949" s="3" t="s">
        <v>4833</v>
      </c>
      <c r="H949" s="3" t="s">
        <v>4832</v>
      </c>
      <c r="I949" s="3" t="s">
        <v>144</v>
      </c>
      <c r="J949" s="3" t="s">
        <v>145</v>
      </c>
      <c r="K949" s="3" t="s">
        <v>146</v>
      </c>
      <c r="L949" s="3" t="s">
        <v>46</v>
      </c>
      <c r="M949" s="3" t="s">
        <v>147</v>
      </c>
      <c r="N949" s="2" t="s">
        <v>107</v>
      </c>
      <c r="O949" s="3" t="s">
        <v>50</v>
      </c>
      <c r="P949" s="3" t="s">
        <v>120</v>
      </c>
      <c r="Q949" s="3" t="s">
        <v>50</v>
      </c>
      <c r="R949" s="3" t="s">
        <v>121</v>
      </c>
      <c r="S949" s="3" t="s">
        <v>122</v>
      </c>
      <c r="U949" s="5">
        <v>186936</v>
      </c>
      <c r="V949" s="6">
        <v>100</v>
      </c>
      <c r="W949" s="3" t="s">
        <v>54</v>
      </c>
      <c r="X949" s="3" t="s">
        <v>55</v>
      </c>
      <c r="Y949" s="3" t="s">
        <v>56</v>
      </c>
      <c r="AA949" s="4">
        <v>44935.431493055599</v>
      </c>
      <c r="AB949" s="4">
        <v>45405.517951388902</v>
      </c>
      <c r="AC949" s="7">
        <v>45015</v>
      </c>
      <c r="AD949" s="7">
        <v>45016</v>
      </c>
      <c r="AE949" s="3" t="s">
        <v>120</v>
      </c>
      <c r="AF949" s="4">
        <v>45019.503750000003</v>
      </c>
      <c r="AG949" s="4">
        <v>45019.503819444399</v>
      </c>
      <c r="AH949" s="6">
        <v>0</v>
      </c>
      <c r="AI949" s="4">
        <v>45019.503819444399</v>
      </c>
      <c r="AK949" s="3" t="s">
        <v>57</v>
      </c>
      <c r="AL949" s="2" t="str">
        <f t="shared" ca="1" si="71"/>
        <v>Expired</v>
      </c>
      <c r="AM949" s="2" t="str">
        <f t="shared" si="70"/>
        <v>Procurement</v>
      </c>
      <c r="AN949" s="11">
        <f t="shared" ca="1" si="72"/>
        <v>462.04478564814781</v>
      </c>
      <c r="AO949" s="11">
        <f t="shared" ca="1" si="73"/>
        <v>76.030584259249736</v>
      </c>
      <c r="AP949" s="2" t="str">
        <f t="shared" ca="1" si="74"/>
        <v>&gt; Year</v>
      </c>
    </row>
    <row r="950" spans="1:42" hidden="1">
      <c r="A950" s="2" t="s">
        <v>4834</v>
      </c>
      <c r="B950" s="3" t="s">
        <v>4835</v>
      </c>
      <c r="C950" s="4">
        <v>45405.3496296296</v>
      </c>
      <c r="D950" s="2" t="s">
        <v>133</v>
      </c>
      <c r="E950" s="3" t="s">
        <v>113</v>
      </c>
      <c r="F950" s="3" t="s">
        <v>4836</v>
      </c>
      <c r="G950" s="3" t="s">
        <v>4839</v>
      </c>
      <c r="H950" s="3" t="s">
        <v>4837</v>
      </c>
      <c r="I950" s="3" t="s">
        <v>144</v>
      </c>
      <c r="J950" s="3" t="s">
        <v>145</v>
      </c>
      <c r="K950" s="3" t="s">
        <v>146</v>
      </c>
      <c r="L950" s="3" t="s">
        <v>189</v>
      </c>
      <c r="M950" s="3" t="s">
        <v>4838</v>
      </c>
      <c r="N950" s="2" t="s">
        <v>48</v>
      </c>
      <c r="O950" s="3" t="s">
        <v>50</v>
      </c>
      <c r="P950" s="3" t="s">
        <v>120</v>
      </c>
      <c r="Q950" s="3" t="s">
        <v>50</v>
      </c>
      <c r="R950" s="3" t="s">
        <v>121</v>
      </c>
      <c r="S950" s="3" t="s">
        <v>122</v>
      </c>
      <c r="U950" s="5">
        <v>18776</v>
      </c>
      <c r="V950" s="6">
        <v>100</v>
      </c>
      <c r="W950" s="3" t="s">
        <v>54</v>
      </c>
      <c r="X950" s="3" t="s">
        <v>55</v>
      </c>
      <c r="Y950" s="3" t="s">
        <v>56</v>
      </c>
      <c r="AA950" s="4">
        <v>44935.495092592602</v>
      </c>
      <c r="AB950" s="4">
        <v>45405.5162962963</v>
      </c>
      <c r="AC950" s="7">
        <v>44957</v>
      </c>
      <c r="AD950" s="7">
        <v>45005</v>
      </c>
      <c r="AE950" s="3" t="s">
        <v>120</v>
      </c>
      <c r="AF950" s="4">
        <v>45002.5299421296</v>
      </c>
      <c r="AG950" s="4">
        <v>45002.5299884259</v>
      </c>
      <c r="AH950" s="6">
        <v>0</v>
      </c>
      <c r="AI950" s="4">
        <v>45002.5299884259</v>
      </c>
      <c r="AK950" s="3" t="s">
        <v>57</v>
      </c>
      <c r="AL950" s="2" t="str">
        <f t="shared" ca="1" si="71"/>
        <v>Expired</v>
      </c>
      <c r="AM950" s="2" t="str">
        <f t="shared" si="70"/>
        <v>IFM</v>
      </c>
      <c r="AN950" s="11">
        <f t="shared" ca="1" si="72"/>
        <v>479.01859351855092</v>
      </c>
      <c r="AO950" s="11">
        <f t="shared" ca="1" si="73"/>
        <v>76.032239351850876</v>
      </c>
      <c r="AP950" s="2" t="str">
        <f t="shared" ca="1" si="74"/>
        <v>&gt; Year</v>
      </c>
    </row>
    <row r="951" spans="1:42" hidden="1">
      <c r="A951" s="2" t="s">
        <v>4840</v>
      </c>
      <c r="B951" s="3" t="s">
        <v>4841</v>
      </c>
      <c r="C951" s="4">
        <v>45405.357719907399</v>
      </c>
      <c r="D951" s="2" t="s">
        <v>452</v>
      </c>
      <c r="E951" s="3" t="s">
        <v>113</v>
      </c>
      <c r="F951" s="3" t="s">
        <v>4842</v>
      </c>
      <c r="G951" s="3" t="s">
        <v>4844</v>
      </c>
      <c r="H951" s="3" t="s">
        <v>4843</v>
      </c>
      <c r="I951" s="3" t="s">
        <v>455</v>
      </c>
      <c r="J951" s="3" t="s">
        <v>456</v>
      </c>
      <c r="K951" s="3" t="s">
        <v>92</v>
      </c>
      <c r="L951" s="3" t="s">
        <v>189</v>
      </c>
      <c r="M951" s="3" t="s">
        <v>457</v>
      </c>
      <c r="N951" s="2" t="s">
        <v>118</v>
      </c>
      <c r="O951" s="3" t="s">
        <v>50</v>
      </c>
      <c r="P951" s="3" t="s">
        <v>51</v>
      </c>
      <c r="Q951" s="3" t="s">
        <v>50</v>
      </c>
      <c r="R951" s="3" t="s">
        <v>226</v>
      </c>
      <c r="S951" s="3" t="s">
        <v>4845</v>
      </c>
      <c r="U951" s="5">
        <v>0</v>
      </c>
      <c r="V951" s="6">
        <v>100</v>
      </c>
      <c r="W951" s="3" t="s">
        <v>56</v>
      </c>
      <c r="Y951" s="3" t="s">
        <v>56</v>
      </c>
      <c r="AA951" s="4">
        <v>44937.464780092603</v>
      </c>
      <c r="AB951" s="4">
        <v>45405.524386574099</v>
      </c>
      <c r="AC951" s="7">
        <v>44951</v>
      </c>
      <c r="AD951" s="7">
        <v>44944</v>
      </c>
      <c r="AE951" s="3" t="s">
        <v>51</v>
      </c>
      <c r="AF951" s="4">
        <v>44939.474710648101</v>
      </c>
      <c r="AI951" s="4">
        <v>44939.474710648101</v>
      </c>
      <c r="AK951" s="3" t="s">
        <v>74</v>
      </c>
      <c r="AL951" s="2" t="str">
        <f t="shared" ca="1" si="71"/>
        <v>Expired</v>
      </c>
      <c r="AM951" s="2" t="str">
        <f t="shared" si="70"/>
        <v>HR</v>
      </c>
      <c r="AN951" s="11">
        <f t="shared" ca="1" si="72"/>
        <v>542.07382500005042</v>
      </c>
      <c r="AO951" s="11">
        <f t="shared" ca="1" si="73"/>
        <v>76.02414907405182</v>
      </c>
      <c r="AP951" s="2" t="str">
        <f t="shared" ca="1" si="74"/>
        <v>&gt; Year</v>
      </c>
    </row>
    <row r="952" spans="1:42" hidden="1">
      <c r="A952" s="2" t="s">
        <v>4846</v>
      </c>
      <c r="B952" s="3" t="s">
        <v>4847</v>
      </c>
      <c r="C952" s="4">
        <v>45405.350462962997</v>
      </c>
      <c r="D952" s="2" t="s">
        <v>151</v>
      </c>
      <c r="E952" s="3" t="s">
        <v>40</v>
      </c>
      <c r="F952" s="3" t="s">
        <v>4848</v>
      </c>
      <c r="G952" s="3" t="s">
        <v>4850</v>
      </c>
      <c r="H952" s="3" t="s">
        <v>4849</v>
      </c>
      <c r="I952" s="3" t="s">
        <v>509</v>
      </c>
      <c r="J952" s="3" t="s">
        <v>510</v>
      </c>
      <c r="K952" s="3" t="s">
        <v>146</v>
      </c>
      <c r="L952" s="3" t="s">
        <v>189</v>
      </c>
      <c r="M952" s="3" t="s">
        <v>250</v>
      </c>
      <c r="N952" s="2" t="s">
        <v>48</v>
      </c>
      <c r="O952" s="3" t="s">
        <v>50</v>
      </c>
      <c r="P952" s="3" t="s">
        <v>96</v>
      </c>
      <c r="Q952" s="3" t="s">
        <v>50</v>
      </c>
      <c r="R952" s="3" t="s">
        <v>130</v>
      </c>
      <c r="S952" s="3" t="s">
        <v>151</v>
      </c>
      <c r="U952" s="5">
        <v>13773468</v>
      </c>
      <c r="V952" s="6">
        <v>80</v>
      </c>
      <c r="W952" s="3" t="s">
        <v>56</v>
      </c>
      <c r="Y952" s="3" t="s">
        <v>56</v>
      </c>
      <c r="AA952" s="4">
        <v>44938.543437499997</v>
      </c>
      <c r="AB952" s="4">
        <v>45405.517129629603</v>
      </c>
      <c r="AC952" s="7">
        <v>45107</v>
      </c>
      <c r="AD952" s="7">
        <v>45113</v>
      </c>
      <c r="AE952" s="3" t="s">
        <v>96</v>
      </c>
      <c r="AF952" s="4">
        <v>45126.698888888903</v>
      </c>
      <c r="AI952" s="4">
        <v>45126.698888888903</v>
      </c>
      <c r="AK952" s="3" t="s">
        <v>57</v>
      </c>
      <c r="AL952" s="2" t="str">
        <f t="shared" ca="1" si="71"/>
        <v>Expired</v>
      </c>
      <c r="AM952" s="2" t="str">
        <f t="shared" si="70"/>
        <v>IFM</v>
      </c>
      <c r="AN952" s="11">
        <f t="shared" ca="1" si="72"/>
        <v>354.84964687498723</v>
      </c>
      <c r="AO952" s="11">
        <f t="shared" ca="1" si="73"/>
        <v>76.031406018548296</v>
      </c>
      <c r="AP952" s="2" t="str">
        <f t="shared" ca="1" si="74"/>
        <v>&gt; Year</v>
      </c>
    </row>
    <row r="953" spans="1:42" hidden="1">
      <c r="A953" s="2" t="s">
        <v>4851</v>
      </c>
      <c r="B953" s="3" t="s">
        <v>4852</v>
      </c>
      <c r="C953" s="4">
        <v>45258.393171296302</v>
      </c>
      <c r="D953" s="2" t="s">
        <v>151</v>
      </c>
      <c r="E953" s="3" t="s">
        <v>113</v>
      </c>
      <c r="F953" s="3" t="s">
        <v>4853</v>
      </c>
      <c r="G953" s="3" t="s">
        <v>4857</v>
      </c>
      <c r="H953" s="3" t="s">
        <v>4854</v>
      </c>
      <c r="I953" s="3" t="s">
        <v>4855</v>
      </c>
      <c r="J953" s="3" t="s">
        <v>4856</v>
      </c>
      <c r="K953" s="3" t="s">
        <v>146</v>
      </c>
      <c r="L953" s="3" t="s">
        <v>46</v>
      </c>
      <c r="M953" s="3" t="s">
        <v>138</v>
      </c>
      <c r="N953" s="2" t="s">
        <v>48</v>
      </c>
      <c r="O953" s="3" t="s">
        <v>70</v>
      </c>
      <c r="P953" s="3" t="s">
        <v>406</v>
      </c>
      <c r="Q953" s="3" t="s">
        <v>71</v>
      </c>
      <c r="R953" s="3" t="s">
        <v>4858</v>
      </c>
      <c r="S953" s="3" t="s">
        <v>113</v>
      </c>
      <c r="U953" s="5">
        <v>0</v>
      </c>
      <c r="V953" s="6">
        <v>60</v>
      </c>
      <c r="W953" s="3" t="s">
        <v>54</v>
      </c>
      <c r="X953" s="3" t="s">
        <v>55</v>
      </c>
      <c r="Y953" s="3" t="s">
        <v>56</v>
      </c>
      <c r="AA953" s="4">
        <v>44938.680034722202</v>
      </c>
      <c r="AB953" s="4">
        <v>45258.559837963003</v>
      </c>
      <c r="AC953" s="7">
        <v>44985</v>
      </c>
      <c r="AD953" s="7">
        <v>44969</v>
      </c>
      <c r="AE953" s="3" t="s">
        <v>406</v>
      </c>
      <c r="AF953" s="4">
        <v>44938.6800462963</v>
      </c>
      <c r="AI953" s="4">
        <v>44938.6800462963</v>
      </c>
      <c r="AK953" s="3" t="s">
        <v>57</v>
      </c>
      <c r="AL953" s="2" t="str">
        <f t="shared" ca="1" si="71"/>
        <v>Expired</v>
      </c>
      <c r="AM953" s="2" t="str">
        <f t="shared" si="70"/>
        <v>IFM</v>
      </c>
      <c r="AN953" s="11">
        <f t="shared" ca="1" si="72"/>
        <v>542.86848935185117</v>
      </c>
      <c r="AO953" s="11">
        <f t="shared" ca="1" si="73"/>
        <v>222.98869768514851</v>
      </c>
      <c r="AP953" s="2" t="str">
        <f t="shared" ca="1" si="74"/>
        <v>&gt; Year</v>
      </c>
    </row>
    <row r="954" spans="1:42" hidden="1">
      <c r="A954" s="2" t="s">
        <v>4859</v>
      </c>
      <c r="B954" s="3" t="s">
        <v>4860</v>
      </c>
      <c r="C954" s="4">
        <v>45446.2953935185</v>
      </c>
      <c r="D954" s="2" t="s">
        <v>151</v>
      </c>
      <c r="E954" s="3" t="s">
        <v>40</v>
      </c>
      <c r="F954" s="3" t="s">
        <v>4861</v>
      </c>
      <c r="G954" s="3" t="s">
        <v>4864</v>
      </c>
      <c r="H954" s="3" t="s">
        <v>4862</v>
      </c>
      <c r="I954" s="3" t="s">
        <v>667</v>
      </c>
      <c r="J954" s="3" t="s">
        <v>668</v>
      </c>
      <c r="K954" s="3" t="s">
        <v>92</v>
      </c>
      <c r="L954" s="3" t="s">
        <v>93</v>
      </c>
      <c r="M954" s="3" t="s">
        <v>4863</v>
      </c>
      <c r="N954" s="2" t="s">
        <v>48</v>
      </c>
      <c r="O954" s="3" t="s">
        <v>594</v>
      </c>
      <c r="P954" s="3" t="s">
        <v>51</v>
      </c>
      <c r="Q954" s="3" t="s">
        <v>765</v>
      </c>
      <c r="R954" s="3" t="s">
        <v>72</v>
      </c>
      <c r="S954" s="3" t="s">
        <v>151</v>
      </c>
      <c r="T954" s="5">
        <v>4000000</v>
      </c>
      <c r="U954" s="5">
        <v>0</v>
      </c>
      <c r="V954" s="6">
        <v>20</v>
      </c>
      <c r="W954" s="3" t="s">
        <v>56</v>
      </c>
      <c r="Y954" s="3" t="s">
        <v>56</v>
      </c>
      <c r="AA954" s="4">
        <v>44942.682824074102</v>
      </c>
      <c r="AB954" s="4">
        <v>45446.4620601852</v>
      </c>
      <c r="AC954" s="7">
        <v>45473</v>
      </c>
      <c r="AE954" s="3" t="s">
        <v>51</v>
      </c>
      <c r="AF954" s="4">
        <v>45000.487002314803</v>
      </c>
      <c r="AI954" s="4">
        <v>45000.487002314803</v>
      </c>
      <c r="AJ954" s="3" t="s">
        <v>54</v>
      </c>
      <c r="AK954" s="3" t="s">
        <v>57</v>
      </c>
      <c r="AL954" s="2" t="str">
        <f t="shared" ca="1" si="71"/>
        <v>Expired</v>
      </c>
      <c r="AM954" s="2" t="str">
        <f t="shared" si="70"/>
        <v>IFM</v>
      </c>
      <c r="AN954" s="11">
        <f t="shared" ca="1" si="72"/>
        <v>481.06153333334805</v>
      </c>
      <c r="AO954" s="11">
        <f t="shared" ca="1" si="73"/>
        <v>35.086475462951057</v>
      </c>
      <c r="AP954" s="2" t="str">
        <f t="shared" ca="1" si="74"/>
        <v>&gt; Year</v>
      </c>
    </row>
    <row r="955" spans="1:42" hidden="1">
      <c r="A955" s="2" t="s">
        <v>4865</v>
      </c>
      <c r="B955" s="3" t="s">
        <v>4866</v>
      </c>
      <c r="C955" s="4">
        <v>45405.354780092603</v>
      </c>
      <c r="D955" s="2" t="s">
        <v>112</v>
      </c>
      <c r="E955" s="3" t="s">
        <v>40</v>
      </c>
      <c r="F955" s="3" t="s">
        <v>4867</v>
      </c>
      <c r="G955" s="3" t="s">
        <v>4870</v>
      </c>
      <c r="H955" s="3" t="s">
        <v>4868</v>
      </c>
      <c r="I955" s="3" t="s">
        <v>264</v>
      </c>
      <c r="J955" s="3" t="s">
        <v>265</v>
      </c>
      <c r="K955" s="3" t="s">
        <v>92</v>
      </c>
      <c r="L955" s="3" t="s">
        <v>93</v>
      </c>
      <c r="M955" s="3" t="s">
        <v>4869</v>
      </c>
      <c r="N955" s="2" t="s">
        <v>1161</v>
      </c>
      <c r="O955" s="3" t="s">
        <v>50</v>
      </c>
      <c r="P955" s="3" t="s">
        <v>120</v>
      </c>
      <c r="Q955" s="3" t="s">
        <v>50</v>
      </c>
      <c r="R955" s="3" t="s">
        <v>121</v>
      </c>
      <c r="S955" s="3" t="s">
        <v>122</v>
      </c>
      <c r="U955" s="5">
        <v>48000</v>
      </c>
      <c r="V955" s="6">
        <v>100</v>
      </c>
      <c r="W955" s="3" t="s">
        <v>99</v>
      </c>
      <c r="X955" s="3" t="s">
        <v>55</v>
      </c>
      <c r="Y955" s="3" t="s">
        <v>910</v>
      </c>
      <c r="AA955" s="4">
        <v>44942.698668981502</v>
      </c>
      <c r="AB955" s="4">
        <v>45405.521446759303</v>
      </c>
      <c r="AC955" s="7">
        <v>45077</v>
      </c>
      <c r="AD955" s="7">
        <v>45160</v>
      </c>
      <c r="AE955" s="3" t="s">
        <v>120</v>
      </c>
      <c r="AF955" s="4">
        <v>45161.503356481502</v>
      </c>
      <c r="AG955" s="4">
        <v>45161.503414351799</v>
      </c>
      <c r="AH955" s="6">
        <v>0</v>
      </c>
      <c r="AI955" s="4">
        <v>45161.503425925897</v>
      </c>
      <c r="AK955" s="3" t="s">
        <v>57</v>
      </c>
      <c r="AL955" s="2" t="str">
        <f t="shared" ca="1" si="71"/>
        <v>Expired</v>
      </c>
      <c r="AM955" s="2" t="str">
        <f t="shared" si="70"/>
        <v xml:space="preserve">Multi </v>
      </c>
      <c r="AN955" s="11">
        <f t="shared" ca="1" si="72"/>
        <v>320.04517916664918</v>
      </c>
      <c r="AO955" s="11">
        <f t="shared" ca="1" si="73"/>
        <v>76.027089004586742</v>
      </c>
      <c r="AP955" s="2" t="str">
        <f t="shared" ca="1" si="74"/>
        <v>&gt; Year</v>
      </c>
    </row>
    <row r="956" spans="1:42" hidden="1">
      <c r="A956" s="2" t="s">
        <v>4871</v>
      </c>
      <c r="B956" s="3" t="s">
        <v>4872</v>
      </c>
      <c r="C956" s="4">
        <v>45405.350416666697</v>
      </c>
      <c r="D956" s="2" t="s">
        <v>151</v>
      </c>
      <c r="E956" s="3" t="s">
        <v>113</v>
      </c>
      <c r="F956" s="3" t="s">
        <v>4873</v>
      </c>
      <c r="G956" s="3" t="s">
        <v>4875</v>
      </c>
      <c r="H956" s="3" t="s">
        <v>4874</v>
      </c>
      <c r="I956" s="3" t="s">
        <v>509</v>
      </c>
      <c r="J956" s="3" t="s">
        <v>510</v>
      </c>
      <c r="K956" s="3" t="s">
        <v>146</v>
      </c>
      <c r="L956" s="3" t="s">
        <v>46</v>
      </c>
      <c r="M956" s="3" t="s">
        <v>250</v>
      </c>
      <c r="N956" s="2" t="s">
        <v>48</v>
      </c>
      <c r="O956" s="3" t="s">
        <v>50</v>
      </c>
      <c r="P956" s="3" t="s">
        <v>120</v>
      </c>
      <c r="Q956" s="3" t="s">
        <v>50</v>
      </c>
      <c r="R956" s="3" t="s">
        <v>121</v>
      </c>
      <c r="S956" s="3" t="s">
        <v>122</v>
      </c>
      <c r="U956" s="5">
        <v>217923.20000000001</v>
      </c>
      <c r="V956" s="6">
        <v>100</v>
      </c>
      <c r="W956" s="3" t="s">
        <v>54</v>
      </c>
      <c r="X956" s="3" t="s">
        <v>55</v>
      </c>
      <c r="Y956" s="3" t="s">
        <v>56</v>
      </c>
      <c r="AA956" s="4">
        <v>44943.404201388897</v>
      </c>
      <c r="AB956" s="4">
        <v>45405.517083333303</v>
      </c>
      <c r="AC956" s="7">
        <v>44957</v>
      </c>
      <c r="AD956" s="7">
        <v>44993</v>
      </c>
      <c r="AE956" s="3" t="s">
        <v>120</v>
      </c>
      <c r="AF956" s="4">
        <v>44992.622476851902</v>
      </c>
      <c r="AG956" s="4">
        <v>44993.363217592603</v>
      </c>
      <c r="AH956" s="6">
        <v>1067</v>
      </c>
      <c r="AI956" s="4">
        <v>44993.363229166702</v>
      </c>
      <c r="AK956" s="3" t="s">
        <v>57</v>
      </c>
      <c r="AL956" s="2" t="str">
        <f t="shared" ca="1" si="71"/>
        <v>Expired</v>
      </c>
      <c r="AM956" s="2" t="str">
        <f t="shared" si="70"/>
        <v>IFM</v>
      </c>
      <c r="AN956" s="11">
        <f t="shared" ca="1" si="72"/>
        <v>488.92605891198764</v>
      </c>
      <c r="AO956" s="11">
        <f t="shared" ca="1" si="73"/>
        <v>76.031452314848138</v>
      </c>
      <c r="AP956" s="2" t="str">
        <f t="shared" ca="1" si="74"/>
        <v>&gt; Year</v>
      </c>
    </row>
    <row r="957" spans="1:42" hidden="1">
      <c r="A957" s="2" t="s">
        <v>4876</v>
      </c>
      <c r="B957" s="3" t="s">
        <v>4877</v>
      </c>
      <c r="C957" s="4">
        <v>45352.339178240698</v>
      </c>
      <c r="D957" s="2" t="s">
        <v>133</v>
      </c>
      <c r="E957" s="3" t="s">
        <v>40</v>
      </c>
      <c r="F957" s="3" t="s">
        <v>4878</v>
      </c>
      <c r="G957" s="3" t="s">
        <v>4880</v>
      </c>
      <c r="H957" s="3" t="s">
        <v>4879</v>
      </c>
      <c r="I957" s="3" t="s">
        <v>144</v>
      </c>
      <c r="J957" s="3" t="s">
        <v>145</v>
      </c>
      <c r="K957" s="3" t="s">
        <v>146</v>
      </c>
      <c r="L957" s="3" t="s">
        <v>46</v>
      </c>
      <c r="M957" s="3" t="s">
        <v>147</v>
      </c>
      <c r="N957" s="2" t="s">
        <v>48</v>
      </c>
      <c r="O957" s="3" t="s">
        <v>594</v>
      </c>
      <c r="P957" s="3" t="s">
        <v>4881</v>
      </c>
      <c r="Q957" s="3" t="s">
        <v>595</v>
      </c>
      <c r="R957" s="3" t="s">
        <v>130</v>
      </c>
      <c r="S957" s="3" t="s">
        <v>452</v>
      </c>
      <c r="T957" s="5">
        <v>1227014</v>
      </c>
      <c r="U957" s="5">
        <v>1227014</v>
      </c>
      <c r="V957" s="6">
        <v>80</v>
      </c>
      <c r="W957" s="3" t="s">
        <v>54</v>
      </c>
      <c r="X957" s="3" t="s">
        <v>55</v>
      </c>
      <c r="Y957" s="3" t="s">
        <v>56</v>
      </c>
      <c r="AA957" s="4">
        <v>44945.383692129602</v>
      </c>
      <c r="AB957" s="4">
        <v>45352.505844907399</v>
      </c>
      <c r="AC957" s="7">
        <v>45046</v>
      </c>
      <c r="AE957" s="3" t="s">
        <v>96</v>
      </c>
      <c r="AF957" s="4">
        <v>44985.216284722199</v>
      </c>
      <c r="AI957" s="4">
        <v>44985.216284722199</v>
      </c>
      <c r="AJ957" s="3" t="s">
        <v>56</v>
      </c>
      <c r="AK957" s="3" t="s">
        <v>57</v>
      </c>
      <c r="AL957" s="2" t="str">
        <f t="shared" ca="1" si="71"/>
        <v>Expired</v>
      </c>
      <c r="AM957" s="2" t="str">
        <f t="shared" si="70"/>
        <v>IFM</v>
      </c>
      <c r="AN957" s="11">
        <f t="shared" ca="1" si="72"/>
        <v>496.33225092595239</v>
      </c>
      <c r="AO957" s="11">
        <f t="shared" ca="1" si="73"/>
        <v>129.04269074075273</v>
      </c>
      <c r="AP957" s="2" t="str">
        <f t="shared" ca="1" si="74"/>
        <v>&gt; Year</v>
      </c>
    </row>
    <row r="958" spans="1:42" hidden="1">
      <c r="A958" s="2" t="s">
        <v>4882</v>
      </c>
      <c r="B958" s="3" t="s">
        <v>4883</v>
      </c>
      <c r="C958" s="4">
        <v>45293.368252314802</v>
      </c>
      <c r="D958" s="2" t="s">
        <v>73</v>
      </c>
      <c r="E958" s="3" t="s">
        <v>40</v>
      </c>
      <c r="F958" s="3" t="s">
        <v>4884</v>
      </c>
      <c r="G958" s="3" t="s">
        <v>4887</v>
      </c>
      <c r="H958" s="3" t="s">
        <v>4885</v>
      </c>
      <c r="I958" s="3" t="s">
        <v>652</v>
      </c>
      <c r="J958" s="3" t="s">
        <v>653</v>
      </c>
      <c r="K958" s="3" t="s">
        <v>82</v>
      </c>
      <c r="L958" s="3" t="s">
        <v>46</v>
      </c>
      <c r="M958" s="3" t="s">
        <v>56</v>
      </c>
      <c r="N958" s="2" t="s">
        <v>4886</v>
      </c>
      <c r="O958" s="3" t="s">
        <v>70</v>
      </c>
      <c r="P958" s="3" t="s">
        <v>51</v>
      </c>
      <c r="Q958" s="3" t="s">
        <v>71</v>
      </c>
      <c r="R958" s="3" t="s">
        <v>72</v>
      </c>
      <c r="S958" s="3" t="s">
        <v>73</v>
      </c>
      <c r="T958" s="5">
        <v>1000000</v>
      </c>
      <c r="U958" s="5">
        <v>0</v>
      </c>
      <c r="V958" s="6">
        <v>50</v>
      </c>
      <c r="W958" s="3" t="s">
        <v>54</v>
      </c>
      <c r="X958" s="3" t="s">
        <v>55</v>
      </c>
      <c r="Y958" s="3" t="s">
        <v>56</v>
      </c>
      <c r="AA958" s="4">
        <v>44945.387106481503</v>
      </c>
      <c r="AB958" s="4">
        <v>45293.534918981502</v>
      </c>
      <c r="AC958" s="7">
        <v>45289</v>
      </c>
      <c r="AD958" s="7">
        <v>45293</v>
      </c>
      <c r="AE958" s="3" t="s">
        <v>51</v>
      </c>
      <c r="AF958" s="4">
        <v>44973.505486111098</v>
      </c>
      <c r="AI958" s="4">
        <v>44973.505486111098</v>
      </c>
      <c r="AJ958" s="3" t="s">
        <v>56</v>
      </c>
      <c r="AK958" s="3" t="s">
        <v>74</v>
      </c>
      <c r="AL958" s="2" t="str">
        <f t="shared" ca="1" si="71"/>
        <v>Expired</v>
      </c>
      <c r="AM958" s="2" t="str">
        <f t="shared" si="70"/>
        <v xml:space="preserve">Multi </v>
      </c>
      <c r="AN958" s="11">
        <f t="shared" ca="1" si="72"/>
        <v>508.04304953705287</v>
      </c>
      <c r="AO958" s="11">
        <f t="shared" ca="1" si="73"/>
        <v>188.01361666664889</v>
      </c>
      <c r="AP958" s="2" t="str">
        <f t="shared" ca="1" si="74"/>
        <v>&gt; Year</v>
      </c>
    </row>
    <row r="959" spans="1:42" hidden="1">
      <c r="A959" s="2" t="s">
        <v>4888</v>
      </c>
      <c r="B959" s="3" t="s">
        <v>4889</v>
      </c>
      <c r="C959" s="4">
        <v>45405.352037037002</v>
      </c>
      <c r="D959" s="2" t="s">
        <v>133</v>
      </c>
      <c r="E959" s="3" t="s">
        <v>113</v>
      </c>
      <c r="F959" s="3" t="s">
        <v>4890</v>
      </c>
      <c r="G959" s="3" t="s">
        <v>4891</v>
      </c>
      <c r="H959" s="3" t="s">
        <v>4891</v>
      </c>
      <c r="I959" s="3" t="s">
        <v>144</v>
      </c>
      <c r="J959" s="3" t="s">
        <v>145</v>
      </c>
      <c r="K959" s="3" t="s">
        <v>146</v>
      </c>
      <c r="L959" s="3" t="s">
        <v>46</v>
      </c>
      <c r="M959" s="3" t="s">
        <v>147</v>
      </c>
      <c r="N959" s="2" t="s">
        <v>48</v>
      </c>
      <c r="O959" s="3" t="s">
        <v>50</v>
      </c>
      <c r="P959" s="3" t="s">
        <v>120</v>
      </c>
      <c r="Q959" s="3" t="s">
        <v>50</v>
      </c>
      <c r="R959" s="3" t="s">
        <v>121</v>
      </c>
      <c r="S959" s="3" t="s">
        <v>122</v>
      </c>
      <c r="U959" s="5">
        <v>3634400</v>
      </c>
      <c r="V959" s="6">
        <v>100</v>
      </c>
      <c r="W959" s="3" t="s">
        <v>54</v>
      </c>
      <c r="X959" s="3" t="s">
        <v>123</v>
      </c>
      <c r="Y959" s="3" t="s">
        <v>56</v>
      </c>
      <c r="AA959" s="4">
        <v>44890.453321759298</v>
      </c>
      <c r="AB959" s="4">
        <v>45405.518703703703</v>
      </c>
      <c r="AC959" s="7">
        <v>44926</v>
      </c>
      <c r="AD959" s="7">
        <v>44931</v>
      </c>
      <c r="AE959" s="3" t="s">
        <v>120</v>
      </c>
      <c r="AF959" s="4">
        <v>44937.395601851902</v>
      </c>
      <c r="AI959" s="4">
        <v>44937.395601851902</v>
      </c>
      <c r="AK959" s="3" t="s">
        <v>57</v>
      </c>
      <c r="AL959" s="2" t="str">
        <f t="shared" ca="1" si="71"/>
        <v>Expired</v>
      </c>
      <c r="AM959" s="2" t="str">
        <f t="shared" si="70"/>
        <v>IFM</v>
      </c>
      <c r="AN959" s="11">
        <f t="shared" ca="1" si="72"/>
        <v>544.15293379624927</v>
      </c>
      <c r="AO959" s="11">
        <f t="shared" ca="1" si="73"/>
        <v>76.029831944448233</v>
      </c>
      <c r="AP959" s="2" t="str">
        <f t="shared" ca="1" si="74"/>
        <v>&gt; Year</v>
      </c>
    </row>
    <row r="960" spans="1:42" hidden="1">
      <c r="A960" s="2" t="s">
        <v>4892</v>
      </c>
      <c r="B960" s="3" t="s">
        <v>4893</v>
      </c>
      <c r="C960" s="4">
        <v>45405.351168981499</v>
      </c>
      <c r="D960" s="2" t="s">
        <v>133</v>
      </c>
      <c r="E960" s="3" t="s">
        <v>40</v>
      </c>
      <c r="F960" s="3" t="s">
        <v>4894</v>
      </c>
      <c r="G960" s="3" t="s">
        <v>4896</v>
      </c>
      <c r="H960" s="3" t="s">
        <v>4895</v>
      </c>
      <c r="I960" s="3" t="s">
        <v>144</v>
      </c>
      <c r="J960" s="3" t="s">
        <v>145</v>
      </c>
      <c r="K960" s="3" t="s">
        <v>146</v>
      </c>
      <c r="L960" s="3" t="s">
        <v>46</v>
      </c>
      <c r="M960" s="3" t="s">
        <v>147</v>
      </c>
      <c r="N960" s="2" t="s">
        <v>68</v>
      </c>
      <c r="O960" s="3" t="s">
        <v>50</v>
      </c>
      <c r="P960" s="3" t="s">
        <v>120</v>
      </c>
      <c r="Q960" s="3" t="s">
        <v>50</v>
      </c>
      <c r="R960" s="3" t="s">
        <v>121</v>
      </c>
      <c r="S960" s="3" t="s">
        <v>122</v>
      </c>
      <c r="U960" s="5">
        <v>75740</v>
      </c>
      <c r="V960" s="6">
        <v>100</v>
      </c>
      <c r="W960" s="3" t="s">
        <v>54</v>
      </c>
      <c r="X960" s="3" t="s">
        <v>123</v>
      </c>
      <c r="Y960" s="3" t="s">
        <v>56</v>
      </c>
      <c r="AA960" s="4">
        <v>44894.413530092599</v>
      </c>
      <c r="AB960" s="4">
        <v>45405.517835648097</v>
      </c>
      <c r="AC960" s="7">
        <v>44985</v>
      </c>
      <c r="AD960" s="7">
        <v>44965</v>
      </c>
      <c r="AE960" s="3" t="s">
        <v>120</v>
      </c>
      <c r="AF960" s="4">
        <v>44965.398993055598</v>
      </c>
      <c r="AG960" s="4">
        <v>44965.506851851896</v>
      </c>
      <c r="AH960" s="6">
        <v>155</v>
      </c>
      <c r="AI960" s="4">
        <v>44965.506851851896</v>
      </c>
      <c r="AK960" s="3" t="s">
        <v>57</v>
      </c>
      <c r="AL960" s="2" t="str">
        <f t="shared" ca="1" si="71"/>
        <v>Expired</v>
      </c>
      <c r="AM960" s="2" t="str">
        <f t="shared" si="70"/>
        <v>Digital</v>
      </c>
      <c r="AN960" s="11">
        <f t="shared" ca="1" si="72"/>
        <v>516.14954270829185</v>
      </c>
      <c r="AO960" s="11">
        <f t="shared" ca="1" si="73"/>
        <v>76.030700000053912</v>
      </c>
      <c r="AP960" s="2" t="str">
        <f t="shared" ca="1" si="74"/>
        <v>&gt; Year</v>
      </c>
    </row>
    <row r="961" spans="1:42" hidden="1">
      <c r="A961" s="2" t="s">
        <v>4897</v>
      </c>
      <c r="B961" s="3" t="s">
        <v>4898</v>
      </c>
      <c r="C961" s="4">
        <v>45299.543055555601</v>
      </c>
      <c r="D961" s="2" t="s">
        <v>39</v>
      </c>
      <c r="E961" s="3" t="s">
        <v>40</v>
      </c>
      <c r="F961" s="3" t="s">
        <v>4899</v>
      </c>
      <c r="G961" s="3" t="s">
        <v>4902</v>
      </c>
      <c r="H961" s="3" t="s">
        <v>4900</v>
      </c>
      <c r="I961" s="3" t="s">
        <v>891</v>
      </c>
      <c r="J961" s="3" t="s">
        <v>892</v>
      </c>
      <c r="K961" s="3" t="s">
        <v>66</v>
      </c>
      <c r="L961" s="3" t="s">
        <v>46</v>
      </c>
      <c r="M961" s="3" t="s">
        <v>4901</v>
      </c>
      <c r="N961" s="2" t="s">
        <v>48</v>
      </c>
      <c r="O961" s="3" t="s">
        <v>594</v>
      </c>
      <c r="P961" s="3" t="s">
        <v>96</v>
      </c>
      <c r="Q961" s="3" t="s">
        <v>595</v>
      </c>
      <c r="R961" s="3" t="s">
        <v>202</v>
      </c>
      <c r="S961" s="3" t="s">
        <v>203</v>
      </c>
      <c r="T961" s="5">
        <v>700000</v>
      </c>
      <c r="U961" s="5">
        <v>697429</v>
      </c>
      <c r="V961" s="6">
        <v>60</v>
      </c>
      <c r="W961" s="3" t="s">
        <v>54</v>
      </c>
      <c r="X961" s="3" t="s">
        <v>55</v>
      </c>
      <c r="Y961" s="3" t="s">
        <v>56</v>
      </c>
      <c r="AA961" s="4">
        <v>44903.433981481503</v>
      </c>
      <c r="AB961" s="4">
        <v>45299.7097222222</v>
      </c>
      <c r="AC961" s="7">
        <v>45365</v>
      </c>
      <c r="AE961" s="3" t="s">
        <v>96</v>
      </c>
      <c r="AF961" s="4">
        <v>45152.590567129599</v>
      </c>
      <c r="AI961" s="4">
        <v>45152.590567129599</v>
      </c>
      <c r="AJ961" s="3" t="s">
        <v>56</v>
      </c>
      <c r="AK961" s="3" t="s">
        <v>57</v>
      </c>
      <c r="AL961" s="2" t="str">
        <f t="shared" ca="1" si="71"/>
        <v>Expired</v>
      </c>
      <c r="AM961" s="2" t="str">
        <f t="shared" si="70"/>
        <v>IFM</v>
      </c>
      <c r="AN961" s="11">
        <f t="shared" ca="1" si="72"/>
        <v>328.95796851855266</v>
      </c>
      <c r="AO961" s="11">
        <f t="shared" ca="1" si="73"/>
        <v>181.83881342595123</v>
      </c>
      <c r="AP961" s="2" t="str">
        <f t="shared" ca="1" si="74"/>
        <v>&gt; Year</v>
      </c>
    </row>
    <row r="962" spans="1:42" hidden="1">
      <c r="A962" s="2" t="s">
        <v>4903</v>
      </c>
      <c r="B962" s="3" t="s">
        <v>4904</v>
      </c>
      <c r="C962" s="4">
        <v>45258.394976851901</v>
      </c>
      <c r="D962" s="2" t="s">
        <v>133</v>
      </c>
      <c r="E962" s="3" t="s">
        <v>40</v>
      </c>
      <c r="F962" s="3" t="s">
        <v>4905</v>
      </c>
      <c r="G962" s="3" t="s">
        <v>4907</v>
      </c>
      <c r="H962" s="3" t="s">
        <v>4906</v>
      </c>
      <c r="I962" s="3" t="s">
        <v>136</v>
      </c>
      <c r="J962" s="3" t="s">
        <v>137</v>
      </c>
      <c r="K962" s="3" t="s">
        <v>66</v>
      </c>
      <c r="L962" s="3" t="s">
        <v>46</v>
      </c>
      <c r="M962" s="3" t="s">
        <v>138</v>
      </c>
      <c r="N962" s="2" t="s">
        <v>68</v>
      </c>
      <c r="O962" s="3" t="s">
        <v>70</v>
      </c>
      <c r="P962" s="3" t="s">
        <v>51</v>
      </c>
      <c r="Q962" s="3" t="s">
        <v>71</v>
      </c>
      <c r="R962" s="3" t="s">
        <v>72</v>
      </c>
      <c r="S962" s="3" t="s">
        <v>85</v>
      </c>
      <c r="T962" s="5">
        <v>90000</v>
      </c>
      <c r="U962" s="5">
        <v>0</v>
      </c>
      <c r="V962" s="6">
        <v>50</v>
      </c>
      <c r="W962" s="3" t="s">
        <v>54</v>
      </c>
      <c r="X962" s="3" t="s">
        <v>55</v>
      </c>
      <c r="Y962" s="3" t="s">
        <v>56</v>
      </c>
      <c r="AA962" s="4">
        <v>44903.436747685198</v>
      </c>
      <c r="AB962" s="4">
        <v>45258.5616435185</v>
      </c>
      <c r="AC962" s="7">
        <v>44902</v>
      </c>
      <c r="AD962" s="7">
        <v>44959</v>
      </c>
      <c r="AE962" s="3" t="s">
        <v>51</v>
      </c>
      <c r="AF962" s="4">
        <v>44903.271701388898</v>
      </c>
      <c r="AI962" s="4">
        <v>44903.438368055598</v>
      </c>
      <c r="AK962" s="3" t="s">
        <v>57</v>
      </c>
      <c r="AL962" s="2" t="str">
        <f t="shared" ca="1" si="71"/>
        <v>Expired</v>
      </c>
      <c r="AM962" s="2" t="str">
        <f t="shared" ref="AM962:AM1025" si="75">IF(N962="Digital","Digital",IF(N962=" Strategy and Innovation"," Strategy &amp; Innov.",IF(N962="Consultancy Services","Consultancy",IF(N962="Contact Center","Contact Center",IF(N962="Sustainability Services","Sustainability",IF(N962="Finance Services","Finance",IF(N962="HR Services","HR",IF(N962="IFM Services","IFM",IF(N962="Internal Audit &amp; ERM","Audit",IF(N962="Procurement Services","Procurement",IF(N962="","NA","Multi ")))))))))))</f>
        <v>Digital</v>
      </c>
      <c r="AN962" s="11">
        <f t="shared" ca="1" si="72"/>
        <v>578.27683425925352</v>
      </c>
      <c r="AO962" s="11">
        <f t="shared" ca="1" si="73"/>
        <v>222.9868921296511</v>
      </c>
      <c r="AP962" s="2" t="str">
        <f t="shared" ca="1" si="74"/>
        <v>&gt; Year</v>
      </c>
    </row>
    <row r="963" spans="1:42" hidden="1">
      <c r="A963" s="2" t="s">
        <v>4908</v>
      </c>
      <c r="B963" s="3" t="s">
        <v>4909</v>
      </c>
      <c r="C963" s="4">
        <v>45258.394502314797</v>
      </c>
      <c r="D963" s="2" t="s">
        <v>151</v>
      </c>
      <c r="E963" s="3" t="s">
        <v>113</v>
      </c>
      <c r="F963" s="3" t="s">
        <v>4910</v>
      </c>
      <c r="G963" s="3" t="s">
        <v>4913</v>
      </c>
      <c r="H963" s="3" t="s">
        <v>4911</v>
      </c>
      <c r="I963" s="3" t="s">
        <v>667</v>
      </c>
      <c r="J963" s="3" t="s">
        <v>668</v>
      </c>
      <c r="K963" s="3" t="s">
        <v>146</v>
      </c>
      <c r="L963" s="3" t="s">
        <v>93</v>
      </c>
      <c r="M963" s="3" t="s">
        <v>4912</v>
      </c>
      <c r="N963" s="2" t="s">
        <v>48</v>
      </c>
      <c r="O963" s="3" t="s">
        <v>70</v>
      </c>
      <c r="P963" s="3" t="s">
        <v>51</v>
      </c>
      <c r="Q963" s="3" t="s">
        <v>71</v>
      </c>
      <c r="R963" s="3" t="s">
        <v>226</v>
      </c>
      <c r="S963" s="3" t="s">
        <v>576</v>
      </c>
      <c r="U963" s="5">
        <v>0</v>
      </c>
      <c r="V963" s="6">
        <v>100</v>
      </c>
      <c r="W963" s="3" t="s">
        <v>56</v>
      </c>
      <c r="Y963" s="3" t="s">
        <v>56</v>
      </c>
      <c r="AA963" s="4">
        <v>44907.410347222198</v>
      </c>
      <c r="AB963" s="4">
        <v>45258.561168981498</v>
      </c>
      <c r="AC963" s="7">
        <v>44957</v>
      </c>
      <c r="AD963" s="7">
        <v>44907</v>
      </c>
      <c r="AE963" s="3" t="s">
        <v>51</v>
      </c>
      <c r="AF963" s="4">
        <v>44907.392314814802</v>
      </c>
      <c r="AI963" s="4">
        <v>44907.558981481503</v>
      </c>
      <c r="AK963" s="3" t="s">
        <v>57</v>
      </c>
      <c r="AL963" s="2" t="str">
        <f t="shared" ref="AL963:AL1026" ca="1" si="76">IF(AC963&lt;=TODAY(),"Expired","NA")</f>
        <v>Expired</v>
      </c>
      <c r="AM963" s="2" t="str">
        <f t="shared" si="75"/>
        <v>IFM</v>
      </c>
      <c r="AN963" s="11">
        <f t="shared" ref="AN963:AN1026" ca="1" si="77">IF(ISBLANK(AF963),NOW()-AA963,NOW()-AF963)</f>
        <v>574.15622083334893</v>
      </c>
      <c r="AO963" s="11">
        <f t="shared" ref="AO963:AO1026" ca="1" si="78">NOW()-AB963</f>
        <v>222.9873667823922</v>
      </c>
      <c r="AP963" s="2" t="str">
        <f t="shared" ref="AP963:AP1026" ca="1" si="79">IF(AND(AL963&gt;0,AL963&lt;=30),"Month",IF(AND(AL963&gt;31,AL963&lt;=60),"2 Month",IF(AND(AL963&gt;61,AL963&lt;=120),"4 Month",IF(AND(AL963&gt;121,AL963&lt;=240),"8 Months",IF(AND(AL963&gt;241,AL963&lt;=300),"10 Months",IF(AND(AL963&gt;301,AL963&lt;=365),"1 Year","&gt; Year"))))))</f>
        <v>&gt; Year</v>
      </c>
    </row>
    <row r="964" spans="1:42" hidden="1">
      <c r="A964" s="2" t="s">
        <v>4914</v>
      </c>
      <c r="B964" s="3" t="s">
        <v>4915</v>
      </c>
      <c r="C964" s="4">
        <v>45405.354224536997</v>
      </c>
      <c r="D964" s="2" t="s">
        <v>133</v>
      </c>
      <c r="E964" s="3" t="s">
        <v>113</v>
      </c>
      <c r="F964" s="3" t="s">
        <v>4916</v>
      </c>
      <c r="G964" s="3" t="s">
        <v>4918</v>
      </c>
      <c r="H964" s="3" t="s">
        <v>4917</v>
      </c>
      <c r="I964" s="3" t="s">
        <v>144</v>
      </c>
      <c r="J964" s="3" t="s">
        <v>145</v>
      </c>
      <c r="K964" s="3" t="s">
        <v>146</v>
      </c>
      <c r="L964" s="3" t="s">
        <v>46</v>
      </c>
      <c r="M964" s="3" t="s">
        <v>147</v>
      </c>
      <c r="N964" s="2" t="s">
        <v>470</v>
      </c>
      <c r="O964" s="3" t="s">
        <v>50</v>
      </c>
      <c r="P964" s="3" t="s">
        <v>120</v>
      </c>
      <c r="Q964" s="3" t="s">
        <v>50</v>
      </c>
      <c r="R964" s="3" t="s">
        <v>121</v>
      </c>
      <c r="S964" s="3" t="s">
        <v>122</v>
      </c>
      <c r="U964" s="5">
        <v>1888656</v>
      </c>
      <c r="V964" s="6">
        <v>90</v>
      </c>
      <c r="W964" s="3" t="s">
        <v>99</v>
      </c>
      <c r="X964" s="3" t="s">
        <v>123</v>
      </c>
      <c r="Y964" s="3" t="s">
        <v>56</v>
      </c>
      <c r="AA964" s="4">
        <v>44907.410613425898</v>
      </c>
      <c r="AB964" s="4">
        <v>45405.520891203698</v>
      </c>
      <c r="AC964" s="7">
        <v>44904</v>
      </c>
      <c r="AD964" s="7">
        <v>44959</v>
      </c>
      <c r="AE964" s="3" t="s">
        <v>120</v>
      </c>
      <c r="AF964" s="4">
        <v>44959.619722222204</v>
      </c>
      <c r="AG964" s="4">
        <v>44959.619837963</v>
      </c>
      <c r="AH964" s="6">
        <v>0</v>
      </c>
      <c r="AI964" s="4">
        <v>44959.619837963</v>
      </c>
      <c r="AK964" s="3" t="s">
        <v>57</v>
      </c>
      <c r="AL964" s="2" t="str">
        <f t="shared" ca="1" si="76"/>
        <v>Expired</v>
      </c>
      <c r="AM964" s="2" t="str">
        <f t="shared" si="75"/>
        <v>Finance</v>
      </c>
      <c r="AN964" s="11">
        <f t="shared" ca="1" si="77"/>
        <v>521.9288135416864</v>
      </c>
      <c r="AO964" s="11">
        <f t="shared" ca="1" si="78"/>
        <v>76.027644444453472</v>
      </c>
      <c r="AP964" s="2" t="str">
        <f t="shared" ca="1" si="79"/>
        <v>&gt; Year</v>
      </c>
    </row>
    <row r="965" spans="1:42" hidden="1">
      <c r="A965" s="2" t="s">
        <v>4919</v>
      </c>
      <c r="B965" s="3" t="s">
        <v>4920</v>
      </c>
      <c r="C965" s="4">
        <v>45405.351261574098</v>
      </c>
      <c r="D965" s="2" t="s">
        <v>133</v>
      </c>
      <c r="E965" s="3" t="s">
        <v>40</v>
      </c>
      <c r="F965" s="3" t="s">
        <v>4921</v>
      </c>
      <c r="G965" s="3" t="s">
        <v>4923</v>
      </c>
      <c r="H965" s="3" t="s">
        <v>4922</v>
      </c>
      <c r="I965" s="3" t="s">
        <v>144</v>
      </c>
      <c r="J965" s="3" t="s">
        <v>145</v>
      </c>
      <c r="K965" s="3" t="s">
        <v>146</v>
      </c>
      <c r="L965" s="3" t="s">
        <v>46</v>
      </c>
      <c r="M965" s="3" t="s">
        <v>147</v>
      </c>
      <c r="N965" s="2" t="s">
        <v>107</v>
      </c>
      <c r="O965" s="3" t="s">
        <v>50</v>
      </c>
      <c r="P965" s="3" t="s">
        <v>120</v>
      </c>
      <c r="Q965" s="3" t="s">
        <v>50</v>
      </c>
      <c r="R965" s="3" t="s">
        <v>121</v>
      </c>
      <c r="S965" s="3" t="s">
        <v>122</v>
      </c>
      <c r="U965" s="5">
        <v>3955000</v>
      </c>
      <c r="V965" s="6">
        <v>70</v>
      </c>
      <c r="W965" s="3" t="s">
        <v>54</v>
      </c>
      <c r="X965" s="3" t="s">
        <v>123</v>
      </c>
      <c r="Y965" s="3" t="s">
        <v>56</v>
      </c>
      <c r="AA965" s="4">
        <v>44907.4550578704</v>
      </c>
      <c r="AB965" s="4">
        <v>45405.517928240697</v>
      </c>
      <c r="AC965" s="7">
        <v>44957</v>
      </c>
      <c r="AD965" s="7">
        <v>44917</v>
      </c>
      <c r="AE965" s="3" t="s">
        <v>120</v>
      </c>
      <c r="AF965" s="4">
        <v>44918.203645833302</v>
      </c>
      <c r="AI965" s="4">
        <v>44918.370312500003</v>
      </c>
      <c r="AK965" s="3" t="s">
        <v>57</v>
      </c>
      <c r="AL965" s="2" t="str">
        <f t="shared" ca="1" si="76"/>
        <v>Expired</v>
      </c>
      <c r="AM965" s="2" t="str">
        <f t="shared" si="75"/>
        <v>Procurement</v>
      </c>
      <c r="AN965" s="11">
        <f t="shared" ca="1" si="77"/>
        <v>563.34488981484901</v>
      </c>
      <c r="AO965" s="11">
        <f t="shared" ca="1" si="78"/>
        <v>76.030607407454227</v>
      </c>
      <c r="AP965" s="2" t="str">
        <f t="shared" ca="1" si="79"/>
        <v>&gt; Year</v>
      </c>
    </row>
    <row r="966" spans="1:42" hidden="1">
      <c r="A966" s="2" t="s">
        <v>4924</v>
      </c>
      <c r="B966" s="3" t="s">
        <v>4925</v>
      </c>
      <c r="C966" s="4">
        <v>45405.341655092598</v>
      </c>
      <c r="D966" s="2" t="s">
        <v>73</v>
      </c>
      <c r="E966" s="3" t="s">
        <v>61</v>
      </c>
      <c r="F966" s="3" t="s">
        <v>4926</v>
      </c>
      <c r="G966" s="3" t="s">
        <v>4928</v>
      </c>
      <c r="H966" s="3" t="s">
        <v>4927</v>
      </c>
      <c r="I966" s="3" t="s">
        <v>1374</v>
      </c>
      <c r="J966" s="3" t="s">
        <v>1375</v>
      </c>
      <c r="K966" s="3" t="s">
        <v>146</v>
      </c>
      <c r="L966" s="3" t="s">
        <v>46</v>
      </c>
      <c r="M966" s="3" t="s">
        <v>138</v>
      </c>
      <c r="N966" s="2" t="s">
        <v>68</v>
      </c>
      <c r="O966" s="3" t="s">
        <v>50</v>
      </c>
      <c r="P966" s="3" t="s">
        <v>120</v>
      </c>
      <c r="Q966" s="3" t="s">
        <v>50</v>
      </c>
      <c r="R966" s="3" t="s">
        <v>121</v>
      </c>
      <c r="S966" s="3" t="s">
        <v>122</v>
      </c>
      <c r="T966" s="5">
        <v>8200000</v>
      </c>
      <c r="U966" s="5">
        <v>8218009</v>
      </c>
      <c r="V966" s="6">
        <v>60</v>
      </c>
      <c r="W966" s="3" t="s">
        <v>54</v>
      </c>
      <c r="X966" s="3" t="s">
        <v>123</v>
      </c>
      <c r="Y966" s="3" t="s">
        <v>56</v>
      </c>
      <c r="AA966" s="4">
        <v>44910.5715277778</v>
      </c>
      <c r="AB966" s="4">
        <v>45405.508321759298</v>
      </c>
      <c r="AC966" s="7">
        <v>45260</v>
      </c>
      <c r="AD966" s="7">
        <v>45286</v>
      </c>
      <c r="AE966" s="3" t="s">
        <v>120</v>
      </c>
      <c r="AF966" s="4">
        <v>45286.560150463003</v>
      </c>
      <c r="AI966" s="4">
        <v>45286.560150463003</v>
      </c>
      <c r="AJ966" s="3" t="s">
        <v>56</v>
      </c>
      <c r="AK966" s="3" t="s">
        <v>57</v>
      </c>
      <c r="AL966" s="2" t="str">
        <f t="shared" ca="1" si="76"/>
        <v>Expired</v>
      </c>
      <c r="AM966" s="2" t="str">
        <f t="shared" si="75"/>
        <v>Digital</v>
      </c>
      <c r="AN966" s="11">
        <f t="shared" ca="1" si="77"/>
        <v>194.98838518514822</v>
      </c>
      <c r="AO966" s="11">
        <f t="shared" ca="1" si="78"/>
        <v>76.040213888853032</v>
      </c>
      <c r="AP966" s="2" t="str">
        <f t="shared" ca="1" si="79"/>
        <v>&gt; Year</v>
      </c>
    </row>
    <row r="967" spans="1:42" hidden="1">
      <c r="A967" s="2" t="s">
        <v>4929</v>
      </c>
      <c r="B967" s="3" t="s">
        <v>4930</v>
      </c>
      <c r="C967" s="4">
        <v>45405.354456018496</v>
      </c>
      <c r="D967" s="2" t="s">
        <v>133</v>
      </c>
      <c r="E967" s="3" t="s">
        <v>40</v>
      </c>
      <c r="F967" s="3" t="s">
        <v>4931</v>
      </c>
      <c r="G967" s="3" t="s">
        <v>4933</v>
      </c>
      <c r="H967" s="3" t="s">
        <v>4932</v>
      </c>
      <c r="I967" s="3" t="s">
        <v>144</v>
      </c>
      <c r="J967" s="3" t="s">
        <v>145</v>
      </c>
      <c r="K967" s="3" t="s">
        <v>146</v>
      </c>
      <c r="L967" s="3" t="s">
        <v>46</v>
      </c>
      <c r="M967" s="3" t="s">
        <v>147</v>
      </c>
      <c r="N967" s="2" t="s">
        <v>68</v>
      </c>
      <c r="O967" s="3" t="s">
        <v>50</v>
      </c>
      <c r="P967" s="3" t="s">
        <v>120</v>
      </c>
      <c r="Q967" s="3" t="s">
        <v>50</v>
      </c>
      <c r="R967" s="3" t="s">
        <v>121</v>
      </c>
      <c r="S967" s="3" t="s">
        <v>122</v>
      </c>
      <c r="U967" s="5">
        <v>2399700</v>
      </c>
      <c r="V967" s="6">
        <v>70</v>
      </c>
      <c r="W967" s="3" t="s">
        <v>54</v>
      </c>
      <c r="X967" s="3" t="s">
        <v>123</v>
      </c>
      <c r="Y967" s="3" t="s">
        <v>56</v>
      </c>
      <c r="AA967" s="4">
        <v>44911.386574074102</v>
      </c>
      <c r="AB967" s="4">
        <v>45405.521122685197</v>
      </c>
      <c r="AC967" s="7">
        <v>44961</v>
      </c>
      <c r="AD967" s="7">
        <v>44929</v>
      </c>
      <c r="AE967" s="3" t="s">
        <v>120</v>
      </c>
      <c r="AF967" s="4">
        <v>44932.256041666697</v>
      </c>
      <c r="AG967" s="4">
        <v>44932.2561921296</v>
      </c>
      <c r="AH967" s="6">
        <v>0</v>
      </c>
      <c r="AI967" s="4">
        <v>44932.422858796301</v>
      </c>
      <c r="AK967" s="3" t="s">
        <v>57</v>
      </c>
      <c r="AL967" s="2" t="str">
        <f t="shared" ca="1" si="76"/>
        <v>Expired</v>
      </c>
      <c r="AM967" s="2" t="str">
        <f t="shared" si="75"/>
        <v>Digital</v>
      </c>
      <c r="AN967" s="11">
        <f t="shared" ca="1" si="77"/>
        <v>549.29249398145475</v>
      </c>
      <c r="AO967" s="11">
        <f t="shared" ca="1" si="78"/>
        <v>76.027412962954259</v>
      </c>
      <c r="AP967" s="2" t="str">
        <f t="shared" ca="1" si="79"/>
        <v>&gt; Year</v>
      </c>
    </row>
    <row r="968" spans="1:42" hidden="1">
      <c r="A968" s="2" t="s">
        <v>4934</v>
      </c>
      <c r="B968" s="3" t="s">
        <v>4935</v>
      </c>
      <c r="C968" s="4">
        <v>45258.394224536998</v>
      </c>
      <c r="D968" s="2" t="s">
        <v>452</v>
      </c>
      <c r="E968" s="3" t="s">
        <v>40</v>
      </c>
      <c r="F968" s="3" t="s">
        <v>4936</v>
      </c>
      <c r="G968" s="3" t="s">
        <v>4938</v>
      </c>
      <c r="H968" s="3" t="s">
        <v>4937</v>
      </c>
      <c r="I968" s="3" t="s">
        <v>2759</v>
      </c>
      <c r="J968" s="3" t="s">
        <v>2760</v>
      </c>
      <c r="K968" s="3" t="s">
        <v>146</v>
      </c>
      <c r="L968" s="3" t="s">
        <v>46</v>
      </c>
      <c r="M968" s="3" t="s">
        <v>463</v>
      </c>
      <c r="N968" s="2" t="s">
        <v>68</v>
      </c>
      <c r="O968" s="3" t="s">
        <v>70</v>
      </c>
      <c r="P968" s="3" t="s">
        <v>51</v>
      </c>
      <c r="Q968" s="3" t="s">
        <v>71</v>
      </c>
      <c r="R968" s="3" t="s">
        <v>72</v>
      </c>
      <c r="S968" s="3" t="s">
        <v>175</v>
      </c>
      <c r="U968" s="5">
        <v>0</v>
      </c>
      <c r="V968" s="6">
        <v>60</v>
      </c>
      <c r="W968" s="3" t="s">
        <v>54</v>
      </c>
      <c r="X968" s="3" t="s">
        <v>55</v>
      </c>
      <c r="Y968" s="3" t="s">
        <v>56</v>
      </c>
      <c r="AA968" s="4">
        <v>44914.705405092602</v>
      </c>
      <c r="AB968" s="4">
        <v>45258.560891203699</v>
      </c>
      <c r="AC968" s="7">
        <v>45015</v>
      </c>
      <c r="AD968" s="7">
        <v>44935</v>
      </c>
      <c r="AE968" s="3" t="s">
        <v>51</v>
      </c>
      <c r="AF968" s="4">
        <v>44925.439710648097</v>
      </c>
      <c r="AI968" s="4">
        <v>44925.606377314798</v>
      </c>
      <c r="AK968" s="3" t="s">
        <v>74</v>
      </c>
      <c r="AL968" s="2" t="str">
        <f t="shared" ca="1" si="76"/>
        <v>Expired</v>
      </c>
      <c r="AM968" s="2" t="str">
        <f t="shared" si="75"/>
        <v>Digital</v>
      </c>
      <c r="AN968" s="11">
        <f t="shared" ca="1" si="77"/>
        <v>556.10882511579257</v>
      </c>
      <c r="AO968" s="11">
        <f t="shared" ca="1" si="78"/>
        <v>222.9876444444526</v>
      </c>
      <c r="AP968" s="2" t="str">
        <f t="shared" ca="1" si="79"/>
        <v>&gt; Year</v>
      </c>
    </row>
    <row r="969" spans="1:42" hidden="1">
      <c r="A969" s="2" t="s">
        <v>4939</v>
      </c>
      <c r="B969" s="3" t="s">
        <v>4940</v>
      </c>
      <c r="C969" s="4">
        <v>45405.358240740701</v>
      </c>
      <c r="D969" s="2" t="s">
        <v>133</v>
      </c>
      <c r="E969" s="3" t="s">
        <v>40</v>
      </c>
      <c r="F969" s="3" t="s">
        <v>4941</v>
      </c>
      <c r="G969" s="3" t="s">
        <v>4944</v>
      </c>
      <c r="H969" s="3" t="s">
        <v>4942</v>
      </c>
      <c r="I969" s="3" t="s">
        <v>1062</v>
      </c>
      <c r="J969" s="3" t="s">
        <v>1063</v>
      </c>
      <c r="K969" s="3" t="s">
        <v>45</v>
      </c>
      <c r="L969" s="3" t="s">
        <v>93</v>
      </c>
      <c r="M969" s="3" t="s">
        <v>4943</v>
      </c>
      <c r="N969" s="2" t="s">
        <v>68</v>
      </c>
      <c r="O969" s="3" t="s">
        <v>50</v>
      </c>
      <c r="P969" s="3" t="s">
        <v>120</v>
      </c>
      <c r="Q969" s="3" t="s">
        <v>50</v>
      </c>
      <c r="R969" s="3" t="s">
        <v>121</v>
      </c>
      <c r="S969" s="3" t="s">
        <v>122</v>
      </c>
      <c r="U969" s="5">
        <v>36054</v>
      </c>
      <c r="V969" s="6">
        <v>100</v>
      </c>
      <c r="W969" s="3" t="s">
        <v>99</v>
      </c>
      <c r="X969" s="3" t="s">
        <v>55</v>
      </c>
      <c r="Y969" s="3" t="s">
        <v>56</v>
      </c>
      <c r="AA969" s="4">
        <v>44914.705937500003</v>
      </c>
      <c r="AB969" s="4">
        <v>45405.524907407402</v>
      </c>
      <c r="AC969" s="7">
        <v>45016</v>
      </c>
      <c r="AD969" s="7">
        <v>44931</v>
      </c>
      <c r="AE969" s="3" t="s">
        <v>120</v>
      </c>
      <c r="AF969" s="4">
        <v>44960.463344907403</v>
      </c>
      <c r="AG969" s="4">
        <v>44960.463483796302</v>
      </c>
      <c r="AH969" s="6">
        <v>0</v>
      </c>
      <c r="AI969" s="4">
        <v>44960.463483796302</v>
      </c>
      <c r="AK969" s="3" t="s">
        <v>57</v>
      </c>
      <c r="AL969" s="2" t="str">
        <f t="shared" ca="1" si="76"/>
        <v>Expired</v>
      </c>
      <c r="AM969" s="2" t="str">
        <f t="shared" si="75"/>
        <v>Digital</v>
      </c>
      <c r="AN969" s="11">
        <f t="shared" ca="1" si="77"/>
        <v>521.08519074074866</v>
      </c>
      <c r="AO969" s="11">
        <f t="shared" ca="1" si="78"/>
        <v>76.023628240749531</v>
      </c>
      <c r="AP969" s="2" t="str">
        <f t="shared" ca="1" si="79"/>
        <v>&gt; Year</v>
      </c>
    </row>
    <row r="970" spans="1:42" hidden="1">
      <c r="A970" s="2" t="s">
        <v>4945</v>
      </c>
      <c r="B970" s="3" t="s">
        <v>4946</v>
      </c>
      <c r="C970" s="4">
        <v>45443.152430555601</v>
      </c>
      <c r="D970" s="2" t="s">
        <v>39</v>
      </c>
      <c r="E970" s="3" t="s">
        <v>40</v>
      </c>
      <c r="F970" s="3" t="s">
        <v>4947</v>
      </c>
      <c r="G970" s="3" t="s">
        <v>4949</v>
      </c>
      <c r="H970" s="3" t="s">
        <v>4948</v>
      </c>
      <c r="I970" s="3" t="s">
        <v>362</v>
      </c>
      <c r="J970" s="3" t="s">
        <v>363</v>
      </c>
      <c r="K970" s="3" t="s">
        <v>66</v>
      </c>
      <c r="L970" s="3" t="s">
        <v>46</v>
      </c>
      <c r="M970" s="3" t="s">
        <v>106</v>
      </c>
      <c r="N970" s="2" t="s">
        <v>68</v>
      </c>
      <c r="O970" s="3" t="s">
        <v>50</v>
      </c>
      <c r="P970" s="3" t="s">
        <v>120</v>
      </c>
      <c r="Q970" s="3" t="s">
        <v>50</v>
      </c>
      <c r="R970" s="3" t="s">
        <v>121</v>
      </c>
      <c r="S970" s="3" t="s">
        <v>122</v>
      </c>
      <c r="T970" s="5">
        <v>300000</v>
      </c>
      <c r="U970" s="5">
        <v>310000</v>
      </c>
      <c r="V970" s="6">
        <v>90</v>
      </c>
      <c r="W970" s="3" t="s">
        <v>99</v>
      </c>
      <c r="X970" s="3" t="s">
        <v>55</v>
      </c>
      <c r="Y970" s="3" t="s">
        <v>56</v>
      </c>
      <c r="AA970" s="4">
        <v>44914.706273148098</v>
      </c>
      <c r="AB970" s="4">
        <v>45443.3190972222</v>
      </c>
      <c r="AC970" s="7">
        <v>45107</v>
      </c>
      <c r="AD970" s="7">
        <v>45295</v>
      </c>
      <c r="AE970" s="3" t="s">
        <v>120</v>
      </c>
      <c r="AF970" s="4">
        <v>45295.588113425903</v>
      </c>
      <c r="AG970" s="4">
        <v>45295.588171296302</v>
      </c>
      <c r="AH970" s="6">
        <v>0</v>
      </c>
      <c r="AI970" s="4">
        <v>45295.588171296302</v>
      </c>
      <c r="AJ970" s="3" t="s">
        <v>56</v>
      </c>
      <c r="AK970" s="3" t="s">
        <v>57</v>
      </c>
      <c r="AL970" s="2" t="str">
        <f t="shared" ca="1" si="76"/>
        <v>Expired</v>
      </c>
      <c r="AM970" s="2" t="str">
        <f t="shared" si="75"/>
        <v>Digital</v>
      </c>
      <c r="AN970" s="11">
        <f t="shared" ca="1" si="77"/>
        <v>185.96042222224787</v>
      </c>
      <c r="AO970" s="11">
        <f t="shared" ca="1" si="78"/>
        <v>38.22943842595123</v>
      </c>
      <c r="AP970" s="2" t="str">
        <f t="shared" ca="1" si="79"/>
        <v>&gt; Year</v>
      </c>
    </row>
    <row r="971" spans="1:42" hidden="1">
      <c r="A971" s="2" t="s">
        <v>4950</v>
      </c>
      <c r="B971" s="3" t="s">
        <v>4951</v>
      </c>
      <c r="C971" s="4">
        <v>45405.352627314802</v>
      </c>
      <c r="D971" s="2" t="s">
        <v>151</v>
      </c>
      <c r="E971" s="3" t="s">
        <v>113</v>
      </c>
      <c r="F971" s="3" t="s">
        <v>4952</v>
      </c>
      <c r="G971" s="3" t="s">
        <v>4955</v>
      </c>
      <c r="H971" s="3" t="s">
        <v>4953</v>
      </c>
      <c r="I971" s="3" t="s">
        <v>4954</v>
      </c>
      <c r="J971" s="3" t="s">
        <v>4954</v>
      </c>
      <c r="K971" s="3" t="s">
        <v>146</v>
      </c>
      <c r="L971" s="3" t="s">
        <v>46</v>
      </c>
      <c r="M971" s="3" t="s">
        <v>422</v>
      </c>
      <c r="N971" s="2" t="s">
        <v>48</v>
      </c>
      <c r="O971" s="3" t="s">
        <v>50</v>
      </c>
      <c r="P971" s="3" t="s">
        <v>120</v>
      </c>
      <c r="Q971" s="3" t="s">
        <v>50</v>
      </c>
      <c r="R971" s="3" t="s">
        <v>121</v>
      </c>
      <c r="S971" s="3" t="s">
        <v>122</v>
      </c>
      <c r="U971" s="5">
        <v>2910600</v>
      </c>
      <c r="V971" s="6">
        <v>100</v>
      </c>
      <c r="W971" s="3" t="s">
        <v>54</v>
      </c>
      <c r="X971" s="3" t="s">
        <v>123</v>
      </c>
      <c r="Y971" s="3" t="s">
        <v>56</v>
      </c>
      <c r="AA971" s="4">
        <v>44915.657164351898</v>
      </c>
      <c r="AB971" s="4">
        <v>45405.519293981502</v>
      </c>
      <c r="AC971" s="7">
        <v>44985</v>
      </c>
      <c r="AD971" s="7">
        <v>44970</v>
      </c>
      <c r="AE971" s="3" t="s">
        <v>120</v>
      </c>
      <c r="AF971" s="4">
        <v>44970.627233796302</v>
      </c>
      <c r="AG971" s="4">
        <v>44970.6272916667</v>
      </c>
      <c r="AH971" s="6">
        <v>0</v>
      </c>
      <c r="AI971" s="4">
        <v>44970.6272916667</v>
      </c>
      <c r="AK971" s="3" t="s">
        <v>57</v>
      </c>
      <c r="AL971" s="2" t="str">
        <f t="shared" ca="1" si="76"/>
        <v>Expired</v>
      </c>
      <c r="AM971" s="2" t="str">
        <f t="shared" si="75"/>
        <v>IFM</v>
      </c>
      <c r="AN971" s="11">
        <f t="shared" ca="1" si="77"/>
        <v>510.92130185184942</v>
      </c>
      <c r="AO971" s="11">
        <f t="shared" ca="1" si="78"/>
        <v>76.029241782387544</v>
      </c>
      <c r="AP971" s="2" t="str">
        <f t="shared" ca="1" si="79"/>
        <v>&gt; Year</v>
      </c>
    </row>
    <row r="972" spans="1:42" hidden="1">
      <c r="A972" s="2" t="s">
        <v>4956</v>
      </c>
      <c r="B972" s="3" t="s">
        <v>4957</v>
      </c>
      <c r="C972" s="4">
        <v>45258.394444444399</v>
      </c>
      <c r="D972" s="2" t="s">
        <v>39</v>
      </c>
      <c r="E972" s="3" t="s">
        <v>113</v>
      </c>
      <c r="F972" s="3" t="s">
        <v>4958</v>
      </c>
      <c r="G972" s="3" t="s">
        <v>4962</v>
      </c>
      <c r="H972" s="3" t="s">
        <v>4959</v>
      </c>
      <c r="I972" s="3" t="s">
        <v>4960</v>
      </c>
      <c r="J972" s="3" t="s">
        <v>4961</v>
      </c>
      <c r="K972" s="3" t="s">
        <v>82</v>
      </c>
      <c r="L972" s="3" t="s">
        <v>46</v>
      </c>
      <c r="M972" s="3" t="s">
        <v>182</v>
      </c>
      <c r="N972" s="2" t="s">
        <v>48</v>
      </c>
      <c r="O972" s="3" t="s">
        <v>70</v>
      </c>
      <c r="P972" s="3" t="s">
        <v>51</v>
      </c>
      <c r="Q972" s="3" t="s">
        <v>71</v>
      </c>
      <c r="R972" s="3" t="s">
        <v>226</v>
      </c>
      <c r="S972" s="3" t="s">
        <v>576</v>
      </c>
      <c r="U972" s="5">
        <v>0</v>
      </c>
      <c r="V972" s="6">
        <v>50</v>
      </c>
      <c r="W972" s="3" t="s">
        <v>54</v>
      </c>
      <c r="X972" s="3" t="s">
        <v>123</v>
      </c>
      <c r="Y972" s="3" t="s">
        <v>56</v>
      </c>
      <c r="AA972" s="4">
        <v>44917.636238425897</v>
      </c>
      <c r="AB972" s="4">
        <v>45258.561111111099</v>
      </c>
      <c r="AC972" s="7">
        <v>44985</v>
      </c>
      <c r="AD972" s="7">
        <v>44959</v>
      </c>
      <c r="AE972" s="3" t="s">
        <v>51</v>
      </c>
      <c r="AF972" s="4">
        <v>44923.4684375</v>
      </c>
      <c r="AI972" s="4">
        <v>44923.6351041667</v>
      </c>
      <c r="AK972" s="3" t="s">
        <v>74</v>
      </c>
      <c r="AL972" s="2" t="str">
        <f t="shared" ca="1" si="76"/>
        <v>Expired</v>
      </c>
      <c r="AM972" s="2" t="str">
        <f t="shared" si="75"/>
        <v>IFM</v>
      </c>
      <c r="AN972" s="11">
        <f t="shared" ca="1" si="77"/>
        <v>558.08009826389025</v>
      </c>
      <c r="AO972" s="11">
        <f t="shared" ca="1" si="78"/>
        <v>222.98742453705199</v>
      </c>
      <c r="AP972" s="2" t="str">
        <f t="shared" ca="1" si="79"/>
        <v>&gt; Year</v>
      </c>
    </row>
    <row r="973" spans="1:42" hidden="1">
      <c r="A973" s="2" t="s">
        <v>4963</v>
      </c>
      <c r="B973" s="3" t="s">
        <v>4964</v>
      </c>
      <c r="C973" s="4">
        <v>45425.639270833301</v>
      </c>
      <c r="D973" s="2" t="s">
        <v>151</v>
      </c>
      <c r="E973" s="3" t="s">
        <v>40</v>
      </c>
      <c r="F973" s="3" t="s">
        <v>4965</v>
      </c>
      <c r="G973" s="3" t="s">
        <v>4969</v>
      </c>
      <c r="H973" s="3" t="s">
        <v>4966</v>
      </c>
      <c r="I973" s="3" t="s">
        <v>4967</v>
      </c>
      <c r="J973" s="3" t="s">
        <v>4968</v>
      </c>
      <c r="K973" s="3" t="s">
        <v>2983</v>
      </c>
      <c r="L973" s="3" t="s">
        <v>46</v>
      </c>
      <c r="M973" s="3" t="s">
        <v>83</v>
      </c>
      <c r="N973" s="2" t="s">
        <v>4788</v>
      </c>
      <c r="O973" s="3" t="s">
        <v>594</v>
      </c>
      <c r="P973" s="3" t="s">
        <v>283</v>
      </c>
      <c r="Q973" s="3" t="s">
        <v>765</v>
      </c>
      <c r="R973" s="3" t="s">
        <v>283</v>
      </c>
      <c r="S973" s="3" t="s">
        <v>77</v>
      </c>
      <c r="T973" s="5">
        <v>0</v>
      </c>
      <c r="U973" s="5">
        <v>0</v>
      </c>
      <c r="V973" s="6">
        <v>80</v>
      </c>
      <c r="W973" s="3" t="s">
        <v>54</v>
      </c>
      <c r="X973" s="3" t="s">
        <v>123</v>
      </c>
      <c r="Y973" s="3" t="s">
        <v>56</v>
      </c>
      <c r="AA973" s="4">
        <v>44917.646111111098</v>
      </c>
      <c r="AB973" s="4">
        <v>45425.805937500001</v>
      </c>
      <c r="AC973" s="7">
        <v>45657</v>
      </c>
      <c r="AE973" s="3" t="s">
        <v>283</v>
      </c>
      <c r="AF973" s="4">
        <v>44917.730740740699</v>
      </c>
      <c r="AI973" s="4">
        <v>44917.897407407399</v>
      </c>
      <c r="AJ973" s="3" t="s">
        <v>56</v>
      </c>
      <c r="AK973" s="3" t="s">
        <v>74</v>
      </c>
      <c r="AL973" s="2" t="str">
        <f t="shared" ca="1" si="76"/>
        <v>NA</v>
      </c>
      <c r="AM973" s="2" t="str">
        <f t="shared" si="75"/>
        <v>Consultancy</v>
      </c>
      <c r="AN973" s="11">
        <f t="shared" ca="1" si="77"/>
        <v>563.81779490745248</v>
      </c>
      <c r="AO973" s="11">
        <f t="shared" ca="1" si="78"/>
        <v>55.742598148150137</v>
      </c>
      <c r="AP973" s="2" t="str">
        <f t="shared" ca="1" si="79"/>
        <v>&gt; Year</v>
      </c>
    </row>
    <row r="974" spans="1:42" hidden="1">
      <c r="A974" s="2" t="s">
        <v>4970</v>
      </c>
      <c r="B974" s="3" t="s">
        <v>4971</v>
      </c>
      <c r="C974" s="4">
        <v>45405.354606481502</v>
      </c>
      <c r="D974" s="2" t="s">
        <v>133</v>
      </c>
      <c r="E974" s="3" t="s">
        <v>113</v>
      </c>
      <c r="F974" s="3" t="s">
        <v>4972</v>
      </c>
      <c r="G974" s="3" t="s">
        <v>4974</v>
      </c>
      <c r="H974" s="3" t="s">
        <v>4973</v>
      </c>
      <c r="I974" s="3" t="s">
        <v>144</v>
      </c>
      <c r="J974" s="3" t="s">
        <v>145</v>
      </c>
      <c r="K974" s="3" t="s">
        <v>146</v>
      </c>
      <c r="L974" s="3" t="s">
        <v>46</v>
      </c>
      <c r="M974" s="3" t="s">
        <v>147</v>
      </c>
      <c r="N974" s="2" t="s">
        <v>68</v>
      </c>
      <c r="O974" s="3" t="s">
        <v>50</v>
      </c>
      <c r="P974" s="3" t="s">
        <v>283</v>
      </c>
      <c r="Q974" s="3" t="s">
        <v>50</v>
      </c>
      <c r="R974" s="3" t="s">
        <v>283</v>
      </c>
      <c r="S974" s="3" t="s">
        <v>73</v>
      </c>
      <c r="T974" s="5">
        <v>479000</v>
      </c>
      <c r="U974" s="5">
        <v>550000</v>
      </c>
      <c r="V974" s="6">
        <v>100</v>
      </c>
      <c r="W974" s="3" t="s">
        <v>54</v>
      </c>
      <c r="X974" s="3" t="s">
        <v>55</v>
      </c>
      <c r="Y974" s="3" t="s">
        <v>56</v>
      </c>
      <c r="AA974" s="4">
        <v>44923.487314814804</v>
      </c>
      <c r="AB974" s="4">
        <v>45405.521273148202</v>
      </c>
      <c r="AC974" s="7">
        <v>44957</v>
      </c>
      <c r="AD974" s="7">
        <v>45049</v>
      </c>
      <c r="AE974" s="3" t="s">
        <v>283</v>
      </c>
      <c r="AF974" s="4">
        <v>44936.758229166699</v>
      </c>
      <c r="AI974" s="4">
        <v>44936.758229166699</v>
      </c>
      <c r="AK974" s="3" t="s">
        <v>57</v>
      </c>
      <c r="AL974" s="2" t="str">
        <f t="shared" ca="1" si="76"/>
        <v>Expired</v>
      </c>
      <c r="AM974" s="2" t="str">
        <f t="shared" si="75"/>
        <v>Digital</v>
      </c>
      <c r="AN974" s="11">
        <f t="shared" ca="1" si="77"/>
        <v>544.79030648145272</v>
      </c>
      <c r="AO974" s="11">
        <f t="shared" ca="1" si="78"/>
        <v>76.027262499948847</v>
      </c>
      <c r="AP974" s="2" t="str">
        <f t="shared" ca="1" si="79"/>
        <v>&gt; Year</v>
      </c>
    </row>
    <row r="975" spans="1:42" hidden="1">
      <c r="A975" s="2" t="s">
        <v>4975</v>
      </c>
      <c r="B975" s="3" t="s">
        <v>4976</v>
      </c>
      <c r="C975" s="4">
        <v>45405.360798611102</v>
      </c>
      <c r="D975" s="2" t="s">
        <v>39</v>
      </c>
      <c r="E975" s="3" t="s">
        <v>113</v>
      </c>
      <c r="F975" s="3" t="s">
        <v>4977</v>
      </c>
      <c r="G975" s="3" t="s">
        <v>4980</v>
      </c>
      <c r="H975" s="3" t="s">
        <v>4978</v>
      </c>
      <c r="I975" s="3" t="s">
        <v>188</v>
      </c>
      <c r="J975" s="3" t="s">
        <v>188</v>
      </c>
      <c r="K975" s="3" t="s">
        <v>82</v>
      </c>
      <c r="L975" s="3" t="s">
        <v>46</v>
      </c>
      <c r="M975" s="3" t="s">
        <v>4979</v>
      </c>
      <c r="N975" s="2" t="s">
        <v>48</v>
      </c>
      <c r="O975" s="3" t="s">
        <v>50</v>
      </c>
      <c r="P975" s="3" t="s">
        <v>283</v>
      </c>
      <c r="Q975" s="3" t="s">
        <v>50</v>
      </c>
      <c r="R975" s="3" t="s">
        <v>283</v>
      </c>
      <c r="S975" s="3" t="s">
        <v>39</v>
      </c>
      <c r="U975" s="5">
        <v>5754960</v>
      </c>
      <c r="V975" s="6">
        <v>100</v>
      </c>
      <c r="W975" s="3" t="s">
        <v>54</v>
      </c>
      <c r="X975" s="3" t="s">
        <v>55</v>
      </c>
      <c r="Y975" s="3" t="s">
        <v>56</v>
      </c>
      <c r="AA975" s="4">
        <v>44970.662974537001</v>
      </c>
      <c r="AB975" s="4">
        <v>45405.527465277803</v>
      </c>
      <c r="AC975" s="7">
        <v>44970</v>
      </c>
      <c r="AD975" s="7">
        <v>45044</v>
      </c>
      <c r="AE975" s="3" t="s">
        <v>283</v>
      </c>
      <c r="AF975" s="4">
        <v>45044.5441319444</v>
      </c>
      <c r="AG975" s="4">
        <v>45044.544212963003</v>
      </c>
      <c r="AH975" s="6">
        <v>0</v>
      </c>
      <c r="AI975" s="4">
        <v>45044.544212963003</v>
      </c>
      <c r="AK975" s="3" t="s">
        <v>74</v>
      </c>
      <c r="AL975" s="2" t="str">
        <f t="shared" ca="1" si="76"/>
        <v>Expired</v>
      </c>
      <c r="AM975" s="2" t="str">
        <f t="shared" si="75"/>
        <v>IFM</v>
      </c>
      <c r="AN975" s="11">
        <f t="shared" ca="1" si="77"/>
        <v>437.00440370375145</v>
      </c>
      <c r="AO975" s="11">
        <f t="shared" ca="1" si="78"/>
        <v>76.021070370348752</v>
      </c>
      <c r="AP975" s="2" t="str">
        <f t="shared" ca="1" si="79"/>
        <v>&gt; Year</v>
      </c>
    </row>
    <row r="976" spans="1:42" hidden="1">
      <c r="A976" s="2" t="s">
        <v>4981</v>
      </c>
      <c r="B976" s="3" t="s">
        <v>4982</v>
      </c>
      <c r="C976" s="4">
        <v>45258.396678240701</v>
      </c>
      <c r="D976" s="2" t="s">
        <v>39</v>
      </c>
      <c r="E976" s="3" t="s">
        <v>40</v>
      </c>
      <c r="F976" s="3" t="s">
        <v>4983</v>
      </c>
      <c r="G976" s="3" t="s">
        <v>4985</v>
      </c>
      <c r="H976" s="3" t="s">
        <v>4984</v>
      </c>
      <c r="I976" s="3" t="s">
        <v>1417</v>
      </c>
      <c r="J976" s="3" t="s">
        <v>1418</v>
      </c>
      <c r="K976" s="3" t="s">
        <v>82</v>
      </c>
      <c r="L976" s="3" t="s">
        <v>93</v>
      </c>
      <c r="M976" s="3" t="s">
        <v>106</v>
      </c>
      <c r="N976" s="2" t="s">
        <v>48</v>
      </c>
      <c r="O976" s="3" t="s">
        <v>70</v>
      </c>
      <c r="P976" s="3" t="s">
        <v>51</v>
      </c>
      <c r="Q976" s="3" t="s">
        <v>109</v>
      </c>
      <c r="R976" s="3" t="s">
        <v>72</v>
      </c>
      <c r="S976" s="3" t="s">
        <v>39</v>
      </c>
      <c r="U976" s="5">
        <v>0</v>
      </c>
      <c r="V976" s="6">
        <v>40</v>
      </c>
      <c r="W976" s="3" t="s">
        <v>54</v>
      </c>
      <c r="X976" s="3" t="s">
        <v>55</v>
      </c>
      <c r="Y976" s="3" t="s">
        <v>56</v>
      </c>
      <c r="AA976" s="4">
        <v>44970.665879629603</v>
      </c>
      <c r="AB976" s="4">
        <v>45258.563344907401</v>
      </c>
      <c r="AC976" s="7">
        <v>44970</v>
      </c>
      <c r="AD976" s="7">
        <v>45204</v>
      </c>
      <c r="AE976" s="3" t="s">
        <v>51</v>
      </c>
      <c r="AF976" s="4">
        <v>44973.465937499997</v>
      </c>
      <c r="AI976" s="4">
        <v>44973.465937499997</v>
      </c>
      <c r="AK976" s="3" t="s">
        <v>74</v>
      </c>
      <c r="AL976" s="2" t="str">
        <f t="shared" ca="1" si="76"/>
        <v>Expired</v>
      </c>
      <c r="AM976" s="2" t="str">
        <f t="shared" si="75"/>
        <v>IFM</v>
      </c>
      <c r="AN976" s="11">
        <f t="shared" ca="1" si="77"/>
        <v>508.08259826389258</v>
      </c>
      <c r="AO976" s="11">
        <f t="shared" ca="1" si="78"/>
        <v>222.98519074075011</v>
      </c>
      <c r="AP976" s="2" t="str">
        <f t="shared" ca="1" si="79"/>
        <v>&gt; Year</v>
      </c>
    </row>
    <row r="977" spans="1:42" hidden="1">
      <c r="A977" s="2" t="s">
        <v>4986</v>
      </c>
      <c r="B977" s="3" t="s">
        <v>4987</v>
      </c>
      <c r="C977" s="4">
        <v>45405.3506597222</v>
      </c>
      <c r="D977" s="2" t="s">
        <v>39</v>
      </c>
      <c r="E977" s="3" t="s">
        <v>40</v>
      </c>
      <c r="F977" s="3" t="s">
        <v>4988</v>
      </c>
      <c r="G977" s="3" t="s">
        <v>4993</v>
      </c>
      <c r="H977" s="3" t="s">
        <v>4989</v>
      </c>
      <c r="I977" s="3" t="s">
        <v>4990</v>
      </c>
      <c r="J977" s="3" t="s">
        <v>4991</v>
      </c>
      <c r="K977" s="3" t="s">
        <v>45</v>
      </c>
      <c r="L977" s="3" t="s">
        <v>46</v>
      </c>
      <c r="M977" s="3" t="s">
        <v>4992</v>
      </c>
      <c r="N977" s="2" t="s">
        <v>48</v>
      </c>
      <c r="O977" s="3" t="s">
        <v>50</v>
      </c>
      <c r="P977" s="3" t="s">
        <v>120</v>
      </c>
      <c r="Q977" s="3" t="s">
        <v>50</v>
      </c>
      <c r="R977" s="3" t="s">
        <v>121</v>
      </c>
      <c r="S977" s="3" t="s">
        <v>122</v>
      </c>
      <c r="T977" s="5">
        <v>100800</v>
      </c>
      <c r="U977" s="5">
        <v>100800</v>
      </c>
      <c r="V977" s="6">
        <v>100</v>
      </c>
      <c r="W977" s="3" t="s">
        <v>54</v>
      </c>
      <c r="X977" s="3" t="s">
        <v>376</v>
      </c>
      <c r="Y977" s="3" t="s">
        <v>56</v>
      </c>
      <c r="AA977" s="4">
        <v>44970.666620370401</v>
      </c>
      <c r="AB977" s="4">
        <v>45405.517326388901</v>
      </c>
      <c r="AC977" s="7">
        <v>45321</v>
      </c>
      <c r="AD977" s="7">
        <v>45329</v>
      </c>
      <c r="AE977" s="3" t="s">
        <v>120</v>
      </c>
      <c r="AF977" s="4">
        <v>45329.472013888902</v>
      </c>
      <c r="AG977" s="4">
        <v>45329.472141203703</v>
      </c>
      <c r="AH977" s="6">
        <v>0</v>
      </c>
      <c r="AI977" s="4">
        <v>45329.472141203703</v>
      </c>
      <c r="AJ977" s="3" t="s">
        <v>56</v>
      </c>
      <c r="AK977" s="3" t="s">
        <v>57</v>
      </c>
      <c r="AL977" s="2" t="str">
        <f t="shared" ca="1" si="76"/>
        <v>Expired</v>
      </c>
      <c r="AM977" s="2" t="str">
        <f t="shared" si="75"/>
        <v>IFM</v>
      </c>
      <c r="AN977" s="11">
        <f t="shared" ca="1" si="77"/>
        <v>152.07652175924886</v>
      </c>
      <c r="AO977" s="11">
        <f t="shared" ca="1" si="78"/>
        <v>76.031209259250318</v>
      </c>
      <c r="AP977" s="2" t="str">
        <f t="shared" ca="1" si="79"/>
        <v>&gt; Year</v>
      </c>
    </row>
    <row r="978" spans="1:42" hidden="1">
      <c r="A978" s="2" t="s">
        <v>4994</v>
      </c>
      <c r="B978" s="3" t="s">
        <v>4995</v>
      </c>
      <c r="C978" s="4">
        <v>45258.397256944401</v>
      </c>
      <c r="D978" s="2" t="s">
        <v>73</v>
      </c>
      <c r="E978" s="3" t="s">
        <v>379</v>
      </c>
      <c r="F978" s="3" t="s">
        <v>4996</v>
      </c>
      <c r="G978" s="3" t="s">
        <v>4997</v>
      </c>
      <c r="H978" s="3" t="s">
        <v>4997</v>
      </c>
      <c r="I978" s="3" t="s">
        <v>4998</v>
      </c>
      <c r="J978" s="3" t="s">
        <v>4999</v>
      </c>
      <c r="K978" s="3" t="s">
        <v>82</v>
      </c>
      <c r="L978" s="3" t="s">
        <v>46</v>
      </c>
      <c r="M978" s="3" t="s">
        <v>83</v>
      </c>
      <c r="N978" s="2" t="s">
        <v>68</v>
      </c>
      <c r="O978" s="3" t="s">
        <v>70</v>
      </c>
      <c r="P978" s="3" t="s">
        <v>51</v>
      </c>
      <c r="Q978" s="3" t="s">
        <v>71</v>
      </c>
      <c r="R978" s="3" t="s">
        <v>606</v>
      </c>
      <c r="S978" s="3" t="s">
        <v>5000</v>
      </c>
      <c r="T978" s="5">
        <v>800000</v>
      </c>
      <c r="U978" s="5">
        <v>846599</v>
      </c>
      <c r="V978" s="6">
        <v>25</v>
      </c>
      <c r="W978" s="3" t="s">
        <v>54</v>
      </c>
      <c r="X978" s="3" t="s">
        <v>55</v>
      </c>
      <c r="Y978" s="3" t="s">
        <v>56</v>
      </c>
      <c r="AA978" s="4">
        <v>44970.687465277799</v>
      </c>
      <c r="AB978" s="4">
        <v>45258.563923611102</v>
      </c>
      <c r="AC978" s="7">
        <v>45044</v>
      </c>
      <c r="AD978" s="7">
        <v>45055</v>
      </c>
      <c r="AE978" s="3" t="s">
        <v>51</v>
      </c>
      <c r="AF978" s="4">
        <v>45020.503101851798</v>
      </c>
      <c r="AI978" s="4">
        <v>45020.503101851798</v>
      </c>
      <c r="AK978" s="3" t="s">
        <v>74</v>
      </c>
      <c r="AL978" s="2" t="str">
        <f t="shared" ca="1" si="76"/>
        <v>Expired</v>
      </c>
      <c r="AM978" s="2" t="str">
        <f t="shared" si="75"/>
        <v>Digital</v>
      </c>
      <c r="AN978" s="11">
        <f t="shared" ca="1" si="77"/>
        <v>461.04543379635288</v>
      </c>
      <c r="AO978" s="11">
        <f t="shared" ca="1" si="78"/>
        <v>222.98461203704937</v>
      </c>
      <c r="AP978" s="2" t="str">
        <f t="shared" ca="1" si="79"/>
        <v>&gt; Year</v>
      </c>
    </row>
    <row r="979" spans="1:42" hidden="1">
      <c r="A979" s="2" t="s">
        <v>5001</v>
      </c>
      <c r="B979" s="3" t="s">
        <v>5002</v>
      </c>
      <c r="C979" s="4">
        <v>45258.393784722197</v>
      </c>
      <c r="D979" s="2" t="s">
        <v>73</v>
      </c>
      <c r="E979" s="3" t="s">
        <v>40</v>
      </c>
      <c r="F979" s="3" t="s">
        <v>5003</v>
      </c>
      <c r="G979" s="3" t="s">
        <v>5004</v>
      </c>
      <c r="H979" s="3" t="s">
        <v>5004</v>
      </c>
      <c r="I979" s="3" t="s">
        <v>5005</v>
      </c>
      <c r="J979" s="3" t="s">
        <v>5006</v>
      </c>
      <c r="K979" s="3" t="s">
        <v>82</v>
      </c>
      <c r="L979" s="3" t="s">
        <v>46</v>
      </c>
      <c r="M979" s="3" t="s">
        <v>83</v>
      </c>
      <c r="N979" s="2" t="s">
        <v>68</v>
      </c>
      <c r="O979" s="3" t="s">
        <v>70</v>
      </c>
      <c r="P979" s="3" t="s">
        <v>51</v>
      </c>
      <c r="Q979" s="3" t="s">
        <v>5007</v>
      </c>
      <c r="R979" s="3" t="s">
        <v>606</v>
      </c>
      <c r="S979" s="3" t="s">
        <v>5008</v>
      </c>
      <c r="T979" s="5">
        <v>20480670</v>
      </c>
      <c r="U979" s="5">
        <v>18977600</v>
      </c>
      <c r="V979" s="6">
        <v>10</v>
      </c>
      <c r="W979" s="3" t="s">
        <v>54</v>
      </c>
      <c r="X979" s="3" t="s">
        <v>55</v>
      </c>
      <c r="Y979" s="3" t="s">
        <v>56</v>
      </c>
      <c r="AA979" s="4">
        <v>44970.688472222202</v>
      </c>
      <c r="AB979" s="4">
        <v>45258.560451388897</v>
      </c>
      <c r="AC979" s="7">
        <v>45107</v>
      </c>
      <c r="AD979" s="7">
        <v>45174</v>
      </c>
      <c r="AE979" s="3" t="s">
        <v>51</v>
      </c>
      <c r="AF979" s="4">
        <v>45020.526111111103</v>
      </c>
      <c r="AI979" s="4">
        <v>45020.526111111103</v>
      </c>
      <c r="AK979" s="3" t="s">
        <v>74</v>
      </c>
      <c r="AL979" s="2" t="str">
        <f t="shared" ca="1" si="76"/>
        <v>Expired</v>
      </c>
      <c r="AM979" s="2" t="str">
        <f t="shared" si="75"/>
        <v>Digital</v>
      </c>
      <c r="AN979" s="11">
        <f t="shared" ca="1" si="77"/>
        <v>461.02242453704821</v>
      </c>
      <c r="AO979" s="11">
        <f t="shared" ca="1" si="78"/>
        <v>222.98808437499247</v>
      </c>
      <c r="AP979" s="2" t="str">
        <f t="shared" ca="1" si="79"/>
        <v>&gt; Year</v>
      </c>
    </row>
    <row r="980" spans="1:42" hidden="1">
      <c r="A980" s="2" t="s">
        <v>5009</v>
      </c>
      <c r="B980" s="3" t="s">
        <v>5010</v>
      </c>
      <c r="C980" s="4">
        <v>45401.470358796301</v>
      </c>
      <c r="D980" s="2" t="s">
        <v>73</v>
      </c>
      <c r="E980" s="3" t="s">
        <v>40</v>
      </c>
      <c r="F980" s="3" t="s">
        <v>5011</v>
      </c>
      <c r="G980" s="3" t="s">
        <v>5013</v>
      </c>
      <c r="H980" s="3" t="s">
        <v>5012</v>
      </c>
      <c r="I980" s="3" t="s">
        <v>154</v>
      </c>
      <c r="J980" s="3" t="s">
        <v>155</v>
      </c>
      <c r="K980" s="3" t="s">
        <v>82</v>
      </c>
      <c r="L980" s="3" t="s">
        <v>46</v>
      </c>
      <c r="M980" s="3" t="s">
        <v>83</v>
      </c>
      <c r="N980" s="2" t="s">
        <v>68</v>
      </c>
      <c r="O980" s="3" t="s">
        <v>70</v>
      </c>
      <c r="P980" s="3" t="s">
        <v>51</v>
      </c>
      <c r="Q980" s="3" t="s">
        <v>71</v>
      </c>
      <c r="R980" s="3" t="s">
        <v>72</v>
      </c>
      <c r="S980" s="3" t="s">
        <v>73</v>
      </c>
      <c r="T980" s="5">
        <v>10000000</v>
      </c>
      <c r="U980" s="5">
        <v>0</v>
      </c>
      <c r="V980" s="6">
        <v>50</v>
      </c>
      <c r="W980" s="3" t="s">
        <v>54</v>
      </c>
      <c r="X980" s="3" t="s">
        <v>55</v>
      </c>
      <c r="Y980" s="3" t="s">
        <v>56</v>
      </c>
      <c r="AA980" s="4">
        <v>44974.463854166701</v>
      </c>
      <c r="AB980" s="4">
        <v>45401.637025463002</v>
      </c>
      <c r="AC980" s="7">
        <v>45471</v>
      </c>
      <c r="AD980" s="7">
        <v>45401</v>
      </c>
      <c r="AE980" s="3" t="s">
        <v>51</v>
      </c>
      <c r="AF980" s="4">
        <v>44980.403888888897</v>
      </c>
      <c r="AI980" s="4">
        <v>44980.403888888897</v>
      </c>
      <c r="AJ980" s="3" t="s">
        <v>56</v>
      </c>
      <c r="AK980" s="3" t="s">
        <v>57</v>
      </c>
      <c r="AL980" s="2" t="str">
        <f t="shared" ca="1" si="76"/>
        <v>Expired</v>
      </c>
      <c r="AM980" s="2" t="str">
        <f t="shared" si="75"/>
        <v>Digital</v>
      </c>
      <c r="AN980" s="11">
        <f t="shared" ca="1" si="77"/>
        <v>501.14464687499276</v>
      </c>
      <c r="AO980" s="11">
        <f t="shared" ca="1" si="78"/>
        <v>79.911510185149382</v>
      </c>
      <c r="AP980" s="2" t="str">
        <f t="shared" ca="1" si="79"/>
        <v>&gt; Year</v>
      </c>
    </row>
    <row r="981" spans="1:42" hidden="1">
      <c r="A981" s="2" t="s">
        <v>5014</v>
      </c>
      <c r="B981" s="3" t="s">
        <v>5015</v>
      </c>
      <c r="C981" s="4">
        <v>45258.393576388902</v>
      </c>
      <c r="D981" s="2" t="s">
        <v>73</v>
      </c>
      <c r="E981" s="3" t="s">
        <v>113</v>
      </c>
      <c r="F981" s="3" t="s">
        <v>5016</v>
      </c>
      <c r="G981" s="3" t="s">
        <v>5018</v>
      </c>
      <c r="H981" s="3" t="s">
        <v>5017</v>
      </c>
      <c r="I981" s="3" t="s">
        <v>501</v>
      </c>
      <c r="J981" s="3" t="s">
        <v>502</v>
      </c>
      <c r="K981" s="3" t="s">
        <v>66</v>
      </c>
      <c r="L981" s="3" t="s">
        <v>46</v>
      </c>
      <c r="M981" s="3" t="s">
        <v>138</v>
      </c>
      <c r="N981" s="2" t="s">
        <v>68</v>
      </c>
      <c r="O981" s="3" t="s">
        <v>70</v>
      </c>
      <c r="P981" s="3" t="s">
        <v>51</v>
      </c>
      <c r="Q981" s="3" t="s">
        <v>71</v>
      </c>
      <c r="R981" s="3" t="s">
        <v>72</v>
      </c>
      <c r="S981" s="3" t="s">
        <v>73</v>
      </c>
      <c r="T981" s="5">
        <v>5000000</v>
      </c>
      <c r="U981" s="5">
        <v>0</v>
      </c>
      <c r="V981" s="6">
        <v>50</v>
      </c>
      <c r="W981" s="3" t="s">
        <v>54</v>
      </c>
      <c r="X981" s="3" t="s">
        <v>55</v>
      </c>
      <c r="Y981" s="3" t="s">
        <v>56</v>
      </c>
      <c r="AA981" s="4">
        <v>44974.473437499997</v>
      </c>
      <c r="AB981" s="4">
        <v>45258.560243055603</v>
      </c>
      <c r="AC981" s="7">
        <v>45107</v>
      </c>
      <c r="AD981" s="7">
        <v>45034</v>
      </c>
      <c r="AE981" s="3" t="s">
        <v>51</v>
      </c>
      <c r="AF981" s="4">
        <v>44980.398969907401</v>
      </c>
      <c r="AI981" s="4">
        <v>44980.398969907401</v>
      </c>
      <c r="AK981" s="3" t="s">
        <v>57</v>
      </c>
      <c r="AL981" s="2" t="str">
        <f t="shared" ca="1" si="76"/>
        <v>Expired</v>
      </c>
      <c r="AM981" s="2" t="str">
        <f t="shared" si="75"/>
        <v>Digital</v>
      </c>
      <c r="AN981" s="11">
        <f t="shared" ca="1" si="77"/>
        <v>501.1495657407504</v>
      </c>
      <c r="AO981" s="11">
        <f t="shared" ca="1" si="78"/>
        <v>222.98829259254853</v>
      </c>
      <c r="AP981" s="2" t="str">
        <f t="shared" ca="1" si="79"/>
        <v>&gt; Year</v>
      </c>
    </row>
    <row r="982" spans="1:42" hidden="1">
      <c r="A982" s="2" t="s">
        <v>5019</v>
      </c>
      <c r="B982" s="3" t="s">
        <v>5020</v>
      </c>
      <c r="C982" s="4">
        <v>45266.287372685198</v>
      </c>
      <c r="D982" s="2" t="s">
        <v>85</v>
      </c>
      <c r="E982" s="3" t="s">
        <v>40</v>
      </c>
      <c r="F982" s="3" t="s">
        <v>5021</v>
      </c>
      <c r="G982" s="3" t="s">
        <v>5023</v>
      </c>
      <c r="H982" s="3" t="s">
        <v>5022</v>
      </c>
      <c r="I982" s="3" t="s">
        <v>144</v>
      </c>
      <c r="J982" s="3" t="s">
        <v>145</v>
      </c>
      <c r="K982" s="3" t="s">
        <v>82</v>
      </c>
      <c r="L982" s="3" t="s">
        <v>46</v>
      </c>
      <c r="M982" s="3" t="s">
        <v>106</v>
      </c>
      <c r="N982" s="2" t="s">
        <v>68</v>
      </c>
      <c r="O982" s="3" t="s">
        <v>70</v>
      </c>
      <c r="P982" s="3" t="s">
        <v>51</v>
      </c>
      <c r="Q982" s="3" t="s">
        <v>71</v>
      </c>
      <c r="R982" s="3" t="s">
        <v>72</v>
      </c>
      <c r="S982" s="3" t="s">
        <v>85</v>
      </c>
      <c r="U982" s="5">
        <v>0</v>
      </c>
      <c r="V982" s="6">
        <v>50</v>
      </c>
      <c r="W982" s="3" t="s">
        <v>54</v>
      </c>
      <c r="X982" s="3" t="s">
        <v>55</v>
      </c>
      <c r="Y982" s="3" t="s">
        <v>56</v>
      </c>
      <c r="AA982" s="4">
        <v>44974.474282407398</v>
      </c>
      <c r="AB982" s="4">
        <v>45266.454039351898</v>
      </c>
      <c r="AC982" s="7">
        <v>45107</v>
      </c>
      <c r="AD982" s="7">
        <v>45266</v>
      </c>
      <c r="AE982" s="3" t="s">
        <v>51</v>
      </c>
      <c r="AF982" s="4">
        <v>45020.445659722202</v>
      </c>
      <c r="AI982" s="4">
        <v>45020.4456712963</v>
      </c>
      <c r="AK982" s="3" t="s">
        <v>57</v>
      </c>
      <c r="AL982" s="2" t="str">
        <f t="shared" ca="1" si="76"/>
        <v>Expired</v>
      </c>
      <c r="AM982" s="2" t="str">
        <f t="shared" si="75"/>
        <v>Digital</v>
      </c>
      <c r="AN982" s="11">
        <f t="shared" ca="1" si="77"/>
        <v>461.10287592594977</v>
      </c>
      <c r="AO982" s="11">
        <f t="shared" ca="1" si="78"/>
        <v>215.09449629625306</v>
      </c>
      <c r="AP982" s="2" t="str">
        <f t="shared" ca="1" si="79"/>
        <v>&gt; Year</v>
      </c>
    </row>
    <row r="983" spans="1:42" hidden="1">
      <c r="A983" s="2" t="s">
        <v>5024</v>
      </c>
      <c r="B983" s="3" t="s">
        <v>5025</v>
      </c>
      <c r="C983" s="4">
        <v>45258.396516203698</v>
      </c>
      <c r="D983" s="2" t="s">
        <v>133</v>
      </c>
      <c r="E983" s="3" t="s">
        <v>40</v>
      </c>
      <c r="F983" s="3" t="s">
        <v>5026</v>
      </c>
      <c r="G983" s="3" t="s">
        <v>5028</v>
      </c>
      <c r="H983" s="3" t="s">
        <v>5027</v>
      </c>
      <c r="I983" s="3" t="s">
        <v>144</v>
      </c>
      <c r="J983" s="3" t="s">
        <v>145</v>
      </c>
      <c r="K983" s="3" t="s">
        <v>146</v>
      </c>
      <c r="L983" s="3" t="s">
        <v>46</v>
      </c>
      <c r="M983" s="3" t="s">
        <v>138</v>
      </c>
      <c r="N983" s="2" t="s">
        <v>118</v>
      </c>
      <c r="O983" s="3" t="s">
        <v>70</v>
      </c>
      <c r="P983" s="3" t="s">
        <v>51</v>
      </c>
      <c r="Q983" s="3" t="s">
        <v>109</v>
      </c>
      <c r="R983" s="3" t="s">
        <v>72</v>
      </c>
      <c r="S983" s="3" t="s">
        <v>452</v>
      </c>
      <c r="T983" s="5">
        <v>1250000</v>
      </c>
      <c r="U983" s="5">
        <v>0</v>
      </c>
      <c r="V983" s="6">
        <v>90</v>
      </c>
      <c r="W983" s="3" t="s">
        <v>54</v>
      </c>
      <c r="X983" s="3" t="s">
        <v>55</v>
      </c>
      <c r="Y983" s="3" t="s">
        <v>56</v>
      </c>
      <c r="AA983" s="4">
        <v>44974.474976851903</v>
      </c>
      <c r="AB983" s="4">
        <v>45258.563182870399</v>
      </c>
      <c r="AC983" s="7">
        <v>45023</v>
      </c>
      <c r="AD983" s="7">
        <v>45229</v>
      </c>
      <c r="AE983" s="3" t="s">
        <v>51</v>
      </c>
      <c r="AF983" s="4">
        <v>44980.397592592599</v>
      </c>
      <c r="AI983" s="4">
        <v>44980.397592592599</v>
      </c>
      <c r="AK983" s="3" t="s">
        <v>57</v>
      </c>
      <c r="AL983" s="2" t="str">
        <f t="shared" ca="1" si="76"/>
        <v>Expired</v>
      </c>
      <c r="AM983" s="2" t="str">
        <f t="shared" si="75"/>
        <v>HR</v>
      </c>
      <c r="AN983" s="11">
        <f t="shared" ca="1" si="77"/>
        <v>501.15094305555249</v>
      </c>
      <c r="AO983" s="11">
        <f t="shared" ca="1" si="78"/>
        <v>222.98535277775227</v>
      </c>
      <c r="AP983" s="2" t="str">
        <f t="shared" ca="1" si="79"/>
        <v>&gt; Year</v>
      </c>
    </row>
    <row r="984" spans="1:42" hidden="1">
      <c r="A984" s="2" t="s">
        <v>5029</v>
      </c>
      <c r="B984" s="3" t="s">
        <v>5030</v>
      </c>
      <c r="C984" s="4">
        <v>45405.349548611099</v>
      </c>
      <c r="D984" s="2" t="s">
        <v>133</v>
      </c>
      <c r="E984" s="3" t="s">
        <v>40</v>
      </c>
      <c r="F984" s="3" t="s">
        <v>5031</v>
      </c>
      <c r="G984" s="3" t="s">
        <v>5033</v>
      </c>
      <c r="H984" s="3" t="s">
        <v>5032</v>
      </c>
      <c r="I984" s="3" t="s">
        <v>144</v>
      </c>
      <c r="J984" s="3" t="s">
        <v>145</v>
      </c>
      <c r="K984" s="3" t="s">
        <v>92</v>
      </c>
      <c r="L984" s="3" t="s">
        <v>46</v>
      </c>
      <c r="M984" s="3" t="s">
        <v>147</v>
      </c>
      <c r="N984" s="2" t="s">
        <v>48</v>
      </c>
      <c r="O984" s="3" t="s">
        <v>50</v>
      </c>
      <c r="P984" s="3" t="s">
        <v>120</v>
      </c>
      <c r="Q984" s="3" t="s">
        <v>50</v>
      </c>
      <c r="R984" s="3" t="s">
        <v>121</v>
      </c>
      <c r="S984" s="3" t="s">
        <v>122</v>
      </c>
      <c r="T984" s="5">
        <v>0</v>
      </c>
      <c r="U984" s="5">
        <v>3192795.02</v>
      </c>
      <c r="V984" s="6">
        <v>90</v>
      </c>
      <c r="W984" s="3" t="s">
        <v>99</v>
      </c>
      <c r="X984" s="3" t="s">
        <v>55</v>
      </c>
      <c r="Y984" s="3" t="s">
        <v>56</v>
      </c>
      <c r="AA984" s="4">
        <v>44880.506493055596</v>
      </c>
      <c r="AB984" s="4">
        <v>45405.516215277799</v>
      </c>
      <c r="AC984" s="7">
        <v>45077</v>
      </c>
      <c r="AD984" s="7">
        <v>45014</v>
      </c>
      <c r="AE984" s="3" t="s">
        <v>120</v>
      </c>
      <c r="AF984" s="4">
        <v>45014.500127314801</v>
      </c>
      <c r="AG984" s="4">
        <v>45014.500219907401</v>
      </c>
      <c r="AH984" s="6">
        <v>0</v>
      </c>
      <c r="AI984" s="4">
        <v>45014.500219907401</v>
      </c>
      <c r="AK984" s="3" t="s">
        <v>57</v>
      </c>
      <c r="AL984" s="2" t="str">
        <f t="shared" ca="1" si="76"/>
        <v>Expired</v>
      </c>
      <c r="AM984" s="2" t="str">
        <f t="shared" si="75"/>
        <v>IFM</v>
      </c>
      <c r="AN984" s="11">
        <f t="shared" ca="1" si="77"/>
        <v>467.04840844908904</v>
      </c>
      <c r="AO984" s="11">
        <f t="shared" ca="1" si="78"/>
        <v>76.032320370351954</v>
      </c>
      <c r="AP984" s="2" t="str">
        <f t="shared" ca="1" si="79"/>
        <v>&gt; Year</v>
      </c>
    </row>
    <row r="985" spans="1:42" hidden="1">
      <c r="A985" s="2" t="s">
        <v>5034</v>
      </c>
      <c r="B985" s="3" t="s">
        <v>5035</v>
      </c>
      <c r="C985" s="4">
        <v>45405.349745370397</v>
      </c>
      <c r="D985" s="2" t="s">
        <v>133</v>
      </c>
      <c r="E985" s="3" t="s">
        <v>113</v>
      </c>
      <c r="F985" s="3" t="s">
        <v>5036</v>
      </c>
      <c r="G985" s="3" t="s">
        <v>5039</v>
      </c>
      <c r="H985" s="3" t="s">
        <v>5037</v>
      </c>
      <c r="I985" s="3" t="s">
        <v>144</v>
      </c>
      <c r="J985" s="3" t="s">
        <v>145</v>
      </c>
      <c r="K985" s="3" t="s">
        <v>92</v>
      </c>
      <c r="L985" s="3" t="s">
        <v>189</v>
      </c>
      <c r="M985" s="3" t="s">
        <v>5038</v>
      </c>
      <c r="N985" s="2" t="s">
        <v>470</v>
      </c>
      <c r="O985" s="3" t="s">
        <v>50</v>
      </c>
      <c r="P985" s="3" t="s">
        <v>96</v>
      </c>
      <c r="Q985" s="3" t="s">
        <v>50</v>
      </c>
      <c r="R985" s="3" t="s">
        <v>202</v>
      </c>
      <c r="S985" s="3" t="s">
        <v>203</v>
      </c>
      <c r="T985" s="5">
        <v>0</v>
      </c>
      <c r="U985" s="5">
        <v>1896787</v>
      </c>
      <c r="V985" s="6">
        <v>100</v>
      </c>
      <c r="W985" s="3" t="s">
        <v>99</v>
      </c>
      <c r="Y985" s="3" t="s">
        <v>56</v>
      </c>
      <c r="AA985" s="4">
        <v>44880.507511574098</v>
      </c>
      <c r="AB985" s="4">
        <v>45405.516412037003</v>
      </c>
      <c r="AC985" s="7">
        <v>45015</v>
      </c>
      <c r="AD985" s="7">
        <v>44944</v>
      </c>
      <c r="AE985" s="3" t="s">
        <v>96</v>
      </c>
      <c r="AF985" s="4">
        <v>44956.649363425902</v>
      </c>
      <c r="AI985" s="4">
        <v>44956.649363425902</v>
      </c>
      <c r="AK985" s="3" t="s">
        <v>57</v>
      </c>
      <c r="AL985" s="2" t="str">
        <f t="shared" ca="1" si="76"/>
        <v>Expired</v>
      </c>
      <c r="AM985" s="2" t="str">
        <f t="shared" si="75"/>
        <v>Finance</v>
      </c>
      <c r="AN985" s="11">
        <f t="shared" ca="1" si="77"/>
        <v>524.89917222224904</v>
      </c>
      <c r="AO985" s="11">
        <f t="shared" ca="1" si="78"/>
        <v>76.032123611148563</v>
      </c>
      <c r="AP985" s="2" t="str">
        <f t="shared" ca="1" si="79"/>
        <v>&gt; Year</v>
      </c>
    </row>
    <row r="986" spans="1:42" hidden="1">
      <c r="A986" s="2" t="s">
        <v>5040</v>
      </c>
      <c r="B986" s="3" t="s">
        <v>5041</v>
      </c>
      <c r="C986" s="4">
        <v>45258.393923611096</v>
      </c>
      <c r="D986" s="2" t="s">
        <v>133</v>
      </c>
      <c r="E986" s="3" t="s">
        <v>40</v>
      </c>
      <c r="F986" s="3" t="s">
        <v>5042</v>
      </c>
      <c r="G986" s="3" t="s">
        <v>5044</v>
      </c>
      <c r="H986" s="3" t="s">
        <v>5043</v>
      </c>
      <c r="I986" s="3" t="s">
        <v>144</v>
      </c>
      <c r="J986" s="3" t="s">
        <v>145</v>
      </c>
      <c r="K986" s="3" t="s">
        <v>146</v>
      </c>
      <c r="L986" s="3" t="s">
        <v>46</v>
      </c>
      <c r="M986" s="3" t="s">
        <v>147</v>
      </c>
      <c r="N986" s="2" t="s">
        <v>107</v>
      </c>
      <c r="O986" s="3" t="s">
        <v>70</v>
      </c>
      <c r="P986" s="3" t="s">
        <v>51</v>
      </c>
      <c r="Q986" s="3" t="s">
        <v>71</v>
      </c>
      <c r="R986" s="3" t="s">
        <v>220</v>
      </c>
      <c r="S986" s="3" t="s">
        <v>98</v>
      </c>
      <c r="T986" s="5">
        <v>0</v>
      </c>
      <c r="U986" s="5">
        <v>600224</v>
      </c>
      <c r="V986" s="6">
        <v>70</v>
      </c>
      <c r="W986" s="3" t="s">
        <v>54</v>
      </c>
      <c r="Y986" s="3" t="s">
        <v>56</v>
      </c>
      <c r="AA986" s="4">
        <v>44880.510520833297</v>
      </c>
      <c r="AB986" s="4">
        <v>45258.560590277797</v>
      </c>
      <c r="AC986" s="7">
        <v>44926</v>
      </c>
      <c r="AD986" s="7">
        <v>44907</v>
      </c>
      <c r="AE986" s="3" t="s">
        <v>51</v>
      </c>
      <c r="AF986" s="4">
        <v>44895.285879629599</v>
      </c>
      <c r="AI986" s="4">
        <v>44895.452546296299</v>
      </c>
      <c r="AK986" s="3" t="s">
        <v>57</v>
      </c>
      <c r="AL986" s="2" t="str">
        <f t="shared" ca="1" si="76"/>
        <v>Expired</v>
      </c>
      <c r="AM986" s="2" t="str">
        <f t="shared" si="75"/>
        <v>Procurement</v>
      </c>
      <c r="AN986" s="11">
        <f t="shared" ca="1" si="77"/>
        <v>586.26265601855266</v>
      </c>
      <c r="AO986" s="11">
        <f t="shared" ca="1" si="78"/>
        <v>222.98794537035428</v>
      </c>
      <c r="AP986" s="2" t="str">
        <f t="shared" ca="1" si="79"/>
        <v>&gt; Year</v>
      </c>
    </row>
    <row r="987" spans="1:42" hidden="1">
      <c r="A987" s="2" t="s">
        <v>5045</v>
      </c>
      <c r="B987" s="3" t="s">
        <v>5046</v>
      </c>
      <c r="C987" s="4">
        <v>45405.351712962998</v>
      </c>
      <c r="D987" s="2" t="s">
        <v>133</v>
      </c>
      <c r="E987" s="3" t="s">
        <v>113</v>
      </c>
      <c r="F987" s="3" t="s">
        <v>5047</v>
      </c>
      <c r="G987" s="3" t="s">
        <v>5049</v>
      </c>
      <c r="H987" s="3" t="s">
        <v>5048</v>
      </c>
      <c r="I987" s="3" t="s">
        <v>144</v>
      </c>
      <c r="J987" s="3" t="s">
        <v>145</v>
      </c>
      <c r="K987" s="3" t="s">
        <v>146</v>
      </c>
      <c r="L987" s="3" t="s">
        <v>93</v>
      </c>
      <c r="M987" s="3" t="s">
        <v>83</v>
      </c>
      <c r="N987" s="2" t="s">
        <v>118</v>
      </c>
      <c r="O987" s="3" t="s">
        <v>50</v>
      </c>
      <c r="P987" s="3" t="s">
        <v>120</v>
      </c>
      <c r="Q987" s="3" t="s">
        <v>50</v>
      </c>
      <c r="R987" s="3" t="s">
        <v>121</v>
      </c>
      <c r="S987" s="3" t="s">
        <v>122</v>
      </c>
      <c r="T987" s="5">
        <v>0</v>
      </c>
      <c r="U987" s="5">
        <v>895170</v>
      </c>
      <c r="V987" s="6">
        <v>100</v>
      </c>
      <c r="W987" s="3" t="s">
        <v>54</v>
      </c>
      <c r="Y987" s="3" t="s">
        <v>56</v>
      </c>
      <c r="AA987" s="4">
        <v>44880.512094907397</v>
      </c>
      <c r="AB987" s="4">
        <v>45405.518379629597</v>
      </c>
      <c r="AC987" s="7">
        <v>44926</v>
      </c>
      <c r="AD987" s="7">
        <v>44915</v>
      </c>
      <c r="AE987" s="3" t="s">
        <v>120</v>
      </c>
      <c r="AF987" s="4">
        <v>44913.367824074099</v>
      </c>
      <c r="AI987" s="4">
        <v>44913.534490740698</v>
      </c>
      <c r="AK987" s="3" t="s">
        <v>57</v>
      </c>
      <c r="AL987" s="2" t="str">
        <f t="shared" ca="1" si="76"/>
        <v>Expired</v>
      </c>
      <c r="AM987" s="2" t="str">
        <f t="shared" si="75"/>
        <v>HR</v>
      </c>
      <c r="AN987" s="11">
        <f t="shared" ca="1" si="77"/>
        <v>568.18071157405211</v>
      </c>
      <c r="AO987" s="11">
        <f t="shared" ca="1" si="78"/>
        <v>76.030156134293065</v>
      </c>
      <c r="AP987" s="2" t="str">
        <f t="shared" ca="1" si="79"/>
        <v>&gt; Year</v>
      </c>
    </row>
    <row r="988" spans="1:42" hidden="1">
      <c r="A988" s="2" t="s">
        <v>5050</v>
      </c>
      <c r="B988" s="3" t="s">
        <v>5051</v>
      </c>
      <c r="C988" s="4">
        <v>45405.351909722202</v>
      </c>
      <c r="D988" s="2" t="s">
        <v>133</v>
      </c>
      <c r="E988" s="3" t="s">
        <v>113</v>
      </c>
      <c r="F988" s="3" t="s">
        <v>5052</v>
      </c>
      <c r="G988" s="3" t="s">
        <v>5054</v>
      </c>
      <c r="H988" s="3" t="s">
        <v>5053</v>
      </c>
      <c r="I988" s="3" t="s">
        <v>144</v>
      </c>
      <c r="J988" s="3" t="s">
        <v>145</v>
      </c>
      <c r="K988" s="3" t="s">
        <v>146</v>
      </c>
      <c r="L988" s="3" t="s">
        <v>93</v>
      </c>
      <c r="M988" s="3" t="s">
        <v>147</v>
      </c>
      <c r="N988" s="2" t="s">
        <v>48</v>
      </c>
      <c r="O988" s="3" t="s">
        <v>50</v>
      </c>
      <c r="P988" s="3" t="s">
        <v>120</v>
      </c>
      <c r="Q988" s="3" t="s">
        <v>50</v>
      </c>
      <c r="R988" s="3" t="s">
        <v>121</v>
      </c>
      <c r="S988" s="3" t="s">
        <v>122</v>
      </c>
      <c r="T988" s="5">
        <v>0</v>
      </c>
      <c r="U988" s="5">
        <v>916179</v>
      </c>
      <c r="V988" s="6">
        <v>100</v>
      </c>
      <c r="W988" s="3" t="s">
        <v>54</v>
      </c>
      <c r="Y988" s="3" t="s">
        <v>56</v>
      </c>
      <c r="AA988" s="4">
        <v>44880.512893518498</v>
      </c>
      <c r="AB988" s="4">
        <v>45405.518576388902</v>
      </c>
      <c r="AC988" s="7">
        <v>44926</v>
      </c>
      <c r="AD988" s="7">
        <v>44917</v>
      </c>
      <c r="AE988" s="3" t="s">
        <v>120</v>
      </c>
      <c r="AF988" s="4">
        <v>44917.302824074097</v>
      </c>
      <c r="AI988" s="4">
        <v>44917.469502314802</v>
      </c>
      <c r="AK988" s="3" t="s">
        <v>57</v>
      </c>
      <c r="AL988" s="2" t="str">
        <f t="shared" ca="1" si="76"/>
        <v>Expired</v>
      </c>
      <c r="AM988" s="2" t="str">
        <f t="shared" si="75"/>
        <v>IFM</v>
      </c>
      <c r="AN988" s="11">
        <f t="shared" ca="1" si="77"/>
        <v>564.2457116897931</v>
      </c>
      <c r="AO988" s="11">
        <f t="shared" ca="1" si="78"/>
        <v>76.029959259249154</v>
      </c>
      <c r="AP988" s="2" t="str">
        <f t="shared" ca="1" si="79"/>
        <v>&gt; Year</v>
      </c>
    </row>
    <row r="989" spans="1:42" hidden="1">
      <c r="A989" s="2" t="s">
        <v>5055</v>
      </c>
      <c r="B989" s="3" t="s">
        <v>5056</v>
      </c>
      <c r="C989" s="4">
        <v>45405.354629629597</v>
      </c>
      <c r="D989" s="2" t="s">
        <v>133</v>
      </c>
      <c r="E989" s="3" t="s">
        <v>113</v>
      </c>
      <c r="F989" s="3" t="s">
        <v>5057</v>
      </c>
      <c r="G989" s="3" t="s">
        <v>5060</v>
      </c>
      <c r="H989" s="3" t="s">
        <v>5058</v>
      </c>
      <c r="I989" s="3" t="s">
        <v>144</v>
      </c>
      <c r="J989" s="3" t="s">
        <v>145</v>
      </c>
      <c r="K989" s="3" t="s">
        <v>92</v>
      </c>
      <c r="L989" s="3" t="s">
        <v>93</v>
      </c>
      <c r="M989" s="3" t="s">
        <v>5059</v>
      </c>
      <c r="N989" s="2" t="s">
        <v>68</v>
      </c>
      <c r="O989" s="3" t="s">
        <v>50</v>
      </c>
      <c r="P989" s="3" t="s">
        <v>96</v>
      </c>
      <c r="Q989" s="3" t="s">
        <v>50</v>
      </c>
      <c r="R989" s="3" t="s">
        <v>97</v>
      </c>
      <c r="S989" s="3" t="s">
        <v>98</v>
      </c>
      <c r="T989" s="5">
        <v>0</v>
      </c>
      <c r="U989" s="5">
        <v>0</v>
      </c>
      <c r="V989" s="6">
        <v>100</v>
      </c>
      <c r="W989" s="3" t="s">
        <v>99</v>
      </c>
      <c r="Y989" s="3" t="s">
        <v>56</v>
      </c>
      <c r="AA989" s="4">
        <v>44880.518425925897</v>
      </c>
      <c r="AB989" s="4">
        <v>45405.521296296298</v>
      </c>
      <c r="AC989" s="7">
        <v>44925</v>
      </c>
      <c r="AD989" s="7">
        <v>44904</v>
      </c>
      <c r="AE989" s="3" t="s">
        <v>96</v>
      </c>
      <c r="AF989" s="4">
        <v>44903.469189814801</v>
      </c>
      <c r="AI989" s="4">
        <v>44903.635856481502</v>
      </c>
      <c r="AK989" s="3" t="s">
        <v>57</v>
      </c>
      <c r="AL989" s="2" t="str">
        <f t="shared" ca="1" si="76"/>
        <v>Expired</v>
      </c>
      <c r="AM989" s="2" t="str">
        <f t="shared" si="75"/>
        <v>Digital</v>
      </c>
      <c r="AN989" s="11">
        <f t="shared" ca="1" si="77"/>
        <v>578.07934583335009</v>
      </c>
      <c r="AO989" s="11">
        <f t="shared" ca="1" si="78"/>
        <v>76.027239351853495</v>
      </c>
      <c r="AP989" s="2" t="str">
        <f t="shared" ca="1" si="79"/>
        <v>&gt; Year</v>
      </c>
    </row>
    <row r="990" spans="1:42" hidden="1">
      <c r="A990" s="2" t="s">
        <v>5061</v>
      </c>
      <c r="B990" s="3" t="s">
        <v>5062</v>
      </c>
      <c r="C990" s="4">
        <v>45405.358009259297</v>
      </c>
      <c r="D990" s="2" t="s">
        <v>151</v>
      </c>
      <c r="E990" s="3" t="s">
        <v>113</v>
      </c>
      <c r="F990" s="3" t="s">
        <v>5063</v>
      </c>
      <c r="G990" s="3" t="s">
        <v>5064</v>
      </c>
      <c r="H990" s="3" t="s">
        <v>3626</v>
      </c>
      <c r="I990" s="3" t="s">
        <v>248</v>
      </c>
      <c r="J990" s="3" t="s">
        <v>249</v>
      </c>
      <c r="K990" s="3" t="s">
        <v>146</v>
      </c>
      <c r="L990" s="3" t="s">
        <v>189</v>
      </c>
      <c r="M990" s="3" t="s">
        <v>250</v>
      </c>
      <c r="N990" s="2" t="s">
        <v>48</v>
      </c>
      <c r="O990" s="3" t="s">
        <v>50</v>
      </c>
      <c r="P990" s="3" t="s">
        <v>120</v>
      </c>
      <c r="Q990" s="3" t="s">
        <v>50</v>
      </c>
      <c r="R990" s="3" t="s">
        <v>121</v>
      </c>
      <c r="S990" s="3" t="s">
        <v>122</v>
      </c>
      <c r="T990" s="5">
        <v>0</v>
      </c>
      <c r="U990" s="5">
        <v>100320</v>
      </c>
      <c r="V990" s="6">
        <v>100</v>
      </c>
      <c r="W990" s="3" t="s">
        <v>54</v>
      </c>
      <c r="Y990" s="3" t="s">
        <v>56</v>
      </c>
      <c r="AA990" s="4">
        <v>44880.5222685185</v>
      </c>
      <c r="AB990" s="4">
        <v>45405.524675925903</v>
      </c>
      <c r="AC990" s="7">
        <v>44995</v>
      </c>
      <c r="AD990" s="7">
        <v>45001</v>
      </c>
      <c r="AE990" s="3" t="s">
        <v>120</v>
      </c>
      <c r="AF990" s="4">
        <v>45000.9222800926</v>
      </c>
      <c r="AI990" s="4">
        <v>45000.9222800926</v>
      </c>
      <c r="AK990" s="3" t="s">
        <v>57</v>
      </c>
      <c r="AL990" s="2" t="str">
        <f t="shared" ca="1" si="76"/>
        <v>Expired</v>
      </c>
      <c r="AM990" s="2" t="str">
        <f t="shared" si="75"/>
        <v>IFM</v>
      </c>
      <c r="AN990" s="11">
        <f t="shared" ca="1" si="77"/>
        <v>480.62625555555132</v>
      </c>
      <c r="AO990" s="11">
        <f t="shared" ca="1" si="78"/>
        <v>76.023859722248744</v>
      </c>
      <c r="AP990" s="2" t="str">
        <f t="shared" ca="1" si="79"/>
        <v>&gt; Year</v>
      </c>
    </row>
    <row r="991" spans="1:42" hidden="1">
      <c r="A991" s="2" t="s">
        <v>5065</v>
      </c>
      <c r="B991" s="3" t="s">
        <v>5066</v>
      </c>
      <c r="C991" s="4">
        <v>45362.325914351903</v>
      </c>
      <c r="D991" s="2" t="s">
        <v>133</v>
      </c>
      <c r="E991" s="3" t="s">
        <v>40</v>
      </c>
      <c r="F991" s="3" t="s">
        <v>5067</v>
      </c>
      <c r="G991" s="3" t="s">
        <v>5069</v>
      </c>
      <c r="H991" s="3" t="s">
        <v>5068</v>
      </c>
      <c r="I991" s="3" t="s">
        <v>144</v>
      </c>
      <c r="J991" s="3" t="s">
        <v>145</v>
      </c>
      <c r="K991" s="3" t="s">
        <v>146</v>
      </c>
      <c r="L991" s="3" t="s">
        <v>46</v>
      </c>
      <c r="M991" s="3" t="s">
        <v>147</v>
      </c>
      <c r="N991" s="2" t="s">
        <v>68</v>
      </c>
      <c r="O991" s="3" t="s">
        <v>70</v>
      </c>
      <c r="P991" s="3" t="s">
        <v>51</v>
      </c>
      <c r="Q991" s="3" t="s">
        <v>71</v>
      </c>
      <c r="R991" s="3" t="s">
        <v>606</v>
      </c>
      <c r="S991" s="3" t="s">
        <v>452</v>
      </c>
      <c r="T991" s="5">
        <v>578260</v>
      </c>
      <c r="U991" s="5">
        <v>578260</v>
      </c>
      <c r="V991" s="6">
        <v>70</v>
      </c>
      <c r="W991" s="3" t="s">
        <v>54</v>
      </c>
      <c r="X991" s="3" t="s">
        <v>55</v>
      </c>
      <c r="Y991" s="3" t="s">
        <v>56</v>
      </c>
      <c r="AA991" s="4">
        <v>44880.522847222201</v>
      </c>
      <c r="AB991" s="4">
        <v>45362.492581018501</v>
      </c>
      <c r="AC991" s="7">
        <v>44926</v>
      </c>
      <c r="AD991" s="7">
        <v>45362</v>
      </c>
      <c r="AE991" s="3" t="s">
        <v>51</v>
      </c>
      <c r="AF991" s="4">
        <v>44970.658379629604</v>
      </c>
      <c r="AI991" s="4">
        <v>44970.658379629604</v>
      </c>
      <c r="AJ991" s="3" t="s">
        <v>56</v>
      </c>
      <c r="AK991" s="3" t="s">
        <v>57</v>
      </c>
      <c r="AL991" s="2" t="str">
        <f t="shared" ca="1" si="76"/>
        <v>Expired</v>
      </c>
      <c r="AM991" s="2" t="str">
        <f t="shared" si="75"/>
        <v>Digital</v>
      </c>
      <c r="AN991" s="11">
        <f t="shared" ca="1" si="77"/>
        <v>510.89015601854771</v>
      </c>
      <c r="AO991" s="11">
        <f t="shared" ca="1" si="78"/>
        <v>119.05595462964993</v>
      </c>
      <c r="AP991" s="2" t="str">
        <f t="shared" ca="1" si="79"/>
        <v>&gt; Year</v>
      </c>
    </row>
    <row r="992" spans="1:42" hidden="1">
      <c r="A992" s="2" t="s">
        <v>5070</v>
      </c>
      <c r="B992" s="3" t="s">
        <v>5071</v>
      </c>
      <c r="C992" s="4">
        <v>45258.3972222222</v>
      </c>
      <c r="D992" s="2" t="s">
        <v>151</v>
      </c>
      <c r="E992" s="3" t="s">
        <v>40</v>
      </c>
      <c r="F992" s="3" t="s">
        <v>5072</v>
      </c>
      <c r="G992" s="3" t="s">
        <v>5074</v>
      </c>
      <c r="H992" s="3" t="s">
        <v>5073</v>
      </c>
      <c r="I992" s="3" t="s">
        <v>652</v>
      </c>
      <c r="J992" s="3" t="s">
        <v>653</v>
      </c>
      <c r="K992" s="3" t="s">
        <v>66</v>
      </c>
      <c r="L992" s="3" t="s">
        <v>46</v>
      </c>
      <c r="M992" s="3" t="s">
        <v>463</v>
      </c>
      <c r="N992" s="2" t="s">
        <v>48</v>
      </c>
      <c r="O992" s="3" t="s">
        <v>70</v>
      </c>
      <c r="P992" s="3" t="s">
        <v>51</v>
      </c>
      <c r="Q992" s="3" t="s">
        <v>71</v>
      </c>
      <c r="R992" s="3" t="s">
        <v>606</v>
      </c>
      <c r="S992" s="3" t="s">
        <v>5075</v>
      </c>
      <c r="T992" s="5">
        <v>0</v>
      </c>
      <c r="U992" s="5">
        <v>997732</v>
      </c>
      <c r="V992" s="6">
        <v>60</v>
      </c>
      <c r="W992" s="3" t="s">
        <v>54</v>
      </c>
      <c r="Y992" s="3" t="s">
        <v>56</v>
      </c>
      <c r="AA992" s="4">
        <v>44880.528842592597</v>
      </c>
      <c r="AB992" s="4">
        <v>45258.563888888901</v>
      </c>
      <c r="AC992" s="7">
        <v>44925</v>
      </c>
      <c r="AD992" s="7">
        <v>45212</v>
      </c>
      <c r="AE992" s="3" t="s">
        <v>51</v>
      </c>
      <c r="AF992" s="4">
        <v>45180.628229166701</v>
      </c>
      <c r="AI992" s="4">
        <v>45180.628229166701</v>
      </c>
      <c r="AK992" s="3" t="s">
        <v>74</v>
      </c>
      <c r="AL992" s="2" t="str">
        <f t="shared" ca="1" si="76"/>
        <v>Expired</v>
      </c>
      <c r="AM992" s="2" t="str">
        <f t="shared" si="75"/>
        <v>IFM</v>
      </c>
      <c r="AN992" s="11">
        <f t="shared" ca="1" si="77"/>
        <v>300.92030659718876</v>
      </c>
      <c r="AO992" s="11">
        <f t="shared" ca="1" si="78"/>
        <v>222.98464675925061</v>
      </c>
      <c r="AP992" s="2" t="str">
        <f t="shared" ca="1" si="79"/>
        <v>&gt; Year</v>
      </c>
    </row>
    <row r="993" spans="1:42" hidden="1">
      <c r="A993" s="2" t="s">
        <v>5076</v>
      </c>
      <c r="B993" s="3" t="s">
        <v>5077</v>
      </c>
      <c r="C993" s="4">
        <v>45405.360868055599</v>
      </c>
      <c r="D993" s="2" t="s">
        <v>133</v>
      </c>
      <c r="E993" s="3" t="s">
        <v>113</v>
      </c>
      <c r="F993" s="3" t="s">
        <v>5078</v>
      </c>
      <c r="G993" s="3" t="s">
        <v>5080</v>
      </c>
      <c r="H993" s="3" t="s">
        <v>5079</v>
      </c>
      <c r="I993" s="3" t="s">
        <v>144</v>
      </c>
      <c r="J993" s="3" t="s">
        <v>145</v>
      </c>
      <c r="K993" s="3" t="s">
        <v>146</v>
      </c>
      <c r="L993" s="3" t="s">
        <v>46</v>
      </c>
      <c r="M993" s="3" t="s">
        <v>147</v>
      </c>
      <c r="N993" s="2" t="s">
        <v>68</v>
      </c>
      <c r="O993" s="3" t="s">
        <v>50</v>
      </c>
      <c r="P993" s="3" t="s">
        <v>120</v>
      </c>
      <c r="Q993" s="3" t="s">
        <v>50</v>
      </c>
      <c r="R993" s="3" t="s">
        <v>121</v>
      </c>
      <c r="S993" s="3" t="s">
        <v>122</v>
      </c>
      <c r="U993" s="5">
        <v>11991900</v>
      </c>
      <c r="V993" s="6">
        <v>100</v>
      </c>
      <c r="W993" s="3" t="s">
        <v>54</v>
      </c>
      <c r="X993" s="3" t="s">
        <v>123</v>
      </c>
      <c r="Y993" s="3" t="s">
        <v>56</v>
      </c>
      <c r="AA993" s="4">
        <v>44882.594849537003</v>
      </c>
      <c r="AB993" s="4">
        <v>45405.527534722198</v>
      </c>
      <c r="AC993" s="7">
        <v>44911</v>
      </c>
      <c r="AD993" s="7">
        <v>44915</v>
      </c>
      <c r="AE993" s="3" t="s">
        <v>120</v>
      </c>
      <c r="AF993" s="4">
        <v>44915.5533796296</v>
      </c>
      <c r="AG993" s="4">
        <v>44915.5535185185</v>
      </c>
      <c r="AH993" s="6">
        <v>1</v>
      </c>
      <c r="AI993" s="4">
        <v>44915.720185185201</v>
      </c>
      <c r="AK993" s="3" t="s">
        <v>57</v>
      </c>
      <c r="AL993" s="2" t="str">
        <f t="shared" ca="1" si="76"/>
        <v>Expired</v>
      </c>
      <c r="AM993" s="2" t="str">
        <f t="shared" si="75"/>
        <v>Digital</v>
      </c>
      <c r="AN993" s="11">
        <f t="shared" ca="1" si="77"/>
        <v>565.99515601855092</v>
      </c>
      <c r="AO993" s="11">
        <f t="shared" ca="1" si="78"/>
        <v>76.021000925953558</v>
      </c>
      <c r="AP993" s="2" t="str">
        <f t="shared" ca="1" si="79"/>
        <v>&gt; Year</v>
      </c>
    </row>
    <row r="994" spans="1:42" hidden="1">
      <c r="A994" s="2" t="s">
        <v>5081</v>
      </c>
      <c r="B994" s="3" t="s">
        <v>5082</v>
      </c>
      <c r="C994" s="4">
        <v>45258.3929166667</v>
      </c>
      <c r="D994" s="2" t="s">
        <v>151</v>
      </c>
      <c r="E994" s="3" t="s">
        <v>113</v>
      </c>
      <c r="F994" s="3" t="s">
        <v>5083</v>
      </c>
      <c r="G994" s="3" t="s">
        <v>5087</v>
      </c>
      <c r="H994" s="3" t="s">
        <v>5084</v>
      </c>
      <c r="I994" s="3" t="s">
        <v>5085</v>
      </c>
      <c r="J994" s="3" t="s">
        <v>5086</v>
      </c>
      <c r="K994" s="3" t="s">
        <v>82</v>
      </c>
      <c r="L994" s="3" t="s">
        <v>93</v>
      </c>
      <c r="M994" s="3" t="s">
        <v>83</v>
      </c>
      <c r="N994" s="2" t="s">
        <v>48</v>
      </c>
      <c r="O994" s="3" t="s">
        <v>70</v>
      </c>
      <c r="P994" s="3" t="s">
        <v>51</v>
      </c>
      <c r="Q994" s="3" t="s">
        <v>109</v>
      </c>
      <c r="R994" s="3" t="s">
        <v>72</v>
      </c>
      <c r="S994" s="3" t="s">
        <v>170</v>
      </c>
      <c r="T994" s="5">
        <v>0</v>
      </c>
      <c r="U994" s="5">
        <v>13371713.75</v>
      </c>
      <c r="V994" s="6">
        <v>50</v>
      </c>
      <c r="W994" s="3" t="s">
        <v>54</v>
      </c>
      <c r="X994" s="3" t="s">
        <v>123</v>
      </c>
      <c r="Y994" s="3" t="s">
        <v>56</v>
      </c>
      <c r="AA994" s="4">
        <v>44874.471284722204</v>
      </c>
      <c r="AB994" s="4">
        <v>45258.559583333299</v>
      </c>
      <c r="AC994" s="7">
        <v>44895</v>
      </c>
      <c r="AD994" s="7">
        <v>44959</v>
      </c>
      <c r="AE994" s="3" t="s">
        <v>51</v>
      </c>
      <c r="AF994" s="4">
        <v>44943.4133449074</v>
      </c>
      <c r="AI994" s="4">
        <v>44943.4133449074</v>
      </c>
      <c r="AK994" s="3" t="s">
        <v>74</v>
      </c>
      <c r="AL994" s="2" t="str">
        <f t="shared" ca="1" si="76"/>
        <v>Expired</v>
      </c>
      <c r="AM994" s="2" t="str">
        <f t="shared" si="75"/>
        <v>IFM</v>
      </c>
      <c r="AN994" s="11">
        <f t="shared" ca="1" si="77"/>
        <v>538.13519074075157</v>
      </c>
      <c r="AO994" s="11">
        <f t="shared" ca="1" si="78"/>
        <v>222.98895231485221</v>
      </c>
      <c r="AP994" s="2" t="str">
        <f t="shared" ca="1" si="79"/>
        <v>&gt; Year</v>
      </c>
    </row>
    <row r="995" spans="1:42" hidden="1">
      <c r="A995" s="2" t="s">
        <v>5088</v>
      </c>
      <c r="B995" s="3" t="s">
        <v>5089</v>
      </c>
      <c r="C995" s="4">
        <v>45443.152430555601</v>
      </c>
      <c r="D995" s="2" t="s">
        <v>39</v>
      </c>
      <c r="E995" s="3" t="s">
        <v>216</v>
      </c>
      <c r="F995" s="3" t="s">
        <v>5090</v>
      </c>
      <c r="G995" s="3" t="s">
        <v>893</v>
      </c>
      <c r="H995" s="3" t="s">
        <v>5091</v>
      </c>
      <c r="I995" s="3" t="s">
        <v>362</v>
      </c>
      <c r="J995" s="3" t="s">
        <v>363</v>
      </c>
      <c r="K995" s="3" t="s">
        <v>258</v>
      </c>
      <c r="L995" s="3" t="s">
        <v>93</v>
      </c>
      <c r="M995" s="3" t="s">
        <v>83</v>
      </c>
      <c r="N995" s="2" t="s">
        <v>68</v>
      </c>
      <c r="O995" s="3" t="s">
        <v>70</v>
      </c>
      <c r="P995" s="3" t="s">
        <v>51</v>
      </c>
      <c r="Q995" s="3" t="s">
        <v>71</v>
      </c>
      <c r="R995" s="3" t="s">
        <v>72</v>
      </c>
      <c r="S995" s="3" t="s">
        <v>216</v>
      </c>
      <c r="T995" s="5">
        <v>0</v>
      </c>
      <c r="U995" s="5">
        <v>0</v>
      </c>
      <c r="V995" s="6">
        <v>10</v>
      </c>
      <c r="W995" s="3" t="s">
        <v>54</v>
      </c>
      <c r="X995" s="3" t="s">
        <v>123</v>
      </c>
      <c r="Y995" s="3" t="s">
        <v>56</v>
      </c>
      <c r="AA995" s="4">
        <v>44874.472280092603</v>
      </c>
      <c r="AB995" s="4">
        <v>45443.3190972222</v>
      </c>
      <c r="AC995" s="7">
        <v>44561</v>
      </c>
      <c r="AD995" s="7">
        <v>45310</v>
      </c>
      <c r="AE995" s="3" t="s">
        <v>51</v>
      </c>
      <c r="AF995" s="4">
        <v>44966.425879629598</v>
      </c>
      <c r="AI995" s="4">
        <v>44966.425879629598</v>
      </c>
      <c r="AJ995" s="3" t="s">
        <v>56</v>
      </c>
      <c r="AK995" s="3" t="s">
        <v>57</v>
      </c>
      <c r="AL995" s="2" t="str">
        <f t="shared" ca="1" si="76"/>
        <v>Expired</v>
      </c>
      <c r="AM995" s="2" t="str">
        <f t="shared" si="75"/>
        <v>Digital</v>
      </c>
      <c r="AN995" s="11">
        <f t="shared" ca="1" si="77"/>
        <v>515.12265601855324</v>
      </c>
      <c r="AO995" s="11">
        <f t="shared" ca="1" si="78"/>
        <v>38.229438541689888</v>
      </c>
      <c r="AP995" s="2" t="str">
        <f t="shared" ca="1" si="79"/>
        <v>&gt; Year</v>
      </c>
    </row>
    <row r="996" spans="1:42" hidden="1">
      <c r="A996" s="2" t="s">
        <v>5092</v>
      </c>
      <c r="B996" s="3" t="s">
        <v>5093</v>
      </c>
      <c r="C996" s="4">
        <v>45443.152430555601</v>
      </c>
      <c r="D996" s="2" t="s">
        <v>39</v>
      </c>
      <c r="E996" s="3" t="s">
        <v>40</v>
      </c>
      <c r="F996" s="3" t="s">
        <v>5094</v>
      </c>
      <c r="G996" s="3" t="s">
        <v>5096</v>
      </c>
      <c r="H996" s="3" t="s">
        <v>5095</v>
      </c>
      <c r="I996" s="3" t="s">
        <v>362</v>
      </c>
      <c r="J996" s="3" t="s">
        <v>363</v>
      </c>
      <c r="K996" s="3" t="s">
        <v>258</v>
      </c>
      <c r="L996" s="3" t="s">
        <v>93</v>
      </c>
      <c r="M996" s="3" t="s">
        <v>83</v>
      </c>
      <c r="N996" s="2" t="s">
        <v>68</v>
      </c>
      <c r="O996" s="3" t="s">
        <v>70</v>
      </c>
      <c r="P996" s="3" t="s">
        <v>51</v>
      </c>
      <c r="Q996" s="3" t="s">
        <v>71</v>
      </c>
      <c r="R996" s="3" t="s">
        <v>72</v>
      </c>
      <c r="S996" s="3" t="s">
        <v>85</v>
      </c>
      <c r="T996" s="5">
        <v>150000</v>
      </c>
      <c r="U996" s="5">
        <v>0</v>
      </c>
      <c r="V996" s="6">
        <v>50</v>
      </c>
      <c r="W996" s="3" t="s">
        <v>54</v>
      </c>
      <c r="X996" s="3" t="s">
        <v>55</v>
      </c>
      <c r="Y996" s="3" t="s">
        <v>56</v>
      </c>
      <c r="AA996" s="4">
        <v>44874.472453703696</v>
      </c>
      <c r="AB996" s="4">
        <v>45443.3190972222</v>
      </c>
      <c r="AC996" s="7">
        <v>45289</v>
      </c>
      <c r="AD996" s="7">
        <v>45145</v>
      </c>
      <c r="AE996" s="3" t="s">
        <v>51</v>
      </c>
      <c r="AF996" s="4">
        <v>45138.471793981502</v>
      </c>
      <c r="AI996" s="4">
        <v>45138.471793981502</v>
      </c>
      <c r="AK996" s="3" t="s">
        <v>57</v>
      </c>
      <c r="AL996" s="2" t="str">
        <f t="shared" ca="1" si="76"/>
        <v>Expired</v>
      </c>
      <c r="AM996" s="2" t="str">
        <f t="shared" si="75"/>
        <v>Digital</v>
      </c>
      <c r="AN996" s="11">
        <f t="shared" ca="1" si="77"/>
        <v>343.07674178238813</v>
      </c>
      <c r="AO996" s="11">
        <f t="shared" ca="1" si="78"/>
        <v>38.22943842595123</v>
      </c>
      <c r="AP996" s="2" t="str">
        <f t="shared" ca="1" si="79"/>
        <v>&gt; Year</v>
      </c>
    </row>
    <row r="997" spans="1:42" hidden="1">
      <c r="A997" s="2" t="s">
        <v>5097</v>
      </c>
      <c r="B997" s="3" t="s">
        <v>5098</v>
      </c>
      <c r="C997" s="4">
        <v>45443.152430555601</v>
      </c>
      <c r="D997" s="2" t="s">
        <v>39</v>
      </c>
      <c r="E997" s="3" t="s">
        <v>216</v>
      </c>
      <c r="F997" s="3" t="s">
        <v>5099</v>
      </c>
      <c r="G997" s="3" t="s">
        <v>5101</v>
      </c>
      <c r="H997" s="3" t="s">
        <v>5100</v>
      </c>
      <c r="I997" s="3" t="s">
        <v>362</v>
      </c>
      <c r="J997" s="3" t="s">
        <v>363</v>
      </c>
      <c r="K997" s="3" t="s">
        <v>258</v>
      </c>
      <c r="L997" s="3" t="s">
        <v>93</v>
      </c>
      <c r="M997" s="3" t="s">
        <v>83</v>
      </c>
      <c r="N997" s="2" t="s">
        <v>68</v>
      </c>
      <c r="O997" s="3" t="s">
        <v>70</v>
      </c>
      <c r="P997" s="3" t="s">
        <v>51</v>
      </c>
      <c r="Q997" s="3" t="s">
        <v>71</v>
      </c>
      <c r="R997" s="3" t="s">
        <v>72</v>
      </c>
      <c r="S997" s="3" t="s">
        <v>216</v>
      </c>
      <c r="T997" s="5">
        <v>0</v>
      </c>
      <c r="U997" s="5">
        <v>0</v>
      </c>
      <c r="V997" s="6">
        <v>10</v>
      </c>
      <c r="W997" s="3" t="s">
        <v>54</v>
      </c>
      <c r="X997" s="3" t="s">
        <v>123</v>
      </c>
      <c r="Y997" s="3" t="s">
        <v>56</v>
      </c>
      <c r="AA997" s="4">
        <v>44874.472534722197</v>
      </c>
      <c r="AB997" s="4">
        <v>45443.3190972222</v>
      </c>
      <c r="AC997" s="7">
        <v>44561</v>
      </c>
      <c r="AD997" s="7">
        <v>45310</v>
      </c>
      <c r="AE997" s="3" t="s">
        <v>51</v>
      </c>
      <c r="AF997" s="4">
        <v>44966.466388888897</v>
      </c>
      <c r="AI997" s="4">
        <v>44966.466388888897</v>
      </c>
      <c r="AJ997" s="3" t="s">
        <v>56</v>
      </c>
      <c r="AK997" s="3" t="s">
        <v>57</v>
      </c>
      <c r="AL997" s="2" t="str">
        <f t="shared" ca="1" si="76"/>
        <v>Expired</v>
      </c>
      <c r="AM997" s="2" t="str">
        <f t="shared" si="75"/>
        <v>Digital</v>
      </c>
      <c r="AN997" s="11">
        <f t="shared" ca="1" si="77"/>
        <v>515.0821467592541</v>
      </c>
      <c r="AO997" s="11">
        <f t="shared" ca="1" si="78"/>
        <v>38.22943842595123</v>
      </c>
      <c r="AP997" s="2" t="str">
        <f t="shared" ca="1" si="79"/>
        <v>&gt; Year</v>
      </c>
    </row>
    <row r="998" spans="1:42" hidden="1">
      <c r="A998" s="2" t="s">
        <v>5102</v>
      </c>
      <c r="B998" s="3" t="s">
        <v>5103</v>
      </c>
      <c r="C998" s="4">
        <v>45443.152430555601</v>
      </c>
      <c r="D998" s="2" t="s">
        <v>39</v>
      </c>
      <c r="E998" s="3" t="s">
        <v>216</v>
      </c>
      <c r="F998" s="3" t="s">
        <v>5104</v>
      </c>
      <c r="G998" s="3" t="s">
        <v>357</v>
      </c>
      <c r="H998" s="3" t="s">
        <v>5105</v>
      </c>
      <c r="I998" s="3" t="s">
        <v>362</v>
      </c>
      <c r="J998" s="3" t="s">
        <v>363</v>
      </c>
      <c r="K998" s="3" t="s">
        <v>258</v>
      </c>
      <c r="L998" s="3" t="s">
        <v>93</v>
      </c>
      <c r="M998" s="3" t="s">
        <v>83</v>
      </c>
      <c r="N998" s="2" t="s">
        <v>68</v>
      </c>
      <c r="O998" s="3" t="s">
        <v>70</v>
      </c>
      <c r="P998" s="3" t="s">
        <v>51</v>
      </c>
      <c r="Q998" s="3" t="s">
        <v>71</v>
      </c>
      <c r="R998" s="3" t="s">
        <v>72</v>
      </c>
      <c r="S998" s="3" t="s">
        <v>216</v>
      </c>
      <c r="T998" s="5">
        <v>0</v>
      </c>
      <c r="U998" s="5">
        <v>0</v>
      </c>
      <c r="V998" s="6">
        <v>10</v>
      </c>
      <c r="W998" s="3" t="s">
        <v>54</v>
      </c>
      <c r="X998" s="3" t="s">
        <v>123</v>
      </c>
      <c r="Y998" s="3" t="s">
        <v>56</v>
      </c>
      <c r="AA998" s="4">
        <v>44874.472615740699</v>
      </c>
      <c r="AB998" s="4">
        <v>45443.3190972222</v>
      </c>
      <c r="AC998" s="7">
        <v>44561</v>
      </c>
      <c r="AD998" s="7">
        <v>45310</v>
      </c>
      <c r="AE998" s="3" t="s">
        <v>51</v>
      </c>
      <c r="AF998" s="4">
        <v>44966.473356481503</v>
      </c>
      <c r="AI998" s="4">
        <v>44966.473356481503</v>
      </c>
      <c r="AJ998" s="3" t="s">
        <v>56</v>
      </c>
      <c r="AK998" s="3" t="s">
        <v>57</v>
      </c>
      <c r="AL998" s="2" t="str">
        <f t="shared" ca="1" si="76"/>
        <v>Expired</v>
      </c>
      <c r="AM998" s="2" t="str">
        <f t="shared" si="75"/>
        <v>Digital</v>
      </c>
      <c r="AN998" s="11">
        <f t="shared" ca="1" si="77"/>
        <v>515.07517916664801</v>
      </c>
      <c r="AO998" s="11">
        <f t="shared" ca="1" si="78"/>
        <v>38.22943842595123</v>
      </c>
      <c r="AP998" s="2" t="str">
        <f t="shared" ca="1" si="79"/>
        <v>&gt; Year</v>
      </c>
    </row>
    <row r="999" spans="1:42" hidden="1">
      <c r="A999" s="2" t="s">
        <v>5106</v>
      </c>
      <c r="B999" s="3" t="s">
        <v>5107</v>
      </c>
      <c r="C999" s="4">
        <v>45258.393090277801</v>
      </c>
      <c r="D999" s="2" t="s">
        <v>151</v>
      </c>
      <c r="E999" s="3" t="s">
        <v>113</v>
      </c>
      <c r="F999" s="3" t="s">
        <v>5108</v>
      </c>
      <c r="G999" s="3" t="s">
        <v>5110</v>
      </c>
      <c r="H999" s="3" t="s">
        <v>5109</v>
      </c>
      <c r="I999" s="3" t="s">
        <v>336</v>
      </c>
      <c r="J999" s="3" t="s">
        <v>337</v>
      </c>
      <c r="K999" s="3" t="s">
        <v>258</v>
      </c>
      <c r="L999" s="3" t="s">
        <v>93</v>
      </c>
      <c r="M999" s="3" t="s">
        <v>83</v>
      </c>
      <c r="N999" s="2" t="s">
        <v>68</v>
      </c>
      <c r="O999" s="3" t="s">
        <v>70</v>
      </c>
      <c r="P999" s="3" t="s">
        <v>51</v>
      </c>
      <c r="Q999" s="3" t="s">
        <v>71</v>
      </c>
      <c r="R999" s="3" t="s">
        <v>72</v>
      </c>
      <c r="S999" s="3" t="s">
        <v>151</v>
      </c>
      <c r="T999" s="5">
        <v>0</v>
      </c>
      <c r="U999" s="5">
        <v>2377120</v>
      </c>
      <c r="V999" s="6">
        <v>50</v>
      </c>
      <c r="W999" s="3" t="s">
        <v>54</v>
      </c>
      <c r="X999" s="3" t="s">
        <v>123</v>
      </c>
      <c r="Y999" s="3" t="s">
        <v>56</v>
      </c>
      <c r="AA999" s="4">
        <v>44874.472766203697</v>
      </c>
      <c r="AB999" s="4">
        <v>45258.5597569444</v>
      </c>
      <c r="AC999" s="7">
        <v>44227</v>
      </c>
      <c r="AD999" s="7">
        <v>44965</v>
      </c>
      <c r="AE999" s="3" t="s">
        <v>51</v>
      </c>
      <c r="AF999" s="4">
        <v>44966.683842592603</v>
      </c>
      <c r="AI999" s="4">
        <v>44966.683842592603</v>
      </c>
      <c r="AK999" s="3" t="s">
        <v>74</v>
      </c>
      <c r="AL999" s="2" t="str">
        <f t="shared" ca="1" si="76"/>
        <v>Expired</v>
      </c>
      <c r="AM999" s="2" t="str">
        <f t="shared" si="75"/>
        <v>Digital</v>
      </c>
      <c r="AN999" s="11">
        <f t="shared" ca="1" si="77"/>
        <v>514.86469305554783</v>
      </c>
      <c r="AO999" s="11">
        <f t="shared" ca="1" si="78"/>
        <v>222.98877870375145</v>
      </c>
      <c r="AP999" s="2" t="str">
        <f t="shared" ca="1" si="79"/>
        <v>&gt; Year</v>
      </c>
    </row>
    <row r="1000" spans="1:42" hidden="1">
      <c r="A1000" s="2" t="s">
        <v>5111</v>
      </c>
      <c r="B1000" s="3" t="s">
        <v>5112</v>
      </c>
      <c r="C1000" s="4">
        <v>45258.393090277801</v>
      </c>
      <c r="D1000" s="2" t="s">
        <v>151</v>
      </c>
      <c r="E1000" s="3" t="s">
        <v>113</v>
      </c>
      <c r="F1000" s="3" t="s">
        <v>5113</v>
      </c>
      <c r="G1000" s="3" t="s">
        <v>5115</v>
      </c>
      <c r="H1000" s="3" t="s">
        <v>5114</v>
      </c>
      <c r="I1000" s="3" t="s">
        <v>336</v>
      </c>
      <c r="J1000" s="3" t="s">
        <v>337</v>
      </c>
      <c r="K1000" s="3" t="s">
        <v>258</v>
      </c>
      <c r="L1000" s="3" t="s">
        <v>93</v>
      </c>
      <c r="M1000" s="3" t="s">
        <v>83</v>
      </c>
      <c r="N1000" s="2" t="s">
        <v>68</v>
      </c>
      <c r="O1000" s="3" t="s">
        <v>70</v>
      </c>
      <c r="P1000" s="3" t="s">
        <v>51</v>
      </c>
      <c r="Q1000" s="3" t="s">
        <v>71</v>
      </c>
      <c r="R1000" s="3" t="s">
        <v>72</v>
      </c>
      <c r="S1000" s="3" t="s">
        <v>151</v>
      </c>
      <c r="T1000" s="5">
        <v>0</v>
      </c>
      <c r="U1000" s="5">
        <v>3279336</v>
      </c>
      <c r="V1000" s="6">
        <v>80</v>
      </c>
      <c r="W1000" s="3" t="s">
        <v>54</v>
      </c>
      <c r="X1000" s="3" t="s">
        <v>123</v>
      </c>
      <c r="Y1000" s="3" t="s">
        <v>56</v>
      </c>
      <c r="AA1000" s="4">
        <v>44874.472905092603</v>
      </c>
      <c r="AB1000" s="4">
        <v>45258.5597569444</v>
      </c>
      <c r="AC1000" s="7">
        <v>44227</v>
      </c>
      <c r="AD1000" s="7">
        <v>44965</v>
      </c>
      <c r="AE1000" s="3" t="s">
        <v>51</v>
      </c>
      <c r="AF1000" s="4">
        <v>44966.676493055602</v>
      </c>
      <c r="AI1000" s="4">
        <v>44966.676493055602</v>
      </c>
      <c r="AK1000" s="3" t="s">
        <v>74</v>
      </c>
      <c r="AL1000" s="2" t="str">
        <f t="shared" ca="1" si="76"/>
        <v>Expired</v>
      </c>
      <c r="AM1000" s="2" t="str">
        <f t="shared" si="75"/>
        <v>Digital</v>
      </c>
      <c r="AN1000" s="11">
        <f t="shared" ca="1" si="77"/>
        <v>514.87204270828806</v>
      </c>
      <c r="AO1000" s="11">
        <f t="shared" ca="1" si="78"/>
        <v>222.98877870375145</v>
      </c>
      <c r="AP1000" s="2" t="str">
        <f t="shared" ca="1" si="79"/>
        <v>&gt; Year</v>
      </c>
    </row>
    <row r="1001" spans="1:42" hidden="1">
      <c r="A1001" s="2" t="s">
        <v>5116</v>
      </c>
      <c r="B1001" s="3" t="s">
        <v>5117</v>
      </c>
      <c r="C1001" s="4">
        <v>45258.393101851798</v>
      </c>
      <c r="D1001" s="2" t="s">
        <v>151</v>
      </c>
      <c r="E1001" s="3" t="s">
        <v>216</v>
      </c>
      <c r="F1001" s="3" t="s">
        <v>5118</v>
      </c>
      <c r="G1001" s="3" t="s">
        <v>893</v>
      </c>
      <c r="H1001" s="3" t="s">
        <v>5119</v>
      </c>
      <c r="I1001" s="3" t="s">
        <v>336</v>
      </c>
      <c r="J1001" s="3" t="s">
        <v>337</v>
      </c>
      <c r="K1001" s="3" t="s">
        <v>258</v>
      </c>
      <c r="L1001" s="3" t="s">
        <v>93</v>
      </c>
      <c r="M1001" s="3" t="s">
        <v>83</v>
      </c>
      <c r="N1001" s="2" t="s">
        <v>68</v>
      </c>
      <c r="O1001" s="3" t="s">
        <v>70</v>
      </c>
      <c r="P1001" s="3" t="s">
        <v>51</v>
      </c>
      <c r="Q1001" s="3" t="s">
        <v>71</v>
      </c>
      <c r="R1001" s="3" t="s">
        <v>72</v>
      </c>
      <c r="S1001" s="3" t="s">
        <v>216</v>
      </c>
      <c r="T1001" s="5">
        <v>0</v>
      </c>
      <c r="U1001" s="5">
        <v>0</v>
      </c>
      <c r="V1001" s="6">
        <v>10</v>
      </c>
      <c r="W1001" s="3" t="s">
        <v>54</v>
      </c>
      <c r="X1001" s="3" t="s">
        <v>123</v>
      </c>
      <c r="Y1001" s="3" t="s">
        <v>56</v>
      </c>
      <c r="AA1001" s="4">
        <v>44874.472986111097</v>
      </c>
      <c r="AB1001" s="4">
        <v>45258.559768518498</v>
      </c>
      <c r="AC1001" s="7">
        <v>44561</v>
      </c>
      <c r="AD1001" s="7">
        <v>44965</v>
      </c>
      <c r="AE1001" s="3" t="s">
        <v>51</v>
      </c>
      <c r="AF1001" s="4">
        <v>44966.474097222199</v>
      </c>
      <c r="AI1001" s="4">
        <v>44966.474097222199</v>
      </c>
      <c r="AK1001" s="3" t="s">
        <v>74</v>
      </c>
      <c r="AL1001" s="2" t="str">
        <f t="shared" ca="1" si="76"/>
        <v>Expired</v>
      </c>
      <c r="AM1001" s="2" t="str">
        <f t="shared" si="75"/>
        <v>Digital</v>
      </c>
      <c r="AN1001" s="11">
        <f t="shared" ca="1" si="77"/>
        <v>515.07443842595239</v>
      </c>
      <c r="AO1001" s="11">
        <f t="shared" ca="1" si="78"/>
        <v>222.98876712965284</v>
      </c>
      <c r="AP1001" s="2" t="str">
        <f t="shared" ca="1" si="79"/>
        <v>&gt; Year</v>
      </c>
    </row>
    <row r="1002" spans="1:42" hidden="1">
      <c r="A1002" s="2" t="s">
        <v>5120</v>
      </c>
      <c r="B1002" s="3" t="s">
        <v>5121</v>
      </c>
      <c r="C1002" s="4">
        <v>45405.341643518499</v>
      </c>
      <c r="D1002" s="2" t="s">
        <v>151</v>
      </c>
      <c r="E1002" s="3" t="s">
        <v>40</v>
      </c>
      <c r="F1002" s="3" t="s">
        <v>5122</v>
      </c>
      <c r="G1002" s="3" t="s">
        <v>5124</v>
      </c>
      <c r="H1002" s="3" t="s">
        <v>5123</v>
      </c>
      <c r="I1002" s="3" t="s">
        <v>1374</v>
      </c>
      <c r="J1002" s="3" t="s">
        <v>1375</v>
      </c>
      <c r="K1002" s="3" t="s">
        <v>146</v>
      </c>
      <c r="L1002" s="3" t="s">
        <v>189</v>
      </c>
      <c r="M1002" s="3" t="s">
        <v>250</v>
      </c>
      <c r="N1002" s="2" t="s">
        <v>48</v>
      </c>
      <c r="O1002" s="3" t="s">
        <v>50</v>
      </c>
      <c r="P1002" s="3" t="s">
        <v>120</v>
      </c>
      <c r="Q1002" s="3" t="s">
        <v>50</v>
      </c>
      <c r="R1002" s="3" t="s">
        <v>121</v>
      </c>
      <c r="S1002" s="3" t="s">
        <v>122</v>
      </c>
      <c r="T1002" s="5">
        <v>0</v>
      </c>
      <c r="U1002" s="5">
        <v>757989.42</v>
      </c>
      <c r="V1002" s="6">
        <v>100</v>
      </c>
      <c r="W1002" s="3" t="s">
        <v>56</v>
      </c>
      <c r="X1002" s="3" t="s">
        <v>123</v>
      </c>
      <c r="Y1002" s="3" t="s">
        <v>56</v>
      </c>
      <c r="AA1002" s="4">
        <v>44874.473136574103</v>
      </c>
      <c r="AB1002" s="4">
        <v>45405.5083101852</v>
      </c>
      <c r="AC1002" s="7">
        <v>45138</v>
      </c>
      <c r="AD1002" s="7">
        <v>45100</v>
      </c>
      <c r="AE1002" s="3" t="s">
        <v>120</v>
      </c>
      <c r="AF1002" s="4">
        <v>45100.515347222201</v>
      </c>
      <c r="AG1002" s="4">
        <v>45100.515416666698</v>
      </c>
      <c r="AH1002" s="6">
        <v>0</v>
      </c>
      <c r="AI1002" s="4">
        <v>45100.515416666698</v>
      </c>
      <c r="AK1002" s="3" t="s">
        <v>57</v>
      </c>
      <c r="AL1002" s="2" t="str">
        <f t="shared" ca="1" si="76"/>
        <v>Expired</v>
      </c>
      <c r="AM1002" s="2" t="str">
        <f t="shared" si="75"/>
        <v>IFM</v>
      </c>
      <c r="AN1002" s="11">
        <f t="shared" ca="1" si="77"/>
        <v>381.03318842595036</v>
      </c>
      <c r="AO1002" s="11">
        <f t="shared" ca="1" si="78"/>
        <v>76.040225462951639</v>
      </c>
      <c r="AP1002" s="2" t="str">
        <f t="shared" ca="1" si="79"/>
        <v>&gt; Year</v>
      </c>
    </row>
    <row r="1003" spans="1:42" hidden="1">
      <c r="A1003" s="2" t="s">
        <v>5125</v>
      </c>
      <c r="B1003" s="3" t="s">
        <v>5126</v>
      </c>
      <c r="C1003" s="4">
        <v>45258.393159722204</v>
      </c>
      <c r="D1003" s="2" t="s">
        <v>112</v>
      </c>
      <c r="E1003" s="3" t="s">
        <v>216</v>
      </c>
      <c r="F1003" s="3" t="s">
        <v>5127</v>
      </c>
      <c r="G1003" s="3" t="s">
        <v>4628</v>
      </c>
      <c r="H1003" s="3" t="s">
        <v>5128</v>
      </c>
      <c r="I1003" s="3" t="s">
        <v>3696</v>
      </c>
      <c r="J1003" s="3" t="s">
        <v>3696</v>
      </c>
      <c r="K1003" s="3" t="s">
        <v>66</v>
      </c>
      <c r="L1003" s="3" t="s">
        <v>46</v>
      </c>
      <c r="M1003" s="3" t="s">
        <v>5129</v>
      </c>
      <c r="N1003" s="2" t="s">
        <v>68</v>
      </c>
      <c r="O1003" s="3" t="s">
        <v>70</v>
      </c>
      <c r="P1003" s="3" t="s">
        <v>51</v>
      </c>
      <c r="Q1003" s="3" t="s">
        <v>109</v>
      </c>
      <c r="R1003" s="3" t="s">
        <v>72</v>
      </c>
      <c r="S1003" s="3" t="s">
        <v>112</v>
      </c>
      <c r="T1003" s="5">
        <v>0</v>
      </c>
      <c r="U1003" s="5">
        <v>119291.21</v>
      </c>
      <c r="V1003" s="6">
        <v>70</v>
      </c>
      <c r="W1003" s="3" t="s">
        <v>54</v>
      </c>
      <c r="X1003" s="3" t="s">
        <v>123</v>
      </c>
      <c r="Y1003" s="3" t="s">
        <v>56</v>
      </c>
      <c r="AA1003" s="4">
        <v>44874.473449074103</v>
      </c>
      <c r="AB1003" s="4">
        <v>45258.559826388897</v>
      </c>
      <c r="AC1003" s="7">
        <v>44919</v>
      </c>
      <c r="AD1003" s="7">
        <v>44978</v>
      </c>
      <c r="AE1003" s="3" t="s">
        <v>51</v>
      </c>
      <c r="AF1003" s="4">
        <v>44973.479537036997</v>
      </c>
      <c r="AI1003" s="4">
        <v>44973.479537036997</v>
      </c>
      <c r="AK1003" s="3" t="s">
        <v>74</v>
      </c>
      <c r="AL1003" s="2" t="str">
        <f t="shared" ca="1" si="76"/>
        <v>Expired</v>
      </c>
      <c r="AM1003" s="2" t="str">
        <f t="shared" si="75"/>
        <v>Digital</v>
      </c>
      <c r="AN1003" s="11">
        <f t="shared" ca="1" si="77"/>
        <v>508.0689986111538</v>
      </c>
      <c r="AO1003" s="11">
        <f t="shared" ca="1" si="78"/>
        <v>222.98870937499305</v>
      </c>
      <c r="AP1003" s="2" t="str">
        <f t="shared" ca="1" si="79"/>
        <v>&gt; Year</v>
      </c>
    </row>
    <row r="1004" spans="1:42" hidden="1">
      <c r="A1004" s="2" t="s">
        <v>5130</v>
      </c>
      <c r="B1004" s="3" t="s">
        <v>5131</v>
      </c>
      <c r="C1004" s="4">
        <v>45405.349120370403</v>
      </c>
      <c r="D1004" s="2" t="s">
        <v>151</v>
      </c>
      <c r="E1004" s="3" t="s">
        <v>113</v>
      </c>
      <c r="F1004" s="3" t="s">
        <v>5132</v>
      </c>
      <c r="G1004" s="3" t="s">
        <v>5136</v>
      </c>
      <c r="H1004" s="3" t="s">
        <v>5133</v>
      </c>
      <c r="I1004" s="3" t="s">
        <v>5134</v>
      </c>
      <c r="J1004" s="3" t="s">
        <v>5135</v>
      </c>
      <c r="K1004" s="3" t="s">
        <v>146</v>
      </c>
      <c r="L1004" s="3" t="s">
        <v>46</v>
      </c>
      <c r="M1004" s="3" t="s">
        <v>422</v>
      </c>
      <c r="N1004" s="2" t="s">
        <v>48</v>
      </c>
      <c r="O1004" s="3" t="s">
        <v>50</v>
      </c>
      <c r="P1004" s="3" t="s">
        <v>96</v>
      </c>
      <c r="Q1004" s="3" t="s">
        <v>50</v>
      </c>
      <c r="R1004" s="3" t="s">
        <v>202</v>
      </c>
      <c r="S1004" s="3" t="s">
        <v>203</v>
      </c>
      <c r="T1004" s="5">
        <v>0</v>
      </c>
      <c r="U1004" s="5">
        <v>7438743</v>
      </c>
      <c r="V1004" s="6">
        <v>100</v>
      </c>
      <c r="W1004" s="3" t="s">
        <v>54</v>
      </c>
      <c r="X1004" s="3" t="s">
        <v>55</v>
      </c>
      <c r="Y1004" s="3" t="s">
        <v>56</v>
      </c>
      <c r="AA1004" s="4">
        <v>44874.473530092597</v>
      </c>
      <c r="AB1004" s="4">
        <v>45405.515787037002</v>
      </c>
      <c r="AC1004" s="7">
        <v>45291</v>
      </c>
      <c r="AD1004" s="7">
        <v>45043</v>
      </c>
      <c r="AE1004" s="3" t="s">
        <v>96</v>
      </c>
      <c r="AF1004" s="4">
        <v>45043.615590277797</v>
      </c>
      <c r="AI1004" s="4">
        <v>45043.615590277797</v>
      </c>
      <c r="AK1004" s="3" t="s">
        <v>74</v>
      </c>
      <c r="AL1004" s="2" t="str">
        <f t="shared" ca="1" si="76"/>
        <v>Expired</v>
      </c>
      <c r="AM1004" s="2" t="str">
        <f t="shared" si="75"/>
        <v>IFM</v>
      </c>
      <c r="AN1004" s="11">
        <f t="shared" ca="1" si="77"/>
        <v>437.93294548609265</v>
      </c>
      <c r="AO1004" s="11">
        <f t="shared" ca="1" si="78"/>
        <v>76.032748611149145</v>
      </c>
      <c r="AP1004" s="2" t="str">
        <f t="shared" ca="1" si="79"/>
        <v>&gt; Year</v>
      </c>
    </row>
    <row r="1005" spans="1:42" hidden="1">
      <c r="A1005" s="2" t="s">
        <v>5137</v>
      </c>
      <c r="B1005" s="3" t="s">
        <v>5138</v>
      </c>
      <c r="C1005" s="4">
        <v>45405.349143518499</v>
      </c>
      <c r="D1005" s="2" t="s">
        <v>151</v>
      </c>
      <c r="E1005" s="3" t="s">
        <v>113</v>
      </c>
      <c r="F1005" s="3" t="s">
        <v>5139</v>
      </c>
      <c r="G1005" s="3" t="s">
        <v>5142</v>
      </c>
      <c r="H1005" s="3" t="s">
        <v>5140</v>
      </c>
      <c r="I1005" s="3" t="s">
        <v>5141</v>
      </c>
      <c r="J1005" s="3" t="s">
        <v>5141</v>
      </c>
      <c r="K1005" s="3" t="s">
        <v>146</v>
      </c>
      <c r="L1005" s="3" t="s">
        <v>46</v>
      </c>
      <c r="M1005" s="3" t="s">
        <v>422</v>
      </c>
      <c r="N1005" s="2" t="s">
        <v>48</v>
      </c>
      <c r="O1005" s="3" t="s">
        <v>50</v>
      </c>
      <c r="P1005" s="3" t="s">
        <v>96</v>
      </c>
      <c r="Q1005" s="3" t="s">
        <v>50</v>
      </c>
      <c r="R1005" s="3" t="s">
        <v>202</v>
      </c>
      <c r="S1005" s="3" t="s">
        <v>203</v>
      </c>
      <c r="T1005" s="5">
        <v>0</v>
      </c>
      <c r="U1005" s="5">
        <v>6158234</v>
      </c>
      <c r="V1005" s="6">
        <v>100</v>
      </c>
      <c r="W1005" s="3" t="s">
        <v>54</v>
      </c>
      <c r="X1005" s="3" t="s">
        <v>55</v>
      </c>
      <c r="Y1005" s="3" t="s">
        <v>56</v>
      </c>
      <c r="AA1005" s="4">
        <v>44874.473622685196</v>
      </c>
      <c r="AB1005" s="4">
        <v>45405.515810185199</v>
      </c>
      <c r="AC1005" s="7">
        <v>44895</v>
      </c>
      <c r="AD1005" s="7">
        <v>45043</v>
      </c>
      <c r="AE1005" s="3" t="s">
        <v>96</v>
      </c>
      <c r="AF1005" s="4">
        <v>44995.481446759302</v>
      </c>
      <c r="AI1005" s="4">
        <v>44995.481446759302</v>
      </c>
      <c r="AK1005" s="3" t="s">
        <v>74</v>
      </c>
      <c r="AL1005" s="2" t="str">
        <f t="shared" ca="1" si="76"/>
        <v>Expired</v>
      </c>
      <c r="AM1005" s="2" t="str">
        <f t="shared" si="75"/>
        <v>IFM</v>
      </c>
      <c r="AN1005" s="11">
        <f t="shared" ca="1" si="77"/>
        <v>486.06708888884896</v>
      </c>
      <c r="AO1005" s="11">
        <f t="shared" ca="1" si="78"/>
        <v>76.03272546295193</v>
      </c>
      <c r="AP1005" s="2" t="str">
        <f t="shared" ca="1" si="79"/>
        <v>&gt; Year</v>
      </c>
    </row>
    <row r="1006" spans="1:42" hidden="1">
      <c r="A1006" s="2" t="s">
        <v>5143</v>
      </c>
      <c r="B1006" s="3" t="s">
        <v>5144</v>
      </c>
      <c r="C1006" s="4">
        <v>45258.393194444398</v>
      </c>
      <c r="D1006" s="2" t="s">
        <v>151</v>
      </c>
      <c r="E1006" s="3" t="s">
        <v>113</v>
      </c>
      <c r="F1006" s="3" t="s">
        <v>5145</v>
      </c>
      <c r="G1006" s="3" t="s">
        <v>5147</v>
      </c>
      <c r="H1006" s="3" t="s">
        <v>5146</v>
      </c>
      <c r="I1006" s="3" t="s">
        <v>509</v>
      </c>
      <c r="J1006" s="3" t="s">
        <v>510</v>
      </c>
      <c r="K1006" s="3" t="s">
        <v>258</v>
      </c>
      <c r="L1006" s="3" t="s">
        <v>93</v>
      </c>
      <c r="M1006" s="3" t="s">
        <v>83</v>
      </c>
      <c r="N1006" s="2" t="s">
        <v>68</v>
      </c>
      <c r="O1006" s="3" t="s">
        <v>70</v>
      </c>
      <c r="P1006" s="3" t="s">
        <v>51</v>
      </c>
      <c r="Q1006" s="3" t="s">
        <v>71</v>
      </c>
      <c r="R1006" s="3" t="s">
        <v>72</v>
      </c>
      <c r="S1006" s="3" t="s">
        <v>113</v>
      </c>
      <c r="T1006" s="5">
        <v>194710</v>
      </c>
      <c r="U1006" s="5">
        <v>194710</v>
      </c>
      <c r="V1006" s="6">
        <v>25</v>
      </c>
      <c r="W1006" s="3" t="s">
        <v>99</v>
      </c>
      <c r="Y1006" s="3" t="s">
        <v>56</v>
      </c>
      <c r="AA1006" s="4">
        <v>44874.473854166703</v>
      </c>
      <c r="AB1006" s="4">
        <v>45258.559861111098</v>
      </c>
      <c r="AC1006" s="7">
        <v>44104</v>
      </c>
      <c r="AD1006" s="7">
        <v>44965</v>
      </c>
      <c r="AE1006" s="3" t="s">
        <v>51</v>
      </c>
      <c r="AF1006" s="4">
        <v>44966.490752314799</v>
      </c>
      <c r="AI1006" s="4">
        <v>44966.490752314799</v>
      </c>
      <c r="AK1006" s="3" t="s">
        <v>57</v>
      </c>
      <c r="AL1006" s="2" t="str">
        <f t="shared" ca="1" si="76"/>
        <v>Expired</v>
      </c>
      <c r="AM1006" s="2" t="str">
        <f t="shared" si="75"/>
        <v>Digital</v>
      </c>
      <c r="AN1006" s="11">
        <f t="shared" ca="1" si="77"/>
        <v>515.05778333335184</v>
      </c>
      <c r="AO1006" s="11">
        <f t="shared" ca="1" si="78"/>
        <v>222.98867453705316</v>
      </c>
      <c r="AP1006" s="2" t="str">
        <f t="shared" ca="1" si="79"/>
        <v>&gt; Year</v>
      </c>
    </row>
    <row r="1007" spans="1:42" hidden="1">
      <c r="A1007" s="2" t="s">
        <v>5148</v>
      </c>
      <c r="B1007" s="3" t="s">
        <v>5149</v>
      </c>
      <c r="C1007" s="4">
        <v>45405.3495833333</v>
      </c>
      <c r="D1007" s="2" t="s">
        <v>133</v>
      </c>
      <c r="E1007" s="3" t="s">
        <v>113</v>
      </c>
      <c r="F1007" s="3" t="s">
        <v>5150</v>
      </c>
      <c r="G1007" s="3" t="s">
        <v>449</v>
      </c>
      <c r="H1007" s="3" t="s">
        <v>5151</v>
      </c>
      <c r="I1007" s="3" t="s">
        <v>144</v>
      </c>
      <c r="J1007" s="3" t="s">
        <v>145</v>
      </c>
      <c r="K1007" s="3" t="s">
        <v>92</v>
      </c>
      <c r="L1007" s="3" t="s">
        <v>189</v>
      </c>
      <c r="M1007" s="3" t="s">
        <v>5152</v>
      </c>
      <c r="N1007" s="2" t="s">
        <v>68</v>
      </c>
      <c r="O1007" s="3" t="s">
        <v>50</v>
      </c>
      <c r="P1007" s="3" t="s">
        <v>120</v>
      </c>
      <c r="Q1007" s="3" t="s">
        <v>50</v>
      </c>
      <c r="R1007" s="3" t="s">
        <v>121</v>
      </c>
      <c r="S1007" s="3" t="s">
        <v>122</v>
      </c>
      <c r="T1007" s="5">
        <v>0</v>
      </c>
      <c r="U1007" s="5">
        <v>351500</v>
      </c>
      <c r="V1007" s="6">
        <v>100</v>
      </c>
      <c r="W1007" s="3" t="s">
        <v>54</v>
      </c>
      <c r="X1007" s="3" t="s">
        <v>123</v>
      </c>
      <c r="Y1007" s="3" t="s">
        <v>56</v>
      </c>
      <c r="AA1007" s="4">
        <v>44874.474097222199</v>
      </c>
      <c r="AB1007" s="4">
        <v>45405.516250000001</v>
      </c>
      <c r="AC1007" s="7">
        <v>44904</v>
      </c>
      <c r="AD1007" s="7">
        <v>44993</v>
      </c>
      <c r="AE1007" s="3" t="s">
        <v>120</v>
      </c>
      <c r="AF1007" s="4">
        <v>44993.5484953704</v>
      </c>
      <c r="AG1007" s="4">
        <v>44993.5485416667</v>
      </c>
      <c r="AH1007" s="6">
        <v>0</v>
      </c>
      <c r="AI1007" s="4">
        <v>44993.5485416667</v>
      </c>
      <c r="AK1007" s="3" t="s">
        <v>57</v>
      </c>
      <c r="AL1007" s="2" t="str">
        <f t="shared" ca="1" si="76"/>
        <v>Expired</v>
      </c>
      <c r="AM1007" s="2" t="str">
        <f t="shared" si="75"/>
        <v>Digital</v>
      </c>
      <c r="AN1007" s="11">
        <f t="shared" ca="1" si="77"/>
        <v>488.0000402777514</v>
      </c>
      <c r="AO1007" s="11">
        <f t="shared" ca="1" si="78"/>
        <v>76.032285648150719</v>
      </c>
      <c r="AP1007" s="2" t="str">
        <f t="shared" ca="1" si="79"/>
        <v>&gt; Year</v>
      </c>
    </row>
    <row r="1008" spans="1:42" hidden="1">
      <c r="A1008" s="2" t="s">
        <v>5153</v>
      </c>
      <c r="B1008" s="3" t="s">
        <v>5154</v>
      </c>
      <c r="C1008" s="4">
        <v>45405.349594907399</v>
      </c>
      <c r="D1008" s="2" t="s">
        <v>133</v>
      </c>
      <c r="E1008" s="3" t="s">
        <v>40</v>
      </c>
      <c r="F1008" s="3" t="s">
        <v>5155</v>
      </c>
      <c r="G1008" s="3" t="s">
        <v>449</v>
      </c>
      <c r="H1008" s="3" t="s">
        <v>5156</v>
      </c>
      <c r="I1008" s="3" t="s">
        <v>144</v>
      </c>
      <c r="J1008" s="3" t="s">
        <v>145</v>
      </c>
      <c r="K1008" s="3" t="s">
        <v>92</v>
      </c>
      <c r="L1008" s="3" t="s">
        <v>93</v>
      </c>
      <c r="M1008" s="3" t="s">
        <v>5157</v>
      </c>
      <c r="N1008" s="2" t="s">
        <v>48</v>
      </c>
      <c r="O1008" s="3" t="s">
        <v>50</v>
      </c>
      <c r="P1008" s="3" t="s">
        <v>120</v>
      </c>
      <c r="Q1008" s="3" t="s">
        <v>50</v>
      </c>
      <c r="R1008" s="3" t="s">
        <v>121</v>
      </c>
      <c r="S1008" s="3" t="s">
        <v>122</v>
      </c>
      <c r="T1008" s="5">
        <v>0</v>
      </c>
      <c r="U1008" s="5">
        <v>1619968.09</v>
      </c>
      <c r="V1008" s="6">
        <v>90</v>
      </c>
      <c r="W1008" s="3" t="s">
        <v>99</v>
      </c>
      <c r="Y1008" s="3" t="s">
        <v>56</v>
      </c>
      <c r="AA1008" s="4">
        <v>44874.4741782407</v>
      </c>
      <c r="AB1008" s="4">
        <v>45405.516261574099</v>
      </c>
      <c r="AC1008" s="7">
        <v>44957</v>
      </c>
      <c r="AD1008" s="7">
        <v>44911</v>
      </c>
      <c r="AE1008" s="3" t="s">
        <v>120</v>
      </c>
      <c r="AF1008" s="4">
        <v>44911.2108449074</v>
      </c>
      <c r="AG1008" s="4">
        <v>44911.211018518501</v>
      </c>
      <c r="AH1008" s="6">
        <v>0</v>
      </c>
      <c r="AI1008" s="4">
        <v>44911.377685185202</v>
      </c>
      <c r="AK1008" s="3" t="s">
        <v>57</v>
      </c>
      <c r="AL1008" s="2" t="str">
        <f t="shared" ca="1" si="76"/>
        <v>Expired</v>
      </c>
      <c r="AM1008" s="2" t="str">
        <f t="shared" si="75"/>
        <v>IFM</v>
      </c>
      <c r="AN1008" s="11">
        <f t="shared" ca="1" si="77"/>
        <v>570.33769085648964</v>
      </c>
      <c r="AO1008" s="11">
        <f t="shared" ca="1" si="78"/>
        <v>76.032274074052111</v>
      </c>
      <c r="AP1008" s="2" t="str">
        <f t="shared" ca="1" si="79"/>
        <v>&gt; Year</v>
      </c>
    </row>
    <row r="1009" spans="1:42" hidden="1">
      <c r="A1009" s="2" t="s">
        <v>5158</v>
      </c>
      <c r="B1009" s="3" t="s">
        <v>5159</v>
      </c>
      <c r="C1009" s="4">
        <v>45258.3933680556</v>
      </c>
      <c r="D1009" s="2" t="s">
        <v>133</v>
      </c>
      <c r="E1009" s="3" t="s">
        <v>113</v>
      </c>
      <c r="F1009" s="3" t="s">
        <v>5160</v>
      </c>
      <c r="G1009" s="3" t="s">
        <v>5162</v>
      </c>
      <c r="H1009" s="3" t="s">
        <v>5161</v>
      </c>
      <c r="I1009" s="3" t="s">
        <v>144</v>
      </c>
      <c r="J1009" s="3" t="s">
        <v>145</v>
      </c>
      <c r="K1009" s="3" t="s">
        <v>232</v>
      </c>
      <c r="L1009" s="3" t="s">
        <v>93</v>
      </c>
      <c r="M1009" s="3" t="s">
        <v>83</v>
      </c>
      <c r="N1009" s="2" t="s">
        <v>68</v>
      </c>
      <c r="O1009" s="3" t="s">
        <v>70</v>
      </c>
      <c r="P1009" s="3" t="s">
        <v>406</v>
      </c>
      <c r="Q1009" s="3" t="s">
        <v>71</v>
      </c>
      <c r="R1009" s="3" t="s">
        <v>407</v>
      </c>
      <c r="S1009" s="3" t="s">
        <v>408</v>
      </c>
      <c r="T1009" s="5">
        <v>0</v>
      </c>
      <c r="U1009" s="5">
        <v>11645891</v>
      </c>
      <c r="V1009" s="6">
        <v>100</v>
      </c>
      <c r="W1009" s="3" t="s">
        <v>99</v>
      </c>
      <c r="Y1009" s="3" t="s">
        <v>56</v>
      </c>
      <c r="AA1009" s="4">
        <v>44874.474594907399</v>
      </c>
      <c r="AB1009" s="4">
        <v>45258.560034722199</v>
      </c>
      <c r="AC1009" s="7">
        <v>44553</v>
      </c>
      <c r="AD1009" s="7">
        <v>44965</v>
      </c>
      <c r="AE1009" s="3" t="s">
        <v>409</v>
      </c>
      <c r="AF1009" s="4">
        <v>44946.235312500001</v>
      </c>
      <c r="AG1009" s="4">
        <v>44946.235312500001</v>
      </c>
      <c r="AH1009" s="6">
        <v>0</v>
      </c>
      <c r="AI1009" s="4">
        <v>44946.401030092602</v>
      </c>
      <c r="AK1009" s="3" t="s">
        <v>57</v>
      </c>
      <c r="AL1009" s="2" t="str">
        <f t="shared" ca="1" si="76"/>
        <v>Expired</v>
      </c>
      <c r="AM1009" s="2" t="str">
        <f t="shared" si="75"/>
        <v>Digital</v>
      </c>
      <c r="AN1009" s="11">
        <f t="shared" ca="1" si="77"/>
        <v>535.31322314815043</v>
      </c>
      <c r="AO1009" s="11">
        <f t="shared" ca="1" si="78"/>
        <v>222.98850092595239</v>
      </c>
      <c r="AP1009" s="2" t="str">
        <f t="shared" ca="1" si="79"/>
        <v>&gt; Year</v>
      </c>
    </row>
    <row r="1010" spans="1:42" hidden="1">
      <c r="A1010" s="2" t="s">
        <v>5163</v>
      </c>
      <c r="B1010" s="3" t="s">
        <v>5164</v>
      </c>
      <c r="C1010" s="4">
        <v>45258.393402777801</v>
      </c>
      <c r="D1010" s="2" t="s">
        <v>112</v>
      </c>
      <c r="F1010" s="3" t="s">
        <v>5165</v>
      </c>
      <c r="G1010" s="3" t="s">
        <v>5167</v>
      </c>
      <c r="H1010" s="3" t="s">
        <v>5166</v>
      </c>
      <c r="I1010" s="3" t="s">
        <v>488</v>
      </c>
      <c r="J1010" s="3" t="s">
        <v>489</v>
      </c>
      <c r="K1010" s="3" t="s">
        <v>92</v>
      </c>
      <c r="L1010" s="3" t="s">
        <v>93</v>
      </c>
      <c r="N1010" s="2" t="s">
        <v>68</v>
      </c>
      <c r="O1010" s="3" t="s">
        <v>50</v>
      </c>
      <c r="P1010" s="3" t="s">
        <v>406</v>
      </c>
      <c r="Q1010" s="3" t="s">
        <v>50</v>
      </c>
      <c r="R1010" s="3" t="s">
        <v>407</v>
      </c>
      <c r="S1010" s="3" t="s">
        <v>408</v>
      </c>
      <c r="T1010" s="5">
        <v>0</v>
      </c>
      <c r="U1010" s="5">
        <v>316453</v>
      </c>
      <c r="V1010" s="6">
        <v>90</v>
      </c>
      <c r="W1010" s="3" t="s">
        <v>99</v>
      </c>
      <c r="Y1010" s="3" t="s">
        <v>56</v>
      </c>
      <c r="AA1010" s="4">
        <v>44874.474837962996</v>
      </c>
      <c r="AB1010" s="4">
        <v>45258.5600694444</v>
      </c>
      <c r="AC1010" s="7">
        <v>44876</v>
      </c>
      <c r="AD1010" s="7">
        <v>44875</v>
      </c>
      <c r="AE1010" s="3" t="s">
        <v>409</v>
      </c>
      <c r="AF1010" s="4">
        <v>44938.212372685201</v>
      </c>
      <c r="AG1010" s="4">
        <v>44938.212372685201</v>
      </c>
      <c r="AH1010" s="6">
        <v>0</v>
      </c>
      <c r="AI1010" s="4">
        <v>44938.379050925898</v>
      </c>
      <c r="AK1010" s="3" t="s">
        <v>57</v>
      </c>
      <c r="AL1010" s="2" t="str">
        <f t="shared" ca="1" si="76"/>
        <v>Expired</v>
      </c>
      <c r="AM1010" s="2" t="str">
        <f t="shared" si="75"/>
        <v>Digital</v>
      </c>
      <c r="AN1010" s="11">
        <f t="shared" ca="1" si="77"/>
        <v>543.33616296295077</v>
      </c>
      <c r="AO1010" s="11">
        <f t="shared" ca="1" si="78"/>
        <v>222.98846620375116</v>
      </c>
      <c r="AP1010" s="2" t="str">
        <f t="shared" ca="1" si="79"/>
        <v>&gt; Year</v>
      </c>
    </row>
    <row r="1011" spans="1:42" hidden="1">
      <c r="A1011" s="2" t="s">
        <v>5168</v>
      </c>
      <c r="B1011" s="3" t="s">
        <v>5169</v>
      </c>
      <c r="C1011" s="4">
        <v>45405.3502546296</v>
      </c>
      <c r="D1011" s="2" t="s">
        <v>151</v>
      </c>
      <c r="E1011" s="3" t="s">
        <v>216</v>
      </c>
      <c r="F1011" s="3" t="s">
        <v>5170</v>
      </c>
      <c r="G1011" s="3" t="s">
        <v>5173</v>
      </c>
      <c r="H1011" s="3" t="s">
        <v>5171</v>
      </c>
      <c r="I1011" s="3" t="s">
        <v>501</v>
      </c>
      <c r="J1011" s="3" t="s">
        <v>502</v>
      </c>
      <c r="K1011" s="3" t="s">
        <v>92</v>
      </c>
      <c r="L1011" s="3" t="s">
        <v>93</v>
      </c>
      <c r="M1011" s="3" t="s">
        <v>5172</v>
      </c>
      <c r="N1011" s="2" t="s">
        <v>48</v>
      </c>
      <c r="O1011" s="3" t="s">
        <v>50</v>
      </c>
      <c r="P1011" s="3" t="s">
        <v>120</v>
      </c>
      <c r="Q1011" s="3" t="s">
        <v>50</v>
      </c>
      <c r="R1011" s="3" t="s">
        <v>121</v>
      </c>
      <c r="S1011" s="3" t="s">
        <v>122</v>
      </c>
      <c r="T1011" s="5">
        <v>0</v>
      </c>
      <c r="U1011" s="5">
        <v>0</v>
      </c>
      <c r="V1011" s="6">
        <v>90</v>
      </c>
      <c r="W1011" s="3" t="s">
        <v>56</v>
      </c>
      <c r="Y1011" s="3" t="s">
        <v>56</v>
      </c>
      <c r="AA1011" s="4">
        <v>44874.475162037001</v>
      </c>
      <c r="AB1011" s="4">
        <v>45405.516921296301</v>
      </c>
      <c r="AC1011" s="7">
        <v>44890</v>
      </c>
      <c r="AD1011" s="7">
        <v>44895</v>
      </c>
      <c r="AE1011" s="3" t="s">
        <v>120</v>
      </c>
      <c r="AF1011" s="4">
        <v>44895.550821759301</v>
      </c>
      <c r="AG1011" s="4">
        <v>44904.183703703697</v>
      </c>
      <c r="AH1011" s="6">
        <v>12431</v>
      </c>
      <c r="AI1011" s="4">
        <v>44904.350370370397</v>
      </c>
      <c r="AK1011" s="3" t="s">
        <v>57</v>
      </c>
      <c r="AL1011" s="2" t="str">
        <f t="shared" ca="1" si="76"/>
        <v>Expired</v>
      </c>
      <c r="AM1011" s="2" t="str">
        <f t="shared" si="75"/>
        <v>IFM</v>
      </c>
      <c r="AN1011" s="11">
        <f t="shared" ca="1" si="77"/>
        <v>585.99771388884983</v>
      </c>
      <c r="AO1011" s="11">
        <f t="shared" ca="1" si="78"/>
        <v>76.031614467588952</v>
      </c>
      <c r="AP1011" s="2" t="str">
        <f t="shared" ca="1" si="79"/>
        <v>&gt; Year</v>
      </c>
    </row>
    <row r="1012" spans="1:42" hidden="1">
      <c r="A1012" s="2" t="s">
        <v>5174</v>
      </c>
      <c r="B1012" s="3" t="s">
        <v>5175</v>
      </c>
      <c r="C1012" s="4">
        <v>45258.3936805556</v>
      </c>
      <c r="D1012" s="2" t="s">
        <v>151</v>
      </c>
      <c r="E1012" s="3" t="s">
        <v>113</v>
      </c>
      <c r="F1012" s="3" t="s">
        <v>5176</v>
      </c>
      <c r="G1012" s="3" t="s">
        <v>5178</v>
      </c>
      <c r="H1012" s="3" t="s">
        <v>5177</v>
      </c>
      <c r="I1012" s="3" t="s">
        <v>509</v>
      </c>
      <c r="J1012" s="3" t="s">
        <v>510</v>
      </c>
      <c r="K1012" s="3" t="s">
        <v>66</v>
      </c>
      <c r="L1012" s="3" t="s">
        <v>93</v>
      </c>
      <c r="M1012" s="3" t="s">
        <v>138</v>
      </c>
      <c r="N1012" s="2" t="s">
        <v>48</v>
      </c>
      <c r="O1012" s="3" t="s">
        <v>70</v>
      </c>
      <c r="P1012" s="3" t="s">
        <v>96</v>
      </c>
      <c r="Q1012" s="3" t="s">
        <v>71</v>
      </c>
      <c r="R1012" s="3" t="s">
        <v>202</v>
      </c>
      <c r="S1012" s="3" t="s">
        <v>203</v>
      </c>
      <c r="T1012" s="5">
        <v>0</v>
      </c>
      <c r="U1012" s="5">
        <v>189360</v>
      </c>
      <c r="V1012" s="6">
        <v>90</v>
      </c>
      <c r="W1012" s="3" t="s">
        <v>99</v>
      </c>
      <c r="Y1012" s="3" t="s">
        <v>56</v>
      </c>
      <c r="AA1012" s="4">
        <v>44874.475243055596</v>
      </c>
      <c r="AB1012" s="4">
        <v>45258.560347222199</v>
      </c>
      <c r="AC1012" s="7">
        <v>44890</v>
      </c>
      <c r="AD1012" s="7">
        <v>44962</v>
      </c>
      <c r="AE1012" s="3" t="s">
        <v>96</v>
      </c>
      <c r="AF1012" s="4">
        <v>44957.433981481503</v>
      </c>
      <c r="AI1012" s="4">
        <v>44957.433981481503</v>
      </c>
      <c r="AK1012" s="3" t="s">
        <v>57</v>
      </c>
      <c r="AL1012" s="2" t="str">
        <f t="shared" ca="1" si="76"/>
        <v>Expired</v>
      </c>
      <c r="AM1012" s="2" t="str">
        <f t="shared" si="75"/>
        <v>IFM</v>
      </c>
      <c r="AN1012" s="11">
        <f t="shared" ca="1" si="77"/>
        <v>524.11455428238696</v>
      </c>
      <c r="AO1012" s="11">
        <f t="shared" ca="1" si="78"/>
        <v>222.9881884259521</v>
      </c>
      <c r="AP1012" s="2" t="str">
        <f t="shared" ca="1" si="79"/>
        <v>&gt; Year</v>
      </c>
    </row>
    <row r="1013" spans="1:42" hidden="1">
      <c r="A1013" s="2" t="s">
        <v>5179</v>
      </c>
      <c r="B1013" s="3" t="s">
        <v>5180</v>
      </c>
      <c r="C1013" s="4">
        <v>45405.350405092599</v>
      </c>
      <c r="D1013" s="2" t="s">
        <v>151</v>
      </c>
      <c r="E1013" s="3" t="s">
        <v>216</v>
      </c>
      <c r="F1013" s="3" t="s">
        <v>5181</v>
      </c>
      <c r="G1013" s="3" t="s">
        <v>5184</v>
      </c>
      <c r="H1013" s="3" t="s">
        <v>5182</v>
      </c>
      <c r="I1013" s="3" t="s">
        <v>509</v>
      </c>
      <c r="J1013" s="3" t="s">
        <v>510</v>
      </c>
      <c r="K1013" s="3" t="s">
        <v>92</v>
      </c>
      <c r="L1013" s="3" t="s">
        <v>189</v>
      </c>
      <c r="M1013" s="3" t="s">
        <v>5183</v>
      </c>
      <c r="N1013" s="2" t="s">
        <v>48</v>
      </c>
      <c r="O1013" s="3" t="s">
        <v>50</v>
      </c>
      <c r="P1013" s="3" t="s">
        <v>120</v>
      </c>
      <c r="Q1013" s="3" t="s">
        <v>50</v>
      </c>
      <c r="R1013" s="3" t="s">
        <v>121</v>
      </c>
      <c r="S1013" s="3" t="s">
        <v>122</v>
      </c>
      <c r="T1013" s="5">
        <v>0</v>
      </c>
      <c r="U1013" s="5">
        <v>594030</v>
      </c>
      <c r="V1013" s="6">
        <v>90</v>
      </c>
      <c r="W1013" s="3" t="s">
        <v>99</v>
      </c>
      <c r="Y1013" s="3" t="s">
        <v>56</v>
      </c>
      <c r="AA1013" s="4">
        <v>44874.4754861111</v>
      </c>
      <c r="AB1013" s="4">
        <v>45405.517071759299</v>
      </c>
      <c r="AC1013" s="7">
        <v>44890</v>
      </c>
      <c r="AD1013" s="7">
        <v>44988</v>
      </c>
      <c r="AE1013" s="3" t="s">
        <v>120</v>
      </c>
      <c r="AF1013" s="4">
        <v>44986.4912847222</v>
      </c>
      <c r="AG1013" s="4">
        <v>44986.499479166698</v>
      </c>
      <c r="AH1013" s="6">
        <v>12</v>
      </c>
      <c r="AI1013" s="4">
        <v>44986.499479166698</v>
      </c>
      <c r="AK1013" s="3" t="s">
        <v>57</v>
      </c>
      <c r="AL1013" s="2" t="str">
        <f t="shared" ca="1" si="76"/>
        <v>Expired</v>
      </c>
      <c r="AM1013" s="2" t="str">
        <f t="shared" si="75"/>
        <v>IFM</v>
      </c>
      <c r="AN1013" s="11">
        <f t="shared" ca="1" si="77"/>
        <v>495.05725092595094</v>
      </c>
      <c r="AO1013" s="11">
        <f t="shared" ca="1" si="78"/>
        <v>76.031463888852159</v>
      </c>
      <c r="AP1013" s="2" t="str">
        <f t="shared" ca="1" si="79"/>
        <v>&gt; Year</v>
      </c>
    </row>
    <row r="1014" spans="1:42" hidden="1">
      <c r="A1014" s="2" t="s">
        <v>5185</v>
      </c>
      <c r="B1014" s="3" t="s">
        <v>5186</v>
      </c>
      <c r="C1014" s="4">
        <v>45258.393726851798</v>
      </c>
      <c r="D1014" s="2" t="s">
        <v>151</v>
      </c>
      <c r="E1014" s="3" t="s">
        <v>216</v>
      </c>
      <c r="F1014" s="3" t="s">
        <v>5187</v>
      </c>
      <c r="G1014" s="3" t="s">
        <v>5190</v>
      </c>
      <c r="H1014" s="3" t="s">
        <v>5188</v>
      </c>
      <c r="I1014" s="3" t="s">
        <v>509</v>
      </c>
      <c r="J1014" s="3" t="s">
        <v>510</v>
      </c>
      <c r="K1014" s="3" t="s">
        <v>232</v>
      </c>
      <c r="L1014" s="3" t="s">
        <v>93</v>
      </c>
      <c r="M1014" s="3" t="s">
        <v>5189</v>
      </c>
      <c r="N1014" s="2" t="s">
        <v>48</v>
      </c>
      <c r="O1014" s="3" t="s">
        <v>70</v>
      </c>
      <c r="P1014" s="3" t="s">
        <v>406</v>
      </c>
      <c r="Q1014" s="3" t="s">
        <v>71</v>
      </c>
      <c r="R1014" s="3" t="s">
        <v>407</v>
      </c>
      <c r="S1014" s="3" t="s">
        <v>408</v>
      </c>
      <c r="T1014" s="5">
        <v>0</v>
      </c>
      <c r="U1014" s="5">
        <v>146174</v>
      </c>
      <c r="V1014" s="6">
        <v>90</v>
      </c>
      <c r="W1014" s="3" t="s">
        <v>54</v>
      </c>
      <c r="X1014" s="3" t="s">
        <v>123</v>
      </c>
      <c r="Y1014" s="3" t="s">
        <v>56</v>
      </c>
      <c r="AA1014" s="4">
        <v>44874.475578703699</v>
      </c>
      <c r="AB1014" s="4">
        <v>45258.560393518499</v>
      </c>
      <c r="AC1014" s="7">
        <v>44890</v>
      </c>
      <c r="AD1014" s="7">
        <v>44958</v>
      </c>
      <c r="AE1014" s="3" t="s">
        <v>409</v>
      </c>
      <c r="AF1014" s="4">
        <v>44903.283773148098</v>
      </c>
      <c r="AG1014" s="4">
        <v>44903.283773148098</v>
      </c>
      <c r="AH1014" s="6">
        <v>0</v>
      </c>
      <c r="AI1014" s="4">
        <v>44903.4503819444</v>
      </c>
      <c r="AK1014" s="3" t="s">
        <v>57</v>
      </c>
      <c r="AL1014" s="2" t="str">
        <f t="shared" ca="1" si="76"/>
        <v>Expired</v>
      </c>
      <c r="AM1014" s="2" t="str">
        <f t="shared" si="75"/>
        <v>IFM</v>
      </c>
      <c r="AN1014" s="11">
        <f t="shared" ca="1" si="77"/>
        <v>578.26476250005362</v>
      </c>
      <c r="AO1014" s="11">
        <f t="shared" ca="1" si="78"/>
        <v>222.98814212965226</v>
      </c>
      <c r="AP1014" s="2" t="str">
        <f t="shared" ca="1" si="79"/>
        <v>&gt; Year</v>
      </c>
    </row>
    <row r="1015" spans="1:42" hidden="1">
      <c r="A1015" s="2" t="s">
        <v>5191</v>
      </c>
      <c r="B1015" s="3" t="s">
        <v>5192</v>
      </c>
      <c r="C1015" s="4">
        <v>45258.393726851798</v>
      </c>
      <c r="D1015" s="2" t="s">
        <v>151</v>
      </c>
      <c r="E1015" s="3" t="s">
        <v>216</v>
      </c>
      <c r="F1015" s="3" t="s">
        <v>5193</v>
      </c>
      <c r="G1015" s="3" t="s">
        <v>5196</v>
      </c>
      <c r="H1015" s="3" t="s">
        <v>5194</v>
      </c>
      <c r="I1015" s="3" t="s">
        <v>509</v>
      </c>
      <c r="J1015" s="3" t="s">
        <v>510</v>
      </c>
      <c r="K1015" s="3" t="s">
        <v>232</v>
      </c>
      <c r="L1015" s="3" t="s">
        <v>93</v>
      </c>
      <c r="M1015" s="3" t="s">
        <v>5195</v>
      </c>
      <c r="N1015" s="2" t="s">
        <v>48</v>
      </c>
      <c r="O1015" s="3" t="s">
        <v>70</v>
      </c>
      <c r="P1015" s="3" t="s">
        <v>51</v>
      </c>
      <c r="Q1015" s="3" t="s">
        <v>71</v>
      </c>
      <c r="R1015" s="3" t="s">
        <v>226</v>
      </c>
      <c r="S1015" s="3" t="s">
        <v>576</v>
      </c>
      <c r="T1015" s="5">
        <v>0</v>
      </c>
      <c r="U1015" s="5">
        <v>427087.13</v>
      </c>
      <c r="V1015" s="6">
        <v>90</v>
      </c>
      <c r="W1015" s="3" t="s">
        <v>54</v>
      </c>
      <c r="X1015" s="3" t="s">
        <v>123</v>
      </c>
      <c r="Y1015" s="3" t="s">
        <v>56</v>
      </c>
      <c r="AA1015" s="4">
        <v>44874.475717592599</v>
      </c>
      <c r="AB1015" s="4">
        <v>45258.560393518499</v>
      </c>
      <c r="AC1015" s="7">
        <v>44890</v>
      </c>
      <c r="AD1015" s="7">
        <v>44962</v>
      </c>
      <c r="AE1015" s="3" t="s">
        <v>51</v>
      </c>
      <c r="AF1015" s="4">
        <v>44959.451898148101</v>
      </c>
      <c r="AI1015" s="4">
        <v>44959.4519097222</v>
      </c>
      <c r="AK1015" s="3" t="s">
        <v>57</v>
      </c>
      <c r="AL1015" s="2" t="str">
        <f t="shared" ca="1" si="76"/>
        <v>Expired</v>
      </c>
      <c r="AM1015" s="2" t="str">
        <f t="shared" si="75"/>
        <v>IFM</v>
      </c>
      <c r="AN1015" s="11">
        <f t="shared" ca="1" si="77"/>
        <v>522.09663750004984</v>
      </c>
      <c r="AO1015" s="11">
        <f t="shared" ca="1" si="78"/>
        <v>222.98814212965226</v>
      </c>
      <c r="AP1015" s="2" t="str">
        <f t="shared" ca="1" si="79"/>
        <v>&gt; Year</v>
      </c>
    </row>
    <row r="1016" spans="1:42" hidden="1">
      <c r="A1016" s="2" t="s">
        <v>5197</v>
      </c>
      <c r="B1016" s="3" t="s">
        <v>5198</v>
      </c>
      <c r="C1016" s="4">
        <v>45258.393738425897</v>
      </c>
      <c r="D1016" s="2" t="s">
        <v>151</v>
      </c>
      <c r="E1016" s="3" t="s">
        <v>113</v>
      </c>
      <c r="F1016" s="3" t="s">
        <v>5199</v>
      </c>
      <c r="G1016" s="3" t="s">
        <v>5200</v>
      </c>
      <c r="H1016" s="3" t="s">
        <v>5200</v>
      </c>
      <c r="I1016" s="3" t="s">
        <v>545</v>
      </c>
      <c r="J1016" s="3" t="s">
        <v>546</v>
      </c>
      <c r="K1016" s="3" t="s">
        <v>66</v>
      </c>
      <c r="L1016" s="3" t="s">
        <v>93</v>
      </c>
      <c r="M1016" s="3" t="s">
        <v>83</v>
      </c>
      <c r="N1016" s="2" t="s">
        <v>48</v>
      </c>
      <c r="O1016" s="3" t="s">
        <v>70</v>
      </c>
      <c r="P1016" s="3" t="s">
        <v>51</v>
      </c>
      <c r="Q1016" s="3" t="s">
        <v>71</v>
      </c>
      <c r="R1016" s="3" t="s">
        <v>72</v>
      </c>
      <c r="S1016" s="3" t="s">
        <v>151</v>
      </c>
      <c r="T1016" s="5">
        <v>0</v>
      </c>
      <c r="U1016" s="5">
        <v>214583.67999999999</v>
      </c>
      <c r="V1016" s="6">
        <v>20</v>
      </c>
      <c r="W1016" s="3" t="s">
        <v>54</v>
      </c>
      <c r="X1016" s="3" t="s">
        <v>123</v>
      </c>
      <c r="Y1016" s="3" t="s">
        <v>56</v>
      </c>
      <c r="AA1016" s="4">
        <v>44874.4757986111</v>
      </c>
      <c r="AB1016" s="4">
        <v>45258.560405092598</v>
      </c>
      <c r="AC1016" s="7">
        <v>44462</v>
      </c>
      <c r="AD1016" s="7">
        <v>44965</v>
      </c>
      <c r="AE1016" s="3" t="s">
        <v>51</v>
      </c>
      <c r="AF1016" s="4">
        <v>44966.690266203703</v>
      </c>
      <c r="AI1016" s="4">
        <v>44966.690266203703</v>
      </c>
      <c r="AK1016" s="3" t="s">
        <v>57</v>
      </c>
      <c r="AL1016" s="2" t="str">
        <f t="shared" ca="1" si="76"/>
        <v>Expired</v>
      </c>
      <c r="AM1016" s="2" t="str">
        <f t="shared" si="75"/>
        <v>IFM</v>
      </c>
      <c r="AN1016" s="11">
        <f t="shared" ca="1" si="77"/>
        <v>514.85826956018718</v>
      </c>
      <c r="AO1016" s="11">
        <f t="shared" ca="1" si="78"/>
        <v>222.98813055555365</v>
      </c>
      <c r="AP1016" s="2" t="str">
        <f t="shared" ca="1" si="79"/>
        <v>&gt; Year</v>
      </c>
    </row>
    <row r="1017" spans="1:42" hidden="1">
      <c r="A1017" s="2" t="s">
        <v>5201</v>
      </c>
      <c r="B1017" s="3" t="s">
        <v>5202</v>
      </c>
      <c r="C1017" s="4">
        <v>45258.393807870401</v>
      </c>
      <c r="D1017" s="2" t="s">
        <v>39</v>
      </c>
      <c r="E1017" s="3" t="s">
        <v>113</v>
      </c>
      <c r="F1017" s="3" t="s">
        <v>5203</v>
      </c>
      <c r="G1017" s="3" t="s">
        <v>5204</v>
      </c>
      <c r="H1017" s="3" t="s">
        <v>5204</v>
      </c>
      <c r="I1017" s="3" t="s">
        <v>1089</v>
      </c>
      <c r="J1017" s="3" t="s">
        <v>1090</v>
      </c>
      <c r="K1017" s="3" t="s">
        <v>258</v>
      </c>
      <c r="L1017" s="3" t="s">
        <v>93</v>
      </c>
      <c r="M1017" s="3" t="s">
        <v>83</v>
      </c>
      <c r="N1017" s="2" t="s">
        <v>68</v>
      </c>
      <c r="O1017" s="3" t="s">
        <v>70</v>
      </c>
      <c r="P1017" s="3" t="s">
        <v>51</v>
      </c>
      <c r="Q1017" s="3" t="s">
        <v>71</v>
      </c>
      <c r="R1017" s="3" t="s">
        <v>72</v>
      </c>
      <c r="S1017" s="3" t="s">
        <v>113</v>
      </c>
      <c r="T1017" s="5">
        <v>0</v>
      </c>
      <c r="U1017" s="5">
        <v>99687</v>
      </c>
      <c r="V1017" s="6">
        <v>80</v>
      </c>
      <c r="W1017" s="3" t="s">
        <v>54</v>
      </c>
      <c r="X1017" s="3" t="s">
        <v>123</v>
      </c>
      <c r="Y1017" s="3" t="s">
        <v>56</v>
      </c>
      <c r="AA1017" s="4">
        <v>44874.476041666698</v>
      </c>
      <c r="AB1017" s="4">
        <v>45258.560474537</v>
      </c>
      <c r="AC1017" s="7">
        <v>43951</v>
      </c>
      <c r="AD1017" s="7">
        <v>44966</v>
      </c>
      <c r="AE1017" s="3" t="s">
        <v>51</v>
      </c>
      <c r="AF1017" s="4">
        <v>44966.492442129602</v>
      </c>
      <c r="AI1017" s="4">
        <v>44966.492442129602</v>
      </c>
      <c r="AK1017" s="3" t="s">
        <v>57</v>
      </c>
      <c r="AL1017" s="2" t="str">
        <f t="shared" ca="1" si="76"/>
        <v>Expired</v>
      </c>
      <c r="AM1017" s="2" t="str">
        <f t="shared" si="75"/>
        <v>Digital</v>
      </c>
      <c r="AN1017" s="11">
        <f t="shared" ca="1" si="77"/>
        <v>515.05609351854946</v>
      </c>
      <c r="AO1017" s="11">
        <f t="shared" ca="1" si="78"/>
        <v>222.98806111115118</v>
      </c>
      <c r="AP1017" s="2" t="str">
        <f t="shared" ca="1" si="79"/>
        <v>&gt; Year</v>
      </c>
    </row>
    <row r="1018" spans="1:42" hidden="1">
      <c r="A1018" s="2" t="s">
        <v>5205</v>
      </c>
      <c r="B1018" s="3" t="s">
        <v>5206</v>
      </c>
      <c r="C1018" s="4">
        <v>45362.326921296299</v>
      </c>
      <c r="D1018" s="2" t="s">
        <v>133</v>
      </c>
      <c r="E1018" s="3" t="s">
        <v>40</v>
      </c>
      <c r="F1018" s="3" t="s">
        <v>5207</v>
      </c>
      <c r="G1018" s="3" t="s">
        <v>5209</v>
      </c>
      <c r="H1018" s="3" t="s">
        <v>5208</v>
      </c>
      <c r="I1018" s="3" t="s">
        <v>144</v>
      </c>
      <c r="J1018" s="3" t="s">
        <v>145</v>
      </c>
      <c r="K1018" s="3" t="s">
        <v>146</v>
      </c>
      <c r="L1018" s="3" t="s">
        <v>46</v>
      </c>
      <c r="M1018" s="3" t="s">
        <v>147</v>
      </c>
      <c r="N1018" s="2" t="s">
        <v>470</v>
      </c>
      <c r="O1018" s="3" t="s">
        <v>70</v>
      </c>
      <c r="P1018" s="3" t="s">
        <v>96</v>
      </c>
      <c r="Q1018" s="3" t="s">
        <v>71</v>
      </c>
      <c r="R1018" s="3" t="s">
        <v>72</v>
      </c>
      <c r="S1018" s="3" t="s">
        <v>77</v>
      </c>
      <c r="T1018" s="5">
        <v>43536</v>
      </c>
      <c r="U1018" s="5">
        <v>43536</v>
      </c>
      <c r="V1018" s="6">
        <v>70</v>
      </c>
      <c r="W1018" s="3" t="s">
        <v>54</v>
      </c>
      <c r="X1018" s="3" t="s">
        <v>123</v>
      </c>
      <c r="Y1018" s="3" t="s">
        <v>56</v>
      </c>
      <c r="AA1018" s="4">
        <v>44874.476284722201</v>
      </c>
      <c r="AB1018" s="4">
        <v>45362.493587962999</v>
      </c>
      <c r="AC1018" s="7">
        <v>44926</v>
      </c>
      <c r="AD1018" s="7">
        <v>45362</v>
      </c>
      <c r="AE1018" s="3" t="s">
        <v>51</v>
      </c>
      <c r="AF1018" s="4">
        <v>44973.495196759301</v>
      </c>
      <c r="AI1018" s="4">
        <v>44973.495196759301</v>
      </c>
      <c r="AJ1018" s="3" t="s">
        <v>56</v>
      </c>
      <c r="AK1018" s="3" t="s">
        <v>57</v>
      </c>
      <c r="AL1018" s="2" t="str">
        <f t="shared" ca="1" si="76"/>
        <v>Expired</v>
      </c>
      <c r="AM1018" s="2" t="str">
        <f t="shared" si="75"/>
        <v>Finance</v>
      </c>
      <c r="AN1018" s="11">
        <f t="shared" ca="1" si="77"/>
        <v>508.0533388888507</v>
      </c>
      <c r="AO1018" s="11">
        <f t="shared" ca="1" si="78"/>
        <v>119.054947685152</v>
      </c>
      <c r="AP1018" s="2" t="str">
        <f t="shared" ca="1" si="79"/>
        <v>&gt; Year</v>
      </c>
    </row>
    <row r="1019" spans="1:42" hidden="1">
      <c r="A1019" s="2" t="s">
        <v>5210</v>
      </c>
      <c r="B1019" s="3" t="s">
        <v>5211</v>
      </c>
      <c r="C1019" s="4">
        <v>45405.351342592599</v>
      </c>
      <c r="D1019" s="2" t="s">
        <v>133</v>
      </c>
      <c r="E1019" s="3" t="s">
        <v>40</v>
      </c>
      <c r="F1019" s="3" t="s">
        <v>5212</v>
      </c>
      <c r="G1019" s="3" t="s">
        <v>5215</v>
      </c>
      <c r="H1019" s="3" t="s">
        <v>5213</v>
      </c>
      <c r="I1019" s="3" t="s">
        <v>272</v>
      </c>
      <c r="J1019" s="3" t="s">
        <v>273</v>
      </c>
      <c r="K1019" s="3" t="s">
        <v>146</v>
      </c>
      <c r="L1019" s="3" t="s">
        <v>46</v>
      </c>
      <c r="M1019" s="3" t="s">
        <v>5214</v>
      </c>
      <c r="N1019" s="2" t="s">
        <v>48</v>
      </c>
      <c r="O1019" s="3" t="s">
        <v>50</v>
      </c>
      <c r="P1019" s="3" t="s">
        <v>120</v>
      </c>
      <c r="Q1019" s="3" t="s">
        <v>50</v>
      </c>
      <c r="R1019" s="3" t="s">
        <v>121</v>
      </c>
      <c r="S1019" s="3" t="s">
        <v>122</v>
      </c>
      <c r="T1019" s="5">
        <v>0</v>
      </c>
      <c r="U1019" s="5">
        <v>1483250</v>
      </c>
      <c r="V1019" s="6">
        <v>100</v>
      </c>
      <c r="W1019" s="3" t="s">
        <v>54</v>
      </c>
      <c r="X1019" s="3" t="s">
        <v>123</v>
      </c>
      <c r="Y1019" s="3" t="s">
        <v>56</v>
      </c>
      <c r="AA1019" s="4">
        <v>44874.476365740702</v>
      </c>
      <c r="AB1019" s="4">
        <v>45405.5180092593</v>
      </c>
      <c r="AC1019" s="7">
        <v>44890</v>
      </c>
      <c r="AD1019" s="7">
        <v>44881</v>
      </c>
      <c r="AE1019" s="3" t="s">
        <v>120</v>
      </c>
      <c r="AF1019" s="4">
        <v>44882.270717592597</v>
      </c>
      <c r="AG1019" s="4">
        <v>44882.273402777799</v>
      </c>
      <c r="AH1019" s="6">
        <v>4</v>
      </c>
      <c r="AI1019" s="4">
        <v>44888.431412037004</v>
      </c>
      <c r="AK1019" s="3" t="s">
        <v>57</v>
      </c>
      <c r="AL1019" s="2" t="str">
        <f t="shared" ca="1" si="76"/>
        <v>Expired</v>
      </c>
      <c r="AM1019" s="2" t="str">
        <f t="shared" si="75"/>
        <v>IFM</v>
      </c>
      <c r="AN1019" s="11">
        <f t="shared" ca="1" si="77"/>
        <v>599.27781805555423</v>
      </c>
      <c r="AO1019" s="11">
        <f t="shared" ca="1" si="78"/>
        <v>76.030526504589943</v>
      </c>
      <c r="AP1019" s="2" t="str">
        <f t="shared" ca="1" si="79"/>
        <v>&gt; Year</v>
      </c>
    </row>
    <row r="1020" spans="1:42" hidden="1">
      <c r="A1020" s="2" t="s">
        <v>5216</v>
      </c>
      <c r="B1020" s="3" t="s">
        <v>5217</v>
      </c>
      <c r="C1020" s="4">
        <v>45405.351458333302</v>
      </c>
      <c r="D1020" s="2" t="s">
        <v>151</v>
      </c>
      <c r="E1020" s="3" t="s">
        <v>40</v>
      </c>
      <c r="F1020" s="3" t="s">
        <v>5218</v>
      </c>
      <c r="G1020" s="3" t="s">
        <v>5222</v>
      </c>
      <c r="H1020" s="3" t="s">
        <v>5219</v>
      </c>
      <c r="I1020" s="3" t="s">
        <v>5220</v>
      </c>
      <c r="J1020" s="3" t="s">
        <v>5221</v>
      </c>
      <c r="K1020" s="3" t="s">
        <v>146</v>
      </c>
      <c r="L1020" s="3" t="s">
        <v>46</v>
      </c>
      <c r="M1020" s="3" t="s">
        <v>250</v>
      </c>
      <c r="N1020" s="2" t="s">
        <v>48</v>
      </c>
      <c r="O1020" s="3" t="s">
        <v>50</v>
      </c>
      <c r="P1020" s="3" t="s">
        <v>96</v>
      </c>
      <c r="Q1020" s="3" t="s">
        <v>50</v>
      </c>
      <c r="R1020" s="3" t="s">
        <v>130</v>
      </c>
      <c r="S1020" s="3" t="s">
        <v>151</v>
      </c>
      <c r="T1020" s="5">
        <v>0</v>
      </c>
      <c r="U1020" s="5">
        <v>5646777.7999999998</v>
      </c>
      <c r="V1020" s="6">
        <v>100</v>
      </c>
      <c r="W1020" s="3" t="s">
        <v>54</v>
      </c>
      <c r="X1020" s="3" t="s">
        <v>55</v>
      </c>
      <c r="Y1020" s="3" t="s">
        <v>56</v>
      </c>
      <c r="AA1020" s="4">
        <v>44874.476539351897</v>
      </c>
      <c r="AB1020" s="4">
        <v>45405.518125000002</v>
      </c>
      <c r="AC1020" s="7">
        <v>45107</v>
      </c>
      <c r="AD1020" s="7">
        <v>45098</v>
      </c>
      <c r="AE1020" s="3" t="s">
        <v>96</v>
      </c>
      <c r="AF1020" s="4">
        <v>45098.610983796301</v>
      </c>
      <c r="AI1020" s="4">
        <v>45098.610983796301</v>
      </c>
      <c r="AK1020" s="3" t="s">
        <v>57</v>
      </c>
      <c r="AL1020" s="2" t="str">
        <f t="shared" ca="1" si="76"/>
        <v>Expired</v>
      </c>
      <c r="AM1020" s="2" t="str">
        <f t="shared" si="75"/>
        <v>IFM</v>
      </c>
      <c r="AN1020" s="11">
        <f t="shared" ca="1" si="77"/>
        <v>382.93755196758866</v>
      </c>
      <c r="AO1020" s="11">
        <f t="shared" ca="1" si="78"/>
        <v>76.030410648148973</v>
      </c>
      <c r="AP1020" s="2" t="str">
        <f t="shared" ca="1" si="79"/>
        <v>&gt; Year</v>
      </c>
    </row>
    <row r="1021" spans="1:42" hidden="1">
      <c r="A1021" s="2" t="s">
        <v>5223</v>
      </c>
      <c r="B1021" s="3" t="s">
        <v>5224</v>
      </c>
      <c r="C1021" s="4">
        <v>45405.351504629602</v>
      </c>
      <c r="D1021" s="2" t="s">
        <v>133</v>
      </c>
      <c r="E1021" s="3" t="s">
        <v>40</v>
      </c>
      <c r="F1021" s="3" t="s">
        <v>5225</v>
      </c>
      <c r="G1021" s="3" t="s">
        <v>5227</v>
      </c>
      <c r="H1021" s="3" t="s">
        <v>5226</v>
      </c>
      <c r="I1021" s="3" t="s">
        <v>144</v>
      </c>
      <c r="J1021" s="3" t="s">
        <v>145</v>
      </c>
      <c r="K1021" s="3" t="s">
        <v>146</v>
      </c>
      <c r="L1021" s="3" t="s">
        <v>46</v>
      </c>
      <c r="M1021" s="3" t="s">
        <v>147</v>
      </c>
      <c r="N1021" s="2" t="s">
        <v>48</v>
      </c>
      <c r="O1021" s="3" t="s">
        <v>50</v>
      </c>
      <c r="P1021" s="3" t="s">
        <v>120</v>
      </c>
      <c r="Q1021" s="3" t="s">
        <v>50</v>
      </c>
      <c r="R1021" s="3" t="s">
        <v>121</v>
      </c>
      <c r="S1021" s="3" t="s">
        <v>122</v>
      </c>
      <c r="T1021" s="5">
        <v>0</v>
      </c>
      <c r="U1021" s="5">
        <v>2788040</v>
      </c>
      <c r="V1021" s="6">
        <v>100</v>
      </c>
      <c r="W1021" s="3" t="s">
        <v>54</v>
      </c>
      <c r="X1021" s="3" t="s">
        <v>123</v>
      </c>
      <c r="Y1021" s="3" t="s">
        <v>56</v>
      </c>
      <c r="AA1021" s="4">
        <v>44874.476724537002</v>
      </c>
      <c r="AB1021" s="4">
        <v>45405.518171296302</v>
      </c>
      <c r="AC1021" s="7">
        <v>44865</v>
      </c>
      <c r="AD1021" s="7">
        <v>44904</v>
      </c>
      <c r="AE1021" s="3" t="s">
        <v>120</v>
      </c>
      <c r="AF1021" s="4">
        <v>44904.417893518497</v>
      </c>
      <c r="AG1021" s="4">
        <v>44907.490740740701</v>
      </c>
      <c r="AH1021" s="6">
        <v>4425</v>
      </c>
      <c r="AI1021" s="4">
        <v>44907.657407407401</v>
      </c>
      <c r="AK1021" s="3" t="s">
        <v>57</v>
      </c>
      <c r="AL1021" s="2" t="str">
        <f t="shared" ca="1" si="76"/>
        <v>Expired</v>
      </c>
      <c r="AM1021" s="2" t="str">
        <f t="shared" si="75"/>
        <v>IFM</v>
      </c>
      <c r="AN1021" s="11">
        <f t="shared" ca="1" si="77"/>
        <v>577.13064212965401</v>
      </c>
      <c r="AO1021" s="11">
        <f t="shared" ca="1" si="78"/>
        <v>76.03036435184913</v>
      </c>
      <c r="AP1021" s="2" t="str">
        <f t="shared" ca="1" si="79"/>
        <v>&gt; Year</v>
      </c>
    </row>
    <row r="1022" spans="1:42" hidden="1">
      <c r="A1022" s="2" t="s">
        <v>5228</v>
      </c>
      <c r="B1022" s="3" t="s">
        <v>5229</v>
      </c>
      <c r="C1022" s="4">
        <v>45405.351504629602</v>
      </c>
      <c r="D1022" s="2" t="s">
        <v>133</v>
      </c>
      <c r="E1022" s="3" t="s">
        <v>113</v>
      </c>
      <c r="F1022" s="3" t="s">
        <v>5230</v>
      </c>
      <c r="G1022" s="3" t="s">
        <v>5232</v>
      </c>
      <c r="H1022" s="3" t="s">
        <v>5231</v>
      </c>
      <c r="I1022" s="3" t="s">
        <v>144</v>
      </c>
      <c r="J1022" s="3" t="s">
        <v>145</v>
      </c>
      <c r="K1022" s="3" t="s">
        <v>146</v>
      </c>
      <c r="L1022" s="3" t="s">
        <v>46</v>
      </c>
      <c r="M1022" s="3" t="s">
        <v>147</v>
      </c>
      <c r="N1022" s="2" t="s">
        <v>48</v>
      </c>
      <c r="O1022" s="3" t="s">
        <v>50</v>
      </c>
      <c r="P1022" s="3" t="s">
        <v>283</v>
      </c>
      <c r="Q1022" s="3" t="s">
        <v>50</v>
      </c>
      <c r="R1022" s="3" t="s">
        <v>283</v>
      </c>
      <c r="S1022" s="3" t="s">
        <v>452</v>
      </c>
      <c r="T1022" s="5">
        <v>0</v>
      </c>
      <c r="U1022" s="5">
        <v>1758542</v>
      </c>
      <c r="V1022" s="6">
        <v>70</v>
      </c>
      <c r="W1022" s="3" t="s">
        <v>54</v>
      </c>
      <c r="X1022" s="3" t="s">
        <v>123</v>
      </c>
      <c r="Y1022" s="3" t="s">
        <v>56</v>
      </c>
      <c r="AA1022" s="4">
        <v>44874.476817129602</v>
      </c>
      <c r="AB1022" s="4">
        <v>45405.518171296302</v>
      </c>
      <c r="AC1022" s="7">
        <v>44895</v>
      </c>
      <c r="AD1022" s="7">
        <v>44945</v>
      </c>
      <c r="AE1022" s="3" t="s">
        <v>283</v>
      </c>
      <c r="AF1022" s="4">
        <v>44929.224965277797</v>
      </c>
      <c r="AI1022" s="4">
        <v>44929.391631944403</v>
      </c>
      <c r="AK1022" s="3" t="s">
        <v>57</v>
      </c>
      <c r="AL1022" s="2" t="str">
        <f t="shared" ca="1" si="76"/>
        <v>Expired</v>
      </c>
      <c r="AM1022" s="2" t="str">
        <f t="shared" si="75"/>
        <v>IFM</v>
      </c>
      <c r="AN1022" s="11">
        <f t="shared" ca="1" si="77"/>
        <v>552.32357037035399</v>
      </c>
      <c r="AO1022" s="11">
        <f t="shared" ca="1" si="78"/>
        <v>76.03036435184913</v>
      </c>
      <c r="AP1022" s="2" t="str">
        <f t="shared" ca="1" si="79"/>
        <v>&gt; Year</v>
      </c>
    </row>
    <row r="1023" spans="1:42" hidden="1">
      <c r="A1023" s="2" t="s">
        <v>5233</v>
      </c>
      <c r="B1023" s="3" t="s">
        <v>5234</v>
      </c>
      <c r="C1023" s="4">
        <v>45258.394027777802</v>
      </c>
      <c r="D1023" s="2" t="s">
        <v>133</v>
      </c>
      <c r="E1023" s="3" t="s">
        <v>40</v>
      </c>
      <c r="F1023" s="3" t="s">
        <v>5235</v>
      </c>
      <c r="G1023" s="3" t="s">
        <v>5237</v>
      </c>
      <c r="H1023" s="3" t="s">
        <v>5236</v>
      </c>
      <c r="I1023" s="3" t="s">
        <v>144</v>
      </c>
      <c r="J1023" s="3" t="s">
        <v>145</v>
      </c>
      <c r="K1023" s="3" t="s">
        <v>1532</v>
      </c>
      <c r="L1023" s="3" t="s">
        <v>46</v>
      </c>
      <c r="M1023" s="3" t="s">
        <v>83</v>
      </c>
      <c r="N1023" s="2" t="s">
        <v>4788</v>
      </c>
      <c r="O1023" s="3" t="s">
        <v>70</v>
      </c>
      <c r="P1023" s="3" t="s">
        <v>96</v>
      </c>
      <c r="Q1023" s="3" t="s">
        <v>71</v>
      </c>
      <c r="R1023" s="3" t="s">
        <v>202</v>
      </c>
      <c r="S1023" s="3" t="s">
        <v>203</v>
      </c>
      <c r="T1023" s="5">
        <v>1000000</v>
      </c>
      <c r="U1023" s="5">
        <v>0</v>
      </c>
      <c r="V1023" s="6">
        <v>50</v>
      </c>
      <c r="W1023" s="3" t="s">
        <v>54</v>
      </c>
      <c r="X1023" s="3" t="s">
        <v>55</v>
      </c>
      <c r="Y1023" s="3" t="s">
        <v>56</v>
      </c>
      <c r="AA1023" s="4">
        <v>44874.477199074099</v>
      </c>
      <c r="AB1023" s="4">
        <v>45258.560694444401</v>
      </c>
      <c r="AC1023" s="7">
        <v>45015</v>
      </c>
      <c r="AD1023" s="7">
        <v>44948</v>
      </c>
      <c r="AE1023" s="3" t="s">
        <v>96</v>
      </c>
      <c r="AF1023" s="4">
        <v>44932.328460648103</v>
      </c>
      <c r="AI1023" s="4">
        <v>44932.495127314804</v>
      </c>
      <c r="AK1023" s="3" t="s">
        <v>57</v>
      </c>
      <c r="AL1023" s="2" t="str">
        <f t="shared" ca="1" si="76"/>
        <v>Expired</v>
      </c>
      <c r="AM1023" s="2" t="str">
        <f t="shared" si="75"/>
        <v>Consultancy</v>
      </c>
      <c r="AN1023" s="11">
        <f t="shared" ca="1" si="77"/>
        <v>549.22007500004838</v>
      </c>
      <c r="AO1023" s="11">
        <f t="shared" ca="1" si="78"/>
        <v>222.98784120375058</v>
      </c>
      <c r="AP1023" s="2" t="str">
        <f t="shared" ca="1" si="79"/>
        <v>&gt; Year</v>
      </c>
    </row>
    <row r="1024" spans="1:42" hidden="1">
      <c r="A1024" s="2" t="s">
        <v>5238</v>
      </c>
      <c r="B1024" s="3" t="s">
        <v>5239</v>
      </c>
      <c r="C1024" s="4">
        <v>45405.351631944402</v>
      </c>
      <c r="D1024" s="2" t="s">
        <v>133</v>
      </c>
      <c r="E1024" s="3" t="s">
        <v>379</v>
      </c>
      <c r="F1024" s="3" t="s">
        <v>5240</v>
      </c>
      <c r="G1024" s="3" t="s">
        <v>449</v>
      </c>
      <c r="H1024" s="3" t="s">
        <v>5241</v>
      </c>
      <c r="I1024" s="3" t="s">
        <v>144</v>
      </c>
      <c r="J1024" s="3" t="s">
        <v>145</v>
      </c>
      <c r="K1024" s="3" t="s">
        <v>146</v>
      </c>
      <c r="L1024" s="3" t="s">
        <v>46</v>
      </c>
      <c r="M1024" s="3" t="s">
        <v>147</v>
      </c>
      <c r="N1024" s="2" t="s">
        <v>68</v>
      </c>
      <c r="O1024" s="3" t="s">
        <v>50</v>
      </c>
      <c r="P1024" s="3" t="s">
        <v>120</v>
      </c>
      <c r="Q1024" s="3" t="s">
        <v>50</v>
      </c>
      <c r="R1024" s="3" t="s">
        <v>121</v>
      </c>
      <c r="S1024" s="3" t="s">
        <v>122</v>
      </c>
      <c r="T1024" s="5">
        <v>0</v>
      </c>
      <c r="U1024" s="5">
        <v>594800</v>
      </c>
      <c r="V1024" s="6">
        <v>100</v>
      </c>
      <c r="W1024" s="3" t="s">
        <v>54</v>
      </c>
      <c r="X1024" s="3" t="s">
        <v>55</v>
      </c>
      <c r="Y1024" s="3" t="s">
        <v>56</v>
      </c>
      <c r="AA1024" s="4">
        <v>44874.4773263889</v>
      </c>
      <c r="AB1024" s="4">
        <v>45405.518298611103</v>
      </c>
      <c r="AC1024" s="7">
        <v>44926</v>
      </c>
      <c r="AD1024" s="7">
        <v>45063</v>
      </c>
      <c r="AE1024" s="3" t="s">
        <v>120</v>
      </c>
      <c r="AF1024" s="4">
        <v>45063.616238425901</v>
      </c>
      <c r="AG1024" s="4">
        <v>45063.620636574102</v>
      </c>
      <c r="AH1024" s="6">
        <v>6</v>
      </c>
      <c r="AI1024" s="4">
        <v>45063.620636574102</v>
      </c>
      <c r="AK1024" s="3" t="s">
        <v>57</v>
      </c>
      <c r="AL1024" s="2" t="str">
        <f t="shared" ca="1" si="76"/>
        <v>Expired</v>
      </c>
      <c r="AM1024" s="2" t="str">
        <f t="shared" si="75"/>
        <v>Digital</v>
      </c>
      <c r="AN1024" s="11">
        <f t="shared" ca="1" si="77"/>
        <v>417.93229733798944</v>
      </c>
      <c r="AO1024" s="11">
        <f t="shared" ca="1" si="78"/>
        <v>76.030237037048209</v>
      </c>
      <c r="AP1024" s="2" t="str">
        <f t="shared" ca="1" si="79"/>
        <v>&gt; Year</v>
      </c>
    </row>
    <row r="1025" spans="1:42" hidden="1">
      <c r="A1025" s="2" t="s">
        <v>5242</v>
      </c>
      <c r="B1025" s="3" t="s">
        <v>5243</v>
      </c>
      <c r="C1025" s="4">
        <v>45405.351666666698</v>
      </c>
      <c r="D1025" s="2" t="s">
        <v>133</v>
      </c>
      <c r="E1025" s="3" t="s">
        <v>379</v>
      </c>
      <c r="F1025" s="3" t="s">
        <v>5244</v>
      </c>
      <c r="G1025" s="3" t="s">
        <v>5246</v>
      </c>
      <c r="H1025" s="3" t="s">
        <v>5245</v>
      </c>
      <c r="I1025" s="3" t="s">
        <v>144</v>
      </c>
      <c r="J1025" s="3" t="s">
        <v>145</v>
      </c>
      <c r="K1025" s="3" t="s">
        <v>146</v>
      </c>
      <c r="L1025" s="3" t="s">
        <v>46</v>
      </c>
      <c r="M1025" s="3" t="s">
        <v>147</v>
      </c>
      <c r="N1025" s="2" t="s">
        <v>68</v>
      </c>
      <c r="O1025" s="3" t="s">
        <v>50</v>
      </c>
      <c r="P1025" s="3" t="s">
        <v>5247</v>
      </c>
      <c r="Q1025" s="3" t="s">
        <v>50</v>
      </c>
      <c r="R1025" s="3" t="s">
        <v>5248</v>
      </c>
      <c r="S1025" s="3" t="s">
        <v>73</v>
      </c>
      <c r="T1025" s="5">
        <v>0</v>
      </c>
      <c r="U1025" s="5">
        <v>840442</v>
      </c>
      <c r="V1025" s="6">
        <v>100</v>
      </c>
      <c r="W1025" s="3" t="s">
        <v>54</v>
      </c>
      <c r="X1025" s="3" t="s">
        <v>123</v>
      </c>
      <c r="Y1025" s="3" t="s">
        <v>56</v>
      </c>
      <c r="AA1025" s="4">
        <v>44874.477488425902</v>
      </c>
      <c r="AB1025" s="4">
        <v>45405.518333333297</v>
      </c>
      <c r="AC1025" s="7">
        <v>44895</v>
      </c>
      <c r="AD1025" s="7">
        <v>44887</v>
      </c>
      <c r="AE1025" s="3" t="s">
        <v>5247</v>
      </c>
      <c r="AF1025" s="4">
        <v>44903.403807870403</v>
      </c>
      <c r="AI1025" s="4">
        <v>44903.570474537002</v>
      </c>
      <c r="AK1025" s="3" t="s">
        <v>57</v>
      </c>
      <c r="AL1025" s="2" t="str">
        <f t="shared" ca="1" si="76"/>
        <v>Expired</v>
      </c>
      <c r="AM1025" s="2" t="str">
        <f t="shared" si="75"/>
        <v>Digital</v>
      </c>
      <c r="AN1025" s="11">
        <f t="shared" ca="1" si="77"/>
        <v>578.1447277777479</v>
      </c>
      <c r="AO1025" s="11">
        <f t="shared" ca="1" si="78"/>
        <v>76.03020231485425</v>
      </c>
      <c r="AP1025" s="2" t="str">
        <f t="shared" ca="1" si="79"/>
        <v>&gt; Year</v>
      </c>
    </row>
    <row r="1026" spans="1:42" hidden="1">
      <c r="A1026" s="2" t="s">
        <v>5249</v>
      </c>
      <c r="B1026" s="3" t="s">
        <v>5250</v>
      </c>
      <c r="C1026" s="4">
        <v>45258.394062500003</v>
      </c>
      <c r="D1026" s="2" t="s">
        <v>133</v>
      </c>
      <c r="F1026" s="3" t="s">
        <v>5251</v>
      </c>
      <c r="G1026" s="3" t="s">
        <v>449</v>
      </c>
      <c r="H1026" s="3" t="s">
        <v>5252</v>
      </c>
      <c r="I1026" s="3" t="s">
        <v>144</v>
      </c>
      <c r="J1026" s="3" t="s">
        <v>145</v>
      </c>
      <c r="K1026" s="3" t="s">
        <v>146</v>
      </c>
      <c r="L1026" s="3" t="s">
        <v>93</v>
      </c>
      <c r="N1026" s="2" t="s">
        <v>68</v>
      </c>
      <c r="O1026" s="3" t="s">
        <v>50</v>
      </c>
      <c r="P1026" s="3" t="s">
        <v>406</v>
      </c>
      <c r="Q1026" s="3" t="s">
        <v>50</v>
      </c>
      <c r="R1026" s="3" t="s">
        <v>407</v>
      </c>
      <c r="S1026" s="3" t="s">
        <v>408</v>
      </c>
      <c r="T1026" s="5">
        <v>0</v>
      </c>
      <c r="U1026" s="5">
        <v>850900</v>
      </c>
      <c r="V1026" s="6">
        <v>100</v>
      </c>
      <c r="W1026" s="3" t="s">
        <v>54</v>
      </c>
      <c r="X1026" s="3" t="s">
        <v>123</v>
      </c>
      <c r="Y1026" s="3" t="s">
        <v>56</v>
      </c>
      <c r="AA1026" s="4">
        <v>44874.477569444403</v>
      </c>
      <c r="AB1026" s="4">
        <v>45258.560729166697</v>
      </c>
      <c r="AC1026" s="7">
        <v>44883</v>
      </c>
      <c r="AD1026" s="7">
        <v>44875</v>
      </c>
      <c r="AE1026" s="3" t="s">
        <v>409</v>
      </c>
      <c r="AF1026" s="4">
        <v>44883.3594212963</v>
      </c>
      <c r="AG1026" s="4">
        <v>44883.3594212963</v>
      </c>
      <c r="AH1026" s="6">
        <v>0</v>
      </c>
      <c r="AI1026" s="4">
        <v>44883.526087963</v>
      </c>
      <c r="AK1026" s="3" t="s">
        <v>57</v>
      </c>
      <c r="AL1026" s="2" t="str">
        <f t="shared" ca="1" si="76"/>
        <v>Expired</v>
      </c>
      <c r="AM1026" s="2" t="str">
        <f t="shared" ref="AM1026:AM1089" si="80">IF(N1026="Digital","Digital",IF(N1026=" Strategy and Innovation"," Strategy &amp; Innov.",IF(N1026="Consultancy Services","Consultancy",IF(N1026="Contact Center","Contact Center",IF(N1026="Sustainability Services","Sustainability",IF(N1026="Finance Services","Finance",IF(N1026="HR Services","HR",IF(N1026="IFM Services","IFM",IF(N1026="Internal Audit &amp; ERM","Audit",IF(N1026="Procurement Services","Procurement",IF(N1026="","NA","Multi ")))))))))))</f>
        <v>Digital</v>
      </c>
      <c r="AN1026" s="11">
        <f t="shared" ca="1" si="77"/>
        <v>598.18911435185146</v>
      </c>
      <c r="AO1026" s="11">
        <f t="shared" ca="1" si="78"/>
        <v>222.98780648145475</v>
      </c>
      <c r="AP1026" s="2" t="str">
        <f t="shared" ca="1" si="79"/>
        <v>&gt; Year</v>
      </c>
    </row>
    <row r="1027" spans="1:42" hidden="1">
      <c r="A1027" s="2" t="s">
        <v>5253</v>
      </c>
      <c r="B1027" s="3" t="s">
        <v>5254</v>
      </c>
      <c r="C1027" s="4">
        <v>45405.351782407401</v>
      </c>
      <c r="D1027" s="2" t="s">
        <v>133</v>
      </c>
      <c r="E1027" s="3" t="s">
        <v>113</v>
      </c>
      <c r="F1027" s="3" t="s">
        <v>5255</v>
      </c>
      <c r="G1027" s="3" t="s">
        <v>5257</v>
      </c>
      <c r="H1027" s="3" t="s">
        <v>5256</v>
      </c>
      <c r="I1027" s="3" t="s">
        <v>144</v>
      </c>
      <c r="J1027" s="3" t="s">
        <v>145</v>
      </c>
      <c r="K1027" s="3" t="s">
        <v>146</v>
      </c>
      <c r="L1027" s="3" t="s">
        <v>46</v>
      </c>
      <c r="M1027" s="3" t="s">
        <v>147</v>
      </c>
      <c r="N1027" s="2" t="s">
        <v>48</v>
      </c>
      <c r="O1027" s="3" t="s">
        <v>50</v>
      </c>
      <c r="P1027" s="3" t="s">
        <v>120</v>
      </c>
      <c r="Q1027" s="3" t="s">
        <v>50</v>
      </c>
      <c r="R1027" s="3" t="s">
        <v>121</v>
      </c>
      <c r="S1027" s="3" t="s">
        <v>122</v>
      </c>
      <c r="T1027" s="5">
        <v>0</v>
      </c>
      <c r="U1027" s="5">
        <v>400957</v>
      </c>
      <c r="V1027" s="6">
        <v>100</v>
      </c>
      <c r="W1027" s="3" t="s">
        <v>99</v>
      </c>
      <c r="Y1027" s="3" t="s">
        <v>56</v>
      </c>
      <c r="AA1027" s="4">
        <v>44874.477789351899</v>
      </c>
      <c r="AB1027" s="4">
        <v>45405.518449074101</v>
      </c>
      <c r="AC1027" s="7">
        <v>44895</v>
      </c>
      <c r="AD1027" s="7">
        <v>44916</v>
      </c>
      <c r="AE1027" s="3" t="s">
        <v>120</v>
      </c>
      <c r="AF1027" s="4">
        <v>44916.4304513889</v>
      </c>
      <c r="AG1027" s="4">
        <v>44916.430509259299</v>
      </c>
      <c r="AH1027" s="6">
        <v>0</v>
      </c>
      <c r="AI1027" s="4">
        <v>44916.597175925897</v>
      </c>
      <c r="AK1027" s="3" t="s">
        <v>57</v>
      </c>
      <c r="AL1027" s="2" t="str">
        <f t="shared" ref="AL1027:AL1090" ca="1" si="81">IF(AC1027&lt;=TODAY(),"Expired","NA")</f>
        <v>Expired</v>
      </c>
      <c r="AM1027" s="2" t="str">
        <f t="shared" si="80"/>
        <v>IFM</v>
      </c>
      <c r="AN1027" s="11">
        <f t="shared" ref="AN1027:AN1090" ca="1" si="82">IF(ISBLANK(AF1027),NOW()-AA1027,NOW()-AF1027)</f>
        <v>565.11808425925119</v>
      </c>
      <c r="AO1027" s="11">
        <f t="shared" ref="AO1027:AO1090" ca="1" si="83">NOW()-AB1027</f>
        <v>76.030086689788732</v>
      </c>
      <c r="AP1027" s="2" t="str">
        <f t="shared" ref="AP1027:AP1090" ca="1" si="84">IF(AND(AL1027&gt;0,AL1027&lt;=30),"Month",IF(AND(AL1027&gt;31,AL1027&lt;=60),"2 Month",IF(AND(AL1027&gt;61,AL1027&lt;=120),"4 Month",IF(AND(AL1027&gt;121,AL1027&lt;=240),"8 Months",IF(AND(AL1027&gt;241,AL1027&lt;=300),"10 Months",IF(AND(AL1027&gt;301,AL1027&lt;=365),"1 Year","&gt; Year"))))))</f>
        <v>&gt; Year</v>
      </c>
    </row>
    <row r="1028" spans="1:42" hidden="1">
      <c r="A1028" s="2" t="s">
        <v>5258</v>
      </c>
      <c r="B1028" s="3" t="s">
        <v>5259</v>
      </c>
      <c r="C1028" s="4">
        <v>45258.394108796303</v>
      </c>
      <c r="D1028" s="2" t="s">
        <v>133</v>
      </c>
      <c r="F1028" s="3" t="s">
        <v>5260</v>
      </c>
      <c r="G1028" s="3" t="s">
        <v>449</v>
      </c>
      <c r="H1028" s="3" t="s">
        <v>5261</v>
      </c>
      <c r="I1028" s="3" t="s">
        <v>144</v>
      </c>
      <c r="J1028" s="3" t="s">
        <v>145</v>
      </c>
      <c r="K1028" s="3" t="s">
        <v>146</v>
      </c>
      <c r="L1028" s="3" t="s">
        <v>93</v>
      </c>
      <c r="N1028" s="2" t="s">
        <v>68</v>
      </c>
      <c r="O1028" s="3" t="s">
        <v>50</v>
      </c>
      <c r="P1028" s="3" t="s">
        <v>406</v>
      </c>
      <c r="Q1028" s="3" t="s">
        <v>50</v>
      </c>
      <c r="R1028" s="3" t="s">
        <v>407</v>
      </c>
      <c r="S1028" s="3" t="s">
        <v>408</v>
      </c>
      <c r="T1028" s="5">
        <v>6000000</v>
      </c>
      <c r="U1028" s="5">
        <v>6695280</v>
      </c>
      <c r="V1028" s="6">
        <v>100</v>
      </c>
      <c r="W1028" s="3" t="s">
        <v>54</v>
      </c>
      <c r="X1028" s="3" t="s">
        <v>123</v>
      </c>
      <c r="Y1028" s="3" t="s">
        <v>56</v>
      </c>
      <c r="AA1028" s="4">
        <v>44874.478171296301</v>
      </c>
      <c r="AB1028" s="4">
        <v>45258.560775462996</v>
      </c>
      <c r="AC1028" s="7">
        <v>44834</v>
      </c>
      <c r="AD1028" s="7">
        <v>44869</v>
      </c>
      <c r="AE1028" s="3" t="s">
        <v>409</v>
      </c>
      <c r="AF1028" s="4">
        <v>44946.452557870398</v>
      </c>
      <c r="AG1028" s="4">
        <v>44946.452557870398</v>
      </c>
      <c r="AH1028" s="6">
        <v>0</v>
      </c>
      <c r="AI1028" s="4">
        <v>44946.618125000001</v>
      </c>
      <c r="AK1028" s="3" t="s">
        <v>57</v>
      </c>
      <c r="AL1028" s="2" t="str">
        <f t="shared" ca="1" si="81"/>
        <v>Expired</v>
      </c>
      <c r="AM1028" s="2" t="str">
        <f t="shared" si="80"/>
        <v>Digital</v>
      </c>
      <c r="AN1028" s="11">
        <f t="shared" ca="1" si="82"/>
        <v>535.09597789349209</v>
      </c>
      <c r="AO1028" s="11">
        <f t="shared" ca="1" si="83"/>
        <v>222.98776018515491</v>
      </c>
      <c r="AP1028" s="2" t="str">
        <f t="shared" ca="1" si="84"/>
        <v>&gt; Year</v>
      </c>
    </row>
    <row r="1029" spans="1:42" hidden="1">
      <c r="A1029" s="2" t="s">
        <v>5262</v>
      </c>
      <c r="B1029" s="3" t="s">
        <v>5263</v>
      </c>
      <c r="C1029" s="4">
        <v>45261.483530092599</v>
      </c>
      <c r="D1029" s="2" t="s">
        <v>133</v>
      </c>
      <c r="E1029" s="3" t="s">
        <v>40</v>
      </c>
      <c r="F1029" s="3" t="s">
        <v>5264</v>
      </c>
      <c r="G1029" s="3" t="s">
        <v>5266</v>
      </c>
      <c r="H1029" s="3" t="s">
        <v>5265</v>
      </c>
      <c r="I1029" s="3" t="s">
        <v>144</v>
      </c>
      <c r="J1029" s="3" t="s">
        <v>145</v>
      </c>
      <c r="K1029" s="3" t="s">
        <v>146</v>
      </c>
      <c r="L1029" s="3" t="s">
        <v>46</v>
      </c>
      <c r="M1029" s="3" t="s">
        <v>83</v>
      </c>
      <c r="N1029" s="2" t="s">
        <v>68</v>
      </c>
      <c r="O1029" s="3" t="s">
        <v>70</v>
      </c>
      <c r="P1029" s="3" t="s">
        <v>51</v>
      </c>
      <c r="Q1029" s="3" t="s">
        <v>71</v>
      </c>
      <c r="R1029" s="3" t="s">
        <v>72</v>
      </c>
      <c r="S1029" s="3" t="s">
        <v>452</v>
      </c>
      <c r="T1029" s="5">
        <v>0</v>
      </c>
      <c r="U1029" s="5">
        <v>0</v>
      </c>
      <c r="V1029" s="6">
        <v>70</v>
      </c>
      <c r="W1029" s="3" t="s">
        <v>54</v>
      </c>
      <c r="X1029" s="3" t="s">
        <v>123</v>
      </c>
      <c r="Y1029" s="3" t="s">
        <v>56</v>
      </c>
      <c r="AA1029" s="4">
        <v>44874.478252314802</v>
      </c>
      <c r="AB1029" s="4">
        <v>45261.650196759299</v>
      </c>
      <c r="AC1029" s="7">
        <v>44773</v>
      </c>
      <c r="AD1029" s="7">
        <v>45261</v>
      </c>
      <c r="AE1029" s="3" t="s">
        <v>51</v>
      </c>
      <c r="AF1029" s="4">
        <v>45042.637592592597</v>
      </c>
      <c r="AI1029" s="4">
        <v>45042.637592592597</v>
      </c>
      <c r="AK1029" s="3" t="s">
        <v>57</v>
      </c>
      <c r="AL1029" s="2" t="str">
        <f t="shared" ca="1" si="81"/>
        <v>Expired</v>
      </c>
      <c r="AM1029" s="2" t="str">
        <f t="shared" si="80"/>
        <v>Digital</v>
      </c>
      <c r="AN1029" s="11">
        <f t="shared" ca="1" si="82"/>
        <v>438.91094305555453</v>
      </c>
      <c r="AO1029" s="11">
        <f t="shared" ca="1" si="83"/>
        <v>219.89833888885187</v>
      </c>
      <c r="AP1029" s="2" t="str">
        <f t="shared" ca="1" si="84"/>
        <v>&gt; Year</v>
      </c>
    </row>
    <row r="1030" spans="1:42" hidden="1">
      <c r="A1030" s="2" t="s">
        <v>5267</v>
      </c>
      <c r="B1030" s="3" t="s">
        <v>5268</v>
      </c>
      <c r="C1030" s="4">
        <v>45405.351990740703</v>
      </c>
      <c r="D1030" s="2" t="s">
        <v>133</v>
      </c>
      <c r="E1030" s="3" t="s">
        <v>113</v>
      </c>
      <c r="F1030" s="3" t="s">
        <v>5269</v>
      </c>
      <c r="G1030" s="3" t="s">
        <v>5271</v>
      </c>
      <c r="H1030" s="3" t="s">
        <v>5270</v>
      </c>
      <c r="I1030" s="3" t="s">
        <v>144</v>
      </c>
      <c r="J1030" s="3" t="s">
        <v>145</v>
      </c>
      <c r="K1030" s="3" t="s">
        <v>146</v>
      </c>
      <c r="L1030" s="3" t="s">
        <v>93</v>
      </c>
      <c r="M1030" s="3" t="s">
        <v>83</v>
      </c>
      <c r="N1030" s="2" t="s">
        <v>68</v>
      </c>
      <c r="O1030" s="3" t="s">
        <v>50</v>
      </c>
      <c r="P1030" s="3" t="s">
        <v>120</v>
      </c>
      <c r="Q1030" s="3" t="s">
        <v>50</v>
      </c>
      <c r="R1030" s="3" t="s">
        <v>121</v>
      </c>
      <c r="S1030" s="3" t="s">
        <v>122</v>
      </c>
      <c r="T1030" s="5">
        <v>0</v>
      </c>
      <c r="U1030" s="5">
        <v>1753360</v>
      </c>
      <c r="V1030" s="6">
        <v>70</v>
      </c>
      <c r="W1030" s="3" t="s">
        <v>54</v>
      </c>
      <c r="X1030" s="3" t="s">
        <v>123</v>
      </c>
      <c r="Y1030" s="3" t="s">
        <v>56</v>
      </c>
      <c r="AA1030" s="4">
        <v>44874.478576388901</v>
      </c>
      <c r="AB1030" s="4">
        <v>45405.518657407403</v>
      </c>
      <c r="AC1030" s="7">
        <v>44895</v>
      </c>
      <c r="AD1030" s="7">
        <v>44908</v>
      </c>
      <c r="AE1030" s="3" t="s">
        <v>120</v>
      </c>
      <c r="AF1030" s="4">
        <v>44909.200868055603</v>
      </c>
      <c r="AG1030" s="4">
        <v>44909.201157407399</v>
      </c>
      <c r="AH1030" s="6">
        <v>0</v>
      </c>
      <c r="AI1030" s="4">
        <v>44909.367824074099</v>
      </c>
      <c r="AK1030" s="3" t="s">
        <v>57</v>
      </c>
      <c r="AL1030" s="2" t="str">
        <f t="shared" ca="1" si="81"/>
        <v>Expired</v>
      </c>
      <c r="AM1030" s="2" t="str">
        <f t="shared" si="80"/>
        <v>Digital</v>
      </c>
      <c r="AN1030" s="11">
        <f t="shared" ca="1" si="82"/>
        <v>572.34766759254853</v>
      </c>
      <c r="AO1030" s="11">
        <f t="shared" ca="1" si="83"/>
        <v>76.029878240748076</v>
      </c>
      <c r="AP1030" s="2" t="str">
        <f t="shared" ca="1" si="84"/>
        <v>&gt; Year</v>
      </c>
    </row>
    <row r="1031" spans="1:42" hidden="1">
      <c r="A1031" s="2" t="s">
        <v>5272</v>
      </c>
      <c r="B1031" s="3" t="s">
        <v>5273</v>
      </c>
      <c r="C1031" s="4">
        <v>45405.352025462998</v>
      </c>
      <c r="D1031" s="2" t="s">
        <v>133</v>
      </c>
      <c r="E1031" s="3" t="s">
        <v>40</v>
      </c>
      <c r="F1031" s="3" t="s">
        <v>5274</v>
      </c>
      <c r="G1031" s="3" t="s">
        <v>5276</v>
      </c>
      <c r="H1031" s="3" t="s">
        <v>5275</v>
      </c>
      <c r="I1031" s="3" t="s">
        <v>144</v>
      </c>
      <c r="J1031" s="3" t="s">
        <v>145</v>
      </c>
      <c r="K1031" s="3" t="s">
        <v>146</v>
      </c>
      <c r="L1031" s="3" t="s">
        <v>46</v>
      </c>
      <c r="M1031" s="3" t="s">
        <v>147</v>
      </c>
      <c r="N1031" s="2" t="s">
        <v>48</v>
      </c>
      <c r="O1031" s="3" t="s">
        <v>50</v>
      </c>
      <c r="P1031" s="3" t="s">
        <v>120</v>
      </c>
      <c r="Q1031" s="3" t="s">
        <v>50</v>
      </c>
      <c r="R1031" s="3" t="s">
        <v>121</v>
      </c>
      <c r="S1031" s="3" t="s">
        <v>122</v>
      </c>
      <c r="T1031" s="5">
        <v>8355434</v>
      </c>
      <c r="U1031" s="5">
        <v>4263192</v>
      </c>
      <c r="V1031" s="6">
        <v>100</v>
      </c>
      <c r="W1031" s="3" t="s">
        <v>54</v>
      </c>
      <c r="X1031" s="3" t="s">
        <v>123</v>
      </c>
      <c r="Y1031" s="3" t="s">
        <v>56</v>
      </c>
      <c r="AA1031" s="4">
        <v>44874.4788078704</v>
      </c>
      <c r="AB1031" s="4">
        <v>45405.518692129597</v>
      </c>
      <c r="AC1031" s="7">
        <v>45138</v>
      </c>
      <c r="AD1031" s="7">
        <v>45299</v>
      </c>
      <c r="AE1031" s="3" t="s">
        <v>120</v>
      </c>
      <c r="AF1031" s="4">
        <v>45299.415347222202</v>
      </c>
      <c r="AG1031" s="4">
        <v>45299.415439814802</v>
      </c>
      <c r="AH1031" s="6">
        <v>0</v>
      </c>
      <c r="AI1031" s="4">
        <v>45299.415439814802</v>
      </c>
      <c r="AJ1031" s="3" t="s">
        <v>54</v>
      </c>
      <c r="AK1031" s="3" t="s">
        <v>57</v>
      </c>
      <c r="AL1031" s="2" t="str">
        <f t="shared" ca="1" si="81"/>
        <v>Expired</v>
      </c>
      <c r="AM1031" s="2" t="str">
        <f t="shared" si="80"/>
        <v>IFM</v>
      </c>
      <c r="AN1031" s="11">
        <f t="shared" ca="1" si="82"/>
        <v>182.1331884259489</v>
      </c>
      <c r="AO1031" s="11">
        <f t="shared" ca="1" si="83"/>
        <v>76.029843518554117</v>
      </c>
      <c r="AP1031" s="2" t="str">
        <f t="shared" ca="1" si="84"/>
        <v>&gt; Year</v>
      </c>
    </row>
    <row r="1032" spans="1:42" hidden="1">
      <c r="A1032" s="2" t="s">
        <v>5277</v>
      </c>
      <c r="B1032" s="3" t="s">
        <v>5278</v>
      </c>
      <c r="C1032" s="4">
        <v>45258.394340277802</v>
      </c>
      <c r="D1032" s="2" t="s">
        <v>133</v>
      </c>
      <c r="E1032" s="3" t="s">
        <v>113</v>
      </c>
      <c r="F1032" s="3" t="s">
        <v>5279</v>
      </c>
      <c r="G1032" s="3" t="s">
        <v>5281</v>
      </c>
      <c r="H1032" s="3" t="s">
        <v>5280</v>
      </c>
      <c r="I1032" s="3" t="s">
        <v>144</v>
      </c>
      <c r="J1032" s="3" t="s">
        <v>145</v>
      </c>
      <c r="K1032" s="3" t="s">
        <v>66</v>
      </c>
      <c r="L1032" s="3" t="s">
        <v>93</v>
      </c>
      <c r="M1032" s="3" t="s">
        <v>83</v>
      </c>
      <c r="N1032" s="2" t="s">
        <v>48</v>
      </c>
      <c r="O1032" s="3" t="s">
        <v>70</v>
      </c>
      <c r="P1032" s="3" t="s">
        <v>406</v>
      </c>
      <c r="Q1032" s="3" t="s">
        <v>71</v>
      </c>
      <c r="R1032" s="3" t="s">
        <v>407</v>
      </c>
      <c r="S1032" s="3" t="s">
        <v>408</v>
      </c>
      <c r="T1032" s="5">
        <v>0</v>
      </c>
      <c r="U1032" s="5">
        <v>1413139</v>
      </c>
      <c r="V1032" s="6">
        <v>100</v>
      </c>
      <c r="W1032" s="3" t="s">
        <v>54</v>
      </c>
      <c r="X1032" s="3" t="s">
        <v>123</v>
      </c>
      <c r="Y1032" s="3" t="s">
        <v>56</v>
      </c>
      <c r="AA1032" s="4">
        <v>44874.479050925896</v>
      </c>
      <c r="AB1032" s="4">
        <v>45258.561006944401</v>
      </c>
      <c r="AC1032" s="7">
        <v>44680</v>
      </c>
      <c r="AD1032" s="7">
        <v>44965</v>
      </c>
      <c r="AE1032" s="3" t="s">
        <v>409</v>
      </c>
      <c r="AF1032" s="4">
        <v>44942.225104166697</v>
      </c>
      <c r="AG1032" s="4">
        <v>44942.225104166697</v>
      </c>
      <c r="AH1032" s="6">
        <v>0</v>
      </c>
      <c r="AI1032" s="4">
        <v>44942.390902777799</v>
      </c>
      <c r="AK1032" s="3" t="s">
        <v>57</v>
      </c>
      <c r="AL1032" s="2" t="str">
        <f t="shared" ca="1" si="81"/>
        <v>Expired</v>
      </c>
      <c r="AM1032" s="2" t="str">
        <f t="shared" si="80"/>
        <v>IFM</v>
      </c>
      <c r="AN1032" s="11">
        <f t="shared" ca="1" si="82"/>
        <v>539.32343159719312</v>
      </c>
      <c r="AO1032" s="11">
        <f t="shared" ca="1" si="83"/>
        <v>222.98752870375029</v>
      </c>
      <c r="AP1032" s="2" t="str">
        <f t="shared" ca="1" si="84"/>
        <v>&gt; Year</v>
      </c>
    </row>
    <row r="1033" spans="1:42" hidden="1">
      <c r="A1033" s="2" t="s">
        <v>5282</v>
      </c>
      <c r="B1033" s="3" t="s">
        <v>5283</v>
      </c>
      <c r="C1033" s="4">
        <v>45258.394363425898</v>
      </c>
      <c r="D1033" s="2" t="s">
        <v>151</v>
      </c>
      <c r="E1033" s="3" t="s">
        <v>113</v>
      </c>
      <c r="F1033" s="3" t="s">
        <v>5284</v>
      </c>
      <c r="G1033" s="3" t="s">
        <v>5286</v>
      </c>
      <c r="H1033" s="3" t="s">
        <v>5285</v>
      </c>
      <c r="I1033" s="3" t="s">
        <v>545</v>
      </c>
      <c r="J1033" s="3" t="s">
        <v>546</v>
      </c>
      <c r="K1033" s="3" t="s">
        <v>258</v>
      </c>
      <c r="L1033" s="3" t="s">
        <v>93</v>
      </c>
      <c r="M1033" s="3" t="s">
        <v>83</v>
      </c>
      <c r="N1033" s="2" t="s">
        <v>48</v>
      </c>
      <c r="O1033" s="3" t="s">
        <v>70</v>
      </c>
      <c r="P1033" s="3" t="s">
        <v>51</v>
      </c>
      <c r="Q1033" s="3" t="s">
        <v>71</v>
      </c>
      <c r="R1033" s="3" t="s">
        <v>72</v>
      </c>
      <c r="S1033" s="3" t="s">
        <v>151</v>
      </c>
      <c r="T1033" s="5">
        <v>0</v>
      </c>
      <c r="U1033" s="5">
        <v>149189</v>
      </c>
      <c r="V1033" s="6">
        <v>20</v>
      </c>
      <c r="W1033" s="3" t="s">
        <v>54</v>
      </c>
      <c r="X1033" s="3" t="s">
        <v>123</v>
      </c>
      <c r="Y1033" s="3" t="s">
        <v>56</v>
      </c>
      <c r="AA1033" s="4">
        <v>44874.479131944398</v>
      </c>
      <c r="AB1033" s="4">
        <v>45258.561030092598</v>
      </c>
      <c r="AC1033" s="7">
        <v>43862</v>
      </c>
      <c r="AD1033" s="7">
        <v>44965</v>
      </c>
      <c r="AE1033" s="3" t="s">
        <v>51</v>
      </c>
      <c r="AF1033" s="4">
        <v>44966.689328703702</v>
      </c>
      <c r="AI1033" s="4">
        <v>44966.689328703702</v>
      </c>
      <c r="AK1033" s="3" t="s">
        <v>57</v>
      </c>
      <c r="AL1033" s="2" t="str">
        <f t="shared" ca="1" si="81"/>
        <v>Expired</v>
      </c>
      <c r="AM1033" s="2" t="str">
        <f t="shared" si="80"/>
        <v>IFM</v>
      </c>
      <c r="AN1033" s="11">
        <f t="shared" ca="1" si="82"/>
        <v>514.8592069444494</v>
      </c>
      <c r="AO1033" s="11">
        <f t="shared" ca="1" si="83"/>
        <v>222.98750555555307</v>
      </c>
      <c r="AP1033" s="2" t="str">
        <f t="shared" ca="1" si="84"/>
        <v>&gt; Year</v>
      </c>
    </row>
    <row r="1034" spans="1:42" hidden="1">
      <c r="A1034" s="2" t="s">
        <v>5287</v>
      </c>
      <c r="B1034" s="3" t="s">
        <v>5288</v>
      </c>
      <c r="C1034" s="4">
        <v>45258.394490740699</v>
      </c>
      <c r="D1034" s="2" t="s">
        <v>151</v>
      </c>
      <c r="E1034" s="3" t="s">
        <v>113</v>
      </c>
      <c r="F1034" s="3" t="s">
        <v>5289</v>
      </c>
      <c r="G1034" s="3" t="s">
        <v>5291</v>
      </c>
      <c r="H1034" s="3" t="s">
        <v>5290</v>
      </c>
      <c r="I1034" s="3" t="s">
        <v>667</v>
      </c>
      <c r="J1034" s="3" t="s">
        <v>668</v>
      </c>
      <c r="K1034" s="3" t="s">
        <v>66</v>
      </c>
      <c r="L1034" s="3" t="s">
        <v>93</v>
      </c>
      <c r="M1034" s="3" t="s">
        <v>83</v>
      </c>
      <c r="N1034" s="2" t="s">
        <v>48</v>
      </c>
      <c r="O1034" s="3" t="s">
        <v>70</v>
      </c>
      <c r="P1034" s="3" t="s">
        <v>51</v>
      </c>
      <c r="Q1034" s="3" t="s">
        <v>71</v>
      </c>
      <c r="R1034" s="3" t="s">
        <v>72</v>
      </c>
      <c r="S1034" s="3" t="s">
        <v>113</v>
      </c>
      <c r="T1034" s="5">
        <v>0</v>
      </c>
      <c r="U1034" s="5">
        <v>0</v>
      </c>
      <c r="V1034" s="6">
        <v>60</v>
      </c>
      <c r="W1034" s="3" t="s">
        <v>99</v>
      </c>
      <c r="Y1034" s="3" t="s">
        <v>56</v>
      </c>
      <c r="AA1034" s="4">
        <v>44874.479456018496</v>
      </c>
      <c r="AB1034" s="4">
        <v>45258.561157407399</v>
      </c>
      <c r="AC1034" s="7">
        <v>44561</v>
      </c>
      <c r="AD1034" s="7">
        <v>44966</v>
      </c>
      <c r="AE1034" s="3" t="s">
        <v>51</v>
      </c>
      <c r="AF1034" s="4">
        <v>44966.4917824074</v>
      </c>
      <c r="AI1034" s="4">
        <v>44966.4917824074</v>
      </c>
      <c r="AK1034" s="3" t="s">
        <v>57</v>
      </c>
      <c r="AL1034" s="2" t="str">
        <f t="shared" ca="1" si="81"/>
        <v>Expired</v>
      </c>
      <c r="AM1034" s="2" t="str">
        <f t="shared" si="80"/>
        <v>IFM</v>
      </c>
      <c r="AN1034" s="11">
        <f t="shared" ca="1" si="82"/>
        <v>515.05675324075128</v>
      </c>
      <c r="AO1034" s="11">
        <f t="shared" ca="1" si="83"/>
        <v>222.98737824075215</v>
      </c>
      <c r="AP1034" s="2" t="str">
        <f t="shared" ca="1" si="84"/>
        <v>&gt; Year</v>
      </c>
    </row>
    <row r="1035" spans="1:42" hidden="1">
      <c r="A1035" s="2" t="s">
        <v>5292</v>
      </c>
      <c r="B1035" s="3" t="s">
        <v>5293</v>
      </c>
      <c r="C1035" s="4">
        <v>45405.3527314815</v>
      </c>
      <c r="D1035" s="2" t="s">
        <v>151</v>
      </c>
      <c r="E1035" s="3" t="s">
        <v>113</v>
      </c>
      <c r="F1035" s="3" t="s">
        <v>5294</v>
      </c>
      <c r="G1035" s="3" t="s">
        <v>5296</v>
      </c>
      <c r="H1035" s="3" t="s">
        <v>5295</v>
      </c>
      <c r="I1035" s="3" t="s">
        <v>667</v>
      </c>
      <c r="J1035" s="3" t="s">
        <v>668</v>
      </c>
      <c r="K1035" s="3" t="s">
        <v>146</v>
      </c>
      <c r="L1035" s="3" t="s">
        <v>93</v>
      </c>
      <c r="M1035" s="3" t="s">
        <v>250</v>
      </c>
      <c r="N1035" s="2" t="s">
        <v>48</v>
      </c>
      <c r="O1035" s="3" t="s">
        <v>50</v>
      </c>
      <c r="P1035" s="3" t="s">
        <v>51</v>
      </c>
      <c r="Q1035" s="3" t="s">
        <v>50</v>
      </c>
      <c r="R1035" s="3" t="s">
        <v>72</v>
      </c>
      <c r="S1035" s="3" t="s">
        <v>151</v>
      </c>
      <c r="T1035" s="5">
        <v>0</v>
      </c>
      <c r="U1035" s="5">
        <v>938814</v>
      </c>
      <c r="V1035" s="6">
        <v>90</v>
      </c>
      <c r="W1035" s="3" t="s">
        <v>99</v>
      </c>
      <c r="Y1035" s="3" t="s">
        <v>56</v>
      </c>
      <c r="AA1035" s="4">
        <v>44874.479537036997</v>
      </c>
      <c r="AB1035" s="4">
        <v>45405.519398148099</v>
      </c>
      <c r="AC1035" s="7">
        <v>44925</v>
      </c>
      <c r="AD1035" s="7">
        <v>44883</v>
      </c>
      <c r="AE1035" s="3" t="s">
        <v>51</v>
      </c>
      <c r="AF1035" s="4">
        <v>44922.559224536999</v>
      </c>
      <c r="AI1035" s="4">
        <v>44922.7258912037</v>
      </c>
      <c r="AK1035" s="3" t="s">
        <v>57</v>
      </c>
      <c r="AL1035" s="2" t="str">
        <f t="shared" ca="1" si="81"/>
        <v>Expired</v>
      </c>
      <c r="AM1035" s="2" t="str">
        <f t="shared" si="80"/>
        <v>IFM</v>
      </c>
      <c r="AN1035" s="11">
        <f t="shared" ca="1" si="82"/>
        <v>558.98931111115235</v>
      </c>
      <c r="AO1035" s="11">
        <f t="shared" ca="1" si="83"/>
        <v>76.029137615791115</v>
      </c>
      <c r="AP1035" s="2" t="str">
        <f t="shared" ca="1" si="84"/>
        <v>&gt; Year</v>
      </c>
    </row>
    <row r="1036" spans="1:42" hidden="1">
      <c r="A1036" s="2" t="s">
        <v>5297</v>
      </c>
      <c r="B1036" s="3" t="s">
        <v>5298</v>
      </c>
      <c r="C1036" s="4">
        <v>45405.352812500001</v>
      </c>
      <c r="D1036" s="2" t="s">
        <v>151</v>
      </c>
      <c r="E1036" s="3" t="s">
        <v>113</v>
      </c>
      <c r="F1036" s="3" t="s">
        <v>5299</v>
      </c>
      <c r="G1036" s="3" t="s">
        <v>5302</v>
      </c>
      <c r="H1036" s="3" t="s">
        <v>5300</v>
      </c>
      <c r="I1036" s="3" t="s">
        <v>667</v>
      </c>
      <c r="J1036" s="3" t="s">
        <v>668</v>
      </c>
      <c r="K1036" s="3" t="s">
        <v>92</v>
      </c>
      <c r="L1036" s="3" t="s">
        <v>93</v>
      </c>
      <c r="M1036" s="3" t="s">
        <v>5301</v>
      </c>
      <c r="N1036" s="2" t="s">
        <v>48</v>
      </c>
      <c r="O1036" s="3" t="s">
        <v>50</v>
      </c>
      <c r="P1036" s="3" t="s">
        <v>96</v>
      </c>
      <c r="Q1036" s="3" t="s">
        <v>50</v>
      </c>
      <c r="R1036" s="3" t="s">
        <v>202</v>
      </c>
      <c r="S1036" s="3" t="s">
        <v>203</v>
      </c>
      <c r="T1036" s="5">
        <v>0</v>
      </c>
      <c r="U1036" s="5">
        <v>726691</v>
      </c>
      <c r="V1036" s="6">
        <v>80</v>
      </c>
      <c r="W1036" s="3" t="s">
        <v>99</v>
      </c>
      <c r="Y1036" s="3" t="s">
        <v>56</v>
      </c>
      <c r="AA1036" s="4">
        <v>44874.4796180556</v>
      </c>
      <c r="AB1036" s="4">
        <v>45405.519479166702</v>
      </c>
      <c r="AC1036" s="7">
        <v>44926</v>
      </c>
      <c r="AD1036" s="7">
        <v>45000</v>
      </c>
      <c r="AE1036" s="3" t="s">
        <v>96</v>
      </c>
      <c r="AF1036" s="4">
        <v>45000.588622685202</v>
      </c>
      <c r="AI1036" s="4">
        <v>45000.588622685202</v>
      </c>
      <c r="AK1036" s="3" t="s">
        <v>57</v>
      </c>
      <c r="AL1036" s="2" t="str">
        <f t="shared" ca="1" si="81"/>
        <v>Expired</v>
      </c>
      <c r="AM1036" s="2" t="str">
        <f t="shared" si="80"/>
        <v>IFM</v>
      </c>
      <c r="AN1036" s="11">
        <f t="shared" ca="1" si="82"/>
        <v>480.95991307868826</v>
      </c>
      <c r="AO1036" s="11">
        <f t="shared" ca="1" si="83"/>
        <v>76.029056481449516</v>
      </c>
      <c r="AP1036" s="2" t="str">
        <f t="shared" ca="1" si="84"/>
        <v>&gt; Year</v>
      </c>
    </row>
    <row r="1037" spans="1:42" hidden="1">
      <c r="A1037" s="2" t="s">
        <v>5303</v>
      </c>
      <c r="B1037" s="3" t="s">
        <v>5304</v>
      </c>
      <c r="C1037" s="4">
        <v>45258.394525463002</v>
      </c>
      <c r="D1037" s="2" t="s">
        <v>151</v>
      </c>
      <c r="E1037" s="3" t="s">
        <v>113</v>
      </c>
      <c r="F1037" s="3" t="s">
        <v>5305</v>
      </c>
      <c r="G1037" s="3" t="s">
        <v>5307</v>
      </c>
      <c r="H1037" s="3" t="s">
        <v>5306</v>
      </c>
      <c r="I1037" s="3" t="s">
        <v>667</v>
      </c>
      <c r="J1037" s="3" t="s">
        <v>668</v>
      </c>
      <c r="K1037" s="3" t="s">
        <v>258</v>
      </c>
      <c r="L1037" s="3" t="s">
        <v>93</v>
      </c>
      <c r="M1037" s="3" t="s">
        <v>83</v>
      </c>
      <c r="N1037" s="2" t="s">
        <v>48</v>
      </c>
      <c r="O1037" s="3" t="s">
        <v>70</v>
      </c>
      <c r="P1037" s="3" t="s">
        <v>51</v>
      </c>
      <c r="Q1037" s="3" t="s">
        <v>71</v>
      </c>
      <c r="R1037" s="3" t="s">
        <v>72</v>
      </c>
      <c r="S1037" s="3" t="s">
        <v>113</v>
      </c>
      <c r="T1037" s="5">
        <v>0</v>
      </c>
      <c r="U1037" s="5">
        <v>9518061</v>
      </c>
      <c r="V1037" s="6">
        <v>50</v>
      </c>
      <c r="W1037" s="3" t="s">
        <v>54</v>
      </c>
      <c r="X1037" s="3" t="s">
        <v>123</v>
      </c>
      <c r="Y1037" s="3" t="s">
        <v>56</v>
      </c>
      <c r="AA1037" s="4">
        <v>44874.479699074102</v>
      </c>
      <c r="AB1037" s="4">
        <v>45258.5611921296</v>
      </c>
      <c r="AC1037" s="7">
        <v>44439</v>
      </c>
      <c r="AD1037" s="7">
        <v>44966</v>
      </c>
      <c r="AE1037" s="3" t="s">
        <v>51</v>
      </c>
      <c r="AF1037" s="4">
        <v>44966.506076388898</v>
      </c>
      <c r="AI1037" s="4">
        <v>44966.506076388898</v>
      </c>
      <c r="AK1037" s="3" t="s">
        <v>57</v>
      </c>
      <c r="AL1037" s="2" t="str">
        <f t="shared" ca="1" si="81"/>
        <v>Expired</v>
      </c>
      <c r="AM1037" s="2" t="str">
        <f t="shared" si="80"/>
        <v>IFM</v>
      </c>
      <c r="AN1037" s="11">
        <f t="shared" ca="1" si="82"/>
        <v>515.04245925925352</v>
      </c>
      <c r="AO1037" s="11">
        <f t="shared" ca="1" si="83"/>
        <v>222.98734351855092</v>
      </c>
      <c r="AP1037" s="2" t="str">
        <f t="shared" ca="1" si="84"/>
        <v>&gt; Year</v>
      </c>
    </row>
    <row r="1038" spans="1:42" hidden="1">
      <c r="A1038" s="2" t="s">
        <v>5308</v>
      </c>
      <c r="B1038" s="3" t="s">
        <v>5309</v>
      </c>
      <c r="C1038" s="4">
        <v>45258.394548611097</v>
      </c>
      <c r="D1038" s="2" t="s">
        <v>151</v>
      </c>
      <c r="E1038" s="3" t="s">
        <v>113</v>
      </c>
      <c r="F1038" s="3" t="s">
        <v>5310</v>
      </c>
      <c r="G1038" s="3" t="s">
        <v>5312</v>
      </c>
      <c r="H1038" s="3" t="s">
        <v>5311</v>
      </c>
      <c r="I1038" s="3" t="s">
        <v>674</v>
      </c>
      <c r="J1038" s="3" t="s">
        <v>675</v>
      </c>
      <c r="K1038" s="3" t="s">
        <v>258</v>
      </c>
      <c r="L1038" s="3" t="s">
        <v>93</v>
      </c>
      <c r="M1038" s="3" t="s">
        <v>83</v>
      </c>
      <c r="N1038" s="2" t="s">
        <v>1161</v>
      </c>
      <c r="O1038" s="3" t="s">
        <v>70</v>
      </c>
      <c r="P1038" s="3" t="s">
        <v>51</v>
      </c>
      <c r="Q1038" s="3" t="s">
        <v>71</v>
      </c>
      <c r="R1038" s="3" t="s">
        <v>72</v>
      </c>
      <c r="S1038" s="3" t="s">
        <v>113</v>
      </c>
      <c r="T1038" s="5">
        <v>2500000</v>
      </c>
      <c r="U1038" s="5">
        <v>0</v>
      </c>
      <c r="V1038" s="6">
        <v>85</v>
      </c>
      <c r="W1038" s="3" t="s">
        <v>54</v>
      </c>
      <c r="X1038" s="3" t="s">
        <v>123</v>
      </c>
      <c r="Y1038" s="3" t="s">
        <v>56</v>
      </c>
      <c r="AA1038" s="4">
        <v>44874.479884259301</v>
      </c>
      <c r="AB1038" s="4">
        <v>45258.561215277798</v>
      </c>
      <c r="AC1038" s="7">
        <v>43997</v>
      </c>
      <c r="AD1038" s="7">
        <v>44965</v>
      </c>
      <c r="AE1038" s="3" t="s">
        <v>51</v>
      </c>
      <c r="AF1038" s="4">
        <v>44966.5070486111</v>
      </c>
      <c r="AI1038" s="4">
        <v>44966.5070486111</v>
      </c>
      <c r="AK1038" s="3" t="s">
        <v>57</v>
      </c>
      <c r="AL1038" s="2" t="str">
        <f t="shared" ca="1" si="81"/>
        <v>Expired</v>
      </c>
      <c r="AM1038" s="2" t="str">
        <f t="shared" si="80"/>
        <v xml:space="preserve">Multi </v>
      </c>
      <c r="AN1038" s="11">
        <f t="shared" ca="1" si="82"/>
        <v>515.04148703705141</v>
      </c>
      <c r="AO1038" s="11">
        <f t="shared" ca="1" si="83"/>
        <v>222.9873203703537</v>
      </c>
      <c r="AP1038" s="2" t="str">
        <f t="shared" ca="1" si="84"/>
        <v>&gt; Year</v>
      </c>
    </row>
    <row r="1039" spans="1:42" hidden="1">
      <c r="A1039" s="2" t="s">
        <v>5313</v>
      </c>
      <c r="B1039" s="3" t="s">
        <v>5314</v>
      </c>
      <c r="C1039" s="4">
        <v>45258.394560185203</v>
      </c>
      <c r="D1039" s="2" t="s">
        <v>151</v>
      </c>
      <c r="E1039" s="3" t="s">
        <v>113</v>
      </c>
      <c r="F1039" s="3" t="s">
        <v>5315</v>
      </c>
      <c r="G1039" s="3" t="s">
        <v>5317</v>
      </c>
      <c r="H1039" s="3" t="s">
        <v>5316</v>
      </c>
      <c r="I1039" s="3" t="s">
        <v>2175</v>
      </c>
      <c r="J1039" s="3" t="s">
        <v>2176</v>
      </c>
      <c r="K1039" s="3" t="s">
        <v>66</v>
      </c>
      <c r="L1039" s="3" t="s">
        <v>93</v>
      </c>
      <c r="M1039" s="3" t="s">
        <v>83</v>
      </c>
      <c r="N1039" s="2" t="s">
        <v>68</v>
      </c>
      <c r="O1039" s="3" t="s">
        <v>70</v>
      </c>
      <c r="P1039" s="3" t="s">
        <v>406</v>
      </c>
      <c r="Q1039" s="3" t="s">
        <v>71</v>
      </c>
      <c r="R1039" s="3" t="s">
        <v>407</v>
      </c>
      <c r="S1039" s="3" t="s">
        <v>408</v>
      </c>
      <c r="T1039" s="5">
        <v>415000</v>
      </c>
      <c r="U1039" s="5">
        <v>415826</v>
      </c>
      <c r="V1039" s="6">
        <v>60</v>
      </c>
      <c r="W1039" s="3" t="s">
        <v>54</v>
      </c>
      <c r="X1039" s="3" t="s">
        <v>123</v>
      </c>
      <c r="Y1039" s="3" t="s">
        <v>56</v>
      </c>
      <c r="AA1039" s="4">
        <v>44874.479965277802</v>
      </c>
      <c r="AB1039" s="4">
        <v>45258.561226851903</v>
      </c>
      <c r="AC1039" s="7">
        <v>44926</v>
      </c>
      <c r="AD1039" s="7">
        <v>44907</v>
      </c>
      <c r="AE1039" s="3" t="s">
        <v>409</v>
      </c>
      <c r="AF1039" s="4">
        <v>44946.427013888897</v>
      </c>
      <c r="AG1039" s="4">
        <v>44946.427013888897</v>
      </c>
      <c r="AH1039" s="6">
        <v>0</v>
      </c>
      <c r="AI1039" s="4">
        <v>44946.5925810185</v>
      </c>
      <c r="AK1039" s="3" t="s">
        <v>57</v>
      </c>
      <c r="AL1039" s="2" t="str">
        <f t="shared" ca="1" si="81"/>
        <v>Expired</v>
      </c>
      <c r="AM1039" s="2" t="str">
        <f t="shared" si="80"/>
        <v>Digital</v>
      </c>
      <c r="AN1039" s="11">
        <f t="shared" ca="1" si="82"/>
        <v>535.12152175925439</v>
      </c>
      <c r="AO1039" s="11">
        <f t="shared" ca="1" si="83"/>
        <v>222.98730879624782</v>
      </c>
      <c r="AP1039" s="2" t="str">
        <f t="shared" ca="1" si="84"/>
        <v>&gt; Year</v>
      </c>
    </row>
    <row r="1040" spans="1:42" hidden="1">
      <c r="A1040" s="2" t="s">
        <v>5318</v>
      </c>
      <c r="B1040" s="3" t="s">
        <v>5319</v>
      </c>
      <c r="C1040" s="4">
        <v>45258.394571759301</v>
      </c>
      <c r="D1040" s="2" t="s">
        <v>112</v>
      </c>
      <c r="E1040" s="3" t="s">
        <v>113</v>
      </c>
      <c r="F1040" s="3" t="s">
        <v>5320</v>
      </c>
      <c r="G1040" s="3" t="s">
        <v>5322</v>
      </c>
      <c r="H1040" s="3" t="s">
        <v>5321</v>
      </c>
      <c r="I1040" s="3" t="s">
        <v>538</v>
      </c>
      <c r="J1040" s="3" t="s">
        <v>539</v>
      </c>
      <c r="K1040" s="3" t="s">
        <v>258</v>
      </c>
      <c r="L1040" s="3" t="s">
        <v>93</v>
      </c>
      <c r="M1040" s="3" t="s">
        <v>83</v>
      </c>
      <c r="N1040" s="2" t="s">
        <v>68</v>
      </c>
      <c r="O1040" s="3" t="s">
        <v>70</v>
      </c>
      <c r="P1040" s="3" t="s">
        <v>51</v>
      </c>
      <c r="Q1040" s="3" t="s">
        <v>71</v>
      </c>
      <c r="R1040" s="3" t="s">
        <v>72</v>
      </c>
      <c r="S1040" s="3" t="s">
        <v>175</v>
      </c>
      <c r="T1040" s="5">
        <v>0</v>
      </c>
      <c r="U1040" s="5">
        <v>0</v>
      </c>
      <c r="V1040" s="6">
        <v>10</v>
      </c>
      <c r="W1040" s="3" t="s">
        <v>54</v>
      </c>
      <c r="X1040" s="3" t="s">
        <v>123</v>
      </c>
      <c r="Y1040" s="3" t="s">
        <v>56</v>
      </c>
      <c r="AA1040" s="4">
        <v>44874.480046296303</v>
      </c>
      <c r="AB1040" s="4">
        <v>45258.5612384259</v>
      </c>
      <c r="AC1040" s="7">
        <v>44348</v>
      </c>
      <c r="AD1040" s="7">
        <v>44964</v>
      </c>
      <c r="AE1040" s="3" t="s">
        <v>51</v>
      </c>
      <c r="AF1040" s="4">
        <v>44965.584710648101</v>
      </c>
      <c r="AI1040" s="4">
        <v>44965.584710648101</v>
      </c>
      <c r="AK1040" s="3" t="s">
        <v>74</v>
      </c>
      <c r="AL1040" s="2" t="str">
        <f t="shared" ca="1" si="81"/>
        <v>Expired</v>
      </c>
      <c r="AM1040" s="2" t="str">
        <f t="shared" si="80"/>
        <v>Digital</v>
      </c>
      <c r="AN1040" s="11">
        <f t="shared" ca="1" si="82"/>
        <v>515.9638251157885</v>
      </c>
      <c r="AO1040" s="11">
        <f t="shared" ca="1" si="83"/>
        <v>222.98729722225107</v>
      </c>
      <c r="AP1040" s="2" t="str">
        <f t="shared" ca="1" si="84"/>
        <v>&gt; Year</v>
      </c>
    </row>
    <row r="1041" spans="1:42" hidden="1">
      <c r="A1041" s="2" t="s">
        <v>5323</v>
      </c>
      <c r="B1041" s="3" t="s">
        <v>5324</v>
      </c>
      <c r="C1041" s="4">
        <v>45405.351412037002</v>
      </c>
      <c r="D1041" s="2" t="s">
        <v>151</v>
      </c>
      <c r="E1041" s="3" t="s">
        <v>40</v>
      </c>
      <c r="F1041" s="3" t="s">
        <v>5325</v>
      </c>
      <c r="G1041" s="3" t="s">
        <v>5327</v>
      </c>
      <c r="H1041" s="3" t="s">
        <v>5326</v>
      </c>
      <c r="I1041" s="3" t="s">
        <v>545</v>
      </c>
      <c r="J1041" s="3" t="s">
        <v>546</v>
      </c>
      <c r="K1041" s="3" t="s">
        <v>146</v>
      </c>
      <c r="L1041" s="3" t="s">
        <v>46</v>
      </c>
      <c r="M1041" s="3" t="s">
        <v>250</v>
      </c>
      <c r="N1041" s="2" t="s">
        <v>48</v>
      </c>
      <c r="O1041" s="3" t="s">
        <v>50</v>
      </c>
      <c r="P1041" s="3" t="s">
        <v>120</v>
      </c>
      <c r="Q1041" s="3" t="s">
        <v>50</v>
      </c>
      <c r="R1041" s="3" t="s">
        <v>121</v>
      </c>
      <c r="S1041" s="3" t="s">
        <v>122</v>
      </c>
      <c r="T1041" s="5">
        <v>0</v>
      </c>
      <c r="U1041" s="5">
        <v>11139269.279999999</v>
      </c>
      <c r="V1041" s="6">
        <v>70</v>
      </c>
      <c r="W1041" s="3" t="s">
        <v>99</v>
      </c>
      <c r="X1041" s="3" t="s">
        <v>55</v>
      </c>
      <c r="Y1041" s="3" t="s">
        <v>56</v>
      </c>
      <c r="AA1041" s="4">
        <v>44874.480127314797</v>
      </c>
      <c r="AB1041" s="4">
        <v>45405.518078703702</v>
      </c>
      <c r="AC1041" s="7">
        <v>45107</v>
      </c>
      <c r="AD1041" s="7">
        <v>45091</v>
      </c>
      <c r="AE1041" s="3" t="s">
        <v>120</v>
      </c>
      <c r="AF1041" s="4">
        <v>45091.507337962998</v>
      </c>
      <c r="AG1041" s="4">
        <v>45091.507465277798</v>
      </c>
      <c r="AH1041" s="6">
        <v>0</v>
      </c>
      <c r="AI1041" s="4">
        <v>45091.507465277798</v>
      </c>
      <c r="AK1041" s="3" t="s">
        <v>57</v>
      </c>
      <c r="AL1041" s="2" t="str">
        <f t="shared" ca="1" si="81"/>
        <v>Expired</v>
      </c>
      <c r="AM1041" s="2" t="str">
        <f t="shared" si="80"/>
        <v>IFM</v>
      </c>
      <c r="AN1041" s="11">
        <f t="shared" ca="1" si="82"/>
        <v>390.04119768515375</v>
      </c>
      <c r="AO1041" s="11">
        <f t="shared" ca="1" si="83"/>
        <v>76.030456944448815</v>
      </c>
      <c r="AP1041" s="2" t="str">
        <f t="shared" ca="1" si="84"/>
        <v>&gt; Year</v>
      </c>
    </row>
    <row r="1042" spans="1:42" hidden="1">
      <c r="A1042" s="2" t="s">
        <v>5328</v>
      </c>
      <c r="B1042" s="3" t="s">
        <v>5329</v>
      </c>
      <c r="C1042" s="4">
        <v>45258.394618055601</v>
      </c>
      <c r="D1042" s="2" t="s">
        <v>151</v>
      </c>
      <c r="E1042" s="3" t="s">
        <v>113</v>
      </c>
      <c r="F1042" s="3" t="s">
        <v>5330</v>
      </c>
      <c r="G1042" s="3" t="s">
        <v>5332</v>
      </c>
      <c r="H1042" s="3" t="s">
        <v>5331</v>
      </c>
      <c r="I1042" s="3" t="s">
        <v>545</v>
      </c>
      <c r="J1042" s="3" t="s">
        <v>546</v>
      </c>
      <c r="K1042" s="3" t="s">
        <v>82</v>
      </c>
      <c r="L1042" s="3" t="s">
        <v>93</v>
      </c>
      <c r="M1042" s="3" t="s">
        <v>83</v>
      </c>
      <c r="N1042" s="2" t="s">
        <v>48</v>
      </c>
      <c r="O1042" s="3" t="s">
        <v>70</v>
      </c>
      <c r="P1042" s="3" t="s">
        <v>51</v>
      </c>
      <c r="Q1042" s="3" t="s">
        <v>71</v>
      </c>
      <c r="R1042" s="3" t="s">
        <v>72</v>
      </c>
      <c r="S1042" s="3" t="s">
        <v>113</v>
      </c>
      <c r="T1042" s="5">
        <v>0</v>
      </c>
      <c r="U1042" s="5">
        <v>0</v>
      </c>
      <c r="V1042" s="6">
        <v>50</v>
      </c>
      <c r="W1042" s="3" t="s">
        <v>54</v>
      </c>
      <c r="X1042" s="3" t="s">
        <v>123</v>
      </c>
      <c r="Y1042" s="3" t="s">
        <v>56</v>
      </c>
      <c r="AA1042" s="4">
        <v>44874.480196759301</v>
      </c>
      <c r="AB1042" s="4">
        <v>45258.5612847222</v>
      </c>
      <c r="AC1042" s="7">
        <v>44227</v>
      </c>
      <c r="AD1042" s="7">
        <v>44965</v>
      </c>
      <c r="AE1042" s="3" t="s">
        <v>51</v>
      </c>
      <c r="AF1042" s="4">
        <v>44966.494062500002</v>
      </c>
      <c r="AI1042" s="4">
        <v>44966.494062500002</v>
      </c>
      <c r="AK1042" s="3" t="s">
        <v>57</v>
      </c>
      <c r="AL1042" s="2" t="str">
        <f t="shared" ca="1" si="81"/>
        <v>Expired</v>
      </c>
      <c r="AM1042" s="2" t="str">
        <f t="shared" si="80"/>
        <v>IFM</v>
      </c>
      <c r="AN1042" s="11">
        <f t="shared" ca="1" si="82"/>
        <v>515.05447314814955</v>
      </c>
      <c r="AO1042" s="11">
        <f t="shared" ca="1" si="83"/>
        <v>222.98725092595123</v>
      </c>
      <c r="AP1042" s="2" t="str">
        <f t="shared" ca="1" si="84"/>
        <v>&gt; Year</v>
      </c>
    </row>
    <row r="1043" spans="1:42" hidden="1">
      <c r="A1043" s="2" t="s">
        <v>5333</v>
      </c>
      <c r="B1043" s="3" t="s">
        <v>5334</v>
      </c>
      <c r="C1043" s="4">
        <v>45258.394618055601</v>
      </c>
      <c r="D1043" s="2" t="s">
        <v>151</v>
      </c>
      <c r="E1043" s="3" t="s">
        <v>113</v>
      </c>
      <c r="F1043" s="3" t="s">
        <v>5335</v>
      </c>
      <c r="G1043" s="3" t="s">
        <v>5337</v>
      </c>
      <c r="H1043" s="3" t="s">
        <v>5336</v>
      </c>
      <c r="I1043" s="3" t="s">
        <v>545</v>
      </c>
      <c r="J1043" s="3" t="s">
        <v>546</v>
      </c>
      <c r="K1043" s="3" t="s">
        <v>258</v>
      </c>
      <c r="L1043" s="3" t="s">
        <v>93</v>
      </c>
      <c r="M1043" s="3" t="s">
        <v>83</v>
      </c>
      <c r="N1043" s="2" t="s">
        <v>118</v>
      </c>
      <c r="O1043" s="3" t="s">
        <v>70</v>
      </c>
      <c r="P1043" s="3" t="s">
        <v>51</v>
      </c>
      <c r="Q1043" s="3" t="s">
        <v>71</v>
      </c>
      <c r="R1043" s="3" t="s">
        <v>72</v>
      </c>
      <c r="S1043" s="3" t="s">
        <v>151</v>
      </c>
      <c r="T1043" s="5">
        <v>0</v>
      </c>
      <c r="U1043" s="5">
        <v>221291</v>
      </c>
      <c r="V1043" s="6">
        <v>80</v>
      </c>
      <c r="W1043" s="3" t="s">
        <v>54</v>
      </c>
      <c r="X1043" s="3" t="s">
        <v>123</v>
      </c>
      <c r="Y1043" s="3" t="s">
        <v>56</v>
      </c>
      <c r="AA1043" s="4">
        <v>44874.480277777802</v>
      </c>
      <c r="AB1043" s="4">
        <v>45258.5612847222</v>
      </c>
      <c r="AC1043" s="7">
        <v>43862</v>
      </c>
      <c r="AD1043" s="7">
        <v>44966</v>
      </c>
      <c r="AE1043" s="3" t="s">
        <v>51</v>
      </c>
      <c r="AF1043" s="4">
        <v>44967.451273148101</v>
      </c>
      <c r="AI1043" s="4">
        <v>44967.451273148101</v>
      </c>
      <c r="AK1043" s="3" t="s">
        <v>57</v>
      </c>
      <c r="AL1043" s="2" t="str">
        <f t="shared" ca="1" si="81"/>
        <v>Expired</v>
      </c>
      <c r="AM1043" s="2" t="str">
        <f t="shared" si="80"/>
        <v>HR</v>
      </c>
      <c r="AN1043" s="11">
        <f t="shared" ca="1" si="82"/>
        <v>514.09726250005042</v>
      </c>
      <c r="AO1043" s="11">
        <f t="shared" ca="1" si="83"/>
        <v>222.98725104168989</v>
      </c>
      <c r="AP1043" s="2" t="str">
        <f t="shared" ca="1" si="84"/>
        <v>&gt; Year</v>
      </c>
    </row>
    <row r="1044" spans="1:42" hidden="1">
      <c r="A1044" s="2" t="s">
        <v>5338</v>
      </c>
      <c r="B1044" s="3" t="s">
        <v>5339</v>
      </c>
      <c r="C1044" s="4">
        <v>45258.394849536999</v>
      </c>
      <c r="D1044" s="2" t="s">
        <v>112</v>
      </c>
      <c r="E1044" s="3" t="s">
        <v>113</v>
      </c>
      <c r="F1044" s="3" t="s">
        <v>5340</v>
      </c>
      <c r="G1044" s="3" t="s">
        <v>5342</v>
      </c>
      <c r="H1044" s="3" t="s">
        <v>5341</v>
      </c>
      <c r="I1044" s="3" t="s">
        <v>476</v>
      </c>
      <c r="J1044" s="3" t="s">
        <v>477</v>
      </c>
      <c r="K1044" s="3" t="s">
        <v>66</v>
      </c>
      <c r="L1044" s="3" t="s">
        <v>93</v>
      </c>
      <c r="M1044" s="3" t="s">
        <v>83</v>
      </c>
      <c r="N1044" s="2" t="s">
        <v>68</v>
      </c>
      <c r="O1044" s="3" t="s">
        <v>70</v>
      </c>
      <c r="P1044" s="3" t="s">
        <v>406</v>
      </c>
      <c r="Q1044" s="3" t="s">
        <v>71</v>
      </c>
      <c r="R1044" s="3" t="s">
        <v>407</v>
      </c>
      <c r="S1044" s="3" t="s">
        <v>408</v>
      </c>
      <c r="T1044" s="5">
        <v>0</v>
      </c>
      <c r="U1044" s="5">
        <v>994310.5</v>
      </c>
      <c r="V1044" s="6">
        <v>60</v>
      </c>
      <c r="W1044" s="3" t="s">
        <v>54</v>
      </c>
      <c r="X1044" s="3" t="s">
        <v>123</v>
      </c>
      <c r="Y1044" s="3" t="s">
        <v>56</v>
      </c>
      <c r="AA1044" s="4">
        <v>44874.481053240699</v>
      </c>
      <c r="AB1044" s="4">
        <v>45258.561516203699</v>
      </c>
      <c r="AC1044" s="7">
        <v>44865</v>
      </c>
      <c r="AD1044" s="7">
        <v>44964</v>
      </c>
      <c r="AE1044" s="3" t="s">
        <v>409</v>
      </c>
      <c r="AF1044" s="4">
        <v>44942.2820601852</v>
      </c>
      <c r="AG1044" s="4">
        <v>44942.2820601852</v>
      </c>
      <c r="AH1044" s="6">
        <v>0</v>
      </c>
      <c r="AI1044" s="4">
        <v>44942.447858796302</v>
      </c>
      <c r="AK1044" s="3" t="s">
        <v>57</v>
      </c>
      <c r="AL1044" s="2" t="str">
        <f t="shared" ca="1" si="81"/>
        <v>Expired</v>
      </c>
      <c r="AM1044" s="2" t="str">
        <f t="shared" si="80"/>
        <v>Digital</v>
      </c>
      <c r="AN1044" s="11">
        <f t="shared" ca="1" si="82"/>
        <v>539.26647557869001</v>
      </c>
      <c r="AO1044" s="11">
        <f t="shared" ca="1" si="83"/>
        <v>222.98701944445202</v>
      </c>
      <c r="AP1044" s="2" t="str">
        <f t="shared" ca="1" si="84"/>
        <v>&gt; Year</v>
      </c>
    </row>
    <row r="1045" spans="1:42" hidden="1">
      <c r="A1045" s="2" t="s">
        <v>5343</v>
      </c>
      <c r="B1045" s="3" t="s">
        <v>5344</v>
      </c>
      <c r="C1045" s="4">
        <v>45258.394849536999</v>
      </c>
      <c r="D1045" s="2" t="s">
        <v>112</v>
      </c>
      <c r="E1045" s="3" t="s">
        <v>113</v>
      </c>
      <c r="F1045" s="3" t="s">
        <v>5345</v>
      </c>
      <c r="G1045" s="3" t="s">
        <v>306</v>
      </c>
      <c r="H1045" s="3" t="s">
        <v>5346</v>
      </c>
      <c r="I1045" s="3" t="s">
        <v>476</v>
      </c>
      <c r="J1045" s="3" t="s">
        <v>477</v>
      </c>
      <c r="K1045" s="3" t="s">
        <v>82</v>
      </c>
      <c r="L1045" s="3" t="s">
        <v>93</v>
      </c>
      <c r="M1045" s="3" t="s">
        <v>83</v>
      </c>
      <c r="N1045" s="2" t="s">
        <v>68</v>
      </c>
      <c r="O1045" s="3" t="s">
        <v>70</v>
      </c>
      <c r="P1045" s="3" t="s">
        <v>51</v>
      </c>
      <c r="Q1045" s="3" t="s">
        <v>71</v>
      </c>
      <c r="R1045" s="3" t="s">
        <v>72</v>
      </c>
      <c r="S1045" s="3" t="s">
        <v>112</v>
      </c>
      <c r="T1045" s="5">
        <v>0</v>
      </c>
      <c r="U1045" s="5">
        <v>0</v>
      </c>
      <c r="V1045" s="6">
        <v>100</v>
      </c>
      <c r="W1045" s="3" t="s">
        <v>54</v>
      </c>
      <c r="X1045" s="3" t="s">
        <v>123</v>
      </c>
      <c r="Y1045" s="3" t="s">
        <v>56</v>
      </c>
      <c r="AA1045" s="4">
        <v>44874.481122685203</v>
      </c>
      <c r="AB1045" s="4">
        <v>45258.561516203699</v>
      </c>
      <c r="AC1045" s="7">
        <v>44561</v>
      </c>
      <c r="AD1045" s="7">
        <v>44964</v>
      </c>
      <c r="AE1045" s="3" t="s">
        <v>51</v>
      </c>
      <c r="AF1045" s="4">
        <v>44965.587268518502</v>
      </c>
      <c r="AI1045" s="4">
        <v>44965.587268518502</v>
      </c>
      <c r="AK1045" s="3" t="s">
        <v>57</v>
      </c>
      <c r="AL1045" s="2" t="str">
        <f t="shared" ca="1" si="81"/>
        <v>Expired</v>
      </c>
      <c r="AM1045" s="2" t="str">
        <f t="shared" si="80"/>
        <v>Digital</v>
      </c>
      <c r="AN1045" s="11">
        <f t="shared" ca="1" si="82"/>
        <v>515.96126712964906</v>
      </c>
      <c r="AO1045" s="11">
        <f t="shared" ca="1" si="83"/>
        <v>222.98701944445202</v>
      </c>
      <c r="AP1045" s="2" t="str">
        <f t="shared" ca="1" si="84"/>
        <v>&gt; Year</v>
      </c>
    </row>
    <row r="1046" spans="1:42" hidden="1">
      <c r="A1046" s="2" t="s">
        <v>5347</v>
      </c>
      <c r="B1046" s="3" t="s">
        <v>5348</v>
      </c>
      <c r="C1046" s="4">
        <v>45258.394884259302</v>
      </c>
      <c r="D1046" s="2" t="s">
        <v>151</v>
      </c>
      <c r="E1046" s="3" t="s">
        <v>113</v>
      </c>
      <c r="F1046" s="3" t="s">
        <v>5349</v>
      </c>
      <c r="G1046" s="3" t="s">
        <v>5351</v>
      </c>
      <c r="H1046" s="3" t="s">
        <v>5350</v>
      </c>
      <c r="I1046" s="3" t="s">
        <v>545</v>
      </c>
      <c r="J1046" s="3" t="s">
        <v>546</v>
      </c>
      <c r="K1046" s="3" t="s">
        <v>258</v>
      </c>
      <c r="L1046" s="3" t="s">
        <v>93</v>
      </c>
      <c r="M1046" s="3" t="s">
        <v>83</v>
      </c>
      <c r="N1046" s="2" t="s">
        <v>48</v>
      </c>
      <c r="O1046" s="3" t="s">
        <v>70</v>
      </c>
      <c r="P1046" s="3" t="s">
        <v>51</v>
      </c>
      <c r="Q1046" s="3" t="s">
        <v>71</v>
      </c>
      <c r="R1046" s="3" t="s">
        <v>72</v>
      </c>
      <c r="S1046" s="3" t="s">
        <v>151</v>
      </c>
      <c r="T1046" s="5">
        <v>0</v>
      </c>
      <c r="U1046" s="5">
        <v>263472</v>
      </c>
      <c r="V1046" s="6">
        <v>30</v>
      </c>
      <c r="W1046" s="3" t="s">
        <v>54</v>
      </c>
      <c r="X1046" s="3" t="s">
        <v>123</v>
      </c>
      <c r="Y1046" s="3" t="s">
        <v>56</v>
      </c>
      <c r="AA1046" s="4">
        <v>44874.481215277803</v>
      </c>
      <c r="AB1046" s="4">
        <v>45258.561550925901</v>
      </c>
      <c r="AC1046" s="7">
        <v>43922</v>
      </c>
      <c r="AD1046" s="7">
        <v>44965</v>
      </c>
      <c r="AE1046" s="3" t="s">
        <v>51</v>
      </c>
      <c r="AF1046" s="4">
        <v>44966.692488425899</v>
      </c>
      <c r="AI1046" s="4">
        <v>44966.692488425899</v>
      </c>
      <c r="AK1046" s="3" t="s">
        <v>57</v>
      </c>
      <c r="AL1046" s="2" t="str">
        <f t="shared" ca="1" si="81"/>
        <v>Expired</v>
      </c>
      <c r="AM1046" s="2" t="str">
        <f t="shared" si="80"/>
        <v>IFM</v>
      </c>
      <c r="AN1046" s="11">
        <f t="shared" ca="1" si="82"/>
        <v>514.85604722225253</v>
      </c>
      <c r="AO1046" s="11">
        <f t="shared" ca="1" si="83"/>
        <v>222.98698472225078</v>
      </c>
      <c r="AP1046" s="2" t="str">
        <f t="shared" ca="1" si="84"/>
        <v>&gt; Year</v>
      </c>
    </row>
    <row r="1047" spans="1:42" hidden="1">
      <c r="A1047" s="2" t="s">
        <v>5352</v>
      </c>
      <c r="B1047" s="3" t="s">
        <v>5353</v>
      </c>
      <c r="C1047" s="4">
        <v>45258.394918981503</v>
      </c>
      <c r="D1047" s="2" t="s">
        <v>133</v>
      </c>
      <c r="E1047" s="3" t="s">
        <v>113</v>
      </c>
      <c r="F1047" s="3" t="s">
        <v>5354</v>
      </c>
      <c r="G1047" s="3" t="s">
        <v>1006</v>
      </c>
      <c r="H1047" s="3" t="s">
        <v>5355</v>
      </c>
      <c r="I1047" s="3" t="s">
        <v>144</v>
      </c>
      <c r="J1047" s="3" t="s">
        <v>145</v>
      </c>
      <c r="K1047" s="3" t="s">
        <v>146</v>
      </c>
      <c r="L1047" s="3" t="s">
        <v>93</v>
      </c>
      <c r="M1047" s="3" t="s">
        <v>147</v>
      </c>
      <c r="N1047" s="2" t="s">
        <v>68</v>
      </c>
      <c r="O1047" s="3" t="s">
        <v>70</v>
      </c>
      <c r="P1047" s="3" t="s">
        <v>51</v>
      </c>
      <c r="Q1047" s="3" t="s">
        <v>71</v>
      </c>
      <c r="R1047" s="3" t="s">
        <v>72</v>
      </c>
      <c r="S1047" s="3" t="s">
        <v>73</v>
      </c>
      <c r="T1047" s="5">
        <v>270000</v>
      </c>
      <c r="U1047" s="5">
        <v>326883</v>
      </c>
      <c r="V1047" s="6">
        <v>70</v>
      </c>
      <c r="W1047" s="3" t="s">
        <v>54</v>
      </c>
      <c r="X1047" s="3" t="s">
        <v>123</v>
      </c>
      <c r="Y1047" s="3" t="s">
        <v>56</v>
      </c>
      <c r="AA1047" s="4">
        <v>44874.481388888897</v>
      </c>
      <c r="AB1047" s="4">
        <v>45258.561585648102</v>
      </c>
      <c r="AC1047" s="7">
        <v>44911</v>
      </c>
      <c r="AD1047" s="7">
        <v>44969</v>
      </c>
      <c r="AE1047" s="3" t="s">
        <v>51</v>
      </c>
      <c r="AF1047" s="4">
        <v>44970.550370370402</v>
      </c>
      <c r="AI1047" s="4">
        <v>44970.550370370402</v>
      </c>
      <c r="AK1047" s="3" t="s">
        <v>57</v>
      </c>
      <c r="AL1047" s="2" t="str">
        <f t="shared" ca="1" si="81"/>
        <v>Expired</v>
      </c>
      <c r="AM1047" s="2" t="str">
        <f t="shared" si="80"/>
        <v>Digital</v>
      </c>
      <c r="AN1047" s="11">
        <f t="shared" ca="1" si="82"/>
        <v>510.99816527774965</v>
      </c>
      <c r="AO1047" s="11">
        <f t="shared" ca="1" si="83"/>
        <v>222.98695000004955</v>
      </c>
      <c r="AP1047" s="2" t="str">
        <f t="shared" ca="1" si="84"/>
        <v>&gt; Year</v>
      </c>
    </row>
    <row r="1048" spans="1:42" hidden="1">
      <c r="A1048" s="2" t="s">
        <v>5356</v>
      </c>
      <c r="B1048" s="3" t="s">
        <v>5357</v>
      </c>
      <c r="C1048" s="4">
        <v>45405.353831018503</v>
      </c>
      <c r="D1048" s="2" t="s">
        <v>133</v>
      </c>
      <c r="E1048" s="3" t="s">
        <v>113</v>
      </c>
      <c r="F1048" s="3" t="s">
        <v>5358</v>
      </c>
      <c r="G1048" s="3" t="s">
        <v>5360</v>
      </c>
      <c r="H1048" s="3" t="s">
        <v>5359</v>
      </c>
      <c r="I1048" s="3" t="s">
        <v>136</v>
      </c>
      <c r="J1048" s="3" t="s">
        <v>137</v>
      </c>
      <c r="K1048" s="3" t="s">
        <v>66</v>
      </c>
      <c r="L1048" s="3" t="s">
        <v>46</v>
      </c>
      <c r="M1048" s="3" t="s">
        <v>4943</v>
      </c>
      <c r="N1048" s="2" t="s">
        <v>68</v>
      </c>
      <c r="O1048" s="3" t="s">
        <v>50</v>
      </c>
      <c r="P1048" s="3" t="s">
        <v>120</v>
      </c>
      <c r="Q1048" s="3" t="s">
        <v>50</v>
      </c>
      <c r="R1048" s="3" t="s">
        <v>121</v>
      </c>
      <c r="S1048" s="3" t="s">
        <v>122</v>
      </c>
      <c r="T1048" s="5">
        <v>60000</v>
      </c>
      <c r="U1048" s="5">
        <v>7600</v>
      </c>
      <c r="V1048" s="6">
        <v>90</v>
      </c>
      <c r="W1048" s="3" t="s">
        <v>54</v>
      </c>
      <c r="X1048" s="3" t="s">
        <v>123</v>
      </c>
      <c r="Y1048" s="3" t="s">
        <v>56</v>
      </c>
      <c r="AA1048" s="4">
        <v>44874.481469907398</v>
      </c>
      <c r="AB1048" s="4">
        <v>45405.520497685196</v>
      </c>
      <c r="AC1048" s="7">
        <v>44904</v>
      </c>
      <c r="AD1048" s="7">
        <v>44964</v>
      </c>
      <c r="AE1048" s="3" t="s">
        <v>120</v>
      </c>
      <c r="AF1048" s="4">
        <v>44964.518553240698</v>
      </c>
      <c r="AG1048" s="4">
        <v>44964.518668981502</v>
      </c>
      <c r="AH1048" s="6">
        <v>0</v>
      </c>
      <c r="AI1048" s="4">
        <v>44964.518668981502</v>
      </c>
      <c r="AK1048" s="3" t="s">
        <v>57</v>
      </c>
      <c r="AL1048" s="2" t="str">
        <f t="shared" ca="1" si="81"/>
        <v>Expired</v>
      </c>
      <c r="AM1048" s="2" t="str">
        <f t="shared" si="80"/>
        <v>Digital</v>
      </c>
      <c r="AN1048" s="11">
        <f t="shared" ca="1" si="82"/>
        <v>517.0299825231923</v>
      </c>
      <c r="AO1048" s="11">
        <f t="shared" ca="1" si="83"/>
        <v>76.028037962954841</v>
      </c>
      <c r="AP1048" s="2" t="str">
        <f t="shared" ca="1" si="84"/>
        <v>&gt; Year</v>
      </c>
    </row>
    <row r="1049" spans="1:42" hidden="1">
      <c r="A1049" s="2" t="s">
        <v>5361</v>
      </c>
      <c r="B1049" s="3" t="s">
        <v>5362</v>
      </c>
      <c r="C1049" s="4">
        <v>45258.394953703697</v>
      </c>
      <c r="D1049" s="2" t="s">
        <v>133</v>
      </c>
      <c r="E1049" s="3" t="s">
        <v>379</v>
      </c>
      <c r="F1049" s="3" t="s">
        <v>5363</v>
      </c>
      <c r="G1049" s="3" t="s">
        <v>5365</v>
      </c>
      <c r="H1049" s="3" t="s">
        <v>5364</v>
      </c>
      <c r="I1049" s="3" t="s">
        <v>136</v>
      </c>
      <c r="J1049" s="3" t="s">
        <v>137</v>
      </c>
      <c r="K1049" s="3" t="s">
        <v>66</v>
      </c>
      <c r="L1049" s="3" t="s">
        <v>93</v>
      </c>
      <c r="M1049" s="3" t="s">
        <v>83</v>
      </c>
      <c r="N1049" s="2" t="s">
        <v>68</v>
      </c>
      <c r="O1049" s="3" t="s">
        <v>70</v>
      </c>
      <c r="P1049" s="3" t="s">
        <v>51</v>
      </c>
      <c r="Q1049" s="3" t="s">
        <v>71</v>
      </c>
      <c r="R1049" s="3" t="s">
        <v>72</v>
      </c>
      <c r="S1049" s="3" t="s">
        <v>133</v>
      </c>
      <c r="T1049" s="5">
        <v>0</v>
      </c>
      <c r="U1049" s="5">
        <v>1788702</v>
      </c>
      <c r="V1049" s="6">
        <v>60</v>
      </c>
      <c r="W1049" s="3" t="s">
        <v>54</v>
      </c>
      <c r="X1049" s="3" t="s">
        <v>123</v>
      </c>
      <c r="Y1049" s="3" t="s">
        <v>56</v>
      </c>
      <c r="AA1049" s="4">
        <v>44874.481550925899</v>
      </c>
      <c r="AB1049" s="4">
        <v>45258.561620370398</v>
      </c>
      <c r="AC1049" s="7">
        <v>44722</v>
      </c>
      <c r="AD1049" s="7">
        <v>45063</v>
      </c>
      <c r="AE1049" s="3" t="s">
        <v>51</v>
      </c>
      <c r="AF1049" s="4">
        <v>44970.572511574101</v>
      </c>
      <c r="AI1049" s="4">
        <v>44970.572511574101</v>
      </c>
      <c r="AK1049" s="3" t="s">
        <v>57</v>
      </c>
      <c r="AL1049" s="2" t="str">
        <f t="shared" ca="1" si="81"/>
        <v>Expired</v>
      </c>
      <c r="AM1049" s="2" t="str">
        <f t="shared" si="80"/>
        <v>Digital</v>
      </c>
      <c r="AN1049" s="11">
        <f t="shared" ca="1" si="82"/>
        <v>510.97602407405066</v>
      </c>
      <c r="AO1049" s="11">
        <f t="shared" ca="1" si="83"/>
        <v>222.98691527775372</v>
      </c>
      <c r="AP1049" s="2" t="str">
        <f t="shared" ca="1" si="84"/>
        <v>&gt; Year</v>
      </c>
    </row>
    <row r="1050" spans="1:42" hidden="1">
      <c r="A1050" s="2" t="s">
        <v>5366</v>
      </c>
      <c r="B1050" s="3" t="s">
        <v>5367</v>
      </c>
      <c r="C1050" s="4">
        <v>45258.394999999997</v>
      </c>
      <c r="D1050" s="2" t="s">
        <v>133</v>
      </c>
      <c r="E1050" s="3" t="s">
        <v>113</v>
      </c>
      <c r="F1050" s="3" t="s">
        <v>5368</v>
      </c>
      <c r="G1050" s="3" t="s">
        <v>306</v>
      </c>
      <c r="H1050" s="3" t="s">
        <v>5369</v>
      </c>
      <c r="I1050" s="3" t="s">
        <v>136</v>
      </c>
      <c r="J1050" s="3" t="s">
        <v>137</v>
      </c>
      <c r="K1050" s="3" t="s">
        <v>66</v>
      </c>
      <c r="L1050" s="3" t="s">
        <v>46</v>
      </c>
      <c r="M1050" s="3" t="s">
        <v>4943</v>
      </c>
      <c r="N1050" s="2" t="s">
        <v>68</v>
      </c>
      <c r="O1050" s="3" t="s">
        <v>70</v>
      </c>
      <c r="P1050" s="3" t="s">
        <v>51</v>
      </c>
      <c r="Q1050" s="3" t="s">
        <v>109</v>
      </c>
      <c r="R1050" s="3" t="s">
        <v>72</v>
      </c>
      <c r="S1050" s="3" t="s">
        <v>113</v>
      </c>
      <c r="T1050" s="5">
        <v>0</v>
      </c>
      <c r="U1050" s="5">
        <v>0</v>
      </c>
      <c r="V1050" s="6">
        <v>70</v>
      </c>
      <c r="W1050" s="3" t="s">
        <v>54</v>
      </c>
      <c r="X1050" s="3" t="s">
        <v>123</v>
      </c>
      <c r="Y1050" s="3" t="s">
        <v>56</v>
      </c>
      <c r="AA1050" s="4">
        <v>44874.481724537</v>
      </c>
      <c r="AB1050" s="4">
        <v>45258.561666666697</v>
      </c>
      <c r="AC1050" s="7">
        <v>44925</v>
      </c>
      <c r="AD1050" s="7">
        <v>44959</v>
      </c>
      <c r="AE1050" s="3" t="s">
        <v>51</v>
      </c>
      <c r="AF1050" s="4">
        <v>44922.505104166703</v>
      </c>
      <c r="AI1050" s="4">
        <v>44922.671770833302</v>
      </c>
      <c r="AK1050" s="3" t="s">
        <v>57</v>
      </c>
      <c r="AL1050" s="2" t="str">
        <f t="shared" ca="1" si="81"/>
        <v>Expired</v>
      </c>
      <c r="AM1050" s="2" t="str">
        <f t="shared" si="80"/>
        <v>Digital</v>
      </c>
      <c r="AN1050" s="11">
        <f t="shared" ca="1" si="82"/>
        <v>559.04343148144835</v>
      </c>
      <c r="AO1050" s="11">
        <f t="shared" ca="1" si="83"/>
        <v>222.98686898145388</v>
      </c>
      <c r="AP1050" s="2" t="str">
        <f t="shared" ca="1" si="84"/>
        <v>&gt; Year</v>
      </c>
    </row>
    <row r="1051" spans="1:42" hidden="1">
      <c r="A1051" s="2" t="s">
        <v>5370</v>
      </c>
      <c r="B1051" s="3" t="s">
        <v>5371</v>
      </c>
      <c r="C1051" s="4">
        <v>45258.394999999997</v>
      </c>
      <c r="D1051" s="2" t="s">
        <v>85</v>
      </c>
      <c r="E1051" s="3" t="s">
        <v>113</v>
      </c>
      <c r="F1051" s="3" t="s">
        <v>5372</v>
      </c>
      <c r="G1051" s="3" t="s">
        <v>5374</v>
      </c>
      <c r="H1051" s="3" t="s">
        <v>5373</v>
      </c>
      <c r="I1051" s="3" t="s">
        <v>136</v>
      </c>
      <c r="J1051" s="3" t="s">
        <v>137</v>
      </c>
      <c r="K1051" s="3" t="s">
        <v>66</v>
      </c>
      <c r="L1051" s="3" t="s">
        <v>93</v>
      </c>
      <c r="M1051" s="3" t="s">
        <v>83</v>
      </c>
      <c r="N1051" s="2" t="s">
        <v>946</v>
      </c>
      <c r="O1051" s="3" t="s">
        <v>70</v>
      </c>
      <c r="P1051" s="3" t="s">
        <v>51</v>
      </c>
      <c r="Q1051" s="3" t="s">
        <v>71</v>
      </c>
      <c r="R1051" s="3" t="s">
        <v>72</v>
      </c>
      <c r="S1051" s="3" t="s">
        <v>133</v>
      </c>
      <c r="T1051" s="5">
        <v>2000000</v>
      </c>
      <c r="U1051" s="5">
        <v>3621160</v>
      </c>
      <c r="V1051" s="6">
        <v>50</v>
      </c>
      <c r="W1051" s="3" t="s">
        <v>54</v>
      </c>
      <c r="X1051" s="3" t="s">
        <v>123</v>
      </c>
      <c r="Y1051" s="3" t="s">
        <v>56</v>
      </c>
      <c r="AA1051" s="4">
        <v>44874.481793981497</v>
      </c>
      <c r="AB1051" s="4">
        <v>45258.561666666697</v>
      </c>
      <c r="AC1051" s="7">
        <v>44728</v>
      </c>
      <c r="AD1051" s="7">
        <v>44965</v>
      </c>
      <c r="AE1051" s="3" t="s">
        <v>51</v>
      </c>
      <c r="AF1051" s="4">
        <v>44966.559166666702</v>
      </c>
      <c r="AI1051" s="4">
        <v>44966.559166666702</v>
      </c>
      <c r="AK1051" s="3" t="s">
        <v>57</v>
      </c>
      <c r="AL1051" s="2" t="str">
        <f t="shared" ca="1" si="81"/>
        <v>Expired</v>
      </c>
      <c r="AM1051" s="2" t="str">
        <f t="shared" si="80"/>
        <v xml:space="preserve">Multi </v>
      </c>
      <c r="AN1051" s="11">
        <f t="shared" ca="1" si="82"/>
        <v>514.98936898144893</v>
      </c>
      <c r="AO1051" s="11">
        <f t="shared" ca="1" si="83"/>
        <v>222.98686909719254</v>
      </c>
      <c r="AP1051" s="2" t="str">
        <f t="shared" ca="1" si="84"/>
        <v>&gt; Year</v>
      </c>
    </row>
    <row r="1052" spans="1:42" hidden="1">
      <c r="A1052" s="2" t="s">
        <v>5375</v>
      </c>
      <c r="B1052" s="3" t="s">
        <v>5376</v>
      </c>
      <c r="C1052" s="4">
        <v>45258.395023148201</v>
      </c>
      <c r="D1052" s="2" t="s">
        <v>133</v>
      </c>
      <c r="F1052" s="3" t="s">
        <v>5377</v>
      </c>
      <c r="G1052" s="3" t="s">
        <v>5379</v>
      </c>
      <c r="H1052" s="3" t="s">
        <v>5378</v>
      </c>
      <c r="I1052" s="3" t="s">
        <v>144</v>
      </c>
      <c r="J1052" s="3" t="s">
        <v>145</v>
      </c>
      <c r="K1052" s="3" t="s">
        <v>146</v>
      </c>
      <c r="L1052" s="3" t="s">
        <v>93</v>
      </c>
      <c r="N1052" s="2" t="s">
        <v>68</v>
      </c>
      <c r="O1052" s="3" t="s">
        <v>50</v>
      </c>
      <c r="P1052" s="3" t="s">
        <v>406</v>
      </c>
      <c r="Q1052" s="3" t="s">
        <v>50</v>
      </c>
      <c r="R1052" s="3" t="s">
        <v>407</v>
      </c>
      <c r="S1052" s="3" t="s">
        <v>408</v>
      </c>
      <c r="T1052" s="5">
        <v>0</v>
      </c>
      <c r="U1052" s="5">
        <v>346500</v>
      </c>
      <c r="V1052" s="6">
        <v>90</v>
      </c>
      <c r="W1052" s="3" t="s">
        <v>99</v>
      </c>
      <c r="Y1052" s="3" t="s">
        <v>56</v>
      </c>
      <c r="AA1052" s="4">
        <v>44874.481851851902</v>
      </c>
      <c r="AB1052" s="4">
        <v>45258.5616898148</v>
      </c>
      <c r="AC1052" s="7">
        <v>44865</v>
      </c>
      <c r="AD1052" s="7">
        <v>44869</v>
      </c>
      <c r="AE1052" s="3" t="s">
        <v>409</v>
      </c>
      <c r="AF1052" s="4">
        <v>44894.625104166698</v>
      </c>
      <c r="AG1052" s="4">
        <v>44894.625104166698</v>
      </c>
      <c r="AH1052" s="6">
        <v>0</v>
      </c>
      <c r="AI1052" s="4">
        <v>44894.791770833297</v>
      </c>
      <c r="AK1052" s="3" t="s">
        <v>57</v>
      </c>
      <c r="AL1052" s="2" t="str">
        <f t="shared" ca="1" si="81"/>
        <v>Expired</v>
      </c>
      <c r="AM1052" s="2" t="str">
        <f t="shared" si="80"/>
        <v>Digital</v>
      </c>
      <c r="AN1052" s="11">
        <f t="shared" ca="1" si="82"/>
        <v>586.92343159719167</v>
      </c>
      <c r="AO1052" s="11">
        <f t="shared" ca="1" si="83"/>
        <v>222.98684583335125</v>
      </c>
      <c r="AP1052" s="2" t="str">
        <f t="shared" ca="1" si="84"/>
        <v>&gt; Year</v>
      </c>
    </row>
    <row r="1053" spans="1:42" hidden="1">
      <c r="A1053" s="2" t="s">
        <v>5380</v>
      </c>
      <c r="B1053" s="3" t="s">
        <v>5381</v>
      </c>
      <c r="C1053" s="4">
        <v>45405.354050925896</v>
      </c>
      <c r="D1053" s="2" t="s">
        <v>133</v>
      </c>
      <c r="E1053" s="3" t="s">
        <v>113</v>
      </c>
      <c r="F1053" s="3" t="s">
        <v>5382</v>
      </c>
      <c r="G1053" s="3" t="s">
        <v>5384</v>
      </c>
      <c r="H1053" s="3" t="s">
        <v>5383</v>
      </c>
      <c r="I1053" s="3" t="s">
        <v>144</v>
      </c>
      <c r="J1053" s="3" t="s">
        <v>145</v>
      </c>
      <c r="K1053" s="3" t="s">
        <v>146</v>
      </c>
      <c r="L1053" s="3" t="s">
        <v>46</v>
      </c>
      <c r="M1053" s="3" t="s">
        <v>147</v>
      </c>
      <c r="N1053" s="2" t="s">
        <v>48</v>
      </c>
      <c r="O1053" s="3" t="s">
        <v>50</v>
      </c>
      <c r="P1053" s="3" t="s">
        <v>406</v>
      </c>
      <c r="Q1053" s="3" t="s">
        <v>50</v>
      </c>
      <c r="R1053" s="3" t="s">
        <v>407</v>
      </c>
      <c r="S1053" s="3" t="s">
        <v>408</v>
      </c>
      <c r="T1053" s="5">
        <v>0</v>
      </c>
      <c r="U1053" s="5">
        <v>336890.4</v>
      </c>
      <c r="V1053" s="6">
        <v>90</v>
      </c>
      <c r="W1053" s="3" t="s">
        <v>99</v>
      </c>
      <c r="Y1053" s="3" t="s">
        <v>56</v>
      </c>
      <c r="AA1053" s="4">
        <v>44874.481932870403</v>
      </c>
      <c r="AB1053" s="4">
        <v>45405.520717592597</v>
      </c>
      <c r="AC1053" s="7">
        <v>44890</v>
      </c>
      <c r="AD1053" s="7">
        <v>44916</v>
      </c>
      <c r="AE1053" s="3" t="s">
        <v>409</v>
      </c>
      <c r="AF1053" s="4">
        <v>44946.476006944402</v>
      </c>
      <c r="AG1053" s="4">
        <v>44946.476006944402</v>
      </c>
      <c r="AH1053" s="6">
        <v>0</v>
      </c>
      <c r="AI1053" s="4">
        <v>44946.641574074099</v>
      </c>
      <c r="AK1053" s="3" t="s">
        <v>57</v>
      </c>
      <c r="AL1053" s="2" t="str">
        <f t="shared" ca="1" si="81"/>
        <v>Expired</v>
      </c>
      <c r="AM1053" s="2" t="str">
        <f t="shared" si="80"/>
        <v>IFM</v>
      </c>
      <c r="AN1053" s="11">
        <f t="shared" ca="1" si="82"/>
        <v>535.07252870374941</v>
      </c>
      <c r="AO1053" s="11">
        <f t="shared" ca="1" si="83"/>
        <v>76.027818055554235</v>
      </c>
      <c r="AP1053" s="2" t="str">
        <f t="shared" ca="1" si="84"/>
        <v>&gt; Year</v>
      </c>
    </row>
    <row r="1054" spans="1:42" hidden="1">
      <c r="A1054" s="2" t="s">
        <v>5385</v>
      </c>
      <c r="B1054" s="3" t="s">
        <v>5386</v>
      </c>
      <c r="C1054" s="4">
        <v>45405.354236111103</v>
      </c>
      <c r="D1054" s="2" t="s">
        <v>133</v>
      </c>
      <c r="E1054" s="3" t="s">
        <v>113</v>
      </c>
      <c r="F1054" s="3" t="s">
        <v>5387</v>
      </c>
      <c r="G1054" s="3" t="s">
        <v>5389</v>
      </c>
      <c r="H1054" s="3" t="s">
        <v>5388</v>
      </c>
      <c r="I1054" s="3" t="s">
        <v>144</v>
      </c>
      <c r="J1054" s="3" t="s">
        <v>145</v>
      </c>
      <c r="K1054" s="3" t="s">
        <v>146</v>
      </c>
      <c r="L1054" s="3" t="s">
        <v>46</v>
      </c>
      <c r="M1054" s="3" t="s">
        <v>147</v>
      </c>
      <c r="N1054" s="2" t="s">
        <v>48</v>
      </c>
      <c r="O1054" s="3" t="s">
        <v>50</v>
      </c>
      <c r="P1054" s="3" t="s">
        <v>406</v>
      </c>
      <c r="Q1054" s="3" t="s">
        <v>50</v>
      </c>
      <c r="R1054" s="3" t="s">
        <v>407</v>
      </c>
      <c r="S1054" s="3" t="s">
        <v>408</v>
      </c>
      <c r="T1054" s="5">
        <v>2173821.54</v>
      </c>
      <c r="U1054" s="5">
        <v>9665363</v>
      </c>
      <c r="V1054" s="6">
        <v>100</v>
      </c>
      <c r="W1054" s="3" t="s">
        <v>99</v>
      </c>
      <c r="Y1054" s="3" t="s">
        <v>56</v>
      </c>
      <c r="AA1054" s="4">
        <v>44874.482245370396</v>
      </c>
      <c r="AB1054" s="4">
        <v>45405.520902777796</v>
      </c>
      <c r="AC1054" s="7">
        <v>44925</v>
      </c>
      <c r="AD1054" s="7">
        <v>44916</v>
      </c>
      <c r="AE1054" s="3" t="s">
        <v>409</v>
      </c>
      <c r="AF1054" s="4">
        <v>44946.475289351903</v>
      </c>
      <c r="AG1054" s="4">
        <v>44946.475289351903</v>
      </c>
      <c r="AH1054" s="6">
        <v>0</v>
      </c>
      <c r="AI1054" s="4">
        <v>44946.640856481499</v>
      </c>
      <c r="AK1054" s="3" t="s">
        <v>57</v>
      </c>
      <c r="AL1054" s="2" t="str">
        <f t="shared" ca="1" si="81"/>
        <v>Expired</v>
      </c>
      <c r="AM1054" s="2" t="str">
        <f t="shared" si="80"/>
        <v>IFM</v>
      </c>
      <c r="AN1054" s="11">
        <f t="shared" ca="1" si="82"/>
        <v>535.07324629624782</v>
      </c>
      <c r="AO1054" s="11">
        <f t="shared" ca="1" si="83"/>
        <v>76.027632870354864</v>
      </c>
      <c r="AP1054" s="2" t="str">
        <f t="shared" ca="1" si="84"/>
        <v>&gt; Year</v>
      </c>
    </row>
    <row r="1055" spans="1:42" hidden="1">
      <c r="A1055" s="2" t="s">
        <v>5390</v>
      </c>
      <c r="B1055" s="3" t="s">
        <v>5391</v>
      </c>
      <c r="C1055" s="4">
        <v>45258.395046296297</v>
      </c>
      <c r="D1055" s="2" t="s">
        <v>133</v>
      </c>
      <c r="F1055" s="3" t="s">
        <v>5392</v>
      </c>
      <c r="G1055" s="3" t="s">
        <v>5394</v>
      </c>
      <c r="H1055" s="3" t="s">
        <v>5393</v>
      </c>
      <c r="I1055" s="3" t="s">
        <v>144</v>
      </c>
      <c r="J1055" s="3" t="s">
        <v>145</v>
      </c>
      <c r="K1055" s="3" t="s">
        <v>258</v>
      </c>
      <c r="L1055" s="3" t="s">
        <v>93</v>
      </c>
      <c r="N1055" s="2" t="s">
        <v>107</v>
      </c>
      <c r="O1055" s="3" t="s">
        <v>50</v>
      </c>
      <c r="P1055" s="3" t="s">
        <v>406</v>
      </c>
      <c r="Q1055" s="3" t="s">
        <v>50</v>
      </c>
      <c r="R1055" s="3" t="s">
        <v>407</v>
      </c>
      <c r="S1055" s="3" t="s">
        <v>408</v>
      </c>
      <c r="T1055" s="5">
        <v>0</v>
      </c>
      <c r="U1055" s="5">
        <v>389400</v>
      </c>
      <c r="V1055" s="6">
        <v>90</v>
      </c>
      <c r="W1055" s="3" t="s">
        <v>54</v>
      </c>
      <c r="X1055" s="3" t="s">
        <v>123</v>
      </c>
      <c r="Y1055" s="3" t="s">
        <v>56</v>
      </c>
      <c r="AA1055" s="4">
        <v>44874.482326388897</v>
      </c>
      <c r="AB1055" s="4">
        <v>45258.561712962997</v>
      </c>
      <c r="AC1055" s="7">
        <v>44926</v>
      </c>
      <c r="AD1055" s="7">
        <v>44874</v>
      </c>
      <c r="AE1055" s="3" t="s">
        <v>409</v>
      </c>
      <c r="AF1055" s="4">
        <v>44894.645810185197</v>
      </c>
      <c r="AG1055" s="4">
        <v>44894.645810185197</v>
      </c>
      <c r="AH1055" s="6">
        <v>0</v>
      </c>
      <c r="AI1055" s="4">
        <v>44894.812476851897</v>
      </c>
      <c r="AK1055" s="3" t="s">
        <v>57</v>
      </c>
      <c r="AL1055" s="2" t="str">
        <f t="shared" ca="1" si="81"/>
        <v>Expired</v>
      </c>
      <c r="AM1055" s="2" t="str">
        <f t="shared" si="80"/>
        <v>Procurement</v>
      </c>
      <c r="AN1055" s="11">
        <f t="shared" ca="1" si="82"/>
        <v>586.90272546295455</v>
      </c>
      <c r="AO1055" s="11">
        <f t="shared" ca="1" si="83"/>
        <v>222.98682268515404</v>
      </c>
      <c r="AP1055" s="2" t="str">
        <f t="shared" ca="1" si="84"/>
        <v>&gt; Year</v>
      </c>
    </row>
    <row r="1056" spans="1:42" hidden="1">
      <c r="A1056" s="2" t="s">
        <v>5395</v>
      </c>
      <c r="B1056" s="3" t="s">
        <v>5396</v>
      </c>
      <c r="C1056" s="4">
        <v>45405.3543055556</v>
      </c>
      <c r="D1056" s="2" t="s">
        <v>133</v>
      </c>
      <c r="E1056" s="3" t="s">
        <v>113</v>
      </c>
      <c r="F1056" s="3" t="s">
        <v>5397</v>
      </c>
      <c r="G1056" s="3" t="s">
        <v>5399</v>
      </c>
      <c r="H1056" s="3" t="s">
        <v>5398</v>
      </c>
      <c r="I1056" s="3" t="s">
        <v>144</v>
      </c>
      <c r="J1056" s="3" t="s">
        <v>145</v>
      </c>
      <c r="K1056" s="3" t="s">
        <v>146</v>
      </c>
      <c r="L1056" s="3" t="s">
        <v>189</v>
      </c>
      <c r="M1056" s="3" t="s">
        <v>83</v>
      </c>
      <c r="N1056" s="2" t="s">
        <v>470</v>
      </c>
      <c r="O1056" s="3" t="s">
        <v>50</v>
      </c>
      <c r="P1056" s="3" t="s">
        <v>120</v>
      </c>
      <c r="Q1056" s="3" t="s">
        <v>50</v>
      </c>
      <c r="R1056" s="3" t="s">
        <v>121</v>
      </c>
      <c r="S1056" s="3" t="s">
        <v>122</v>
      </c>
      <c r="T1056" s="5">
        <v>0</v>
      </c>
      <c r="U1056" s="5">
        <v>985500</v>
      </c>
      <c r="V1056" s="6">
        <v>70</v>
      </c>
      <c r="W1056" s="3" t="s">
        <v>99</v>
      </c>
      <c r="Y1056" s="3" t="s">
        <v>56</v>
      </c>
      <c r="AA1056" s="4">
        <v>44874.482476851903</v>
      </c>
      <c r="AB1056" s="4">
        <v>45405.520972222199</v>
      </c>
      <c r="AC1056" s="7">
        <v>44895</v>
      </c>
      <c r="AD1056" s="7">
        <v>44935</v>
      </c>
      <c r="AE1056" s="3" t="s">
        <v>120</v>
      </c>
      <c r="AF1056" s="4">
        <v>44936.7522453704</v>
      </c>
      <c r="AG1056" s="4">
        <v>44936.752372685201</v>
      </c>
      <c r="AH1056" s="6">
        <v>0</v>
      </c>
      <c r="AI1056" s="4">
        <v>44936.752372685201</v>
      </c>
      <c r="AK1056" s="3" t="s">
        <v>57</v>
      </c>
      <c r="AL1056" s="2" t="str">
        <f t="shared" ca="1" si="81"/>
        <v>Expired</v>
      </c>
      <c r="AM1056" s="2" t="str">
        <f t="shared" si="80"/>
        <v>Finance</v>
      </c>
      <c r="AN1056" s="11">
        <f t="shared" ca="1" si="82"/>
        <v>544.79629039348947</v>
      </c>
      <c r="AO1056" s="11">
        <f t="shared" ca="1" si="83"/>
        <v>76.027563425952394</v>
      </c>
      <c r="AP1056" s="2" t="str">
        <f t="shared" ca="1" si="84"/>
        <v>&gt; Year</v>
      </c>
    </row>
    <row r="1057" spans="1:42" hidden="1">
      <c r="A1057" s="2" t="s">
        <v>5400</v>
      </c>
      <c r="B1057" s="3" t="s">
        <v>5401</v>
      </c>
      <c r="C1057" s="4">
        <v>45258.395081018498</v>
      </c>
      <c r="D1057" s="2" t="s">
        <v>133</v>
      </c>
      <c r="E1057" s="3" t="s">
        <v>113</v>
      </c>
      <c r="F1057" s="3" t="s">
        <v>5402</v>
      </c>
      <c r="G1057" s="3" t="s">
        <v>5404</v>
      </c>
      <c r="H1057" s="3" t="s">
        <v>5403</v>
      </c>
      <c r="I1057" s="3" t="s">
        <v>144</v>
      </c>
      <c r="J1057" s="3" t="s">
        <v>145</v>
      </c>
      <c r="K1057" s="3" t="s">
        <v>146</v>
      </c>
      <c r="L1057" s="3" t="s">
        <v>93</v>
      </c>
      <c r="M1057" s="3" t="s">
        <v>83</v>
      </c>
      <c r="N1057" s="2" t="s">
        <v>470</v>
      </c>
      <c r="O1057" s="3" t="s">
        <v>70</v>
      </c>
      <c r="P1057" s="3" t="s">
        <v>51</v>
      </c>
      <c r="Q1057" s="3" t="s">
        <v>71</v>
      </c>
      <c r="R1057" s="3" t="s">
        <v>72</v>
      </c>
      <c r="S1057" s="3" t="s">
        <v>113</v>
      </c>
      <c r="T1057" s="5">
        <v>0</v>
      </c>
      <c r="U1057" s="5">
        <v>0</v>
      </c>
      <c r="V1057" s="6">
        <v>70</v>
      </c>
      <c r="W1057" s="3" t="s">
        <v>54</v>
      </c>
      <c r="X1057" s="3" t="s">
        <v>123</v>
      </c>
      <c r="Y1057" s="3" t="s">
        <v>56</v>
      </c>
      <c r="AA1057" s="4">
        <v>44874.482719907399</v>
      </c>
      <c r="AB1057" s="4">
        <v>45258.561747685198</v>
      </c>
      <c r="AC1057" s="7">
        <v>44804</v>
      </c>
      <c r="AD1057" s="7">
        <v>44965</v>
      </c>
      <c r="AE1057" s="3" t="s">
        <v>51</v>
      </c>
      <c r="AF1057" s="4">
        <v>44966.508414351898</v>
      </c>
      <c r="AI1057" s="4">
        <v>44966.508414351898</v>
      </c>
      <c r="AK1057" s="3" t="s">
        <v>57</v>
      </c>
      <c r="AL1057" s="2" t="str">
        <f t="shared" ca="1" si="81"/>
        <v>Expired</v>
      </c>
      <c r="AM1057" s="2" t="str">
        <f t="shared" si="80"/>
        <v>Finance</v>
      </c>
      <c r="AN1057" s="11">
        <f t="shared" ca="1" si="82"/>
        <v>515.04012129625335</v>
      </c>
      <c r="AO1057" s="11">
        <f t="shared" ca="1" si="83"/>
        <v>222.9867879629528</v>
      </c>
      <c r="AP1057" s="2" t="str">
        <f t="shared" ca="1" si="84"/>
        <v>&gt; Year</v>
      </c>
    </row>
    <row r="1058" spans="1:42" hidden="1">
      <c r="A1058" s="2" t="s">
        <v>5405</v>
      </c>
      <c r="B1058" s="3" t="s">
        <v>5406</v>
      </c>
      <c r="C1058" s="4">
        <v>45405.354490740698</v>
      </c>
      <c r="D1058" s="2" t="s">
        <v>133</v>
      </c>
      <c r="E1058" s="3" t="s">
        <v>113</v>
      </c>
      <c r="F1058" s="3" t="s">
        <v>5407</v>
      </c>
      <c r="G1058" s="3" t="s">
        <v>5409</v>
      </c>
      <c r="H1058" s="3" t="s">
        <v>5408</v>
      </c>
      <c r="I1058" s="3" t="s">
        <v>144</v>
      </c>
      <c r="J1058" s="3" t="s">
        <v>145</v>
      </c>
      <c r="K1058" s="3" t="s">
        <v>146</v>
      </c>
      <c r="L1058" s="3" t="s">
        <v>46</v>
      </c>
      <c r="M1058" s="3" t="s">
        <v>147</v>
      </c>
      <c r="N1058" s="2" t="s">
        <v>48</v>
      </c>
      <c r="O1058" s="3" t="s">
        <v>50</v>
      </c>
      <c r="P1058" s="3" t="s">
        <v>406</v>
      </c>
      <c r="Q1058" s="3" t="s">
        <v>50</v>
      </c>
      <c r="R1058" s="3" t="s">
        <v>407</v>
      </c>
      <c r="S1058" s="3" t="s">
        <v>408</v>
      </c>
      <c r="T1058" s="5">
        <v>0</v>
      </c>
      <c r="U1058" s="5">
        <v>912000</v>
      </c>
      <c r="V1058" s="6">
        <v>100</v>
      </c>
      <c r="W1058" s="3" t="s">
        <v>54</v>
      </c>
      <c r="X1058" s="3" t="s">
        <v>123</v>
      </c>
      <c r="Y1058" s="3" t="s">
        <v>56</v>
      </c>
      <c r="AA1058" s="4">
        <v>44874.482881944401</v>
      </c>
      <c r="AB1058" s="4">
        <v>45405.521157407398</v>
      </c>
      <c r="AC1058" s="7">
        <v>44890</v>
      </c>
      <c r="AD1058" s="7">
        <v>44916</v>
      </c>
      <c r="AE1058" s="3" t="s">
        <v>409</v>
      </c>
      <c r="AF1058" s="4">
        <v>44946.443009259303</v>
      </c>
      <c r="AG1058" s="4">
        <v>44946.443009259303</v>
      </c>
      <c r="AH1058" s="6">
        <v>0</v>
      </c>
      <c r="AI1058" s="4">
        <v>44946.608576388899</v>
      </c>
      <c r="AK1058" s="3" t="s">
        <v>57</v>
      </c>
      <c r="AL1058" s="2" t="str">
        <f t="shared" ca="1" si="81"/>
        <v>Expired</v>
      </c>
      <c r="AM1058" s="2" t="str">
        <f t="shared" si="80"/>
        <v>IFM</v>
      </c>
      <c r="AN1058" s="11">
        <f t="shared" ca="1" si="82"/>
        <v>535.10552638884838</v>
      </c>
      <c r="AO1058" s="11">
        <f t="shared" ca="1" si="83"/>
        <v>76.027378240753023</v>
      </c>
      <c r="AP1058" s="2" t="str">
        <f t="shared" ca="1" si="84"/>
        <v>&gt; Year</v>
      </c>
    </row>
    <row r="1059" spans="1:42" hidden="1">
      <c r="A1059" s="2" t="s">
        <v>5410</v>
      </c>
      <c r="B1059" s="3" t="s">
        <v>5411</v>
      </c>
      <c r="C1059" s="4">
        <v>45258.395127314798</v>
      </c>
      <c r="D1059" s="2" t="s">
        <v>133</v>
      </c>
      <c r="E1059" s="3" t="s">
        <v>113</v>
      </c>
      <c r="F1059" s="3" t="s">
        <v>5412</v>
      </c>
      <c r="G1059" s="3" t="s">
        <v>5415</v>
      </c>
      <c r="H1059" s="3" t="s">
        <v>5413</v>
      </c>
      <c r="I1059" s="3" t="s">
        <v>144</v>
      </c>
      <c r="J1059" s="3" t="s">
        <v>145</v>
      </c>
      <c r="K1059" s="3" t="s">
        <v>232</v>
      </c>
      <c r="L1059" s="3" t="s">
        <v>189</v>
      </c>
      <c r="M1059" s="3" t="s">
        <v>5414</v>
      </c>
      <c r="N1059" s="2" t="s">
        <v>68</v>
      </c>
      <c r="O1059" s="3" t="s">
        <v>70</v>
      </c>
      <c r="P1059" s="3" t="s">
        <v>51</v>
      </c>
      <c r="Q1059" s="3" t="s">
        <v>71</v>
      </c>
      <c r="R1059" s="3" t="s">
        <v>72</v>
      </c>
      <c r="S1059" s="3" t="s">
        <v>452</v>
      </c>
      <c r="T1059" s="5">
        <v>0</v>
      </c>
      <c r="U1059" s="5">
        <v>0</v>
      </c>
      <c r="V1059" s="6">
        <v>60</v>
      </c>
      <c r="W1059" s="3" t="s">
        <v>99</v>
      </c>
      <c r="Y1059" s="3" t="s">
        <v>56</v>
      </c>
      <c r="AA1059" s="4">
        <v>44874.4832060185</v>
      </c>
      <c r="AB1059" s="4">
        <v>45258.561793981498</v>
      </c>
      <c r="AC1059" s="7">
        <v>44895</v>
      </c>
      <c r="AD1059" s="7">
        <v>44955</v>
      </c>
      <c r="AE1059" s="3" t="s">
        <v>51</v>
      </c>
      <c r="AF1059" s="4">
        <v>44931.348888888897</v>
      </c>
      <c r="AI1059" s="4">
        <v>44931.515555555598</v>
      </c>
      <c r="AK1059" s="3" t="s">
        <v>57</v>
      </c>
      <c r="AL1059" s="2" t="str">
        <f t="shared" ca="1" si="81"/>
        <v>Expired</v>
      </c>
      <c r="AM1059" s="2" t="str">
        <f t="shared" si="80"/>
        <v>Digital</v>
      </c>
      <c r="AN1059" s="11">
        <f t="shared" ca="1" si="82"/>
        <v>550.19964675925439</v>
      </c>
      <c r="AO1059" s="11">
        <f t="shared" ca="1" si="83"/>
        <v>222.98674178239162</v>
      </c>
      <c r="AP1059" s="2" t="str">
        <f t="shared" ca="1" si="84"/>
        <v>&gt; Year</v>
      </c>
    </row>
    <row r="1060" spans="1:42" hidden="1">
      <c r="A1060" s="2" t="s">
        <v>5416</v>
      </c>
      <c r="B1060" s="3" t="s">
        <v>5417</v>
      </c>
      <c r="C1060" s="4">
        <v>45405.354664351798</v>
      </c>
      <c r="D1060" s="2" t="s">
        <v>133</v>
      </c>
      <c r="E1060" s="3" t="s">
        <v>113</v>
      </c>
      <c r="F1060" s="3" t="s">
        <v>5418</v>
      </c>
      <c r="G1060" s="3" t="s">
        <v>5420</v>
      </c>
      <c r="H1060" s="3" t="s">
        <v>5419</v>
      </c>
      <c r="I1060" s="3" t="s">
        <v>144</v>
      </c>
      <c r="J1060" s="3" t="s">
        <v>145</v>
      </c>
      <c r="K1060" s="3" t="s">
        <v>146</v>
      </c>
      <c r="L1060" s="3" t="s">
        <v>46</v>
      </c>
      <c r="M1060" s="3" t="s">
        <v>147</v>
      </c>
      <c r="N1060" s="2" t="s">
        <v>68</v>
      </c>
      <c r="O1060" s="3" t="s">
        <v>50</v>
      </c>
      <c r="P1060" s="3" t="s">
        <v>120</v>
      </c>
      <c r="Q1060" s="3" t="s">
        <v>50</v>
      </c>
      <c r="R1060" s="3" t="s">
        <v>121</v>
      </c>
      <c r="S1060" s="3" t="s">
        <v>122</v>
      </c>
      <c r="T1060" s="5">
        <v>4885000</v>
      </c>
      <c r="U1060" s="5">
        <v>4885100</v>
      </c>
      <c r="V1060" s="6">
        <v>95</v>
      </c>
      <c r="W1060" s="3" t="s">
        <v>54</v>
      </c>
      <c r="X1060" s="3" t="s">
        <v>123</v>
      </c>
      <c r="Y1060" s="3" t="s">
        <v>56</v>
      </c>
      <c r="AA1060" s="4">
        <v>44874.4832986111</v>
      </c>
      <c r="AB1060" s="4">
        <v>45405.521331018499</v>
      </c>
      <c r="AC1060" s="7">
        <v>44918</v>
      </c>
      <c r="AD1060" s="7">
        <v>44993</v>
      </c>
      <c r="AE1060" s="3" t="s">
        <v>120</v>
      </c>
      <c r="AF1060" s="4">
        <v>44993.664548611101</v>
      </c>
      <c r="AG1060" s="4">
        <v>44993.6646064815</v>
      </c>
      <c r="AH1060" s="6">
        <v>1</v>
      </c>
      <c r="AI1060" s="4">
        <v>44993.6646064815</v>
      </c>
      <c r="AK1060" s="3" t="s">
        <v>57</v>
      </c>
      <c r="AL1060" s="2" t="str">
        <f t="shared" ca="1" si="81"/>
        <v>Expired</v>
      </c>
      <c r="AM1060" s="2" t="str">
        <f t="shared" si="80"/>
        <v>Digital</v>
      </c>
      <c r="AN1060" s="11">
        <f t="shared" ca="1" si="82"/>
        <v>487.8839871527889</v>
      </c>
      <c r="AO1060" s="11">
        <f t="shared" ca="1" si="83"/>
        <v>76.02720462965226</v>
      </c>
      <c r="AP1060" s="2" t="str">
        <f t="shared" ca="1" si="84"/>
        <v>&gt; Year</v>
      </c>
    </row>
    <row r="1061" spans="1:42" hidden="1">
      <c r="A1061" s="2" t="s">
        <v>5421</v>
      </c>
      <c r="B1061" s="3" t="s">
        <v>5422</v>
      </c>
      <c r="C1061" s="4">
        <v>45258.395196759302</v>
      </c>
      <c r="D1061" s="2" t="s">
        <v>133</v>
      </c>
      <c r="E1061" s="3" t="s">
        <v>113</v>
      </c>
      <c r="F1061" s="3" t="s">
        <v>5423</v>
      </c>
      <c r="G1061" s="3" t="s">
        <v>5425</v>
      </c>
      <c r="H1061" s="3" t="s">
        <v>5424</v>
      </c>
      <c r="I1061" s="3" t="s">
        <v>144</v>
      </c>
      <c r="J1061" s="3" t="s">
        <v>145</v>
      </c>
      <c r="K1061" s="3" t="s">
        <v>146</v>
      </c>
      <c r="L1061" s="3" t="s">
        <v>46</v>
      </c>
      <c r="M1061" s="3" t="s">
        <v>147</v>
      </c>
      <c r="N1061" s="2" t="s">
        <v>107</v>
      </c>
      <c r="O1061" s="3" t="s">
        <v>50</v>
      </c>
      <c r="P1061" s="3" t="s">
        <v>120</v>
      </c>
      <c r="Q1061" s="3" t="s">
        <v>50</v>
      </c>
      <c r="R1061" s="3" t="s">
        <v>121</v>
      </c>
      <c r="S1061" s="3" t="s">
        <v>122</v>
      </c>
      <c r="T1061" s="5">
        <v>0</v>
      </c>
      <c r="U1061" s="5">
        <v>1486800</v>
      </c>
      <c r="V1061" s="6">
        <v>100</v>
      </c>
      <c r="W1061" s="3" t="s">
        <v>54</v>
      </c>
      <c r="X1061" s="3" t="s">
        <v>123</v>
      </c>
      <c r="Y1061" s="3" t="s">
        <v>56</v>
      </c>
      <c r="AA1061" s="4">
        <v>44874.4839236111</v>
      </c>
      <c r="AB1061" s="4">
        <v>45258.561863425901</v>
      </c>
      <c r="AC1061" s="7">
        <v>44890</v>
      </c>
      <c r="AD1061" s="7">
        <v>44925</v>
      </c>
      <c r="AE1061" s="3" t="s">
        <v>120</v>
      </c>
      <c r="AF1061" s="4">
        <v>44922.449583333299</v>
      </c>
      <c r="AG1061" s="4">
        <v>44922.451319444401</v>
      </c>
      <c r="AH1061" s="6">
        <v>2</v>
      </c>
      <c r="AI1061" s="4">
        <v>44922.617986111101</v>
      </c>
      <c r="AK1061" s="3" t="s">
        <v>57</v>
      </c>
      <c r="AL1061" s="2" t="str">
        <f t="shared" ca="1" si="81"/>
        <v>Expired</v>
      </c>
      <c r="AM1061" s="2" t="str">
        <f t="shared" si="80"/>
        <v>Procurement</v>
      </c>
      <c r="AN1061" s="11">
        <f t="shared" ca="1" si="82"/>
        <v>559.0989523148528</v>
      </c>
      <c r="AO1061" s="11">
        <f t="shared" ca="1" si="83"/>
        <v>222.98667222225049</v>
      </c>
      <c r="AP1061" s="2" t="str">
        <f t="shared" ca="1" si="84"/>
        <v>&gt; Year</v>
      </c>
    </row>
    <row r="1062" spans="1:42" hidden="1">
      <c r="A1062" s="2" t="s">
        <v>5426</v>
      </c>
      <c r="B1062" s="3" t="s">
        <v>5427</v>
      </c>
      <c r="C1062" s="4">
        <v>45405.356006944399</v>
      </c>
      <c r="D1062" s="2" t="s">
        <v>151</v>
      </c>
      <c r="E1062" s="3" t="s">
        <v>113</v>
      </c>
      <c r="F1062" s="3" t="s">
        <v>5428</v>
      </c>
      <c r="G1062" s="3" t="s">
        <v>5430</v>
      </c>
      <c r="H1062" s="3" t="s">
        <v>5429</v>
      </c>
      <c r="I1062" s="3" t="s">
        <v>154</v>
      </c>
      <c r="J1062" s="3" t="s">
        <v>155</v>
      </c>
      <c r="K1062" s="3" t="s">
        <v>66</v>
      </c>
      <c r="L1062" s="3" t="s">
        <v>93</v>
      </c>
      <c r="M1062" s="3" t="s">
        <v>83</v>
      </c>
      <c r="N1062" s="2" t="s">
        <v>68</v>
      </c>
      <c r="O1062" s="3" t="s">
        <v>50</v>
      </c>
      <c r="P1062" s="3" t="s">
        <v>120</v>
      </c>
      <c r="Q1062" s="3" t="s">
        <v>50</v>
      </c>
      <c r="R1062" s="3" t="s">
        <v>121</v>
      </c>
      <c r="S1062" s="3" t="s">
        <v>122</v>
      </c>
      <c r="T1062" s="5">
        <v>0</v>
      </c>
      <c r="U1062" s="5">
        <v>173293</v>
      </c>
      <c r="V1062" s="6">
        <v>100</v>
      </c>
      <c r="W1062" s="3" t="s">
        <v>99</v>
      </c>
      <c r="Y1062" s="3" t="s">
        <v>56</v>
      </c>
      <c r="AA1062" s="4">
        <v>44874.484212962998</v>
      </c>
      <c r="AB1062" s="4">
        <v>45405.5226736111</v>
      </c>
      <c r="AC1062" s="7">
        <v>44926</v>
      </c>
      <c r="AD1062" s="7">
        <v>44965</v>
      </c>
      <c r="AE1062" s="3" t="s">
        <v>120</v>
      </c>
      <c r="AF1062" s="4">
        <v>44965.526770833298</v>
      </c>
      <c r="AG1062" s="4">
        <v>44965.526828703703</v>
      </c>
      <c r="AH1062" s="6">
        <v>0</v>
      </c>
      <c r="AI1062" s="4">
        <v>44965.526828703703</v>
      </c>
      <c r="AK1062" s="3" t="s">
        <v>57</v>
      </c>
      <c r="AL1062" s="2" t="str">
        <f t="shared" ca="1" si="81"/>
        <v>Expired</v>
      </c>
      <c r="AM1062" s="2" t="str">
        <f t="shared" si="80"/>
        <v>Digital</v>
      </c>
      <c r="AN1062" s="11">
        <f t="shared" ca="1" si="82"/>
        <v>516.02176481485367</v>
      </c>
      <c r="AO1062" s="11">
        <f t="shared" ca="1" si="83"/>
        <v>76.025862037051411</v>
      </c>
      <c r="AP1062" s="2" t="str">
        <f t="shared" ca="1" si="84"/>
        <v>&gt; Year</v>
      </c>
    </row>
    <row r="1063" spans="1:42" hidden="1">
      <c r="A1063" s="2" t="s">
        <v>5431</v>
      </c>
      <c r="B1063" s="3" t="s">
        <v>5432</v>
      </c>
      <c r="C1063" s="4">
        <v>45258.395266203697</v>
      </c>
      <c r="D1063" s="2" t="s">
        <v>133</v>
      </c>
      <c r="E1063" s="3" t="s">
        <v>113</v>
      </c>
      <c r="F1063" s="3" t="s">
        <v>5433</v>
      </c>
      <c r="G1063" s="3" t="s">
        <v>5435</v>
      </c>
      <c r="H1063" s="3" t="s">
        <v>5434</v>
      </c>
      <c r="I1063" s="3" t="s">
        <v>144</v>
      </c>
      <c r="J1063" s="3" t="s">
        <v>145</v>
      </c>
      <c r="K1063" s="3" t="s">
        <v>82</v>
      </c>
      <c r="L1063" s="3" t="s">
        <v>93</v>
      </c>
      <c r="M1063" s="3" t="s">
        <v>83</v>
      </c>
      <c r="N1063" s="2" t="s">
        <v>107</v>
      </c>
      <c r="O1063" s="3" t="s">
        <v>70</v>
      </c>
      <c r="P1063" s="3" t="s">
        <v>51</v>
      </c>
      <c r="Q1063" s="3" t="s">
        <v>71</v>
      </c>
      <c r="R1063" s="3" t="s">
        <v>72</v>
      </c>
      <c r="S1063" s="3" t="s">
        <v>452</v>
      </c>
      <c r="T1063" s="5">
        <v>0</v>
      </c>
      <c r="U1063" s="5">
        <v>0</v>
      </c>
      <c r="V1063" s="6">
        <v>30</v>
      </c>
      <c r="W1063" s="3" t="s">
        <v>54</v>
      </c>
      <c r="X1063" s="3" t="s">
        <v>123</v>
      </c>
      <c r="Y1063" s="3" t="s">
        <v>56</v>
      </c>
      <c r="AA1063" s="4">
        <v>44874.484594907401</v>
      </c>
      <c r="AB1063" s="4">
        <v>45258.561932870398</v>
      </c>
      <c r="AC1063" s="7">
        <v>44712</v>
      </c>
      <c r="AD1063" s="7">
        <v>44965</v>
      </c>
      <c r="AE1063" s="3" t="s">
        <v>51</v>
      </c>
      <c r="AF1063" s="4">
        <v>44966.5077199074</v>
      </c>
      <c r="AI1063" s="4">
        <v>44966.5077199074</v>
      </c>
      <c r="AK1063" s="3" t="s">
        <v>57</v>
      </c>
      <c r="AL1063" s="2" t="str">
        <f t="shared" ca="1" si="81"/>
        <v>Expired</v>
      </c>
      <c r="AM1063" s="2" t="str">
        <f t="shared" si="80"/>
        <v>Procurement</v>
      </c>
      <c r="AN1063" s="11">
        <f t="shared" ca="1" si="82"/>
        <v>515.04081574075099</v>
      </c>
      <c r="AO1063" s="11">
        <f t="shared" ca="1" si="83"/>
        <v>222.98660277775343</v>
      </c>
      <c r="AP1063" s="2" t="str">
        <f t="shared" ca="1" si="84"/>
        <v>&gt; Year</v>
      </c>
    </row>
    <row r="1064" spans="1:42" hidden="1">
      <c r="A1064" s="2" t="s">
        <v>5436</v>
      </c>
      <c r="B1064" s="3" t="s">
        <v>5437</v>
      </c>
      <c r="C1064" s="4">
        <v>45258.395324074103</v>
      </c>
      <c r="D1064" s="2" t="s">
        <v>133</v>
      </c>
      <c r="E1064" s="3" t="s">
        <v>113</v>
      </c>
      <c r="F1064" s="3" t="s">
        <v>5438</v>
      </c>
      <c r="G1064" s="3" t="s">
        <v>5440</v>
      </c>
      <c r="H1064" s="3" t="s">
        <v>5439</v>
      </c>
      <c r="I1064" s="3" t="s">
        <v>144</v>
      </c>
      <c r="J1064" s="3" t="s">
        <v>145</v>
      </c>
      <c r="K1064" s="3" t="s">
        <v>66</v>
      </c>
      <c r="L1064" s="3" t="s">
        <v>93</v>
      </c>
      <c r="M1064" s="3" t="s">
        <v>83</v>
      </c>
      <c r="N1064" s="2" t="s">
        <v>48</v>
      </c>
      <c r="O1064" s="3" t="s">
        <v>70</v>
      </c>
      <c r="P1064" s="3" t="s">
        <v>406</v>
      </c>
      <c r="Q1064" s="3" t="s">
        <v>71</v>
      </c>
      <c r="T1064" s="5">
        <v>0</v>
      </c>
      <c r="U1064" s="5">
        <v>0</v>
      </c>
      <c r="V1064" s="6">
        <v>50</v>
      </c>
      <c r="W1064" s="3" t="s">
        <v>54</v>
      </c>
      <c r="X1064" s="3" t="s">
        <v>123</v>
      </c>
      <c r="Y1064" s="3" t="s">
        <v>56</v>
      </c>
      <c r="AA1064" s="4">
        <v>44874.484675925902</v>
      </c>
      <c r="AB1064" s="4">
        <v>45258.561990740702</v>
      </c>
      <c r="AC1064" s="7">
        <v>44620</v>
      </c>
      <c r="AD1064" s="7">
        <v>44965</v>
      </c>
      <c r="AK1064" s="3" t="s">
        <v>57</v>
      </c>
      <c r="AL1064" s="2" t="str">
        <f t="shared" ca="1" si="81"/>
        <v>Expired</v>
      </c>
      <c r="AM1064" s="2" t="str">
        <f t="shared" si="80"/>
        <v>IFM</v>
      </c>
      <c r="AN1064" s="11">
        <f t="shared" ca="1" si="82"/>
        <v>607.06385983798828</v>
      </c>
      <c r="AO1064" s="11">
        <f t="shared" ca="1" si="83"/>
        <v>222.98654490744957</v>
      </c>
      <c r="AP1064" s="2" t="str">
        <f t="shared" ca="1" si="84"/>
        <v>&gt; Year</v>
      </c>
    </row>
    <row r="1065" spans="1:42" hidden="1">
      <c r="A1065" s="2" t="s">
        <v>5441</v>
      </c>
      <c r="B1065" s="3" t="s">
        <v>5442</v>
      </c>
      <c r="C1065" s="4">
        <v>45405.356388888897</v>
      </c>
      <c r="D1065" s="2" t="s">
        <v>133</v>
      </c>
      <c r="E1065" s="3" t="s">
        <v>113</v>
      </c>
      <c r="F1065" s="3" t="s">
        <v>5443</v>
      </c>
      <c r="G1065" s="3" t="s">
        <v>5445</v>
      </c>
      <c r="H1065" s="3" t="s">
        <v>5444</v>
      </c>
      <c r="I1065" s="3" t="s">
        <v>144</v>
      </c>
      <c r="J1065" s="3" t="s">
        <v>145</v>
      </c>
      <c r="K1065" s="3" t="s">
        <v>146</v>
      </c>
      <c r="L1065" s="3" t="s">
        <v>189</v>
      </c>
      <c r="M1065" s="3" t="s">
        <v>147</v>
      </c>
      <c r="N1065" s="2" t="s">
        <v>48</v>
      </c>
      <c r="O1065" s="3" t="s">
        <v>50</v>
      </c>
      <c r="P1065" s="3" t="s">
        <v>51</v>
      </c>
      <c r="Q1065" s="3" t="s">
        <v>50</v>
      </c>
      <c r="R1065" s="3" t="s">
        <v>72</v>
      </c>
      <c r="S1065" s="3" t="s">
        <v>113</v>
      </c>
      <c r="T1065" s="5">
        <v>0</v>
      </c>
      <c r="U1065" s="5">
        <v>840000</v>
      </c>
      <c r="V1065" s="6">
        <v>100</v>
      </c>
      <c r="W1065" s="3" t="s">
        <v>54</v>
      </c>
      <c r="X1065" s="3" t="s">
        <v>123</v>
      </c>
      <c r="Y1065" s="3" t="s">
        <v>56</v>
      </c>
      <c r="AA1065" s="4">
        <v>44874.4849189815</v>
      </c>
      <c r="AB1065" s="4">
        <v>45405.523055555597</v>
      </c>
      <c r="AC1065" s="7">
        <v>44895</v>
      </c>
      <c r="AD1065" s="7">
        <v>44929</v>
      </c>
      <c r="AE1065" s="3" t="s">
        <v>51</v>
      </c>
      <c r="AF1065" s="4">
        <v>44929.256099537</v>
      </c>
      <c r="AI1065" s="4">
        <v>44929.422766203701</v>
      </c>
      <c r="AK1065" s="3" t="s">
        <v>57</v>
      </c>
      <c r="AL1065" s="2" t="str">
        <f t="shared" ca="1" si="81"/>
        <v>Expired</v>
      </c>
      <c r="AM1065" s="2" t="str">
        <f t="shared" si="80"/>
        <v>IFM</v>
      </c>
      <c r="AN1065" s="11">
        <f t="shared" ca="1" si="82"/>
        <v>552.29243611115089</v>
      </c>
      <c r="AO1065" s="11">
        <f t="shared" ca="1" si="83"/>
        <v>76.025480092554062</v>
      </c>
      <c r="AP1065" s="2" t="str">
        <f t="shared" ca="1" si="84"/>
        <v>&gt; Year</v>
      </c>
    </row>
    <row r="1066" spans="1:42" hidden="1">
      <c r="A1066" s="2" t="s">
        <v>5446</v>
      </c>
      <c r="B1066" s="3" t="s">
        <v>5447</v>
      </c>
      <c r="C1066" s="4">
        <v>45405.357581018499</v>
      </c>
      <c r="D1066" s="2" t="s">
        <v>39</v>
      </c>
      <c r="E1066" s="3" t="s">
        <v>113</v>
      </c>
      <c r="F1066" s="3" t="s">
        <v>5448</v>
      </c>
      <c r="G1066" s="3" t="s">
        <v>5450</v>
      </c>
      <c r="H1066" s="3" t="s">
        <v>5449</v>
      </c>
      <c r="I1066" s="3" t="s">
        <v>90</v>
      </c>
      <c r="J1066" s="3" t="s">
        <v>91</v>
      </c>
      <c r="K1066" s="3" t="s">
        <v>82</v>
      </c>
      <c r="L1066" s="3" t="s">
        <v>46</v>
      </c>
      <c r="M1066" s="3" t="s">
        <v>83</v>
      </c>
      <c r="N1066" s="2" t="s">
        <v>68</v>
      </c>
      <c r="O1066" s="3" t="s">
        <v>50</v>
      </c>
      <c r="P1066" s="3" t="s">
        <v>51</v>
      </c>
      <c r="Q1066" s="3" t="s">
        <v>50</v>
      </c>
      <c r="R1066" s="3" t="s">
        <v>72</v>
      </c>
      <c r="S1066" s="3" t="s">
        <v>73</v>
      </c>
      <c r="T1066" s="5">
        <v>2500000</v>
      </c>
      <c r="U1066" s="5">
        <v>975500</v>
      </c>
      <c r="V1066" s="6">
        <v>100</v>
      </c>
      <c r="W1066" s="3" t="s">
        <v>54</v>
      </c>
      <c r="X1066" s="3" t="s">
        <v>123</v>
      </c>
      <c r="Y1066" s="3" t="s">
        <v>56</v>
      </c>
      <c r="AA1066" s="4">
        <v>44874.485057870399</v>
      </c>
      <c r="AB1066" s="4">
        <v>45405.5242476852</v>
      </c>
      <c r="AC1066" s="7">
        <v>44918</v>
      </c>
      <c r="AD1066" s="7">
        <v>44893</v>
      </c>
      <c r="AE1066" s="3" t="s">
        <v>51</v>
      </c>
      <c r="AF1066" s="4">
        <v>44949.526990740698</v>
      </c>
      <c r="AI1066" s="4">
        <v>44949.526990740698</v>
      </c>
      <c r="AK1066" s="3" t="s">
        <v>74</v>
      </c>
      <c r="AL1066" s="2" t="str">
        <f t="shared" ca="1" si="81"/>
        <v>Expired</v>
      </c>
      <c r="AM1066" s="2" t="str">
        <f t="shared" si="80"/>
        <v>Digital</v>
      </c>
      <c r="AN1066" s="11">
        <f t="shared" ca="1" si="82"/>
        <v>532.02154490745306</v>
      </c>
      <c r="AO1066" s="11">
        <f t="shared" ca="1" si="83"/>
        <v>76.024287962951348</v>
      </c>
      <c r="AP1066" s="2" t="str">
        <f t="shared" ca="1" si="84"/>
        <v>&gt; Year</v>
      </c>
    </row>
    <row r="1067" spans="1:42" hidden="1">
      <c r="A1067" s="2" t="s">
        <v>5451</v>
      </c>
      <c r="B1067" s="3" t="s">
        <v>5452</v>
      </c>
      <c r="C1067" s="4">
        <v>45258.395613425899</v>
      </c>
      <c r="D1067" s="2" t="s">
        <v>133</v>
      </c>
      <c r="E1067" s="3" t="s">
        <v>113</v>
      </c>
      <c r="F1067" s="3" t="s">
        <v>5453</v>
      </c>
      <c r="G1067" s="3" t="s">
        <v>5455</v>
      </c>
      <c r="H1067" s="3" t="s">
        <v>5454</v>
      </c>
      <c r="I1067" s="3" t="s">
        <v>144</v>
      </c>
      <c r="J1067" s="3" t="s">
        <v>145</v>
      </c>
      <c r="K1067" s="3" t="s">
        <v>232</v>
      </c>
      <c r="L1067" s="3" t="s">
        <v>93</v>
      </c>
      <c r="M1067" s="3" t="s">
        <v>83</v>
      </c>
      <c r="N1067" s="2" t="s">
        <v>68</v>
      </c>
      <c r="O1067" s="3" t="s">
        <v>70</v>
      </c>
      <c r="P1067" s="3" t="s">
        <v>51</v>
      </c>
      <c r="Q1067" s="3" t="s">
        <v>71</v>
      </c>
      <c r="R1067" s="3" t="s">
        <v>72</v>
      </c>
      <c r="S1067" s="3" t="s">
        <v>113</v>
      </c>
      <c r="T1067" s="5">
        <v>5000000</v>
      </c>
      <c r="U1067" s="5">
        <v>5672940</v>
      </c>
      <c r="V1067" s="6">
        <v>60</v>
      </c>
      <c r="W1067" s="3" t="s">
        <v>54</v>
      </c>
      <c r="X1067" s="3" t="s">
        <v>123</v>
      </c>
      <c r="Y1067" s="3" t="s">
        <v>56</v>
      </c>
      <c r="AA1067" s="4">
        <v>44874.485486111102</v>
      </c>
      <c r="AB1067" s="4">
        <v>45258.562280092599</v>
      </c>
      <c r="AC1067" s="7">
        <v>44799</v>
      </c>
      <c r="AD1067" s="7">
        <v>44965</v>
      </c>
      <c r="AE1067" s="3" t="s">
        <v>51</v>
      </c>
      <c r="AF1067" s="4">
        <v>44966.503472222197</v>
      </c>
      <c r="AI1067" s="4">
        <v>44966.503472222197</v>
      </c>
      <c r="AK1067" s="3" t="s">
        <v>57</v>
      </c>
      <c r="AL1067" s="2" t="str">
        <f t="shared" ca="1" si="81"/>
        <v>Expired</v>
      </c>
      <c r="AM1067" s="2" t="str">
        <f t="shared" si="80"/>
        <v>Digital</v>
      </c>
      <c r="AN1067" s="11">
        <f t="shared" ca="1" si="82"/>
        <v>515.04506342595414</v>
      </c>
      <c r="AO1067" s="11">
        <f t="shared" ca="1" si="83"/>
        <v>222.98625567129056</v>
      </c>
      <c r="AP1067" s="2" t="str">
        <f t="shared" ca="1" si="84"/>
        <v>&gt; Year</v>
      </c>
    </row>
    <row r="1068" spans="1:42" hidden="1">
      <c r="A1068" s="2" t="s">
        <v>5456</v>
      </c>
      <c r="B1068" s="3" t="s">
        <v>5457</v>
      </c>
      <c r="C1068" s="4">
        <v>45258.395138888904</v>
      </c>
      <c r="D1068" s="2" t="s">
        <v>112</v>
      </c>
      <c r="E1068" s="3" t="s">
        <v>40</v>
      </c>
      <c r="F1068" s="3" t="s">
        <v>5458</v>
      </c>
      <c r="G1068" s="3" t="s">
        <v>5460</v>
      </c>
      <c r="H1068" s="3" t="s">
        <v>5459</v>
      </c>
      <c r="I1068" s="3" t="s">
        <v>264</v>
      </c>
      <c r="J1068" s="3" t="s">
        <v>265</v>
      </c>
      <c r="K1068" s="3" t="s">
        <v>66</v>
      </c>
      <c r="L1068" s="3" t="s">
        <v>189</v>
      </c>
      <c r="M1068" s="3" t="s">
        <v>266</v>
      </c>
      <c r="N1068" s="2" t="s">
        <v>118</v>
      </c>
      <c r="O1068" s="3" t="s">
        <v>70</v>
      </c>
      <c r="P1068" s="3" t="s">
        <v>96</v>
      </c>
      <c r="Q1068" s="3" t="s">
        <v>71</v>
      </c>
      <c r="R1068" s="3" t="s">
        <v>202</v>
      </c>
      <c r="S1068" s="3" t="s">
        <v>203</v>
      </c>
      <c r="T1068" s="5">
        <v>0</v>
      </c>
      <c r="U1068" s="5">
        <v>503914</v>
      </c>
      <c r="V1068" s="6">
        <v>80</v>
      </c>
      <c r="W1068" s="3" t="s">
        <v>54</v>
      </c>
      <c r="X1068" s="3" t="s">
        <v>55</v>
      </c>
      <c r="Y1068" s="3" t="s">
        <v>56</v>
      </c>
      <c r="AA1068" s="4">
        <v>44874.485567129603</v>
      </c>
      <c r="AB1068" s="4">
        <v>45258.561805555597</v>
      </c>
      <c r="AC1068" s="7">
        <v>44939</v>
      </c>
      <c r="AD1068" s="7">
        <v>45026</v>
      </c>
      <c r="AE1068" s="3" t="s">
        <v>96</v>
      </c>
      <c r="AF1068" s="4">
        <v>44972.49</v>
      </c>
      <c r="AI1068" s="4">
        <v>44972.49</v>
      </c>
      <c r="AK1068" s="3" t="s">
        <v>57</v>
      </c>
      <c r="AL1068" s="2" t="str">
        <f t="shared" ca="1" si="81"/>
        <v>Expired</v>
      </c>
      <c r="AM1068" s="2" t="str">
        <f t="shared" si="80"/>
        <v>HR</v>
      </c>
      <c r="AN1068" s="11">
        <f t="shared" ca="1" si="82"/>
        <v>509.058535763892</v>
      </c>
      <c r="AO1068" s="11">
        <f t="shared" ca="1" si="83"/>
        <v>222.98673009255435</v>
      </c>
      <c r="AP1068" s="2" t="str">
        <f t="shared" ca="1" si="84"/>
        <v>&gt; Year</v>
      </c>
    </row>
    <row r="1069" spans="1:42" hidden="1">
      <c r="A1069" s="2" t="s">
        <v>5461</v>
      </c>
      <c r="B1069" s="3" t="s">
        <v>5462</v>
      </c>
      <c r="C1069" s="4">
        <v>45258.395717592597</v>
      </c>
      <c r="D1069" s="2" t="s">
        <v>39</v>
      </c>
      <c r="E1069" s="3" t="s">
        <v>113</v>
      </c>
      <c r="F1069" s="3" t="s">
        <v>5463</v>
      </c>
      <c r="G1069" s="3" t="s">
        <v>5465</v>
      </c>
      <c r="H1069" s="3" t="s">
        <v>5464</v>
      </c>
      <c r="I1069" s="3" t="s">
        <v>2825</v>
      </c>
      <c r="J1069" s="3" t="s">
        <v>2826</v>
      </c>
      <c r="K1069" s="3" t="s">
        <v>258</v>
      </c>
      <c r="L1069" s="3" t="s">
        <v>93</v>
      </c>
      <c r="M1069" s="3" t="s">
        <v>83</v>
      </c>
      <c r="N1069" s="2" t="s">
        <v>48</v>
      </c>
      <c r="O1069" s="3" t="s">
        <v>70</v>
      </c>
      <c r="P1069" s="3" t="s">
        <v>51</v>
      </c>
      <c r="Q1069" s="3" t="s">
        <v>71</v>
      </c>
      <c r="R1069" s="3" t="s">
        <v>72</v>
      </c>
      <c r="S1069" s="3" t="s">
        <v>113</v>
      </c>
      <c r="T1069" s="5">
        <v>0</v>
      </c>
      <c r="U1069" s="5">
        <v>120175</v>
      </c>
      <c r="V1069" s="6">
        <v>0</v>
      </c>
      <c r="W1069" s="3" t="s">
        <v>54</v>
      </c>
      <c r="X1069" s="3" t="s">
        <v>123</v>
      </c>
      <c r="Y1069" s="3" t="s">
        <v>56</v>
      </c>
      <c r="AA1069" s="4">
        <v>44874.485648148097</v>
      </c>
      <c r="AB1069" s="4">
        <v>45258.562384259298</v>
      </c>
      <c r="AC1069" s="7">
        <v>44042</v>
      </c>
      <c r="AD1069" s="7">
        <v>44965</v>
      </c>
      <c r="AE1069" s="3" t="s">
        <v>51</v>
      </c>
      <c r="AF1069" s="4">
        <v>44966.399803240703</v>
      </c>
      <c r="AI1069" s="4">
        <v>44966.399803240703</v>
      </c>
      <c r="AK1069" s="3" t="s">
        <v>57</v>
      </c>
      <c r="AL1069" s="2" t="str">
        <f t="shared" ca="1" si="81"/>
        <v>Expired</v>
      </c>
      <c r="AM1069" s="2" t="str">
        <f t="shared" si="80"/>
        <v>IFM</v>
      </c>
      <c r="AN1069" s="11">
        <f t="shared" ca="1" si="82"/>
        <v>515.14873240744782</v>
      </c>
      <c r="AO1069" s="11">
        <f t="shared" ca="1" si="83"/>
        <v>222.98615138885361</v>
      </c>
      <c r="AP1069" s="2" t="str">
        <f t="shared" ca="1" si="84"/>
        <v>&gt; Year</v>
      </c>
    </row>
    <row r="1070" spans="1:42" hidden="1">
      <c r="A1070" s="2" t="s">
        <v>5466</v>
      </c>
      <c r="B1070" s="3" t="s">
        <v>5467</v>
      </c>
      <c r="C1070" s="4">
        <v>45443.152442129598</v>
      </c>
      <c r="D1070" s="2" t="s">
        <v>39</v>
      </c>
      <c r="E1070" s="3" t="s">
        <v>40</v>
      </c>
      <c r="F1070" s="3" t="s">
        <v>5468</v>
      </c>
      <c r="G1070" s="3" t="s">
        <v>5470</v>
      </c>
      <c r="H1070" s="3" t="s">
        <v>5469</v>
      </c>
      <c r="I1070" s="3" t="s">
        <v>362</v>
      </c>
      <c r="J1070" s="3" t="s">
        <v>363</v>
      </c>
      <c r="K1070" s="3" t="s">
        <v>258</v>
      </c>
      <c r="L1070" s="3" t="s">
        <v>46</v>
      </c>
      <c r="M1070" s="3" t="s">
        <v>106</v>
      </c>
      <c r="N1070" s="2" t="s">
        <v>68</v>
      </c>
      <c r="O1070" s="3" t="s">
        <v>50</v>
      </c>
      <c r="P1070" s="3" t="s">
        <v>5247</v>
      </c>
      <c r="Q1070" s="3" t="s">
        <v>50</v>
      </c>
      <c r="R1070" s="3" t="s">
        <v>5248</v>
      </c>
      <c r="S1070" s="3" t="s">
        <v>85</v>
      </c>
      <c r="T1070" s="5">
        <v>330000</v>
      </c>
      <c r="U1070" s="5">
        <v>349160</v>
      </c>
      <c r="V1070" s="6">
        <v>100</v>
      </c>
      <c r="W1070" s="3" t="s">
        <v>54</v>
      </c>
      <c r="X1070" s="3" t="s">
        <v>55</v>
      </c>
      <c r="Y1070" s="3" t="s">
        <v>56</v>
      </c>
      <c r="AA1070" s="4">
        <v>44874.4859490741</v>
      </c>
      <c r="AB1070" s="4">
        <v>45443.319108796299</v>
      </c>
      <c r="AC1070" s="7">
        <v>45138</v>
      </c>
      <c r="AD1070" s="7">
        <v>45097</v>
      </c>
      <c r="AE1070" s="3" t="s">
        <v>5247</v>
      </c>
      <c r="AF1070" s="4">
        <v>45098.508506944403</v>
      </c>
      <c r="AI1070" s="4">
        <v>45098.508506944403</v>
      </c>
      <c r="AK1070" s="3" t="s">
        <v>57</v>
      </c>
      <c r="AL1070" s="2" t="str">
        <f t="shared" ca="1" si="81"/>
        <v>Expired</v>
      </c>
      <c r="AM1070" s="2" t="str">
        <f t="shared" si="80"/>
        <v>Digital</v>
      </c>
      <c r="AN1070" s="11">
        <f t="shared" ca="1" si="82"/>
        <v>383.04002870374825</v>
      </c>
      <c r="AO1070" s="11">
        <f t="shared" ca="1" si="83"/>
        <v>38.229426851852622</v>
      </c>
      <c r="AP1070" s="2" t="str">
        <f t="shared" ca="1" si="84"/>
        <v>&gt; Year</v>
      </c>
    </row>
    <row r="1071" spans="1:42" hidden="1">
      <c r="A1071" s="2" t="s">
        <v>5471</v>
      </c>
      <c r="B1071" s="3" t="s">
        <v>5472</v>
      </c>
      <c r="C1071" s="4">
        <v>45258.3960069444</v>
      </c>
      <c r="D1071" s="2" t="s">
        <v>73</v>
      </c>
      <c r="E1071" s="3" t="s">
        <v>40</v>
      </c>
      <c r="F1071" s="3" t="s">
        <v>5473</v>
      </c>
      <c r="G1071" s="3" t="s">
        <v>449</v>
      </c>
      <c r="H1071" s="3" t="s">
        <v>5474</v>
      </c>
      <c r="I1071" s="3" t="s">
        <v>5475</v>
      </c>
      <c r="J1071" s="3" t="s">
        <v>5475</v>
      </c>
      <c r="K1071" s="3" t="s">
        <v>258</v>
      </c>
      <c r="L1071" s="3" t="s">
        <v>93</v>
      </c>
      <c r="M1071" s="3" t="s">
        <v>83</v>
      </c>
      <c r="N1071" s="2" t="s">
        <v>68</v>
      </c>
      <c r="O1071" s="3" t="s">
        <v>70</v>
      </c>
      <c r="P1071" s="3" t="s">
        <v>51</v>
      </c>
      <c r="Q1071" s="3" t="s">
        <v>109</v>
      </c>
      <c r="R1071" s="3" t="s">
        <v>72</v>
      </c>
      <c r="S1071" s="3" t="s">
        <v>553</v>
      </c>
      <c r="T1071" s="5">
        <v>307000</v>
      </c>
      <c r="U1071" s="5">
        <v>1041300</v>
      </c>
      <c r="V1071" s="6">
        <v>70</v>
      </c>
      <c r="W1071" s="3" t="s">
        <v>54</v>
      </c>
      <c r="X1071" s="3" t="s">
        <v>123</v>
      </c>
      <c r="Y1071" s="3" t="s">
        <v>56</v>
      </c>
      <c r="AA1071" s="4">
        <v>44874.4863078704</v>
      </c>
      <c r="AB1071" s="4">
        <v>45258.562673611101</v>
      </c>
      <c r="AC1071" s="7">
        <v>44911</v>
      </c>
      <c r="AD1071" s="7">
        <v>44969</v>
      </c>
      <c r="AE1071" s="3" t="s">
        <v>51</v>
      </c>
      <c r="AF1071" s="4">
        <v>44916.294074074103</v>
      </c>
      <c r="AI1071" s="4">
        <v>44916.460740740702</v>
      </c>
      <c r="AK1071" s="3" t="s">
        <v>74</v>
      </c>
      <c r="AL1071" s="2" t="str">
        <f t="shared" ca="1" si="81"/>
        <v>Expired</v>
      </c>
      <c r="AM1071" s="2" t="str">
        <f t="shared" si="80"/>
        <v>Digital</v>
      </c>
      <c r="AN1071" s="11">
        <f t="shared" ca="1" si="82"/>
        <v>565.25446157404804</v>
      </c>
      <c r="AO1071" s="11">
        <f t="shared" ca="1" si="83"/>
        <v>222.98586203705054</v>
      </c>
      <c r="AP1071" s="2" t="str">
        <f t="shared" ca="1" si="84"/>
        <v>&gt; Year</v>
      </c>
    </row>
    <row r="1072" spans="1:42" hidden="1">
      <c r="A1072" s="2" t="s">
        <v>5476</v>
      </c>
      <c r="B1072" s="3" t="s">
        <v>5477</v>
      </c>
      <c r="C1072" s="4">
        <v>45365.265405092599</v>
      </c>
      <c r="D1072" s="2" t="s">
        <v>39</v>
      </c>
      <c r="E1072" s="3" t="s">
        <v>379</v>
      </c>
      <c r="F1072" s="3" t="s">
        <v>5478</v>
      </c>
      <c r="G1072" s="3" t="s">
        <v>5480</v>
      </c>
      <c r="H1072" s="3" t="s">
        <v>5479</v>
      </c>
      <c r="I1072" s="3" t="s">
        <v>336</v>
      </c>
      <c r="J1072" s="3" t="s">
        <v>337</v>
      </c>
      <c r="K1072" s="3" t="s">
        <v>66</v>
      </c>
      <c r="L1072" s="3" t="s">
        <v>93</v>
      </c>
      <c r="M1072" s="3" t="s">
        <v>83</v>
      </c>
      <c r="N1072" s="2" t="s">
        <v>1161</v>
      </c>
      <c r="O1072" s="3" t="s">
        <v>70</v>
      </c>
      <c r="P1072" s="3" t="s">
        <v>51</v>
      </c>
      <c r="Q1072" s="3" t="s">
        <v>71</v>
      </c>
      <c r="R1072" s="3" t="s">
        <v>72</v>
      </c>
      <c r="S1072" s="3" t="s">
        <v>379</v>
      </c>
      <c r="T1072" s="5">
        <v>0</v>
      </c>
      <c r="U1072" s="5">
        <v>2150000</v>
      </c>
      <c r="V1072" s="6">
        <v>50</v>
      </c>
      <c r="W1072" s="3" t="s">
        <v>54</v>
      </c>
      <c r="X1072" s="3" t="s">
        <v>123</v>
      </c>
      <c r="Y1072" s="3" t="s">
        <v>56</v>
      </c>
      <c r="AA1072" s="4">
        <v>44874.486724536997</v>
      </c>
      <c r="AB1072" s="4">
        <v>45365.4320717593</v>
      </c>
      <c r="AC1072" s="7">
        <v>44681</v>
      </c>
      <c r="AD1072" s="7">
        <v>44966</v>
      </c>
      <c r="AE1072" s="3" t="s">
        <v>51</v>
      </c>
      <c r="AF1072" s="4">
        <v>44966.499467592599</v>
      </c>
      <c r="AI1072" s="4">
        <v>44966.499467592599</v>
      </c>
      <c r="AK1072" s="3" t="s">
        <v>74</v>
      </c>
      <c r="AL1072" s="2" t="str">
        <f t="shared" ca="1" si="81"/>
        <v>Expired</v>
      </c>
      <c r="AM1072" s="2" t="str">
        <f t="shared" si="80"/>
        <v xml:space="preserve">Multi </v>
      </c>
      <c r="AN1072" s="11">
        <f t="shared" ca="1" si="82"/>
        <v>515.04906817129086</v>
      </c>
      <c r="AO1072" s="11">
        <f t="shared" ca="1" si="83"/>
        <v>116.11646388885129</v>
      </c>
      <c r="AP1072" s="2" t="str">
        <f t="shared" ca="1" si="84"/>
        <v>&gt; Year</v>
      </c>
    </row>
    <row r="1073" spans="1:42" hidden="1">
      <c r="A1073" s="2" t="s">
        <v>5481</v>
      </c>
      <c r="B1073" s="3" t="s">
        <v>5482</v>
      </c>
      <c r="C1073" s="4">
        <v>45258.396238425899</v>
      </c>
      <c r="D1073" s="2" t="s">
        <v>112</v>
      </c>
      <c r="E1073" s="3" t="s">
        <v>113</v>
      </c>
      <c r="F1073" s="3" t="s">
        <v>5483</v>
      </c>
      <c r="G1073" s="3" t="s">
        <v>449</v>
      </c>
      <c r="H1073" s="3" t="s">
        <v>5484</v>
      </c>
      <c r="I1073" s="3" t="s">
        <v>476</v>
      </c>
      <c r="J1073" s="3" t="s">
        <v>477</v>
      </c>
      <c r="K1073" s="3" t="s">
        <v>66</v>
      </c>
      <c r="L1073" s="3" t="s">
        <v>93</v>
      </c>
      <c r="M1073" s="3" t="s">
        <v>138</v>
      </c>
      <c r="N1073" s="2" t="s">
        <v>68</v>
      </c>
      <c r="O1073" s="3" t="s">
        <v>70</v>
      </c>
      <c r="P1073" s="3" t="s">
        <v>51</v>
      </c>
      <c r="Q1073" s="3" t="s">
        <v>71</v>
      </c>
      <c r="R1073" s="3" t="s">
        <v>72</v>
      </c>
      <c r="S1073" s="3" t="s">
        <v>112</v>
      </c>
      <c r="T1073" s="5">
        <v>0</v>
      </c>
      <c r="U1073" s="5">
        <v>166820</v>
      </c>
      <c r="V1073" s="6">
        <v>70</v>
      </c>
      <c r="W1073" s="3" t="s">
        <v>54</v>
      </c>
      <c r="X1073" s="3" t="s">
        <v>123</v>
      </c>
      <c r="Y1073" s="3" t="s">
        <v>56</v>
      </c>
      <c r="AA1073" s="4">
        <v>44874.486886574101</v>
      </c>
      <c r="AB1073" s="4">
        <v>45258.5629050926</v>
      </c>
      <c r="AC1073" s="7">
        <v>44985</v>
      </c>
      <c r="AD1073" s="7">
        <v>44969</v>
      </c>
      <c r="AE1073" s="3" t="s">
        <v>51</v>
      </c>
      <c r="AF1073" s="4">
        <v>44931.336875000001</v>
      </c>
      <c r="AI1073" s="4">
        <v>44931.503541666701</v>
      </c>
      <c r="AK1073" s="3" t="s">
        <v>57</v>
      </c>
      <c r="AL1073" s="2" t="str">
        <f t="shared" ca="1" si="81"/>
        <v>Expired</v>
      </c>
      <c r="AM1073" s="2" t="str">
        <f t="shared" si="80"/>
        <v>Digital</v>
      </c>
      <c r="AN1073" s="11">
        <f t="shared" ca="1" si="82"/>
        <v>550.21166064815043</v>
      </c>
      <c r="AO1073" s="11">
        <f t="shared" ca="1" si="83"/>
        <v>222.98563055555132</v>
      </c>
      <c r="AP1073" s="2" t="str">
        <f t="shared" ca="1" si="84"/>
        <v>&gt; Year</v>
      </c>
    </row>
    <row r="1074" spans="1:42" hidden="1">
      <c r="A1074" s="2" t="s">
        <v>5485</v>
      </c>
      <c r="B1074" s="3" t="s">
        <v>5486</v>
      </c>
      <c r="C1074" s="4">
        <v>45448.314606481501</v>
      </c>
      <c r="D1074" s="2" t="s">
        <v>133</v>
      </c>
      <c r="E1074" s="3" t="s">
        <v>40</v>
      </c>
      <c r="F1074" s="3" t="s">
        <v>5487</v>
      </c>
      <c r="G1074" s="3" t="s">
        <v>5489</v>
      </c>
      <c r="H1074" s="3" t="s">
        <v>5488</v>
      </c>
      <c r="I1074" s="3" t="s">
        <v>1062</v>
      </c>
      <c r="J1074" s="3" t="s">
        <v>1063</v>
      </c>
      <c r="K1074" s="3" t="s">
        <v>66</v>
      </c>
      <c r="L1074" s="3" t="s">
        <v>93</v>
      </c>
      <c r="M1074" s="3" t="s">
        <v>83</v>
      </c>
      <c r="N1074" s="2" t="s">
        <v>68</v>
      </c>
      <c r="O1074" s="3" t="s">
        <v>70</v>
      </c>
      <c r="P1074" s="3" t="s">
        <v>51</v>
      </c>
      <c r="Q1074" s="3" t="s">
        <v>71</v>
      </c>
      <c r="R1074" s="3" t="s">
        <v>72</v>
      </c>
      <c r="S1074" s="3" t="s">
        <v>133</v>
      </c>
      <c r="T1074" s="5">
        <v>150000</v>
      </c>
      <c r="U1074" s="5">
        <v>0</v>
      </c>
      <c r="V1074" s="6">
        <v>30</v>
      </c>
      <c r="W1074" s="3" t="s">
        <v>54</v>
      </c>
      <c r="X1074" s="3" t="s">
        <v>123</v>
      </c>
      <c r="Y1074" s="3" t="s">
        <v>56</v>
      </c>
      <c r="AA1074" s="4">
        <v>44874.486979166701</v>
      </c>
      <c r="AB1074" s="4">
        <v>45448.481273148202</v>
      </c>
      <c r="AC1074" s="7">
        <v>45077</v>
      </c>
      <c r="AD1074" s="7">
        <v>45448</v>
      </c>
      <c r="AE1074" s="3" t="s">
        <v>51</v>
      </c>
      <c r="AF1074" s="4">
        <v>44966.566770833299</v>
      </c>
      <c r="AI1074" s="4">
        <v>44966.566770833299</v>
      </c>
      <c r="AJ1074" s="3" t="s">
        <v>56</v>
      </c>
      <c r="AK1074" s="3" t="s">
        <v>57</v>
      </c>
      <c r="AL1074" s="2" t="str">
        <f t="shared" ca="1" si="81"/>
        <v>Expired</v>
      </c>
      <c r="AM1074" s="2" t="str">
        <f t="shared" si="80"/>
        <v>Digital</v>
      </c>
      <c r="AN1074" s="11">
        <f t="shared" ca="1" si="82"/>
        <v>514.9817648148528</v>
      </c>
      <c r="AO1074" s="11">
        <f t="shared" ca="1" si="83"/>
        <v>33.06726249994972</v>
      </c>
      <c r="AP1074" s="2" t="str">
        <f t="shared" ca="1" si="84"/>
        <v>&gt; Year</v>
      </c>
    </row>
    <row r="1075" spans="1:42" hidden="1">
      <c r="A1075" s="2" t="s">
        <v>5490</v>
      </c>
      <c r="B1075" s="3" t="s">
        <v>5491</v>
      </c>
      <c r="C1075" s="4">
        <v>45258.396249999998</v>
      </c>
      <c r="D1075" s="2" t="s">
        <v>85</v>
      </c>
      <c r="E1075" s="3" t="s">
        <v>40</v>
      </c>
      <c r="F1075" s="3" t="s">
        <v>5492</v>
      </c>
      <c r="G1075" s="3" t="s">
        <v>5494</v>
      </c>
      <c r="H1075" s="3" t="s">
        <v>5493</v>
      </c>
      <c r="I1075" s="3" t="s">
        <v>136</v>
      </c>
      <c r="J1075" s="3" t="s">
        <v>137</v>
      </c>
      <c r="K1075" s="3" t="s">
        <v>66</v>
      </c>
      <c r="L1075" s="3" t="s">
        <v>93</v>
      </c>
      <c r="M1075" s="3" t="s">
        <v>83</v>
      </c>
      <c r="N1075" s="2" t="s">
        <v>107</v>
      </c>
      <c r="O1075" s="3" t="s">
        <v>70</v>
      </c>
      <c r="P1075" s="3" t="s">
        <v>51</v>
      </c>
      <c r="Q1075" s="3" t="s">
        <v>71</v>
      </c>
      <c r="R1075" s="3" t="s">
        <v>72</v>
      </c>
      <c r="S1075" s="3" t="s">
        <v>85</v>
      </c>
      <c r="T1075" s="5">
        <v>0</v>
      </c>
      <c r="U1075" s="5">
        <v>0</v>
      </c>
      <c r="V1075" s="6">
        <v>70</v>
      </c>
      <c r="W1075" s="3" t="s">
        <v>54</v>
      </c>
      <c r="X1075" s="3" t="s">
        <v>123</v>
      </c>
      <c r="Y1075" s="3" t="s">
        <v>56</v>
      </c>
      <c r="AA1075" s="4">
        <v>44874.487060185202</v>
      </c>
      <c r="AB1075" s="4">
        <v>45258.562916666699</v>
      </c>
      <c r="AC1075" s="7">
        <v>44742</v>
      </c>
      <c r="AD1075" s="7">
        <v>45147</v>
      </c>
      <c r="AE1075" s="3" t="s">
        <v>51</v>
      </c>
      <c r="AF1075" s="4">
        <v>44967.473749999997</v>
      </c>
      <c r="AI1075" s="4">
        <v>44967.473749999997</v>
      </c>
      <c r="AK1075" s="3" t="s">
        <v>57</v>
      </c>
      <c r="AL1075" s="2" t="str">
        <f t="shared" ca="1" si="81"/>
        <v>Expired</v>
      </c>
      <c r="AM1075" s="2" t="str">
        <f t="shared" si="80"/>
        <v>Procurement</v>
      </c>
      <c r="AN1075" s="11">
        <f t="shared" ca="1" si="82"/>
        <v>514.07478564815392</v>
      </c>
      <c r="AO1075" s="11">
        <f t="shared" ca="1" si="83"/>
        <v>222.98561909719137</v>
      </c>
      <c r="AP1075" s="2" t="str">
        <f t="shared" ca="1" si="84"/>
        <v>&gt; Year</v>
      </c>
    </row>
    <row r="1076" spans="1:42" hidden="1">
      <c r="A1076" s="2" t="s">
        <v>5495</v>
      </c>
      <c r="B1076" s="3" t="s">
        <v>5496</v>
      </c>
      <c r="C1076" s="4">
        <v>45258.396273148202</v>
      </c>
      <c r="D1076" s="2" t="s">
        <v>133</v>
      </c>
      <c r="E1076" s="3" t="s">
        <v>113</v>
      </c>
      <c r="F1076" s="3" t="s">
        <v>5497</v>
      </c>
      <c r="G1076" s="3" t="s">
        <v>5499</v>
      </c>
      <c r="H1076" s="3" t="s">
        <v>5498</v>
      </c>
      <c r="I1076" s="3" t="s">
        <v>136</v>
      </c>
      <c r="J1076" s="3" t="s">
        <v>137</v>
      </c>
      <c r="K1076" s="3" t="s">
        <v>66</v>
      </c>
      <c r="L1076" s="3" t="s">
        <v>93</v>
      </c>
      <c r="M1076" s="3" t="s">
        <v>83</v>
      </c>
      <c r="N1076" s="2" t="s">
        <v>107</v>
      </c>
      <c r="O1076" s="3" t="s">
        <v>70</v>
      </c>
      <c r="P1076" s="3" t="s">
        <v>51</v>
      </c>
      <c r="Q1076" s="3" t="s">
        <v>71</v>
      </c>
      <c r="R1076" s="3" t="s">
        <v>72</v>
      </c>
      <c r="S1076" s="3" t="s">
        <v>553</v>
      </c>
      <c r="T1076" s="5">
        <v>685000</v>
      </c>
      <c r="U1076" s="5">
        <v>645000</v>
      </c>
      <c r="V1076" s="6">
        <v>70</v>
      </c>
      <c r="W1076" s="3" t="s">
        <v>54</v>
      </c>
      <c r="X1076" s="3" t="s">
        <v>123</v>
      </c>
      <c r="Y1076" s="3" t="s">
        <v>56</v>
      </c>
      <c r="AA1076" s="4">
        <v>44874.487222222197</v>
      </c>
      <c r="AB1076" s="4">
        <v>45258.562939814801</v>
      </c>
      <c r="AC1076" s="7">
        <v>44926</v>
      </c>
      <c r="AD1076" s="7">
        <v>44959</v>
      </c>
      <c r="AE1076" s="3" t="s">
        <v>51</v>
      </c>
      <c r="AF1076" s="4">
        <v>44931.337939814803</v>
      </c>
      <c r="AI1076" s="4">
        <v>44931.504606481503</v>
      </c>
      <c r="AK1076" s="3" t="s">
        <v>57</v>
      </c>
      <c r="AL1076" s="2" t="str">
        <f t="shared" ca="1" si="81"/>
        <v>Expired</v>
      </c>
      <c r="AM1076" s="2" t="str">
        <f t="shared" si="80"/>
        <v>Procurement</v>
      </c>
      <c r="AN1076" s="11">
        <f t="shared" ca="1" si="82"/>
        <v>550.21059594908729</v>
      </c>
      <c r="AO1076" s="11">
        <f t="shared" ca="1" si="83"/>
        <v>222.98559583335009</v>
      </c>
      <c r="AP1076" s="2" t="str">
        <f t="shared" ca="1" si="84"/>
        <v>&gt; Year</v>
      </c>
    </row>
    <row r="1077" spans="1:42" hidden="1">
      <c r="A1077" s="2" t="s">
        <v>5500</v>
      </c>
      <c r="B1077" s="3" t="s">
        <v>5501</v>
      </c>
      <c r="C1077" s="4">
        <v>45405.359212962998</v>
      </c>
      <c r="D1077" s="2" t="s">
        <v>112</v>
      </c>
      <c r="E1077" s="3" t="s">
        <v>40</v>
      </c>
      <c r="F1077" s="3" t="s">
        <v>5502</v>
      </c>
      <c r="G1077" s="3" t="s">
        <v>449</v>
      </c>
      <c r="H1077" s="3" t="s">
        <v>5503</v>
      </c>
      <c r="I1077" s="3" t="s">
        <v>1289</v>
      </c>
      <c r="J1077" s="3" t="s">
        <v>1290</v>
      </c>
      <c r="K1077" s="3" t="s">
        <v>82</v>
      </c>
      <c r="L1077" s="3" t="s">
        <v>93</v>
      </c>
      <c r="M1077" s="3" t="s">
        <v>5504</v>
      </c>
      <c r="N1077" s="2" t="s">
        <v>48</v>
      </c>
      <c r="O1077" s="3" t="s">
        <v>50</v>
      </c>
      <c r="P1077" s="3" t="s">
        <v>120</v>
      </c>
      <c r="Q1077" s="3" t="s">
        <v>50</v>
      </c>
      <c r="R1077" s="3" t="s">
        <v>121</v>
      </c>
      <c r="S1077" s="3" t="s">
        <v>122</v>
      </c>
      <c r="T1077" s="5">
        <v>0</v>
      </c>
      <c r="U1077" s="5">
        <v>226226.16</v>
      </c>
      <c r="V1077" s="6">
        <v>100</v>
      </c>
      <c r="W1077" s="3" t="s">
        <v>54</v>
      </c>
      <c r="X1077" s="3" t="s">
        <v>123</v>
      </c>
      <c r="Y1077" s="3" t="s">
        <v>56</v>
      </c>
      <c r="AA1077" s="4">
        <v>44874.487395833297</v>
      </c>
      <c r="AB1077" s="4">
        <v>45405.525879629597</v>
      </c>
      <c r="AC1077" s="7">
        <v>44957</v>
      </c>
      <c r="AD1077" s="7">
        <v>44930</v>
      </c>
      <c r="AE1077" s="3" t="s">
        <v>120</v>
      </c>
      <c r="AF1077" s="4">
        <v>44930.451921296299</v>
      </c>
      <c r="AG1077" s="4">
        <v>44930.455150463</v>
      </c>
      <c r="AH1077" s="6">
        <v>5</v>
      </c>
      <c r="AI1077" s="4">
        <v>44930.621817129599</v>
      </c>
      <c r="AK1077" s="3" t="s">
        <v>57</v>
      </c>
      <c r="AL1077" s="2" t="str">
        <f t="shared" ca="1" si="81"/>
        <v>Expired</v>
      </c>
      <c r="AM1077" s="2" t="str">
        <f t="shared" si="80"/>
        <v>IFM</v>
      </c>
      <c r="AN1077" s="11">
        <f t="shared" ca="1" si="82"/>
        <v>551.09661435185262</v>
      </c>
      <c r="AO1077" s="11">
        <f t="shared" ca="1" si="83"/>
        <v>76.022656018554699</v>
      </c>
      <c r="AP1077" s="2" t="str">
        <f t="shared" ca="1" si="84"/>
        <v>&gt; Year</v>
      </c>
    </row>
    <row r="1078" spans="1:42" hidden="1">
      <c r="A1078" s="2" t="s">
        <v>5505</v>
      </c>
      <c r="B1078" s="3" t="s">
        <v>5506</v>
      </c>
      <c r="C1078" s="4">
        <v>45258.396377314799</v>
      </c>
      <c r="D1078" s="2" t="s">
        <v>151</v>
      </c>
      <c r="E1078" s="3" t="s">
        <v>113</v>
      </c>
      <c r="F1078" s="3" t="s">
        <v>5507</v>
      </c>
      <c r="G1078" s="3" t="s">
        <v>5509</v>
      </c>
      <c r="H1078" s="3" t="s">
        <v>5508</v>
      </c>
      <c r="I1078" s="3" t="s">
        <v>154</v>
      </c>
      <c r="J1078" s="3" t="s">
        <v>155</v>
      </c>
      <c r="K1078" s="3" t="s">
        <v>66</v>
      </c>
      <c r="L1078" s="3" t="s">
        <v>93</v>
      </c>
      <c r="M1078" s="3" t="s">
        <v>138</v>
      </c>
      <c r="N1078" s="2" t="s">
        <v>68</v>
      </c>
      <c r="O1078" s="3" t="s">
        <v>70</v>
      </c>
      <c r="P1078" s="3" t="s">
        <v>51</v>
      </c>
      <c r="Q1078" s="3" t="s">
        <v>71</v>
      </c>
      <c r="R1078" s="3" t="s">
        <v>72</v>
      </c>
      <c r="S1078" s="3" t="s">
        <v>151</v>
      </c>
      <c r="T1078" s="5">
        <v>0</v>
      </c>
      <c r="U1078" s="5">
        <v>544150</v>
      </c>
      <c r="V1078" s="6">
        <v>10</v>
      </c>
      <c r="W1078" s="3" t="s">
        <v>54</v>
      </c>
      <c r="X1078" s="3" t="s">
        <v>123</v>
      </c>
      <c r="Y1078" s="3" t="s">
        <v>56</v>
      </c>
      <c r="AA1078" s="4">
        <v>44874.487500000003</v>
      </c>
      <c r="AB1078" s="4">
        <v>45258.5630439815</v>
      </c>
      <c r="AC1078" s="7">
        <v>44904</v>
      </c>
      <c r="AD1078" s="7">
        <v>45211</v>
      </c>
      <c r="AE1078" s="3" t="s">
        <v>51</v>
      </c>
      <c r="AF1078" s="4">
        <v>45019.447800925896</v>
      </c>
      <c r="AI1078" s="4">
        <v>45019.447800925896</v>
      </c>
      <c r="AK1078" s="3" t="s">
        <v>57</v>
      </c>
      <c r="AL1078" s="2" t="str">
        <f t="shared" ca="1" si="81"/>
        <v>Expired</v>
      </c>
      <c r="AM1078" s="2" t="str">
        <f t="shared" si="80"/>
        <v>Digital</v>
      </c>
      <c r="AN1078" s="11">
        <f t="shared" ca="1" si="82"/>
        <v>462.10073472225486</v>
      </c>
      <c r="AO1078" s="11">
        <f t="shared" ca="1" si="83"/>
        <v>222.9854916666518</v>
      </c>
      <c r="AP1078" s="2" t="str">
        <f t="shared" ca="1" si="84"/>
        <v>&gt; Year</v>
      </c>
    </row>
    <row r="1079" spans="1:42" hidden="1">
      <c r="A1079" s="2" t="s">
        <v>5510</v>
      </c>
      <c r="B1079" s="3" t="s">
        <v>5511</v>
      </c>
      <c r="C1079" s="4">
        <v>45258.395995370403</v>
      </c>
      <c r="D1079" s="2" t="s">
        <v>151</v>
      </c>
      <c r="E1079" s="3" t="s">
        <v>40</v>
      </c>
      <c r="F1079" s="3" t="s">
        <v>5512</v>
      </c>
      <c r="G1079" s="3" t="s">
        <v>5515</v>
      </c>
      <c r="H1079" s="3" t="s">
        <v>5513</v>
      </c>
      <c r="I1079" s="3" t="s">
        <v>154</v>
      </c>
      <c r="J1079" s="3" t="s">
        <v>155</v>
      </c>
      <c r="K1079" s="3" t="s">
        <v>82</v>
      </c>
      <c r="L1079" s="3" t="s">
        <v>46</v>
      </c>
      <c r="M1079" s="3" t="s">
        <v>5514</v>
      </c>
      <c r="N1079" s="2" t="s">
        <v>68</v>
      </c>
      <c r="O1079" s="3" t="s">
        <v>70</v>
      </c>
      <c r="P1079" s="3" t="s">
        <v>51</v>
      </c>
      <c r="Q1079" s="3" t="s">
        <v>71</v>
      </c>
      <c r="R1079" s="3" t="s">
        <v>72</v>
      </c>
      <c r="S1079" s="3" t="s">
        <v>151</v>
      </c>
      <c r="T1079" s="5">
        <v>0</v>
      </c>
      <c r="U1079" s="5">
        <v>4714036.46</v>
      </c>
      <c r="V1079" s="6">
        <v>70</v>
      </c>
      <c r="W1079" s="3" t="s">
        <v>54</v>
      </c>
      <c r="X1079" s="3" t="s">
        <v>123</v>
      </c>
      <c r="Y1079" s="3" t="s">
        <v>56</v>
      </c>
      <c r="AA1079" s="4">
        <v>44874.487581018497</v>
      </c>
      <c r="AB1079" s="4">
        <v>45258.562662037002</v>
      </c>
      <c r="AC1079" s="7">
        <v>44957</v>
      </c>
      <c r="AD1079" s="7">
        <v>44936</v>
      </c>
      <c r="AE1079" s="3" t="s">
        <v>51</v>
      </c>
      <c r="AF1079" s="4">
        <v>44931.352268518502</v>
      </c>
      <c r="AI1079" s="4">
        <v>44931.518935185202</v>
      </c>
      <c r="AK1079" s="3" t="s">
        <v>57</v>
      </c>
      <c r="AL1079" s="2" t="str">
        <f t="shared" ca="1" si="81"/>
        <v>Expired</v>
      </c>
      <c r="AM1079" s="2" t="str">
        <f t="shared" si="80"/>
        <v>Digital</v>
      </c>
      <c r="AN1079" s="11">
        <f t="shared" ca="1" si="82"/>
        <v>550.19626712964964</v>
      </c>
      <c r="AO1079" s="11">
        <f t="shared" ca="1" si="83"/>
        <v>222.98587361114915</v>
      </c>
      <c r="AP1079" s="2" t="str">
        <f t="shared" ca="1" si="84"/>
        <v>&gt; Year</v>
      </c>
    </row>
    <row r="1080" spans="1:42" hidden="1">
      <c r="A1080" s="2" t="s">
        <v>5516</v>
      </c>
      <c r="B1080" s="3" t="s">
        <v>5517</v>
      </c>
      <c r="C1080" s="4">
        <v>45427.494027777801</v>
      </c>
      <c r="D1080" s="2" t="s">
        <v>39</v>
      </c>
      <c r="E1080" s="3" t="s">
        <v>40</v>
      </c>
      <c r="F1080" s="3" t="s">
        <v>5518</v>
      </c>
      <c r="G1080" s="3" t="s">
        <v>449</v>
      </c>
      <c r="H1080" s="3" t="s">
        <v>5519</v>
      </c>
      <c r="I1080" s="3" t="s">
        <v>944</v>
      </c>
      <c r="J1080" s="3" t="s">
        <v>945</v>
      </c>
      <c r="K1080" s="3" t="s">
        <v>66</v>
      </c>
      <c r="L1080" s="3" t="s">
        <v>93</v>
      </c>
      <c r="M1080" s="3" t="s">
        <v>5520</v>
      </c>
      <c r="N1080" s="2" t="s">
        <v>118</v>
      </c>
      <c r="O1080" s="3" t="s">
        <v>50</v>
      </c>
      <c r="P1080" s="3" t="s">
        <v>120</v>
      </c>
      <c r="Q1080" s="3" t="s">
        <v>50</v>
      </c>
      <c r="R1080" s="3" t="s">
        <v>121</v>
      </c>
      <c r="S1080" s="3" t="s">
        <v>122</v>
      </c>
      <c r="T1080" s="5">
        <v>1204320</v>
      </c>
      <c r="U1080" s="5">
        <v>449272</v>
      </c>
      <c r="V1080" s="6">
        <v>80</v>
      </c>
      <c r="W1080" s="3" t="s">
        <v>54</v>
      </c>
      <c r="X1080" s="3" t="s">
        <v>55</v>
      </c>
      <c r="Y1080" s="3" t="s">
        <v>56</v>
      </c>
      <c r="AA1080" s="4">
        <v>44874.487743055601</v>
      </c>
      <c r="AB1080" s="4">
        <v>45427.660694444399</v>
      </c>
      <c r="AC1080" s="7">
        <v>45322</v>
      </c>
      <c r="AD1080" s="7">
        <v>45314</v>
      </c>
      <c r="AE1080" s="3" t="s">
        <v>120</v>
      </c>
      <c r="AF1080" s="4">
        <v>45314.456458333298</v>
      </c>
      <c r="AG1080" s="4">
        <v>45314.457511574103</v>
      </c>
      <c r="AH1080" s="6">
        <v>1</v>
      </c>
      <c r="AI1080" s="4">
        <v>45314.457511574103</v>
      </c>
      <c r="AJ1080" s="3" t="s">
        <v>54</v>
      </c>
      <c r="AK1080" s="3" t="s">
        <v>57</v>
      </c>
      <c r="AL1080" s="2" t="str">
        <f t="shared" ca="1" si="81"/>
        <v>Expired</v>
      </c>
      <c r="AM1080" s="2" t="str">
        <f t="shared" si="80"/>
        <v>HR</v>
      </c>
      <c r="AN1080" s="11">
        <f t="shared" ca="1" si="82"/>
        <v>167.09207743059233</v>
      </c>
      <c r="AO1080" s="11">
        <f t="shared" ca="1" si="83"/>
        <v>53.887841203752032</v>
      </c>
      <c r="AP1080" s="2" t="str">
        <f t="shared" ca="1" si="84"/>
        <v>&gt; Year</v>
      </c>
    </row>
    <row r="1081" spans="1:42" hidden="1">
      <c r="A1081" s="2" t="s">
        <v>5521</v>
      </c>
      <c r="B1081" s="3" t="s">
        <v>5522</v>
      </c>
      <c r="C1081" s="4">
        <v>45258.396400463003</v>
      </c>
      <c r="D1081" s="2" t="s">
        <v>379</v>
      </c>
      <c r="E1081" s="3" t="s">
        <v>40</v>
      </c>
      <c r="F1081" s="3" t="s">
        <v>5523</v>
      </c>
      <c r="G1081" s="3" t="s">
        <v>449</v>
      </c>
      <c r="H1081" s="3" t="s">
        <v>5524</v>
      </c>
      <c r="I1081" s="3" t="s">
        <v>944</v>
      </c>
      <c r="J1081" s="3" t="s">
        <v>945</v>
      </c>
      <c r="K1081" s="3" t="s">
        <v>66</v>
      </c>
      <c r="L1081" s="3" t="s">
        <v>93</v>
      </c>
      <c r="M1081" s="3" t="s">
        <v>106</v>
      </c>
      <c r="N1081" s="2" t="s">
        <v>68</v>
      </c>
      <c r="O1081" s="3" t="s">
        <v>70</v>
      </c>
      <c r="P1081" s="3" t="s">
        <v>51</v>
      </c>
      <c r="Q1081" s="3" t="s">
        <v>71</v>
      </c>
      <c r="R1081" s="3" t="s">
        <v>72</v>
      </c>
      <c r="S1081" s="3" t="s">
        <v>553</v>
      </c>
      <c r="T1081" s="5">
        <v>0</v>
      </c>
      <c r="U1081" s="5">
        <v>138000</v>
      </c>
      <c r="V1081" s="6">
        <v>70</v>
      </c>
      <c r="W1081" s="3" t="s">
        <v>54</v>
      </c>
      <c r="X1081" s="3" t="s">
        <v>123</v>
      </c>
      <c r="Y1081" s="3" t="s">
        <v>56</v>
      </c>
      <c r="AA1081" s="4">
        <v>44874.487835648099</v>
      </c>
      <c r="AB1081" s="4">
        <v>45258.563067129602</v>
      </c>
      <c r="AC1081" s="7">
        <v>44904</v>
      </c>
      <c r="AD1081" s="7">
        <v>44935</v>
      </c>
      <c r="AE1081" s="3" t="s">
        <v>51</v>
      </c>
      <c r="AF1081" s="4">
        <v>44936.522280092599</v>
      </c>
      <c r="AI1081" s="4">
        <v>44936.522280092599</v>
      </c>
      <c r="AK1081" s="3" t="s">
        <v>57</v>
      </c>
      <c r="AL1081" s="2" t="str">
        <f t="shared" ca="1" si="81"/>
        <v>Expired</v>
      </c>
      <c r="AM1081" s="2" t="str">
        <f t="shared" si="80"/>
        <v>Digital</v>
      </c>
      <c r="AN1081" s="11">
        <f t="shared" ca="1" si="82"/>
        <v>545.02625555555278</v>
      </c>
      <c r="AO1081" s="11">
        <f t="shared" ca="1" si="83"/>
        <v>222.98546851854917</v>
      </c>
      <c r="AP1081" s="2" t="str">
        <f t="shared" ca="1" si="84"/>
        <v>&gt; Year</v>
      </c>
    </row>
    <row r="1082" spans="1:42" hidden="1">
      <c r="A1082" s="2" t="s">
        <v>5525</v>
      </c>
      <c r="B1082" s="3" t="s">
        <v>5526</v>
      </c>
      <c r="C1082" s="4">
        <v>45258.396574074097</v>
      </c>
      <c r="D1082" s="2" t="s">
        <v>39</v>
      </c>
      <c r="E1082" s="3" t="s">
        <v>216</v>
      </c>
      <c r="F1082" s="3" t="s">
        <v>5527</v>
      </c>
      <c r="G1082" s="3" t="s">
        <v>5530</v>
      </c>
      <c r="H1082" s="3" t="s">
        <v>5528</v>
      </c>
      <c r="I1082" s="3" t="s">
        <v>494</v>
      </c>
      <c r="J1082" s="3" t="s">
        <v>495</v>
      </c>
      <c r="K1082" s="3" t="s">
        <v>92</v>
      </c>
      <c r="L1082" s="3" t="s">
        <v>189</v>
      </c>
      <c r="M1082" s="3" t="s">
        <v>5529</v>
      </c>
      <c r="N1082" s="2" t="s">
        <v>68</v>
      </c>
      <c r="O1082" s="3" t="s">
        <v>70</v>
      </c>
      <c r="P1082" s="3" t="s">
        <v>51</v>
      </c>
      <c r="Q1082" s="3" t="s">
        <v>71</v>
      </c>
      <c r="R1082" s="3" t="s">
        <v>72</v>
      </c>
      <c r="S1082" s="3" t="s">
        <v>39</v>
      </c>
      <c r="T1082" s="5">
        <v>0</v>
      </c>
      <c r="U1082" s="5">
        <v>1601.6</v>
      </c>
      <c r="V1082" s="6">
        <v>90</v>
      </c>
      <c r="W1082" s="3" t="s">
        <v>99</v>
      </c>
      <c r="Y1082" s="3" t="s">
        <v>56</v>
      </c>
      <c r="AA1082" s="4">
        <v>44874.488136574102</v>
      </c>
      <c r="AB1082" s="4">
        <v>45258.563240740703</v>
      </c>
      <c r="AC1082" s="7">
        <v>44890</v>
      </c>
      <c r="AD1082" s="7">
        <v>45212</v>
      </c>
      <c r="AE1082" s="3" t="s">
        <v>51</v>
      </c>
      <c r="AF1082" s="4">
        <v>44973.494594907403</v>
      </c>
      <c r="AI1082" s="4">
        <v>44973.494594907403</v>
      </c>
      <c r="AK1082" s="3" t="s">
        <v>57</v>
      </c>
      <c r="AL1082" s="2" t="str">
        <f t="shared" ca="1" si="81"/>
        <v>Expired</v>
      </c>
      <c r="AM1082" s="2" t="str">
        <f t="shared" si="80"/>
        <v>Digital</v>
      </c>
      <c r="AN1082" s="11">
        <f t="shared" ca="1" si="82"/>
        <v>508.05394074074866</v>
      </c>
      <c r="AO1082" s="11">
        <f t="shared" ca="1" si="83"/>
        <v>222.98529490744841</v>
      </c>
      <c r="AP1082" s="2" t="str">
        <f t="shared" ca="1" si="84"/>
        <v>&gt; Year</v>
      </c>
    </row>
    <row r="1083" spans="1:42" hidden="1">
      <c r="A1083" s="2" t="s">
        <v>5531</v>
      </c>
      <c r="B1083" s="3" t="s">
        <v>5532</v>
      </c>
      <c r="C1083" s="4">
        <v>45258.396608796298</v>
      </c>
      <c r="D1083" s="2" t="s">
        <v>39</v>
      </c>
      <c r="E1083" s="3" t="s">
        <v>113</v>
      </c>
      <c r="F1083" s="3" t="s">
        <v>5533</v>
      </c>
      <c r="G1083" s="3" t="s">
        <v>5535</v>
      </c>
      <c r="H1083" s="3" t="s">
        <v>5534</v>
      </c>
      <c r="I1083" s="3" t="s">
        <v>1018</v>
      </c>
      <c r="J1083" s="3" t="s">
        <v>1019</v>
      </c>
      <c r="K1083" s="3" t="s">
        <v>66</v>
      </c>
      <c r="L1083" s="3" t="s">
        <v>93</v>
      </c>
      <c r="M1083" s="3" t="s">
        <v>83</v>
      </c>
      <c r="N1083" s="2" t="s">
        <v>48</v>
      </c>
      <c r="O1083" s="3" t="s">
        <v>70</v>
      </c>
      <c r="P1083" s="3" t="s">
        <v>51</v>
      </c>
      <c r="Q1083" s="3" t="s">
        <v>71</v>
      </c>
      <c r="R1083" s="3" t="s">
        <v>72</v>
      </c>
      <c r="S1083" s="3" t="s">
        <v>113</v>
      </c>
      <c r="T1083" s="5">
        <v>0</v>
      </c>
      <c r="U1083" s="5">
        <v>0</v>
      </c>
      <c r="V1083" s="6">
        <v>50</v>
      </c>
      <c r="W1083" s="3" t="s">
        <v>54</v>
      </c>
      <c r="X1083" s="3" t="s">
        <v>123</v>
      </c>
      <c r="Y1083" s="3" t="s">
        <v>56</v>
      </c>
      <c r="AA1083" s="4">
        <v>44874.488287036998</v>
      </c>
      <c r="AB1083" s="4">
        <v>45258.563275462999</v>
      </c>
      <c r="AC1083" s="7">
        <v>44561</v>
      </c>
      <c r="AD1083" s="7">
        <v>44966</v>
      </c>
      <c r="AE1083" s="3" t="s">
        <v>51</v>
      </c>
      <c r="AF1083" s="4">
        <v>44966.503923611097</v>
      </c>
      <c r="AI1083" s="4">
        <v>44966.503923611097</v>
      </c>
      <c r="AK1083" s="3" t="s">
        <v>74</v>
      </c>
      <c r="AL1083" s="2" t="str">
        <f t="shared" ca="1" si="81"/>
        <v>Expired</v>
      </c>
      <c r="AM1083" s="2" t="str">
        <f t="shared" si="80"/>
        <v>IFM</v>
      </c>
      <c r="AN1083" s="11">
        <f t="shared" ca="1" si="82"/>
        <v>515.04461203705432</v>
      </c>
      <c r="AO1083" s="11">
        <f t="shared" ca="1" si="83"/>
        <v>222.98526030089124</v>
      </c>
      <c r="AP1083" s="2" t="str">
        <f t="shared" ca="1" si="84"/>
        <v>&gt; Year</v>
      </c>
    </row>
    <row r="1084" spans="1:42" hidden="1">
      <c r="A1084" s="2" t="s">
        <v>5536</v>
      </c>
      <c r="B1084" s="3" t="s">
        <v>5537</v>
      </c>
      <c r="C1084" s="4">
        <v>45258.396643518499</v>
      </c>
      <c r="D1084" s="2" t="s">
        <v>151</v>
      </c>
      <c r="E1084" s="3" t="s">
        <v>113</v>
      </c>
      <c r="F1084" s="3" t="s">
        <v>5538</v>
      </c>
      <c r="G1084" s="3" t="s">
        <v>5540</v>
      </c>
      <c r="H1084" s="3" t="s">
        <v>5539</v>
      </c>
      <c r="I1084" s="3" t="s">
        <v>509</v>
      </c>
      <c r="J1084" s="3" t="s">
        <v>510</v>
      </c>
      <c r="K1084" s="3" t="s">
        <v>258</v>
      </c>
      <c r="L1084" s="3" t="s">
        <v>93</v>
      </c>
      <c r="M1084" s="3" t="s">
        <v>83</v>
      </c>
      <c r="N1084" s="2" t="s">
        <v>68</v>
      </c>
      <c r="O1084" s="3" t="s">
        <v>70</v>
      </c>
      <c r="P1084" s="3" t="s">
        <v>51</v>
      </c>
      <c r="Q1084" s="3" t="s">
        <v>71</v>
      </c>
      <c r="R1084" s="3" t="s">
        <v>72</v>
      </c>
      <c r="S1084" s="3" t="s">
        <v>151</v>
      </c>
      <c r="T1084" s="5">
        <v>0</v>
      </c>
      <c r="U1084" s="5">
        <v>0</v>
      </c>
      <c r="V1084" s="6">
        <v>50</v>
      </c>
      <c r="W1084" s="3" t="s">
        <v>54</v>
      </c>
      <c r="X1084" s="3" t="s">
        <v>123</v>
      </c>
      <c r="Y1084" s="3" t="s">
        <v>56</v>
      </c>
      <c r="AA1084" s="4">
        <v>44874.488518518498</v>
      </c>
      <c r="AB1084" s="4">
        <v>45258.5633101852</v>
      </c>
      <c r="AC1084" s="7">
        <v>44405</v>
      </c>
      <c r="AD1084" s="7">
        <v>44965</v>
      </c>
      <c r="AE1084" s="3" t="s">
        <v>51</v>
      </c>
      <c r="AF1084" s="4">
        <v>44966.686273148101</v>
      </c>
      <c r="AI1084" s="4">
        <v>44966.686273148101</v>
      </c>
      <c r="AK1084" s="3" t="s">
        <v>57</v>
      </c>
      <c r="AL1084" s="2" t="str">
        <f t="shared" ca="1" si="81"/>
        <v>Expired</v>
      </c>
      <c r="AM1084" s="2" t="str">
        <f t="shared" si="80"/>
        <v>Digital</v>
      </c>
      <c r="AN1084" s="11">
        <f t="shared" ca="1" si="82"/>
        <v>514.8622626157885</v>
      </c>
      <c r="AO1084" s="11">
        <f t="shared" ca="1" si="83"/>
        <v>222.98522546295135</v>
      </c>
      <c r="AP1084" s="2" t="str">
        <f t="shared" ca="1" si="84"/>
        <v>&gt; Year</v>
      </c>
    </row>
    <row r="1085" spans="1:42" hidden="1">
      <c r="A1085" s="2" t="s">
        <v>5541</v>
      </c>
      <c r="B1085" s="3" t="s">
        <v>5542</v>
      </c>
      <c r="C1085" s="4">
        <v>45258.396689814799</v>
      </c>
      <c r="D1085" s="2" t="s">
        <v>39</v>
      </c>
      <c r="E1085" s="3" t="s">
        <v>113</v>
      </c>
      <c r="F1085" s="3" t="s">
        <v>5543</v>
      </c>
      <c r="G1085" s="3" t="s">
        <v>306</v>
      </c>
      <c r="H1085" s="3" t="s">
        <v>5544</v>
      </c>
      <c r="I1085" s="3" t="s">
        <v>494</v>
      </c>
      <c r="J1085" s="3" t="s">
        <v>495</v>
      </c>
      <c r="K1085" s="3" t="s">
        <v>258</v>
      </c>
      <c r="L1085" s="3" t="s">
        <v>93</v>
      </c>
      <c r="M1085" s="3" t="s">
        <v>83</v>
      </c>
      <c r="N1085" s="2" t="s">
        <v>68</v>
      </c>
      <c r="O1085" s="3" t="s">
        <v>70</v>
      </c>
      <c r="P1085" s="3" t="s">
        <v>51</v>
      </c>
      <c r="Q1085" s="3" t="s">
        <v>71</v>
      </c>
      <c r="R1085" s="3" t="s">
        <v>72</v>
      </c>
      <c r="S1085" s="3" t="s">
        <v>113</v>
      </c>
      <c r="T1085" s="5">
        <v>0</v>
      </c>
      <c r="U1085" s="5">
        <v>0</v>
      </c>
      <c r="V1085" s="6">
        <v>10</v>
      </c>
      <c r="W1085" s="3" t="s">
        <v>54</v>
      </c>
      <c r="X1085" s="3" t="s">
        <v>123</v>
      </c>
      <c r="Y1085" s="3" t="s">
        <v>56</v>
      </c>
      <c r="AA1085" s="4">
        <v>44874.488611111097</v>
      </c>
      <c r="AB1085" s="4">
        <v>45258.5633564815</v>
      </c>
      <c r="AC1085" s="7">
        <v>44561</v>
      </c>
      <c r="AD1085" s="7">
        <v>44965</v>
      </c>
      <c r="AE1085" s="3" t="s">
        <v>51</v>
      </c>
      <c r="AF1085" s="4">
        <v>44966.406134259298</v>
      </c>
      <c r="AI1085" s="4">
        <v>44966.406134259298</v>
      </c>
      <c r="AK1085" s="3" t="s">
        <v>57</v>
      </c>
      <c r="AL1085" s="2" t="str">
        <f t="shared" ca="1" si="81"/>
        <v>Expired</v>
      </c>
      <c r="AM1085" s="2" t="str">
        <f t="shared" si="80"/>
        <v>Digital</v>
      </c>
      <c r="AN1085" s="11">
        <f t="shared" ca="1" si="82"/>
        <v>515.14240138885361</v>
      </c>
      <c r="AO1085" s="11">
        <f t="shared" ca="1" si="83"/>
        <v>222.98517916665151</v>
      </c>
      <c r="AP1085" s="2" t="str">
        <f t="shared" ca="1" si="84"/>
        <v>&gt; Year</v>
      </c>
    </row>
    <row r="1086" spans="1:42" hidden="1">
      <c r="A1086" s="2" t="s">
        <v>5545</v>
      </c>
      <c r="B1086" s="3" t="s">
        <v>5546</v>
      </c>
      <c r="C1086" s="4">
        <v>45258.396712962996</v>
      </c>
      <c r="D1086" s="2" t="s">
        <v>151</v>
      </c>
      <c r="F1086" s="3" t="s">
        <v>5547</v>
      </c>
      <c r="G1086" s="3" t="s">
        <v>5549</v>
      </c>
      <c r="H1086" s="3" t="s">
        <v>5548</v>
      </c>
      <c r="I1086" s="3" t="s">
        <v>494</v>
      </c>
      <c r="J1086" s="3" t="s">
        <v>495</v>
      </c>
      <c r="K1086" s="3" t="s">
        <v>92</v>
      </c>
      <c r="L1086" s="3" t="s">
        <v>93</v>
      </c>
      <c r="M1086" s="3" t="s">
        <v>56</v>
      </c>
      <c r="N1086" s="2" t="s">
        <v>68</v>
      </c>
      <c r="O1086" s="3" t="s">
        <v>50</v>
      </c>
      <c r="P1086" s="3" t="s">
        <v>406</v>
      </c>
      <c r="Q1086" s="3" t="s">
        <v>50</v>
      </c>
      <c r="R1086" s="3" t="s">
        <v>407</v>
      </c>
      <c r="S1086" s="3" t="s">
        <v>408</v>
      </c>
      <c r="T1086" s="5">
        <v>0</v>
      </c>
      <c r="U1086" s="5">
        <v>6968</v>
      </c>
      <c r="V1086" s="6">
        <v>90</v>
      </c>
      <c r="W1086" s="3" t="s">
        <v>99</v>
      </c>
      <c r="Y1086" s="3" t="s">
        <v>56</v>
      </c>
      <c r="AA1086" s="4">
        <v>44874.488912036999</v>
      </c>
      <c r="AB1086" s="4">
        <v>45258.563379629602</v>
      </c>
      <c r="AC1086" s="7">
        <v>44890</v>
      </c>
      <c r="AD1086" s="7">
        <v>44876</v>
      </c>
      <c r="AE1086" s="3" t="s">
        <v>409</v>
      </c>
      <c r="AF1086" s="4">
        <v>44889.233680555597</v>
      </c>
      <c r="AG1086" s="4">
        <v>44889.233680555597</v>
      </c>
      <c r="AH1086" s="6">
        <v>0</v>
      </c>
      <c r="AI1086" s="4">
        <v>44889.400381944397</v>
      </c>
      <c r="AK1086" s="3" t="s">
        <v>57</v>
      </c>
      <c r="AL1086" s="2" t="str">
        <f t="shared" ca="1" si="81"/>
        <v>Expired</v>
      </c>
      <c r="AM1086" s="2" t="str">
        <f t="shared" si="80"/>
        <v>Digital</v>
      </c>
      <c r="AN1086" s="11">
        <f t="shared" ca="1" si="82"/>
        <v>592.31485509255435</v>
      </c>
      <c r="AO1086" s="11">
        <f t="shared" ca="1" si="83"/>
        <v>222.98515601854888</v>
      </c>
      <c r="AP1086" s="2" t="str">
        <f t="shared" ca="1" si="84"/>
        <v>&gt; Year</v>
      </c>
    </row>
    <row r="1087" spans="1:42" hidden="1">
      <c r="A1087" s="2" t="s">
        <v>5550</v>
      </c>
      <c r="B1087" s="3" t="s">
        <v>5551</v>
      </c>
      <c r="C1087" s="4">
        <v>45258.396747685198</v>
      </c>
      <c r="D1087" s="2" t="s">
        <v>112</v>
      </c>
      <c r="E1087" s="3" t="s">
        <v>113</v>
      </c>
      <c r="F1087" s="3" t="s">
        <v>5552</v>
      </c>
      <c r="G1087" s="3" t="s">
        <v>5553</v>
      </c>
      <c r="H1087" s="3" t="s">
        <v>5553</v>
      </c>
      <c r="I1087" s="3" t="s">
        <v>538</v>
      </c>
      <c r="J1087" s="3" t="s">
        <v>539</v>
      </c>
      <c r="K1087" s="3" t="s">
        <v>258</v>
      </c>
      <c r="L1087" s="3" t="s">
        <v>93</v>
      </c>
      <c r="M1087" s="3" t="s">
        <v>83</v>
      </c>
      <c r="N1087" s="2" t="s">
        <v>68</v>
      </c>
      <c r="O1087" s="3" t="s">
        <v>70</v>
      </c>
      <c r="P1087" s="3" t="s">
        <v>51</v>
      </c>
      <c r="Q1087" s="3" t="s">
        <v>71</v>
      </c>
      <c r="R1087" s="3" t="s">
        <v>72</v>
      </c>
      <c r="S1087" s="3" t="s">
        <v>175</v>
      </c>
      <c r="T1087" s="5">
        <v>0</v>
      </c>
      <c r="U1087" s="5">
        <v>0</v>
      </c>
      <c r="V1087" s="6">
        <v>5</v>
      </c>
      <c r="W1087" s="3" t="s">
        <v>54</v>
      </c>
      <c r="X1087" s="3" t="s">
        <v>123</v>
      </c>
      <c r="Y1087" s="3" t="s">
        <v>56</v>
      </c>
      <c r="AA1087" s="4">
        <v>44874.489004629599</v>
      </c>
      <c r="AB1087" s="4">
        <v>45258.563414351898</v>
      </c>
      <c r="AC1087" s="7">
        <v>44469</v>
      </c>
      <c r="AD1087" s="7">
        <v>44964</v>
      </c>
      <c r="AE1087" s="3" t="s">
        <v>51</v>
      </c>
      <c r="AF1087" s="4">
        <v>44965.580497685201</v>
      </c>
      <c r="AI1087" s="4">
        <v>44965.580497685201</v>
      </c>
      <c r="AK1087" s="3" t="s">
        <v>74</v>
      </c>
      <c r="AL1087" s="2" t="str">
        <f t="shared" ca="1" si="81"/>
        <v>Expired</v>
      </c>
      <c r="AM1087" s="2" t="str">
        <f t="shared" si="80"/>
        <v>Digital</v>
      </c>
      <c r="AN1087" s="11">
        <f t="shared" ca="1" si="82"/>
        <v>515.96803796294989</v>
      </c>
      <c r="AO1087" s="11">
        <f t="shared" ca="1" si="83"/>
        <v>222.98512129625306</v>
      </c>
      <c r="AP1087" s="2" t="str">
        <f t="shared" ca="1" si="84"/>
        <v>&gt; Year</v>
      </c>
    </row>
    <row r="1088" spans="1:42" hidden="1">
      <c r="A1088" s="2" t="s">
        <v>5554</v>
      </c>
      <c r="B1088" s="3" t="s">
        <v>5555</v>
      </c>
      <c r="C1088" s="4">
        <v>45258.396782407399</v>
      </c>
      <c r="D1088" s="2" t="s">
        <v>151</v>
      </c>
      <c r="E1088" s="3" t="s">
        <v>113</v>
      </c>
      <c r="F1088" s="3" t="s">
        <v>5556</v>
      </c>
      <c r="G1088" s="3" t="s">
        <v>5558</v>
      </c>
      <c r="H1088" s="3" t="s">
        <v>5557</v>
      </c>
      <c r="I1088" s="3" t="s">
        <v>667</v>
      </c>
      <c r="J1088" s="3" t="s">
        <v>668</v>
      </c>
      <c r="K1088" s="3" t="s">
        <v>66</v>
      </c>
      <c r="L1088" s="3" t="s">
        <v>93</v>
      </c>
      <c r="M1088" s="3" t="s">
        <v>83</v>
      </c>
      <c r="N1088" s="2" t="s">
        <v>68</v>
      </c>
      <c r="O1088" s="3" t="s">
        <v>70</v>
      </c>
      <c r="P1088" s="3" t="s">
        <v>51</v>
      </c>
      <c r="Q1088" s="3" t="s">
        <v>71</v>
      </c>
      <c r="R1088" s="3" t="s">
        <v>72</v>
      </c>
      <c r="S1088" s="3" t="s">
        <v>113</v>
      </c>
      <c r="T1088" s="5">
        <v>50000</v>
      </c>
      <c r="U1088" s="5">
        <v>62500</v>
      </c>
      <c r="V1088" s="6">
        <v>100</v>
      </c>
      <c r="W1088" s="3" t="s">
        <v>54</v>
      </c>
      <c r="X1088" s="3" t="s">
        <v>123</v>
      </c>
      <c r="Y1088" s="3" t="s">
        <v>56</v>
      </c>
      <c r="AA1088" s="4">
        <v>44874.489155092597</v>
      </c>
      <c r="AB1088" s="4">
        <v>45258.563449074099</v>
      </c>
      <c r="AC1088" s="7">
        <v>44680</v>
      </c>
      <c r="AD1088" s="7">
        <v>44966</v>
      </c>
      <c r="AE1088" s="3" t="s">
        <v>51</v>
      </c>
      <c r="AF1088" s="4">
        <v>44966.5080787037</v>
      </c>
      <c r="AI1088" s="4">
        <v>44966.5080787037</v>
      </c>
      <c r="AK1088" s="3" t="s">
        <v>57</v>
      </c>
      <c r="AL1088" s="2" t="str">
        <f t="shared" ca="1" si="81"/>
        <v>Expired</v>
      </c>
      <c r="AM1088" s="2" t="str">
        <f t="shared" si="80"/>
        <v>Digital</v>
      </c>
      <c r="AN1088" s="11">
        <f t="shared" ca="1" si="82"/>
        <v>515.04045706018951</v>
      </c>
      <c r="AO1088" s="11">
        <f t="shared" ca="1" si="83"/>
        <v>222.98508657405182</v>
      </c>
      <c r="AP1088" s="2" t="str">
        <f t="shared" ca="1" si="84"/>
        <v>&gt; Year</v>
      </c>
    </row>
    <row r="1089" spans="1:42" hidden="1">
      <c r="A1089" s="2" t="s">
        <v>5559</v>
      </c>
      <c r="B1089" s="3" t="s">
        <v>5560</v>
      </c>
      <c r="C1089" s="4">
        <v>45405.360034722202</v>
      </c>
      <c r="D1089" s="2" t="s">
        <v>73</v>
      </c>
      <c r="E1089" s="3" t="s">
        <v>113</v>
      </c>
      <c r="F1089" s="3" t="s">
        <v>5561</v>
      </c>
      <c r="G1089" s="3" t="s">
        <v>540</v>
      </c>
      <c r="H1089" s="3" t="s">
        <v>5562</v>
      </c>
      <c r="I1089" s="3" t="s">
        <v>5563</v>
      </c>
      <c r="J1089" s="3" t="s">
        <v>5564</v>
      </c>
      <c r="K1089" s="3" t="s">
        <v>82</v>
      </c>
      <c r="L1089" s="3" t="s">
        <v>46</v>
      </c>
      <c r="M1089" s="3" t="s">
        <v>83</v>
      </c>
      <c r="N1089" s="2" t="s">
        <v>68</v>
      </c>
      <c r="O1089" s="3" t="s">
        <v>50</v>
      </c>
      <c r="P1089" s="3" t="s">
        <v>51</v>
      </c>
      <c r="Q1089" s="3" t="s">
        <v>50</v>
      </c>
      <c r="R1089" s="3" t="s">
        <v>606</v>
      </c>
      <c r="S1089" s="3" t="s">
        <v>5008</v>
      </c>
      <c r="T1089" s="5">
        <v>0</v>
      </c>
      <c r="U1089" s="5">
        <v>5664750</v>
      </c>
      <c r="V1089" s="6">
        <v>100</v>
      </c>
      <c r="W1089" s="3" t="s">
        <v>54</v>
      </c>
      <c r="X1089" s="3" t="s">
        <v>123</v>
      </c>
      <c r="Y1089" s="3" t="s">
        <v>56</v>
      </c>
      <c r="AA1089" s="4">
        <v>44874.489305555602</v>
      </c>
      <c r="AB1089" s="4">
        <v>45405.526701388902</v>
      </c>
      <c r="AC1089" s="7">
        <v>44978</v>
      </c>
      <c r="AD1089" s="7">
        <v>44976</v>
      </c>
      <c r="AE1089" s="3" t="s">
        <v>51</v>
      </c>
      <c r="AF1089" s="4">
        <v>44986.560462963003</v>
      </c>
      <c r="AI1089" s="4">
        <v>44986.560462963003</v>
      </c>
      <c r="AK1089" s="3" t="s">
        <v>57</v>
      </c>
      <c r="AL1089" s="2" t="str">
        <f t="shared" ca="1" si="81"/>
        <v>Expired</v>
      </c>
      <c r="AM1089" s="2" t="str">
        <f t="shared" si="80"/>
        <v>Digital</v>
      </c>
      <c r="AN1089" s="11">
        <f t="shared" ca="1" si="82"/>
        <v>494.98807268514793</v>
      </c>
      <c r="AO1089" s="11">
        <f t="shared" ca="1" si="83"/>
        <v>76.021834259248863</v>
      </c>
      <c r="AP1089" s="2" t="str">
        <f t="shared" ca="1" si="84"/>
        <v>&gt; Year</v>
      </c>
    </row>
    <row r="1090" spans="1:42" hidden="1">
      <c r="A1090" s="2" t="s">
        <v>5565</v>
      </c>
      <c r="B1090" s="3" t="s">
        <v>5566</v>
      </c>
      <c r="C1090" s="4">
        <v>45405.349780092598</v>
      </c>
      <c r="D1090" s="2" t="s">
        <v>133</v>
      </c>
      <c r="E1090" s="3" t="s">
        <v>40</v>
      </c>
      <c r="F1090" s="3" t="s">
        <v>5567</v>
      </c>
      <c r="G1090" s="3" t="s">
        <v>5569</v>
      </c>
      <c r="H1090" s="3" t="s">
        <v>5568</v>
      </c>
      <c r="I1090" s="3" t="s">
        <v>136</v>
      </c>
      <c r="J1090" s="3" t="s">
        <v>137</v>
      </c>
      <c r="K1090" s="3" t="s">
        <v>82</v>
      </c>
      <c r="L1090" s="3" t="s">
        <v>46</v>
      </c>
      <c r="M1090" s="3" t="s">
        <v>83</v>
      </c>
      <c r="N1090" s="2" t="s">
        <v>458</v>
      </c>
      <c r="O1090" s="3" t="s">
        <v>50</v>
      </c>
      <c r="P1090" s="3" t="s">
        <v>120</v>
      </c>
      <c r="Q1090" s="3" t="s">
        <v>50</v>
      </c>
      <c r="R1090" s="3" t="s">
        <v>121</v>
      </c>
      <c r="S1090" s="3" t="s">
        <v>122</v>
      </c>
      <c r="T1090" s="5">
        <v>4800000</v>
      </c>
      <c r="U1090" s="5">
        <v>4826429</v>
      </c>
      <c r="V1090" s="6">
        <v>100</v>
      </c>
      <c r="W1090" s="3" t="s">
        <v>99</v>
      </c>
      <c r="X1090" s="3" t="s">
        <v>55</v>
      </c>
      <c r="Y1090" s="3" t="s">
        <v>56</v>
      </c>
      <c r="AA1090" s="4">
        <v>44874.489548611098</v>
      </c>
      <c r="AB1090" s="4">
        <v>45405.516446759299</v>
      </c>
      <c r="AC1090" s="7">
        <v>45083</v>
      </c>
      <c r="AD1090" s="7">
        <v>45083</v>
      </c>
      <c r="AE1090" s="3" t="s">
        <v>120</v>
      </c>
      <c r="AF1090" s="4">
        <v>45083.613113425898</v>
      </c>
      <c r="AG1090" s="4">
        <v>45083.613356481503</v>
      </c>
      <c r="AH1090" s="6">
        <v>1</v>
      </c>
      <c r="AI1090" s="4">
        <v>45083.613356481503</v>
      </c>
      <c r="AK1090" s="3" t="s">
        <v>57</v>
      </c>
      <c r="AL1090" s="2" t="str">
        <f t="shared" ca="1" si="81"/>
        <v>Expired</v>
      </c>
      <c r="AM1090" s="2" t="str">
        <f t="shared" ref="AM1090:AM1153" si="85">IF(N1090="Digital","Digital",IF(N1090=" Strategy and Innovation"," Strategy &amp; Innov.",IF(N1090="Consultancy Services","Consultancy",IF(N1090="Contact Center","Contact Center",IF(N1090="Sustainability Services","Sustainability",IF(N1090="Finance Services","Finance",IF(N1090="HR Services","HR",IF(N1090="IFM Services","IFM",IF(N1090="Internal Audit &amp; ERM","Audit",IF(N1090="Procurement Services","Procurement",IF(N1090="","NA","Multi ")))))))))))</f>
        <v xml:space="preserve">Multi </v>
      </c>
      <c r="AN1090" s="11">
        <f t="shared" ca="1" si="82"/>
        <v>397.93542222225369</v>
      </c>
      <c r="AO1090" s="11">
        <f t="shared" ca="1" si="83"/>
        <v>76.032088888852741</v>
      </c>
      <c r="AP1090" s="2" t="str">
        <f t="shared" ca="1" si="84"/>
        <v>&gt; Year</v>
      </c>
    </row>
    <row r="1091" spans="1:42" hidden="1">
      <c r="A1091" s="2" t="s">
        <v>5570</v>
      </c>
      <c r="B1091" s="3" t="s">
        <v>5571</v>
      </c>
      <c r="C1091" s="4">
        <v>45258.396840277797</v>
      </c>
      <c r="D1091" s="2" t="s">
        <v>151</v>
      </c>
      <c r="E1091" s="3" t="s">
        <v>379</v>
      </c>
      <c r="F1091" s="3" t="s">
        <v>5572</v>
      </c>
      <c r="G1091" s="3" t="s">
        <v>5574</v>
      </c>
      <c r="H1091" s="3" t="s">
        <v>5573</v>
      </c>
      <c r="I1091" s="3" t="s">
        <v>154</v>
      </c>
      <c r="J1091" s="3" t="s">
        <v>155</v>
      </c>
      <c r="K1091" s="3" t="s">
        <v>82</v>
      </c>
      <c r="L1091" s="3" t="s">
        <v>93</v>
      </c>
      <c r="M1091" s="3" t="s">
        <v>83</v>
      </c>
      <c r="N1091" s="2" t="s">
        <v>48</v>
      </c>
      <c r="O1091" s="3" t="s">
        <v>70</v>
      </c>
      <c r="P1091" s="3" t="s">
        <v>51</v>
      </c>
      <c r="Q1091" s="3" t="s">
        <v>109</v>
      </c>
      <c r="R1091" s="3" t="s">
        <v>72</v>
      </c>
      <c r="S1091" s="3" t="s">
        <v>379</v>
      </c>
      <c r="T1091" s="5">
        <v>0</v>
      </c>
      <c r="U1091" s="5">
        <v>1323421.1100000001</v>
      </c>
      <c r="V1091" s="6">
        <v>70</v>
      </c>
      <c r="W1091" s="3" t="s">
        <v>54</v>
      </c>
      <c r="X1091" s="3" t="s">
        <v>123</v>
      </c>
      <c r="Y1091" s="3" t="s">
        <v>56</v>
      </c>
      <c r="AA1091" s="4">
        <v>44874.489629629599</v>
      </c>
      <c r="AB1091" s="4">
        <v>45258.563506944403</v>
      </c>
      <c r="AC1091" s="7">
        <v>44771</v>
      </c>
      <c r="AD1091" s="7">
        <v>44965</v>
      </c>
      <c r="AE1091" s="3" t="s">
        <v>51</v>
      </c>
      <c r="AF1091" s="4">
        <v>44966.497395833299</v>
      </c>
      <c r="AI1091" s="4">
        <v>44966.497395833299</v>
      </c>
      <c r="AK1091" s="3" t="s">
        <v>57</v>
      </c>
      <c r="AL1091" s="2" t="str">
        <f t="shared" ref="AL1091:AL1154" ca="1" si="86">IF(AC1091&lt;=TODAY(),"Expired","NA")</f>
        <v>Expired</v>
      </c>
      <c r="AM1091" s="2" t="str">
        <f t="shared" si="85"/>
        <v>IFM</v>
      </c>
      <c r="AN1091" s="11">
        <f t="shared" ref="AN1091:AN1154" ca="1" si="87">IF(ISBLANK(AF1091),NOW()-AA1091,NOW()-AF1091)</f>
        <v>515.05113981485192</v>
      </c>
      <c r="AO1091" s="11">
        <f t="shared" ref="AO1091:AO1154" ca="1" si="88">NOW()-AB1091</f>
        <v>222.98502881948662</v>
      </c>
      <c r="AP1091" s="2" t="str">
        <f t="shared" ref="AP1091:AP1154" ca="1" si="89">IF(AND(AL1091&gt;0,AL1091&lt;=30),"Month",IF(AND(AL1091&gt;31,AL1091&lt;=60),"2 Month",IF(AND(AL1091&gt;61,AL1091&lt;=120),"4 Month",IF(AND(AL1091&gt;121,AL1091&lt;=240),"8 Months",IF(AND(AL1091&gt;241,AL1091&lt;=300),"10 Months",IF(AND(AL1091&gt;301,AL1091&lt;=365),"1 Year","&gt; Year"))))))</f>
        <v>&gt; Year</v>
      </c>
    </row>
    <row r="1092" spans="1:42" hidden="1">
      <c r="A1092" s="2" t="s">
        <v>5575</v>
      </c>
      <c r="B1092" s="3" t="s">
        <v>5576</v>
      </c>
      <c r="C1092" s="4">
        <v>45258.3968634259</v>
      </c>
      <c r="D1092" s="2" t="s">
        <v>112</v>
      </c>
      <c r="E1092" s="3" t="s">
        <v>113</v>
      </c>
      <c r="F1092" s="3" t="s">
        <v>5577</v>
      </c>
      <c r="G1092" s="3" t="s">
        <v>449</v>
      </c>
      <c r="H1092" s="3" t="s">
        <v>5578</v>
      </c>
      <c r="I1092" s="3" t="s">
        <v>350</v>
      </c>
      <c r="J1092" s="3" t="s">
        <v>351</v>
      </c>
      <c r="K1092" s="3" t="s">
        <v>82</v>
      </c>
      <c r="L1092" s="3" t="s">
        <v>93</v>
      </c>
      <c r="M1092" s="3" t="s">
        <v>106</v>
      </c>
      <c r="N1092" s="2" t="s">
        <v>48</v>
      </c>
      <c r="O1092" s="3" t="s">
        <v>70</v>
      </c>
      <c r="P1092" s="3" t="s">
        <v>51</v>
      </c>
      <c r="Q1092" s="3" t="s">
        <v>71</v>
      </c>
      <c r="R1092" s="3" t="s">
        <v>72</v>
      </c>
      <c r="S1092" s="3" t="s">
        <v>112</v>
      </c>
      <c r="T1092" s="5">
        <v>0</v>
      </c>
      <c r="U1092" s="5">
        <v>97849</v>
      </c>
      <c r="V1092" s="6">
        <v>70</v>
      </c>
      <c r="W1092" s="3" t="s">
        <v>54</v>
      </c>
      <c r="X1092" s="3" t="s">
        <v>55</v>
      </c>
      <c r="Y1092" s="3" t="s">
        <v>56</v>
      </c>
      <c r="AA1092" s="4">
        <v>44874.4898032407</v>
      </c>
      <c r="AB1092" s="4">
        <v>45258.563530092601</v>
      </c>
      <c r="AC1092" s="7">
        <v>44897</v>
      </c>
      <c r="AD1092" s="7">
        <v>44945</v>
      </c>
      <c r="AE1092" s="3" t="s">
        <v>51</v>
      </c>
      <c r="AF1092" s="4">
        <v>44931.561863425901</v>
      </c>
      <c r="AI1092" s="4">
        <v>44931.728530092601</v>
      </c>
      <c r="AK1092" s="3" t="s">
        <v>74</v>
      </c>
      <c r="AL1092" s="2" t="str">
        <f t="shared" ca="1" si="86"/>
        <v>Expired</v>
      </c>
      <c r="AM1092" s="2" t="str">
        <f t="shared" si="85"/>
        <v>IFM</v>
      </c>
      <c r="AN1092" s="11">
        <f t="shared" ca="1" si="87"/>
        <v>549.98667233798915</v>
      </c>
      <c r="AO1092" s="11">
        <f t="shared" ca="1" si="88"/>
        <v>222.98500555555074</v>
      </c>
      <c r="AP1092" s="2" t="str">
        <f t="shared" ca="1" si="89"/>
        <v>&gt; Year</v>
      </c>
    </row>
    <row r="1093" spans="1:42" hidden="1">
      <c r="A1093" s="2" t="s">
        <v>5579</v>
      </c>
      <c r="B1093" s="3" t="s">
        <v>5580</v>
      </c>
      <c r="C1093" s="4">
        <v>45258.396874999999</v>
      </c>
      <c r="D1093" s="2" t="s">
        <v>39</v>
      </c>
      <c r="E1093" s="3" t="s">
        <v>113</v>
      </c>
      <c r="F1093" s="3" t="s">
        <v>5581</v>
      </c>
      <c r="G1093" s="3" t="s">
        <v>5583</v>
      </c>
      <c r="H1093" s="3" t="s">
        <v>5582</v>
      </c>
      <c r="I1093" s="3" t="s">
        <v>994</v>
      </c>
      <c r="J1093" s="3" t="s">
        <v>995</v>
      </c>
      <c r="K1093" s="3" t="s">
        <v>1532</v>
      </c>
      <c r="L1093" s="3" t="s">
        <v>93</v>
      </c>
      <c r="M1093" s="3" t="s">
        <v>83</v>
      </c>
      <c r="N1093" s="2" t="s">
        <v>298</v>
      </c>
      <c r="O1093" s="3" t="s">
        <v>70</v>
      </c>
      <c r="P1093" s="3" t="s">
        <v>51</v>
      </c>
      <c r="Q1093" s="3" t="s">
        <v>109</v>
      </c>
      <c r="R1093" s="3" t="s">
        <v>72</v>
      </c>
      <c r="S1093" s="3" t="s">
        <v>553</v>
      </c>
      <c r="T1093" s="5">
        <v>0</v>
      </c>
      <c r="U1093" s="5">
        <v>0</v>
      </c>
      <c r="V1093" s="6">
        <v>70</v>
      </c>
      <c r="W1093" s="3" t="s">
        <v>54</v>
      </c>
      <c r="X1093" s="3" t="s">
        <v>123</v>
      </c>
      <c r="Y1093" s="3" t="s">
        <v>56</v>
      </c>
      <c r="AA1093" s="4">
        <v>44874.489872685197</v>
      </c>
      <c r="AB1093" s="4">
        <v>45258.563541666699</v>
      </c>
      <c r="AC1093" s="7">
        <v>44904</v>
      </c>
      <c r="AD1093" s="7">
        <v>44969</v>
      </c>
      <c r="AE1093" s="3" t="s">
        <v>51</v>
      </c>
      <c r="AF1093" s="4">
        <v>44931.341747685197</v>
      </c>
      <c r="AI1093" s="4">
        <v>44931.508414351898</v>
      </c>
      <c r="AK1093" s="3" t="s">
        <v>57</v>
      </c>
      <c r="AL1093" s="2" t="str">
        <f t="shared" ca="1" si="86"/>
        <v>Expired</v>
      </c>
      <c r="AM1093" s="2" t="str">
        <f t="shared" si="85"/>
        <v xml:space="preserve">Multi </v>
      </c>
      <c r="AN1093" s="11">
        <f t="shared" ca="1" si="87"/>
        <v>550.20678796295397</v>
      </c>
      <c r="AO1093" s="11">
        <f t="shared" ca="1" si="88"/>
        <v>222.98499398145213</v>
      </c>
      <c r="AP1093" s="2" t="str">
        <f t="shared" ca="1" si="89"/>
        <v>&gt; Year</v>
      </c>
    </row>
    <row r="1094" spans="1:42" hidden="1">
      <c r="A1094" s="2" t="s">
        <v>5584</v>
      </c>
      <c r="B1094" s="3" t="s">
        <v>5585</v>
      </c>
      <c r="C1094" s="4">
        <v>45258.3969560185</v>
      </c>
      <c r="D1094" s="2" t="s">
        <v>151</v>
      </c>
      <c r="E1094" s="3" t="s">
        <v>113</v>
      </c>
      <c r="F1094" s="3" t="s">
        <v>5586</v>
      </c>
      <c r="G1094" s="3" t="s">
        <v>5588</v>
      </c>
      <c r="H1094" s="3" t="s">
        <v>5587</v>
      </c>
      <c r="I1094" s="3" t="s">
        <v>652</v>
      </c>
      <c r="J1094" s="3" t="s">
        <v>653</v>
      </c>
      <c r="K1094" s="3" t="s">
        <v>258</v>
      </c>
      <c r="L1094" s="3" t="s">
        <v>93</v>
      </c>
      <c r="M1094" s="3" t="s">
        <v>83</v>
      </c>
      <c r="N1094" s="2" t="s">
        <v>48</v>
      </c>
      <c r="O1094" s="3" t="s">
        <v>70</v>
      </c>
      <c r="P1094" s="3" t="s">
        <v>51</v>
      </c>
      <c r="Q1094" s="3" t="s">
        <v>109</v>
      </c>
      <c r="R1094" s="3" t="s">
        <v>72</v>
      </c>
      <c r="S1094" s="3" t="s">
        <v>151</v>
      </c>
      <c r="T1094" s="5">
        <v>0</v>
      </c>
      <c r="U1094" s="5">
        <v>52655</v>
      </c>
      <c r="V1094" s="6">
        <v>100</v>
      </c>
      <c r="W1094" s="3" t="s">
        <v>54</v>
      </c>
      <c r="X1094" s="3" t="s">
        <v>123</v>
      </c>
      <c r="Y1094" s="3" t="s">
        <v>56</v>
      </c>
      <c r="AA1094" s="4">
        <v>44874.490185185197</v>
      </c>
      <c r="AB1094" s="4">
        <v>45258.5636226852</v>
      </c>
      <c r="AC1094" s="7">
        <v>43921</v>
      </c>
      <c r="AD1094" s="7">
        <v>44965</v>
      </c>
      <c r="AE1094" s="3" t="s">
        <v>51</v>
      </c>
      <c r="AF1094" s="4">
        <v>44966.700798611098</v>
      </c>
      <c r="AI1094" s="4">
        <v>44966.700798611098</v>
      </c>
      <c r="AK1094" s="3" t="s">
        <v>74</v>
      </c>
      <c r="AL1094" s="2" t="str">
        <f t="shared" ca="1" si="86"/>
        <v>Expired</v>
      </c>
      <c r="AM1094" s="2" t="str">
        <f t="shared" si="85"/>
        <v>IFM</v>
      </c>
      <c r="AN1094" s="11">
        <f t="shared" ca="1" si="87"/>
        <v>514.84773703705287</v>
      </c>
      <c r="AO1094" s="11">
        <f t="shared" ca="1" si="88"/>
        <v>222.98491296295106</v>
      </c>
      <c r="AP1094" s="2" t="str">
        <f t="shared" ca="1" si="89"/>
        <v>&gt; Year</v>
      </c>
    </row>
    <row r="1095" spans="1:42" hidden="1">
      <c r="A1095" s="2" t="s">
        <v>5589</v>
      </c>
      <c r="B1095" s="3" t="s">
        <v>5590</v>
      </c>
      <c r="C1095" s="4">
        <v>45296.244039351899</v>
      </c>
      <c r="D1095" s="2" t="s">
        <v>112</v>
      </c>
      <c r="E1095" s="3" t="s">
        <v>40</v>
      </c>
      <c r="F1095" s="3" t="s">
        <v>5591</v>
      </c>
      <c r="G1095" s="3" t="s">
        <v>540</v>
      </c>
      <c r="H1095" s="3" t="s">
        <v>5592</v>
      </c>
      <c r="I1095" s="3" t="s">
        <v>532</v>
      </c>
      <c r="J1095" s="3" t="s">
        <v>533</v>
      </c>
      <c r="K1095" s="3" t="s">
        <v>92</v>
      </c>
      <c r="L1095" s="3" t="s">
        <v>93</v>
      </c>
      <c r="M1095" s="3" t="s">
        <v>138</v>
      </c>
      <c r="N1095" s="2" t="s">
        <v>118</v>
      </c>
      <c r="O1095" s="3" t="s">
        <v>594</v>
      </c>
      <c r="P1095" s="3" t="s">
        <v>51</v>
      </c>
      <c r="Q1095" s="3" t="s">
        <v>765</v>
      </c>
      <c r="R1095" s="3" t="s">
        <v>72</v>
      </c>
      <c r="S1095" s="3" t="s">
        <v>112</v>
      </c>
      <c r="T1095" s="5">
        <v>1728000</v>
      </c>
      <c r="U1095" s="5">
        <v>504000</v>
      </c>
      <c r="V1095" s="6">
        <v>100</v>
      </c>
      <c r="W1095" s="3" t="s">
        <v>99</v>
      </c>
      <c r="X1095" s="3" t="s">
        <v>376</v>
      </c>
      <c r="Y1095" s="3" t="s">
        <v>56</v>
      </c>
      <c r="AA1095" s="4">
        <v>44874.4902546296</v>
      </c>
      <c r="AB1095" s="4">
        <v>45296.410706018498</v>
      </c>
      <c r="AC1095" s="7">
        <v>44890</v>
      </c>
      <c r="AE1095" s="3" t="s">
        <v>51</v>
      </c>
      <c r="AF1095" s="4">
        <v>44980.437916666699</v>
      </c>
      <c r="AI1095" s="4">
        <v>44980.437916666699</v>
      </c>
      <c r="AJ1095" s="3" t="s">
        <v>56</v>
      </c>
      <c r="AK1095" s="3" t="s">
        <v>74</v>
      </c>
      <c r="AL1095" s="2" t="str">
        <f t="shared" ca="1" si="86"/>
        <v>Expired</v>
      </c>
      <c r="AM1095" s="2" t="str">
        <f t="shared" si="85"/>
        <v>HR</v>
      </c>
      <c r="AN1095" s="11">
        <f t="shared" ca="1" si="87"/>
        <v>501.11061898145272</v>
      </c>
      <c r="AO1095" s="11">
        <f t="shared" ca="1" si="88"/>
        <v>185.13782962965342</v>
      </c>
      <c r="AP1095" s="2" t="str">
        <f t="shared" ca="1" si="89"/>
        <v>&gt; Year</v>
      </c>
    </row>
    <row r="1096" spans="1:42" hidden="1">
      <c r="A1096" s="2" t="s">
        <v>5593</v>
      </c>
      <c r="B1096" s="3" t="s">
        <v>5594</v>
      </c>
      <c r="C1096" s="4">
        <v>45258.397013888898</v>
      </c>
      <c r="D1096" s="2" t="s">
        <v>151</v>
      </c>
      <c r="F1096" s="3" t="s">
        <v>5595</v>
      </c>
      <c r="G1096" s="3" t="s">
        <v>5597</v>
      </c>
      <c r="H1096" s="3" t="s">
        <v>5596</v>
      </c>
      <c r="I1096" s="3" t="s">
        <v>1089</v>
      </c>
      <c r="J1096" s="3" t="s">
        <v>1090</v>
      </c>
      <c r="K1096" s="3" t="s">
        <v>82</v>
      </c>
      <c r="L1096" s="3" t="s">
        <v>93</v>
      </c>
      <c r="N1096" s="2" t="s">
        <v>298</v>
      </c>
      <c r="O1096" s="3" t="s">
        <v>70</v>
      </c>
      <c r="P1096" s="3" t="s">
        <v>406</v>
      </c>
      <c r="Q1096" s="3" t="s">
        <v>71</v>
      </c>
      <c r="R1096" s="3" t="s">
        <v>407</v>
      </c>
      <c r="S1096" s="3" t="s">
        <v>408</v>
      </c>
      <c r="T1096" s="5">
        <v>0</v>
      </c>
      <c r="U1096" s="5">
        <v>0</v>
      </c>
      <c r="V1096" s="6">
        <v>80</v>
      </c>
      <c r="W1096" s="3" t="s">
        <v>54</v>
      </c>
      <c r="X1096" s="3" t="s">
        <v>123</v>
      </c>
      <c r="Y1096" s="3" t="s">
        <v>56</v>
      </c>
      <c r="AA1096" s="4">
        <v>44874.490416666697</v>
      </c>
      <c r="AB1096" s="4">
        <v>45258.563680555599</v>
      </c>
      <c r="AC1096" s="7">
        <v>44926</v>
      </c>
      <c r="AD1096" s="7">
        <v>44874</v>
      </c>
      <c r="AE1096" s="3" t="s">
        <v>409</v>
      </c>
      <c r="AF1096" s="4">
        <v>44910.574293981503</v>
      </c>
      <c r="AG1096" s="4">
        <v>44910.574293981503</v>
      </c>
      <c r="AH1096" s="6">
        <v>0</v>
      </c>
      <c r="AI1096" s="4">
        <v>44910.740636574097</v>
      </c>
      <c r="AK1096" s="3" t="s">
        <v>57</v>
      </c>
      <c r="AL1096" s="2" t="str">
        <f t="shared" ca="1" si="86"/>
        <v>Expired</v>
      </c>
      <c r="AM1096" s="2" t="str">
        <f t="shared" si="85"/>
        <v xml:space="preserve">Multi </v>
      </c>
      <c r="AN1096" s="11">
        <f t="shared" ca="1" si="87"/>
        <v>570.97424178238725</v>
      </c>
      <c r="AO1096" s="11">
        <f t="shared" ca="1" si="88"/>
        <v>222.98485509255261</v>
      </c>
      <c r="AP1096" s="2" t="str">
        <f t="shared" ca="1" si="89"/>
        <v>&gt; Year</v>
      </c>
    </row>
    <row r="1097" spans="1:42" hidden="1">
      <c r="A1097" s="2" t="s">
        <v>5598</v>
      </c>
      <c r="B1097" s="3" t="s">
        <v>5599</v>
      </c>
      <c r="C1097" s="4">
        <v>45258.3971759259</v>
      </c>
      <c r="D1097" s="2" t="s">
        <v>85</v>
      </c>
      <c r="E1097" s="3" t="s">
        <v>216</v>
      </c>
      <c r="F1097" s="3" t="s">
        <v>5600</v>
      </c>
      <c r="G1097" s="3" t="s">
        <v>1957</v>
      </c>
      <c r="H1097" s="3" t="s">
        <v>5601</v>
      </c>
      <c r="I1097" s="3" t="s">
        <v>2217</v>
      </c>
      <c r="J1097" s="3" t="s">
        <v>2218</v>
      </c>
      <c r="K1097" s="3" t="s">
        <v>258</v>
      </c>
      <c r="L1097" s="3" t="s">
        <v>93</v>
      </c>
      <c r="M1097" s="3" t="s">
        <v>83</v>
      </c>
      <c r="N1097" s="2" t="s">
        <v>68</v>
      </c>
      <c r="O1097" s="3" t="s">
        <v>70</v>
      </c>
      <c r="P1097" s="3" t="s">
        <v>51</v>
      </c>
      <c r="Q1097" s="3" t="s">
        <v>71</v>
      </c>
      <c r="R1097" s="3" t="s">
        <v>72</v>
      </c>
      <c r="S1097" s="3" t="s">
        <v>216</v>
      </c>
      <c r="T1097" s="5">
        <v>0</v>
      </c>
      <c r="U1097" s="5">
        <v>0</v>
      </c>
      <c r="V1097" s="6">
        <v>10</v>
      </c>
      <c r="W1097" s="3" t="s">
        <v>54</v>
      </c>
      <c r="X1097" s="3" t="s">
        <v>123</v>
      </c>
      <c r="Y1097" s="3" t="s">
        <v>56</v>
      </c>
      <c r="AA1097" s="4">
        <v>44874.490497685198</v>
      </c>
      <c r="AB1097" s="4">
        <v>45258.563842592601</v>
      </c>
      <c r="AC1097" s="7">
        <v>44561</v>
      </c>
      <c r="AD1097" s="7">
        <v>44966</v>
      </c>
      <c r="AE1097" s="3" t="s">
        <v>51</v>
      </c>
      <c r="AF1097" s="4">
        <v>44966.512210648201</v>
      </c>
      <c r="AI1097" s="4">
        <v>44966.512210648201</v>
      </c>
      <c r="AK1097" s="3" t="s">
        <v>74</v>
      </c>
      <c r="AL1097" s="2" t="str">
        <f t="shared" ca="1" si="86"/>
        <v>Expired</v>
      </c>
      <c r="AM1097" s="2" t="str">
        <f t="shared" si="85"/>
        <v>Digital</v>
      </c>
      <c r="AN1097" s="11">
        <f t="shared" ca="1" si="87"/>
        <v>515.03632499995001</v>
      </c>
      <c r="AO1097" s="11">
        <f t="shared" ca="1" si="88"/>
        <v>222.98469305555045</v>
      </c>
      <c r="AP1097" s="2" t="str">
        <f t="shared" ca="1" si="89"/>
        <v>&gt; Year</v>
      </c>
    </row>
    <row r="1098" spans="1:42" hidden="1">
      <c r="A1098" s="2" t="s">
        <v>5602</v>
      </c>
      <c r="B1098" s="3" t="s">
        <v>5603</v>
      </c>
      <c r="C1098" s="4">
        <v>45258.397164351903</v>
      </c>
      <c r="D1098" s="2" t="s">
        <v>85</v>
      </c>
      <c r="E1098" s="3" t="s">
        <v>216</v>
      </c>
      <c r="F1098" s="3" t="s">
        <v>5604</v>
      </c>
      <c r="G1098" s="3" t="s">
        <v>5606</v>
      </c>
      <c r="H1098" s="3" t="s">
        <v>5605</v>
      </c>
      <c r="I1098" s="3" t="s">
        <v>2217</v>
      </c>
      <c r="J1098" s="3" t="s">
        <v>2218</v>
      </c>
      <c r="K1098" s="3" t="s">
        <v>258</v>
      </c>
      <c r="L1098" s="3" t="s">
        <v>93</v>
      </c>
      <c r="M1098" s="3" t="s">
        <v>83</v>
      </c>
      <c r="N1098" s="2" t="s">
        <v>68</v>
      </c>
      <c r="O1098" s="3" t="s">
        <v>70</v>
      </c>
      <c r="P1098" s="3" t="s">
        <v>51</v>
      </c>
      <c r="Q1098" s="3" t="s">
        <v>71</v>
      </c>
      <c r="R1098" s="3" t="s">
        <v>72</v>
      </c>
      <c r="S1098" s="3" t="s">
        <v>216</v>
      </c>
      <c r="T1098" s="5">
        <v>0</v>
      </c>
      <c r="U1098" s="5">
        <v>0</v>
      </c>
      <c r="V1098" s="6">
        <v>10</v>
      </c>
      <c r="W1098" s="3" t="s">
        <v>54</v>
      </c>
      <c r="X1098" s="3" t="s">
        <v>123</v>
      </c>
      <c r="Y1098" s="3" t="s">
        <v>56</v>
      </c>
      <c r="AA1098" s="4">
        <v>44874.4905671296</v>
      </c>
      <c r="AB1098" s="4">
        <v>45258.563831018502</v>
      </c>
      <c r="AC1098" s="7">
        <v>44561</v>
      </c>
      <c r="AD1098" s="7">
        <v>44966</v>
      </c>
      <c r="AE1098" s="3" t="s">
        <v>51</v>
      </c>
      <c r="AF1098" s="4">
        <v>44966.512708333299</v>
      </c>
      <c r="AI1098" s="4">
        <v>44966.512708333299</v>
      </c>
      <c r="AK1098" s="3" t="s">
        <v>74</v>
      </c>
      <c r="AL1098" s="2" t="str">
        <f t="shared" ca="1" si="86"/>
        <v>Expired</v>
      </c>
      <c r="AM1098" s="2" t="str">
        <f t="shared" si="85"/>
        <v>Digital</v>
      </c>
      <c r="AN1098" s="11">
        <f t="shared" ca="1" si="87"/>
        <v>515.03582731485221</v>
      </c>
      <c r="AO1098" s="11">
        <f t="shared" ca="1" si="88"/>
        <v>222.98470462964906</v>
      </c>
      <c r="AP1098" s="2" t="str">
        <f t="shared" ca="1" si="89"/>
        <v>&gt; Year</v>
      </c>
    </row>
    <row r="1099" spans="1:42" hidden="1">
      <c r="A1099" s="2" t="s">
        <v>5607</v>
      </c>
      <c r="B1099" s="3" t="s">
        <v>5608</v>
      </c>
      <c r="C1099" s="4">
        <v>45258.3971759259</v>
      </c>
      <c r="D1099" s="2" t="s">
        <v>85</v>
      </c>
      <c r="E1099" s="3" t="s">
        <v>216</v>
      </c>
      <c r="F1099" s="3" t="s">
        <v>5609</v>
      </c>
      <c r="G1099" s="3" t="s">
        <v>5611</v>
      </c>
      <c r="H1099" s="3" t="s">
        <v>5610</v>
      </c>
      <c r="I1099" s="3" t="s">
        <v>2217</v>
      </c>
      <c r="J1099" s="3" t="s">
        <v>2218</v>
      </c>
      <c r="K1099" s="3" t="s">
        <v>258</v>
      </c>
      <c r="L1099" s="3" t="s">
        <v>93</v>
      </c>
      <c r="M1099" s="3" t="s">
        <v>83</v>
      </c>
      <c r="N1099" s="2" t="s">
        <v>68</v>
      </c>
      <c r="O1099" s="3" t="s">
        <v>70</v>
      </c>
      <c r="P1099" s="3" t="s">
        <v>51</v>
      </c>
      <c r="Q1099" s="3" t="s">
        <v>71</v>
      </c>
      <c r="R1099" s="3" t="s">
        <v>72</v>
      </c>
      <c r="S1099" s="3" t="s">
        <v>216</v>
      </c>
      <c r="T1099" s="5">
        <v>0</v>
      </c>
      <c r="U1099" s="5">
        <v>0</v>
      </c>
      <c r="V1099" s="6">
        <v>10</v>
      </c>
      <c r="W1099" s="3" t="s">
        <v>54</v>
      </c>
      <c r="X1099" s="3" t="s">
        <v>123</v>
      </c>
      <c r="Y1099" s="3" t="s">
        <v>56</v>
      </c>
      <c r="AA1099" s="4">
        <v>44874.490648148101</v>
      </c>
      <c r="AB1099" s="4">
        <v>45258.563842592601</v>
      </c>
      <c r="AC1099" s="7">
        <v>44561</v>
      </c>
      <c r="AD1099" s="7">
        <v>44966</v>
      </c>
      <c r="AE1099" s="3" t="s">
        <v>51</v>
      </c>
      <c r="AF1099" s="4">
        <v>44966.513182870403</v>
      </c>
      <c r="AI1099" s="4">
        <v>44966.513182870403</v>
      </c>
      <c r="AK1099" s="3" t="s">
        <v>74</v>
      </c>
      <c r="AL1099" s="2" t="str">
        <f t="shared" ca="1" si="86"/>
        <v>Expired</v>
      </c>
      <c r="AM1099" s="2" t="str">
        <f t="shared" si="85"/>
        <v>Digital</v>
      </c>
      <c r="AN1099" s="11">
        <f t="shared" ca="1" si="87"/>
        <v>515.0353527777479</v>
      </c>
      <c r="AO1099" s="11">
        <f t="shared" ca="1" si="88"/>
        <v>222.98469317128911</v>
      </c>
      <c r="AP1099" s="2" t="str">
        <f t="shared" ca="1" si="89"/>
        <v>&gt; Year</v>
      </c>
    </row>
    <row r="1100" spans="1:42" hidden="1">
      <c r="A1100" s="2" t="s">
        <v>5612</v>
      </c>
      <c r="B1100" s="3" t="s">
        <v>5613</v>
      </c>
      <c r="C1100" s="4">
        <v>45258.3928703704</v>
      </c>
      <c r="D1100" s="2" t="s">
        <v>133</v>
      </c>
      <c r="F1100" s="3" t="s">
        <v>5614</v>
      </c>
      <c r="G1100" s="3" t="s">
        <v>1369</v>
      </c>
      <c r="H1100" s="3" t="s">
        <v>5615</v>
      </c>
      <c r="I1100" s="3" t="s">
        <v>144</v>
      </c>
      <c r="J1100" s="3" t="s">
        <v>145</v>
      </c>
      <c r="K1100" s="3" t="s">
        <v>258</v>
      </c>
      <c r="L1100" s="3" t="s">
        <v>93</v>
      </c>
      <c r="M1100" s="3" t="s">
        <v>83</v>
      </c>
      <c r="N1100" s="2" t="s">
        <v>48</v>
      </c>
      <c r="O1100" s="3" t="s">
        <v>50</v>
      </c>
      <c r="P1100" s="3" t="s">
        <v>406</v>
      </c>
      <c r="Q1100" s="3" t="s">
        <v>50</v>
      </c>
      <c r="R1100" s="3" t="s">
        <v>407</v>
      </c>
      <c r="S1100" s="3" t="s">
        <v>408</v>
      </c>
      <c r="T1100" s="5">
        <v>0</v>
      </c>
      <c r="U1100" s="5">
        <v>516000</v>
      </c>
      <c r="V1100" s="6">
        <v>0</v>
      </c>
      <c r="W1100" s="3" t="s">
        <v>99</v>
      </c>
      <c r="Y1100" s="3" t="s">
        <v>56</v>
      </c>
      <c r="AA1100" s="4">
        <v>44874.504999999997</v>
      </c>
      <c r="AB1100" s="4">
        <v>45258.559537036999</v>
      </c>
      <c r="AC1100" s="7">
        <v>44880</v>
      </c>
      <c r="AD1100" s="7">
        <v>43387</v>
      </c>
      <c r="AE1100" s="3" t="s">
        <v>409</v>
      </c>
      <c r="AF1100" s="4">
        <v>44890.268402777801</v>
      </c>
      <c r="AG1100" s="4">
        <v>44890.268402777801</v>
      </c>
      <c r="AH1100" s="6">
        <v>0</v>
      </c>
      <c r="AI1100" s="4">
        <v>44890.4350694444</v>
      </c>
      <c r="AK1100" s="3" t="s">
        <v>57</v>
      </c>
      <c r="AL1100" s="2" t="str">
        <f t="shared" ca="1" si="86"/>
        <v>Expired</v>
      </c>
      <c r="AM1100" s="2" t="str">
        <f t="shared" si="85"/>
        <v>IFM</v>
      </c>
      <c r="AN1100" s="11">
        <f t="shared" ca="1" si="87"/>
        <v>591.28013298608857</v>
      </c>
      <c r="AO1100" s="11">
        <f t="shared" ca="1" si="88"/>
        <v>222.98899861115206</v>
      </c>
      <c r="AP1100" s="2" t="str">
        <f t="shared" ca="1" si="89"/>
        <v>&gt; Year</v>
      </c>
    </row>
    <row r="1101" spans="1:42" hidden="1">
      <c r="A1101" s="2" t="s">
        <v>5616</v>
      </c>
      <c r="B1101" s="3" t="s">
        <v>5617</v>
      </c>
      <c r="C1101" s="4">
        <v>45258.392881944397</v>
      </c>
      <c r="D1101" s="2" t="s">
        <v>133</v>
      </c>
      <c r="F1101" s="3" t="s">
        <v>5618</v>
      </c>
      <c r="G1101" s="3" t="s">
        <v>5620</v>
      </c>
      <c r="H1101" s="3" t="s">
        <v>5619</v>
      </c>
      <c r="I1101" s="3" t="s">
        <v>144</v>
      </c>
      <c r="J1101" s="3" t="s">
        <v>145</v>
      </c>
      <c r="K1101" s="3" t="s">
        <v>66</v>
      </c>
      <c r="L1101" s="3" t="s">
        <v>93</v>
      </c>
      <c r="M1101" s="3" t="s">
        <v>83</v>
      </c>
      <c r="O1101" s="3" t="s">
        <v>50</v>
      </c>
      <c r="P1101" s="3" t="s">
        <v>406</v>
      </c>
      <c r="Q1101" s="3" t="s">
        <v>50</v>
      </c>
      <c r="R1101" s="3" t="s">
        <v>407</v>
      </c>
      <c r="S1101" s="3" t="s">
        <v>408</v>
      </c>
      <c r="T1101" s="5">
        <v>0</v>
      </c>
      <c r="U1101" s="5">
        <v>2095452</v>
      </c>
      <c r="V1101" s="6">
        <v>0</v>
      </c>
      <c r="W1101" s="3" t="s">
        <v>99</v>
      </c>
      <c r="Y1101" s="3" t="s">
        <v>56</v>
      </c>
      <c r="AA1101" s="4">
        <v>44874.505277777796</v>
      </c>
      <c r="AB1101" s="4">
        <v>45258.559548611098</v>
      </c>
      <c r="AD1101" s="7">
        <v>43573</v>
      </c>
      <c r="AE1101" s="3" t="s">
        <v>409</v>
      </c>
      <c r="AF1101" s="4">
        <v>44890.230706018498</v>
      </c>
      <c r="AG1101" s="4">
        <v>44890.230706018498</v>
      </c>
      <c r="AH1101" s="6">
        <v>0</v>
      </c>
      <c r="AI1101" s="4">
        <v>44890.3981712963</v>
      </c>
      <c r="AK1101" s="3" t="s">
        <v>57</v>
      </c>
      <c r="AL1101" s="2" t="str">
        <f t="shared" ca="1" si="86"/>
        <v>Expired</v>
      </c>
      <c r="AM1101" s="2" t="str">
        <f t="shared" si="85"/>
        <v>NA</v>
      </c>
      <c r="AN1101" s="11">
        <f t="shared" ca="1" si="87"/>
        <v>591.31782962965372</v>
      </c>
      <c r="AO1101" s="11">
        <f t="shared" ca="1" si="88"/>
        <v>222.98898703705345</v>
      </c>
      <c r="AP1101" s="2" t="str">
        <f t="shared" ca="1" si="89"/>
        <v>&gt; Year</v>
      </c>
    </row>
    <row r="1102" spans="1:42" hidden="1">
      <c r="A1102" s="2" t="s">
        <v>5621</v>
      </c>
      <c r="B1102" s="3" t="s">
        <v>5622</v>
      </c>
      <c r="C1102" s="4">
        <v>45258.392881944397</v>
      </c>
      <c r="D1102" s="2" t="s">
        <v>133</v>
      </c>
      <c r="F1102" s="3" t="s">
        <v>5623</v>
      </c>
      <c r="G1102" s="3" t="s">
        <v>5625</v>
      </c>
      <c r="H1102" s="3" t="s">
        <v>5624</v>
      </c>
      <c r="I1102" s="3" t="s">
        <v>144</v>
      </c>
      <c r="J1102" s="3" t="s">
        <v>145</v>
      </c>
      <c r="K1102" s="3" t="s">
        <v>92</v>
      </c>
      <c r="L1102" s="3" t="s">
        <v>93</v>
      </c>
      <c r="M1102" s="3" t="s">
        <v>83</v>
      </c>
      <c r="N1102" s="2" t="s">
        <v>118</v>
      </c>
      <c r="O1102" s="3" t="s">
        <v>50</v>
      </c>
      <c r="P1102" s="3" t="s">
        <v>406</v>
      </c>
      <c r="Q1102" s="3" t="s">
        <v>50</v>
      </c>
      <c r="R1102" s="3" t="s">
        <v>407</v>
      </c>
      <c r="S1102" s="3" t="s">
        <v>408</v>
      </c>
      <c r="T1102" s="5">
        <v>0</v>
      </c>
      <c r="U1102" s="5">
        <v>211497</v>
      </c>
      <c r="V1102" s="6">
        <v>50</v>
      </c>
      <c r="W1102" s="3" t="s">
        <v>54</v>
      </c>
      <c r="X1102" s="3" t="s">
        <v>123</v>
      </c>
      <c r="Y1102" s="3" t="s">
        <v>56</v>
      </c>
      <c r="AA1102" s="4">
        <v>44874.505370370403</v>
      </c>
      <c r="AB1102" s="4">
        <v>45258.559548611098</v>
      </c>
      <c r="AC1102" s="7">
        <v>43962</v>
      </c>
      <c r="AD1102" s="7">
        <v>43961</v>
      </c>
      <c r="AE1102" s="3" t="s">
        <v>409</v>
      </c>
      <c r="AF1102" s="4">
        <v>44901.205381944397</v>
      </c>
      <c r="AG1102" s="4">
        <v>44901.205381944397</v>
      </c>
      <c r="AH1102" s="6">
        <v>0</v>
      </c>
      <c r="AI1102" s="4">
        <v>44901.372060185196</v>
      </c>
      <c r="AK1102" s="3" t="s">
        <v>57</v>
      </c>
      <c r="AL1102" s="2" t="str">
        <f t="shared" ca="1" si="86"/>
        <v>Expired</v>
      </c>
      <c r="AM1102" s="2" t="str">
        <f t="shared" si="85"/>
        <v>HR</v>
      </c>
      <c r="AN1102" s="11">
        <f t="shared" ca="1" si="87"/>
        <v>580.34315370375407</v>
      </c>
      <c r="AO1102" s="11">
        <f t="shared" ca="1" si="88"/>
        <v>222.98898703705345</v>
      </c>
      <c r="AP1102" s="2" t="str">
        <f t="shared" ca="1" si="89"/>
        <v>&gt; Year</v>
      </c>
    </row>
    <row r="1103" spans="1:42" hidden="1">
      <c r="A1103" s="2" t="s">
        <v>5626</v>
      </c>
      <c r="B1103" s="3" t="s">
        <v>5627</v>
      </c>
      <c r="C1103" s="4">
        <v>45258.392893518503</v>
      </c>
      <c r="D1103" s="2" t="s">
        <v>151</v>
      </c>
      <c r="F1103" s="3" t="s">
        <v>5628</v>
      </c>
      <c r="G1103" s="3" t="s">
        <v>5629</v>
      </c>
      <c r="H1103" s="3" t="s">
        <v>5629</v>
      </c>
      <c r="I1103" s="3" t="s">
        <v>667</v>
      </c>
      <c r="J1103" s="3" t="s">
        <v>668</v>
      </c>
      <c r="K1103" s="3" t="s">
        <v>258</v>
      </c>
      <c r="L1103" s="3" t="s">
        <v>93</v>
      </c>
      <c r="M1103" s="3" t="s">
        <v>83</v>
      </c>
      <c r="N1103" s="2" t="s">
        <v>48</v>
      </c>
      <c r="O1103" s="3" t="s">
        <v>70</v>
      </c>
      <c r="P1103" s="3" t="s">
        <v>406</v>
      </c>
      <c r="Q1103" s="3" t="s">
        <v>71</v>
      </c>
      <c r="R1103" s="3" t="s">
        <v>407</v>
      </c>
      <c r="S1103" s="3" t="s">
        <v>408</v>
      </c>
      <c r="T1103" s="5">
        <v>0</v>
      </c>
      <c r="U1103" s="5">
        <v>0</v>
      </c>
      <c r="V1103" s="6">
        <v>100</v>
      </c>
      <c r="W1103" s="3" t="s">
        <v>99</v>
      </c>
      <c r="Y1103" s="3" t="s">
        <v>56</v>
      </c>
      <c r="AA1103" s="4">
        <v>44874.505636574097</v>
      </c>
      <c r="AB1103" s="4">
        <v>45258.559560185196</v>
      </c>
      <c r="AC1103" s="7">
        <v>44408</v>
      </c>
      <c r="AD1103" s="7">
        <v>44343</v>
      </c>
      <c r="AE1103" s="3" t="s">
        <v>409</v>
      </c>
      <c r="AF1103" s="4">
        <v>44908.307696759301</v>
      </c>
      <c r="AG1103" s="4">
        <v>44908.307696759301</v>
      </c>
      <c r="AH1103" s="6">
        <v>0</v>
      </c>
      <c r="AI1103" s="4">
        <v>44908.474363425899</v>
      </c>
      <c r="AK1103" s="3" t="s">
        <v>57</v>
      </c>
      <c r="AL1103" s="2" t="str">
        <f t="shared" ca="1" si="86"/>
        <v>Expired</v>
      </c>
      <c r="AM1103" s="2" t="str">
        <f t="shared" si="85"/>
        <v>IFM</v>
      </c>
      <c r="AN1103" s="11">
        <f t="shared" ca="1" si="87"/>
        <v>573.2408388888507</v>
      </c>
      <c r="AO1103" s="11">
        <f t="shared" ca="1" si="88"/>
        <v>222.98897546295484</v>
      </c>
      <c r="AP1103" s="2" t="str">
        <f t="shared" ca="1" si="89"/>
        <v>&gt; Year</v>
      </c>
    </row>
    <row r="1104" spans="1:42" hidden="1">
      <c r="A1104" s="2" t="s">
        <v>5630</v>
      </c>
      <c r="B1104" s="3" t="s">
        <v>5631</v>
      </c>
      <c r="C1104" s="4">
        <v>45258.392893518503</v>
      </c>
      <c r="D1104" s="2" t="s">
        <v>151</v>
      </c>
      <c r="F1104" s="3" t="s">
        <v>5632</v>
      </c>
      <c r="G1104" s="3" t="s">
        <v>1369</v>
      </c>
      <c r="H1104" s="3" t="s">
        <v>5633</v>
      </c>
      <c r="I1104" s="3" t="s">
        <v>336</v>
      </c>
      <c r="J1104" s="3" t="s">
        <v>337</v>
      </c>
      <c r="K1104" s="3" t="s">
        <v>45</v>
      </c>
      <c r="L1104" s="3" t="s">
        <v>93</v>
      </c>
      <c r="M1104" s="3" t="s">
        <v>83</v>
      </c>
      <c r="N1104" s="2" t="s">
        <v>68</v>
      </c>
      <c r="O1104" s="3" t="s">
        <v>50</v>
      </c>
      <c r="P1104" s="3" t="s">
        <v>406</v>
      </c>
      <c r="Q1104" s="3" t="s">
        <v>50</v>
      </c>
      <c r="T1104" s="5">
        <v>0</v>
      </c>
      <c r="U1104" s="5">
        <v>29640</v>
      </c>
      <c r="V1104" s="6">
        <v>0</v>
      </c>
      <c r="W1104" s="3" t="s">
        <v>99</v>
      </c>
      <c r="Y1104" s="3" t="s">
        <v>56</v>
      </c>
      <c r="AA1104" s="4">
        <v>44874.505717592598</v>
      </c>
      <c r="AB1104" s="4">
        <v>45258.559560185196</v>
      </c>
      <c r="AD1104" s="7">
        <v>43517</v>
      </c>
      <c r="AK1104" s="3" t="s">
        <v>74</v>
      </c>
      <c r="AL1104" s="2" t="str">
        <f t="shared" ca="1" si="86"/>
        <v>Expired</v>
      </c>
      <c r="AM1104" s="2" t="str">
        <f t="shared" si="85"/>
        <v>Digital</v>
      </c>
      <c r="AN1104" s="11">
        <f t="shared" ca="1" si="87"/>
        <v>607.04281817129231</v>
      </c>
      <c r="AO1104" s="11">
        <f t="shared" ca="1" si="88"/>
        <v>222.98897546295484</v>
      </c>
      <c r="AP1104" s="2" t="str">
        <f t="shared" ca="1" si="89"/>
        <v>&gt; Year</v>
      </c>
    </row>
    <row r="1105" spans="1:42" hidden="1">
      <c r="A1105" s="2" t="s">
        <v>5634</v>
      </c>
      <c r="B1105" s="3" t="s">
        <v>5635</v>
      </c>
      <c r="C1105" s="4">
        <v>45258.392893518503</v>
      </c>
      <c r="D1105" s="2" t="s">
        <v>151</v>
      </c>
      <c r="F1105" s="3" t="s">
        <v>5636</v>
      </c>
      <c r="G1105" s="3" t="s">
        <v>5638</v>
      </c>
      <c r="H1105" s="3" t="s">
        <v>5637</v>
      </c>
      <c r="I1105" s="3" t="s">
        <v>154</v>
      </c>
      <c r="J1105" s="3" t="s">
        <v>155</v>
      </c>
      <c r="K1105" s="3" t="s">
        <v>258</v>
      </c>
      <c r="L1105" s="3" t="s">
        <v>93</v>
      </c>
      <c r="M1105" s="3" t="s">
        <v>83</v>
      </c>
      <c r="N1105" s="2" t="s">
        <v>470</v>
      </c>
      <c r="O1105" s="3" t="s">
        <v>70</v>
      </c>
      <c r="P1105" s="3" t="s">
        <v>406</v>
      </c>
      <c r="Q1105" s="3" t="s">
        <v>71</v>
      </c>
      <c r="R1105" s="3" t="s">
        <v>407</v>
      </c>
      <c r="S1105" s="3" t="s">
        <v>408</v>
      </c>
      <c r="T1105" s="5">
        <v>540000</v>
      </c>
      <c r="U1105" s="5">
        <v>630000</v>
      </c>
      <c r="V1105" s="6">
        <v>100</v>
      </c>
      <c r="W1105" s="3" t="s">
        <v>99</v>
      </c>
      <c r="Y1105" s="3" t="s">
        <v>56</v>
      </c>
      <c r="AA1105" s="4">
        <v>44874.505937499998</v>
      </c>
      <c r="AB1105" s="4">
        <v>45258.559560185196</v>
      </c>
      <c r="AC1105" s="7">
        <v>43593</v>
      </c>
      <c r="AD1105" s="7">
        <v>43699</v>
      </c>
      <c r="AE1105" s="3" t="s">
        <v>409</v>
      </c>
      <c r="AF1105" s="4">
        <v>44883.745729166701</v>
      </c>
      <c r="AG1105" s="4">
        <v>44883.745729166701</v>
      </c>
      <c r="AH1105" s="6">
        <v>0</v>
      </c>
      <c r="AI1105" s="4">
        <v>44883.912476851903</v>
      </c>
      <c r="AK1105" s="3" t="s">
        <v>57</v>
      </c>
      <c r="AL1105" s="2" t="str">
        <f t="shared" ca="1" si="86"/>
        <v>Expired</v>
      </c>
      <c r="AM1105" s="2" t="str">
        <f t="shared" si="85"/>
        <v>Finance</v>
      </c>
      <c r="AN1105" s="11">
        <f t="shared" ca="1" si="87"/>
        <v>597.80280648144981</v>
      </c>
      <c r="AO1105" s="11">
        <f t="shared" ca="1" si="88"/>
        <v>222.98897546295484</v>
      </c>
      <c r="AP1105" s="2" t="str">
        <f t="shared" ca="1" si="89"/>
        <v>&gt; Year</v>
      </c>
    </row>
    <row r="1106" spans="1:42" hidden="1">
      <c r="A1106" s="2" t="s">
        <v>5639</v>
      </c>
      <c r="B1106" s="3" t="s">
        <v>5640</v>
      </c>
      <c r="C1106" s="4">
        <v>45258.392905092602</v>
      </c>
      <c r="D1106" s="2" t="s">
        <v>39</v>
      </c>
      <c r="F1106" s="3" t="s">
        <v>5641</v>
      </c>
      <c r="G1106" s="3" t="s">
        <v>5643</v>
      </c>
      <c r="H1106" s="3" t="s">
        <v>5642</v>
      </c>
      <c r="I1106" s="3" t="s">
        <v>188</v>
      </c>
      <c r="J1106" s="3" t="s">
        <v>188</v>
      </c>
      <c r="K1106" s="3" t="s">
        <v>258</v>
      </c>
      <c r="L1106" s="3" t="s">
        <v>93</v>
      </c>
      <c r="O1106" s="3" t="s">
        <v>50</v>
      </c>
      <c r="P1106" s="3" t="s">
        <v>406</v>
      </c>
      <c r="Q1106" s="3" t="s">
        <v>50</v>
      </c>
      <c r="R1106" s="3" t="s">
        <v>407</v>
      </c>
      <c r="S1106" s="3" t="s">
        <v>408</v>
      </c>
      <c r="T1106" s="5">
        <v>0</v>
      </c>
      <c r="U1106" s="5">
        <v>2537213</v>
      </c>
      <c r="V1106" s="6">
        <v>70</v>
      </c>
      <c r="W1106" s="3" t="s">
        <v>99</v>
      </c>
      <c r="Y1106" s="3" t="s">
        <v>56</v>
      </c>
      <c r="AA1106" s="4">
        <v>44874.506215277797</v>
      </c>
      <c r="AB1106" s="4">
        <v>45258.559571759302</v>
      </c>
      <c r="AC1106" s="7">
        <v>44757</v>
      </c>
      <c r="AD1106" s="7">
        <v>44694</v>
      </c>
      <c r="AE1106" s="3" t="s">
        <v>409</v>
      </c>
      <c r="AF1106" s="4">
        <v>44890.3198611111</v>
      </c>
      <c r="AG1106" s="4">
        <v>44890.3198611111</v>
      </c>
      <c r="AH1106" s="6">
        <v>0</v>
      </c>
      <c r="AI1106" s="4">
        <v>44890.486550925903</v>
      </c>
      <c r="AK1106" s="3" t="s">
        <v>74</v>
      </c>
      <c r="AL1106" s="2" t="str">
        <f t="shared" ca="1" si="86"/>
        <v>Expired</v>
      </c>
      <c r="AM1106" s="2" t="str">
        <f t="shared" si="85"/>
        <v>NA</v>
      </c>
      <c r="AN1106" s="11">
        <f t="shared" ca="1" si="87"/>
        <v>591.22867453705112</v>
      </c>
      <c r="AO1106" s="11">
        <f t="shared" ca="1" si="88"/>
        <v>222.98896388884896</v>
      </c>
      <c r="AP1106" s="2" t="str">
        <f t="shared" ca="1" si="89"/>
        <v>&gt; Year</v>
      </c>
    </row>
    <row r="1107" spans="1:42" hidden="1">
      <c r="A1107" s="2" t="s">
        <v>5644</v>
      </c>
      <c r="B1107" s="3" t="s">
        <v>5645</v>
      </c>
      <c r="C1107" s="4">
        <v>45258.3929166667</v>
      </c>
      <c r="D1107" s="2" t="s">
        <v>39</v>
      </c>
      <c r="F1107" s="3" t="s">
        <v>5646</v>
      </c>
      <c r="G1107" s="3" t="s">
        <v>5648</v>
      </c>
      <c r="H1107" s="3" t="s">
        <v>5647</v>
      </c>
      <c r="I1107" s="3" t="s">
        <v>188</v>
      </c>
      <c r="J1107" s="3" t="s">
        <v>188</v>
      </c>
      <c r="K1107" s="3" t="s">
        <v>258</v>
      </c>
      <c r="L1107" s="3" t="s">
        <v>93</v>
      </c>
      <c r="M1107" s="3" t="s">
        <v>83</v>
      </c>
      <c r="N1107" s="2" t="s">
        <v>48</v>
      </c>
      <c r="O1107" s="3" t="s">
        <v>50</v>
      </c>
      <c r="P1107" s="3" t="s">
        <v>406</v>
      </c>
      <c r="Q1107" s="3" t="s">
        <v>50</v>
      </c>
      <c r="R1107" s="3" t="s">
        <v>407</v>
      </c>
      <c r="S1107" s="3" t="s">
        <v>408</v>
      </c>
      <c r="T1107" s="5">
        <v>0</v>
      </c>
      <c r="U1107" s="5">
        <v>231000</v>
      </c>
      <c r="V1107" s="6">
        <v>100</v>
      </c>
      <c r="W1107" s="3" t="s">
        <v>99</v>
      </c>
      <c r="Y1107" s="3" t="s">
        <v>56</v>
      </c>
      <c r="AA1107" s="4">
        <v>44874.506412037001</v>
      </c>
      <c r="AB1107" s="4">
        <v>45258.559583333299</v>
      </c>
      <c r="AC1107" s="7">
        <v>44469</v>
      </c>
      <c r="AD1107" s="7">
        <v>44417</v>
      </c>
      <c r="AE1107" s="3" t="s">
        <v>409</v>
      </c>
      <c r="AF1107" s="4">
        <v>44903.302881944401</v>
      </c>
      <c r="AG1107" s="4">
        <v>44903.302881944401</v>
      </c>
      <c r="AH1107" s="6">
        <v>0</v>
      </c>
      <c r="AI1107" s="4">
        <v>44903.469548611101</v>
      </c>
      <c r="AK1107" s="3" t="s">
        <v>74</v>
      </c>
      <c r="AL1107" s="2" t="str">
        <f t="shared" ca="1" si="86"/>
        <v>Expired</v>
      </c>
      <c r="AM1107" s="2" t="str">
        <f t="shared" si="85"/>
        <v>IFM</v>
      </c>
      <c r="AN1107" s="11">
        <f t="shared" ca="1" si="87"/>
        <v>578.24565370375058</v>
      </c>
      <c r="AO1107" s="11">
        <f t="shared" ca="1" si="88"/>
        <v>222.98895243059087</v>
      </c>
      <c r="AP1107" s="2" t="str">
        <f t="shared" ca="1" si="89"/>
        <v>&gt; Year</v>
      </c>
    </row>
    <row r="1108" spans="1:42" hidden="1">
      <c r="A1108" s="2" t="s">
        <v>5649</v>
      </c>
      <c r="B1108" s="3" t="s">
        <v>5650</v>
      </c>
      <c r="C1108" s="4">
        <v>45258.392928240697</v>
      </c>
      <c r="D1108" s="2" t="s">
        <v>151</v>
      </c>
      <c r="F1108" s="3" t="s">
        <v>5651</v>
      </c>
      <c r="H1108" s="3" t="s">
        <v>5652</v>
      </c>
      <c r="I1108" s="3" t="s">
        <v>1374</v>
      </c>
      <c r="J1108" s="3" t="s">
        <v>1375</v>
      </c>
      <c r="K1108" s="3" t="s">
        <v>258</v>
      </c>
      <c r="L1108" s="3" t="s">
        <v>93</v>
      </c>
      <c r="M1108" s="3" t="s">
        <v>83</v>
      </c>
      <c r="O1108" s="3" t="s">
        <v>50</v>
      </c>
      <c r="P1108" s="3" t="s">
        <v>406</v>
      </c>
      <c r="Q1108" s="3" t="s">
        <v>50</v>
      </c>
      <c r="T1108" s="5">
        <v>0</v>
      </c>
      <c r="U1108" s="5">
        <v>60000</v>
      </c>
      <c r="V1108" s="6">
        <v>0</v>
      </c>
      <c r="W1108" s="3" t="s">
        <v>99</v>
      </c>
      <c r="Y1108" s="3" t="s">
        <v>56</v>
      </c>
      <c r="AA1108" s="4">
        <v>44874.506701388898</v>
      </c>
      <c r="AB1108" s="4">
        <v>45258.559594907398</v>
      </c>
      <c r="AD1108" s="7">
        <v>42887</v>
      </c>
      <c r="AK1108" s="3" t="s">
        <v>57</v>
      </c>
      <c r="AL1108" s="2" t="str">
        <f t="shared" ca="1" si="86"/>
        <v>Expired</v>
      </c>
      <c r="AM1108" s="2" t="str">
        <f t="shared" si="85"/>
        <v>NA</v>
      </c>
      <c r="AN1108" s="11">
        <f t="shared" ca="1" si="87"/>
        <v>607.04183437499159</v>
      </c>
      <c r="AO1108" s="11">
        <f t="shared" ca="1" si="88"/>
        <v>222.98894074075361</v>
      </c>
      <c r="AP1108" s="2" t="str">
        <f t="shared" ca="1" si="89"/>
        <v>&gt; Year</v>
      </c>
    </row>
    <row r="1109" spans="1:42" hidden="1">
      <c r="A1109" s="2" t="s">
        <v>5653</v>
      </c>
      <c r="B1109" s="3" t="s">
        <v>5654</v>
      </c>
      <c r="C1109" s="4">
        <v>45258.392928240697</v>
      </c>
      <c r="D1109" s="2" t="s">
        <v>175</v>
      </c>
      <c r="F1109" s="3" t="s">
        <v>5655</v>
      </c>
      <c r="G1109" s="3" t="s">
        <v>5657</v>
      </c>
      <c r="H1109" s="3" t="s">
        <v>5656</v>
      </c>
      <c r="I1109" s="3" t="s">
        <v>1423</v>
      </c>
      <c r="J1109" s="3" t="s">
        <v>1424</v>
      </c>
      <c r="K1109" s="3" t="s">
        <v>258</v>
      </c>
      <c r="L1109" s="3" t="s">
        <v>93</v>
      </c>
      <c r="M1109" s="3" t="s">
        <v>83</v>
      </c>
      <c r="O1109" s="3" t="s">
        <v>70</v>
      </c>
      <c r="P1109" s="3" t="s">
        <v>406</v>
      </c>
      <c r="Q1109" s="3" t="s">
        <v>71</v>
      </c>
      <c r="T1109" s="5">
        <v>0</v>
      </c>
      <c r="U1109" s="5">
        <v>0</v>
      </c>
      <c r="V1109" s="6">
        <v>50</v>
      </c>
      <c r="W1109" s="3" t="s">
        <v>99</v>
      </c>
      <c r="Y1109" s="3" t="s">
        <v>56</v>
      </c>
      <c r="AA1109" s="4">
        <v>44874.506886574098</v>
      </c>
      <c r="AB1109" s="4">
        <v>45258.559594907398</v>
      </c>
      <c r="AC1109" s="7">
        <v>43281</v>
      </c>
      <c r="AD1109" s="7">
        <v>43223</v>
      </c>
      <c r="AK1109" s="3" t="s">
        <v>74</v>
      </c>
      <c r="AL1109" s="2" t="str">
        <f t="shared" ca="1" si="86"/>
        <v>Expired</v>
      </c>
      <c r="AM1109" s="2" t="str">
        <f t="shared" si="85"/>
        <v>NA</v>
      </c>
      <c r="AN1109" s="11">
        <f t="shared" ca="1" si="87"/>
        <v>607.04164907405357</v>
      </c>
      <c r="AO1109" s="11">
        <f t="shared" ca="1" si="88"/>
        <v>222.98894074075361</v>
      </c>
      <c r="AP1109" s="2" t="str">
        <f t="shared" ca="1" si="89"/>
        <v>&gt; Year</v>
      </c>
    </row>
    <row r="1110" spans="1:42" hidden="1">
      <c r="A1110" s="2" t="s">
        <v>5658</v>
      </c>
      <c r="B1110" s="3" t="s">
        <v>5659</v>
      </c>
      <c r="C1110" s="4">
        <v>45258.392928240697</v>
      </c>
      <c r="D1110" s="2" t="s">
        <v>39</v>
      </c>
      <c r="F1110" s="3" t="s">
        <v>5660</v>
      </c>
      <c r="G1110" s="3" t="s">
        <v>2298</v>
      </c>
      <c r="H1110" s="3" t="s">
        <v>5661</v>
      </c>
      <c r="I1110" s="3" t="s">
        <v>730</v>
      </c>
      <c r="J1110" s="3" t="s">
        <v>731</v>
      </c>
      <c r="K1110" s="3" t="s">
        <v>258</v>
      </c>
      <c r="L1110" s="3" t="s">
        <v>93</v>
      </c>
      <c r="M1110" s="3" t="s">
        <v>83</v>
      </c>
      <c r="N1110" s="2" t="s">
        <v>48</v>
      </c>
      <c r="O1110" s="3" t="s">
        <v>70</v>
      </c>
      <c r="P1110" s="3" t="s">
        <v>406</v>
      </c>
      <c r="Q1110" s="3" t="s">
        <v>71</v>
      </c>
      <c r="T1110" s="5">
        <v>0</v>
      </c>
      <c r="U1110" s="5">
        <v>0</v>
      </c>
      <c r="V1110" s="6">
        <v>35</v>
      </c>
      <c r="W1110" s="3" t="s">
        <v>54</v>
      </c>
      <c r="X1110" s="3" t="s">
        <v>123</v>
      </c>
      <c r="Y1110" s="3" t="s">
        <v>56</v>
      </c>
      <c r="AA1110" s="4">
        <v>44874.506990740701</v>
      </c>
      <c r="AB1110" s="4">
        <v>45258.559594907398</v>
      </c>
      <c r="AC1110" s="7">
        <v>44377</v>
      </c>
      <c r="AD1110" s="7">
        <v>44286</v>
      </c>
      <c r="AK1110" s="3" t="s">
        <v>74</v>
      </c>
      <c r="AL1110" s="2" t="str">
        <f t="shared" ca="1" si="86"/>
        <v>Expired</v>
      </c>
      <c r="AM1110" s="2" t="str">
        <f t="shared" si="85"/>
        <v>IFM</v>
      </c>
      <c r="AN1110" s="11">
        <f t="shared" ca="1" si="87"/>
        <v>607.04154490744986</v>
      </c>
      <c r="AO1110" s="11">
        <f t="shared" ca="1" si="88"/>
        <v>222.98894074075361</v>
      </c>
      <c r="AP1110" s="2" t="str">
        <f t="shared" ca="1" si="89"/>
        <v>&gt; Year</v>
      </c>
    </row>
    <row r="1111" spans="1:42" hidden="1">
      <c r="A1111" s="2" t="s">
        <v>5662</v>
      </c>
      <c r="B1111" s="3" t="s">
        <v>5663</v>
      </c>
      <c r="C1111" s="4">
        <v>45258.392939814803</v>
      </c>
      <c r="D1111" s="2" t="s">
        <v>151</v>
      </c>
      <c r="F1111" s="3" t="s">
        <v>5664</v>
      </c>
      <c r="G1111" s="3" t="s">
        <v>5666</v>
      </c>
      <c r="H1111" s="3" t="s">
        <v>5665</v>
      </c>
      <c r="I1111" s="3" t="s">
        <v>304</v>
      </c>
      <c r="J1111" s="3" t="s">
        <v>305</v>
      </c>
      <c r="K1111" s="3" t="s">
        <v>92</v>
      </c>
      <c r="L1111" s="3" t="s">
        <v>93</v>
      </c>
      <c r="M1111" s="3" t="s">
        <v>83</v>
      </c>
      <c r="N1111" s="2" t="s">
        <v>173</v>
      </c>
      <c r="O1111" s="3" t="s">
        <v>50</v>
      </c>
      <c r="P1111" s="3" t="s">
        <v>406</v>
      </c>
      <c r="Q1111" s="3" t="s">
        <v>50</v>
      </c>
      <c r="R1111" s="3" t="s">
        <v>407</v>
      </c>
      <c r="S1111" s="3" t="s">
        <v>408</v>
      </c>
      <c r="T1111" s="5">
        <v>0</v>
      </c>
      <c r="U1111" s="5">
        <v>1236414</v>
      </c>
      <c r="V1111" s="6">
        <v>100</v>
      </c>
      <c r="W1111" s="3" t="s">
        <v>99</v>
      </c>
      <c r="Y1111" s="3" t="s">
        <v>56</v>
      </c>
      <c r="AA1111" s="4">
        <v>44874.507083333301</v>
      </c>
      <c r="AB1111" s="4">
        <v>45258.559606481504</v>
      </c>
      <c r="AC1111" s="7">
        <v>44530</v>
      </c>
      <c r="AD1111" s="7">
        <v>44511</v>
      </c>
      <c r="AE1111" s="3" t="s">
        <v>409</v>
      </c>
      <c r="AF1111" s="4">
        <v>44907.498634259297</v>
      </c>
      <c r="AG1111" s="4">
        <v>44907.498634259297</v>
      </c>
      <c r="AH1111" s="6">
        <v>0</v>
      </c>
      <c r="AI1111" s="4">
        <v>44907.665023148104</v>
      </c>
      <c r="AK1111" s="3" t="s">
        <v>74</v>
      </c>
      <c r="AL1111" s="2" t="str">
        <f t="shared" ca="1" si="86"/>
        <v>Expired</v>
      </c>
      <c r="AM1111" s="2" t="str">
        <f t="shared" si="85"/>
        <v xml:space="preserve">Multi </v>
      </c>
      <c r="AN1111" s="11">
        <f t="shared" ca="1" si="87"/>
        <v>574.04990138885478</v>
      </c>
      <c r="AO1111" s="11">
        <f t="shared" ca="1" si="88"/>
        <v>222.98892916664772</v>
      </c>
      <c r="AP1111" s="2" t="str">
        <f t="shared" ca="1" si="89"/>
        <v>&gt; Year</v>
      </c>
    </row>
    <row r="1112" spans="1:42" hidden="1">
      <c r="A1112" s="2" t="s">
        <v>5667</v>
      </c>
      <c r="B1112" s="3" t="s">
        <v>5668</v>
      </c>
      <c r="C1112" s="4">
        <v>45258.392939814803</v>
      </c>
      <c r="D1112" s="2" t="s">
        <v>39</v>
      </c>
      <c r="F1112" s="3" t="s">
        <v>5669</v>
      </c>
      <c r="G1112" s="3" t="s">
        <v>1128</v>
      </c>
      <c r="H1112" s="3" t="s">
        <v>5670</v>
      </c>
      <c r="I1112" s="3" t="s">
        <v>304</v>
      </c>
      <c r="J1112" s="3" t="s">
        <v>305</v>
      </c>
      <c r="K1112" s="3" t="s">
        <v>258</v>
      </c>
      <c r="L1112" s="3" t="s">
        <v>93</v>
      </c>
      <c r="M1112" s="3" t="s">
        <v>83</v>
      </c>
      <c r="N1112" s="2" t="s">
        <v>68</v>
      </c>
      <c r="O1112" s="3" t="s">
        <v>70</v>
      </c>
      <c r="P1112" s="3" t="s">
        <v>406</v>
      </c>
      <c r="Q1112" s="3" t="s">
        <v>71</v>
      </c>
      <c r="T1112" s="5">
        <v>0</v>
      </c>
      <c r="U1112" s="5">
        <v>0</v>
      </c>
      <c r="V1112" s="6">
        <v>40</v>
      </c>
      <c r="W1112" s="3" t="s">
        <v>54</v>
      </c>
      <c r="X1112" s="3" t="s">
        <v>123</v>
      </c>
      <c r="Y1112" s="3" t="s">
        <v>56</v>
      </c>
      <c r="AA1112" s="4">
        <v>44874.507175925901</v>
      </c>
      <c r="AB1112" s="4">
        <v>45258.559606481504</v>
      </c>
      <c r="AC1112" s="7">
        <v>44561</v>
      </c>
      <c r="AD1112" s="7">
        <v>44432</v>
      </c>
      <c r="AK1112" s="3" t="s">
        <v>74</v>
      </c>
      <c r="AL1112" s="2" t="str">
        <f t="shared" ca="1" si="86"/>
        <v>Expired</v>
      </c>
      <c r="AM1112" s="2" t="str">
        <f t="shared" si="85"/>
        <v>Digital</v>
      </c>
      <c r="AN1112" s="11">
        <f t="shared" ca="1" si="87"/>
        <v>607.04135983798915</v>
      </c>
      <c r="AO1112" s="11">
        <f t="shared" ca="1" si="88"/>
        <v>222.98892916664772</v>
      </c>
      <c r="AP1112" s="2" t="str">
        <f t="shared" ca="1" si="89"/>
        <v>&gt; Year</v>
      </c>
    </row>
    <row r="1113" spans="1:42" hidden="1">
      <c r="A1113" s="2" t="s">
        <v>5671</v>
      </c>
      <c r="B1113" s="3" t="s">
        <v>5672</v>
      </c>
      <c r="C1113" s="4">
        <v>45258.392951388902</v>
      </c>
      <c r="D1113" s="2" t="s">
        <v>151</v>
      </c>
      <c r="F1113" s="3" t="s">
        <v>5673</v>
      </c>
      <c r="G1113" s="3" t="s">
        <v>5675</v>
      </c>
      <c r="H1113" s="3" t="s">
        <v>5674</v>
      </c>
      <c r="I1113" s="3" t="s">
        <v>304</v>
      </c>
      <c r="J1113" s="3" t="s">
        <v>305</v>
      </c>
      <c r="K1113" s="3" t="s">
        <v>45</v>
      </c>
      <c r="L1113" s="3" t="s">
        <v>93</v>
      </c>
      <c r="M1113" s="3" t="s">
        <v>83</v>
      </c>
      <c r="N1113" s="2" t="s">
        <v>68</v>
      </c>
      <c r="O1113" s="3" t="s">
        <v>50</v>
      </c>
      <c r="P1113" s="3" t="s">
        <v>406</v>
      </c>
      <c r="Q1113" s="3" t="s">
        <v>50</v>
      </c>
      <c r="R1113" s="3" t="s">
        <v>407</v>
      </c>
      <c r="S1113" s="3" t="s">
        <v>408</v>
      </c>
      <c r="T1113" s="5">
        <v>0</v>
      </c>
      <c r="U1113" s="5">
        <v>39100</v>
      </c>
      <c r="V1113" s="6">
        <v>90</v>
      </c>
      <c r="W1113" s="3" t="s">
        <v>54</v>
      </c>
      <c r="X1113" s="3" t="s">
        <v>123</v>
      </c>
      <c r="Y1113" s="3" t="s">
        <v>56</v>
      </c>
      <c r="AA1113" s="4">
        <v>44874.507627314801</v>
      </c>
      <c r="AB1113" s="4">
        <v>45258.559618055602</v>
      </c>
      <c r="AC1113" s="7">
        <v>44767</v>
      </c>
      <c r="AD1113" s="7">
        <v>44741</v>
      </c>
      <c r="AE1113" s="3" t="s">
        <v>409</v>
      </c>
      <c r="AF1113" s="4">
        <v>44946.489976851903</v>
      </c>
      <c r="AG1113" s="4">
        <v>44946.489976851903</v>
      </c>
      <c r="AH1113" s="6">
        <v>0</v>
      </c>
      <c r="AI1113" s="4">
        <v>44946.655543981498</v>
      </c>
      <c r="AK1113" s="3" t="s">
        <v>74</v>
      </c>
      <c r="AL1113" s="2" t="str">
        <f t="shared" ca="1" si="86"/>
        <v>Expired</v>
      </c>
      <c r="AM1113" s="2" t="str">
        <f t="shared" si="85"/>
        <v>Digital</v>
      </c>
      <c r="AN1113" s="11">
        <f t="shared" ca="1" si="87"/>
        <v>535.05855879624869</v>
      </c>
      <c r="AO1113" s="11">
        <f t="shared" ca="1" si="88"/>
        <v>222.98891759254911</v>
      </c>
      <c r="AP1113" s="2" t="str">
        <f t="shared" ca="1" si="89"/>
        <v>&gt; Year</v>
      </c>
    </row>
    <row r="1114" spans="1:42" hidden="1">
      <c r="A1114" s="2" t="s">
        <v>5676</v>
      </c>
      <c r="B1114" s="3" t="s">
        <v>5677</v>
      </c>
      <c r="C1114" s="4">
        <v>45258.392951388902</v>
      </c>
      <c r="D1114" s="2" t="s">
        <v>151</v>
      </c>
      <c r="F1114" s="3" t="s">
        <v>5678</v>
      </c>
      <c r="G1114" s="3" t="s">
        <v>5682</v>
      </c>
      <c r="H1114" s="3" t="s">
        <v>5679</v>
      </c>
      <c r="I1114" s="3" t="s">
        <v>5680</v>
      </c>
      <c r="J1114" s="3" t="s">
        <v>5681</v>
      </c>
      <c r="K1114" s="3" t="s">
        <v>258</v>
      </c>
      <c r="L1114" s="3" t="s">
        <v>93</v>
      </c>
      <c r="M1114" s="3" t="s">
        <v>83</v>
      </c>
      <c r="N1114" s="2" t="s">
        <v>298</v>
      </c>
      <c r="O1114" s="3" t="s">
        <v>70</v>
      </c>
      <c r="P1114" s="3" t="s">
        <v>406</v>
      </c>
      <c r="Q1114" s="3" t="s">
        <v>71</v>
      </c>
      <c r="T1114" s="5">
        <v>0</v>
      </c>
      <c r="U1114" s="5">
        <v>0</v>
      </c>
      <c r="V1114" s="6">
        <v>0</v>
      </c>
      <c r="W1114" s="3" t="s">
        <v>54</v>
      </c>
      <c r="X1114" s="3" t="s">
        <v>123</v>
      </c>
      <c r="Y1114" s="3" t="s">
        <v>56</v>
      </c>
      <c r="AA1114" s="4">
        <v>44874.507800925901</v>
      </c>
      <c r="AB1114" s="4">
        <v>45258.559618055602</v>
      </c>
      <c r="AC1114" s="7">
        <v>44439</v>
      </c>
      <c r="AD1114" s="7">
        <v>44334</v>
      </c>
      <c r="AK1114" s="3" t="s">
        <v>74</v>
      </c>
      <c r="AL1114" s="2" t="str">
        <f t="shared" ca="1" si="86"/>
        <v>Expired</v>
      </c>
      <c r="AM1114" s="2" t="str">
        <f t="shared" si="85"/>
        <v xml:space="preserve">Multi </v>
      </c>
      <c r="AN1114" s="11">
        <f t="shared" ca="1" si="87"/>
        <v>607.04073472224991</v>
      </c>
      <c r="AO1114" s="11">
        <f t="shared" ca="1" si="88"/>
        <v>222.98891759254911</v>
      </c>
      <c r="AP1114" s="2" t="str">
        <f t="shared" ca="1" si="89"/>
        <v>&gt; Year</v>
      </c>
    </row>
    <row r="1115" spans="1:42" hidden="1">
      <c r="A1115" s="2" t="s">
        <v>5683</v>
      </c>
      <c r="B1115" s="3" t="s">
        <v>5684</v>
      </c>
      <c r="C1115" s="4">
        <v>45258.392962963</v>
      </c>
      <c r="D1115" s="2" t="s">
        <v>133</v>
      </c>
      <c r="F1115" s="3" t="s">
        <v>5685</v>
      </c>
      <c r="G1115" s="3" t="s">
        <v>5687</v>
      </c>
      <c r="H1115" s="3" t="s">
        <v>5686</v>
      </c>
      <c r="I1115" s="3" t="s">
        <v>144</v>
      </c>
      <c r="J1115" s="3" t="s">
        <v>145</v>
      </c>
      <c r="K1115" s="3" t="s">
        <v>92</v>
      </c>
      <c r="L1115" s="3" t="s">
        <v>93</v>
      </c>
      <c r="M1115" s="3" t="s">
        <v>83</v>
      </c>
      <c r="N1115" s="2" t="s">
        <v>48</v>
      </c>
      <c r="O1115" s="3" t="s">
        <v>50</v>
      </c>
      <c r="P1115" s="3" t="s">
        <v>406</v>
      </c>
      <c r="Q1115" s="3" t="s">
        <v>50</v>
      </c>
      <c r="R1115" s="3" t="s">
        <v>407</v>
      </c>
      <c r="S1115" s="3" t="s">
        <v>408</v>
      </c>
      <c r="T1115" s="5">
        <v>80000</v>
      </c>
      <c r="U1115" s="5">
        <v>71200</v>
      </c>
      <c r="V1115" s="6">
        <v>100</v>
      </c>
      <c r="W1115" s="3" t="s">
        <v>54</v>
      </c>
      <c r="X1115" s="3" t="s">
        <v>123</v>
      </c>
      <c r="Y1115" s="3" t="s">
        <v>56</v>
      </c>
      <c r="AA1115" s="4">
        <v>44874.507986111101</v>
      </c>
      <c r="AB1115" s="4">
        <v>45258.559629629599</v>
      </c>
      <c r="AC1115" s="7">
        <v>44439</v>
      </c>
      <c r="AD1115" s="7">
        <v>44390</v>
      </c>
      <c r="AE1115" s="3" t="s">
        <v>409</v>
      </c>
      <c r="AF1115" s="4">
        <v>45110.420810185198</v>
      </c>
      <c r="AG1115" s="4">
        <v>45110.420810185198</v>
      </c>
      <c r="AH1115" s="6">
        <v>0</v>
      </c>
      <c r="AI1115" s="4">
        <v>45110.587476851899</v>
      </c>
      <c r="AK1115" s="3" t="s">
        <v>57</v>
      </c>
      <c r="AL1115" s="2" t="str">
        <f t="shared" ca="1" si="86"/>
        <v>Expired</v>
      </c>
      <c r="AM1115" s="2" t="str">
        <f t="shared" si="85"/>
        <v>IFM</v>
      </c>
      <c r="AN1115" s="11">
        <f t="shared" ca="1" si="87"/>
        <v>371.12772546295309</v>
      </c>
      <c r="AO1115" s="11">
        <f t="shared" ca="1" si="88"/>
        <v>222.98890613429103</v>
      </c>
      <c r="AP1115" s="2" t="str">
        <f t="shared" ca="1" si="89"/>
        <v>&gt; Year</v>
      </c>
    </row>
    <row r="1116" spans="1:42" hidden="1">
      <c r="A1116" s="2" t="s">
        <v>5688</v>
      </c>
      <c r="B1116" s="3" t="s">
        <v>5689</v>
      </c>
      <c r="C1116" s="4">
        <v>45258.392962963</v>
      </c>
      <c r="D1116" s="2" t="s">
        <v>133</v>
      </c>
      <c r="F1116" s="3" t="s">
        <v>5690</v>
      </c>
      <c r="G1116" s="3" t="s">
        <v>5692</v>
      </c>
      <c r="H1116" s="3" t="s">
        <v>5691</v>
      </c>
      <c r="I1116" s="3" t="s">
        <v>144</v>
      </c>
      <c r="J1116" s="3" t="s">
        <v>145</v>
      </c>
      <c r="K1116" s="3" t="s">
        <v>66</v>
      </c>
      <c r="L1116" s="3" t="s">
        <v>93</v>
      </c>
      <c r="M1116" s="3" t="s">
        <v>83</v>
      </c>
      <c r="N1116" s="2" t="s">
        <v>68</v>
      </c>
      <c r="O1116" s="3" t="s">
        <v>50</v>
      </c>
      <c r="P1116" s="3" t="s">
        <v>406</v>
      </c>
      <c r="Q1116" s="3" t="s">
        <v>50</v>
      </c>
      <c r="T1116" s="5">
        <v>0</v>
      </c>
      <c r="U1116" s="5">
        <v>858408</v>
      </c>
      <c r="V1116" s="6">
        <v>0</v>
      </c>
      <c r="W1116" s="3" t="s">
        <v>99</v>
      </c>
      <c r="Y1116" s="3" t="s">
        <v>56</v>
      </c>
      <c r="AA1116" s="4">
        <v>44874.508067129602</v>
      </c>
      <c r="AB1116" s="4">
        <v>45258.559629629599</v>
      </c>
      <c r="AD1116" s="7">
        <v>43489</v>
      </c>
      <c r="AK1116" s="3" t="s">
        <v>57</v>
      </c>
      <c r="AL1116" s="2" t="str">
        <f t="shared" ca="1" si="86"/>
        <v>Expired</v>
      </c>
      <c r="AM1116" s="2" t="str">
        <f t="shared" si="85"/>
        <v>Digital</v>
      </c>
      <c r="AN1116" s="11">
        <f t="shared" ca="1" si="87"/>
        <v>607.04046863428812</v>
      </c>
      <c r="AO1116" s="11">
        <f t="shared" ca="1" si="88"/>
        <v>222.98890601855237</v>
      </c>
      <c r="AP1116" s="2" t="str">
        <f t="shared" ca="1" si="89"/>
        <v>&gt; Year</v>
      </c>
    </row>
    <row r="1117" spans="1:42" hidden="1">
      <c r="A1117" s="2" t="s">
        <v>5693</v>
      </c>
      <c r="B1117" s="3" t="s">
        <v>5694</v>
      </c>
      <c r="C1117" s="4">
        <v>45258.392974536997</v>
      </c>
      <c r="D1117" s="2" t="s">
        <v>112</v>
      </c>
      <c r="F1117" s="3" t="s">
        <v>5695</v>
      </c>
      <c r="H1117" s="3" t="s">
        <v>5696</v>
      </c>
      <c r="I1117" s="3" t="s">
        <v>3650</v>
      </c>
      <c r="J1117" s="3" t="s">
        <v>3650</v>
      </c>
      <c r="K1117" s="3" t="s">
        <v>258</v>
      </c>
      <c r="L1117" s="3" t="s">
        <v>93</v>
      </c>
      <c r="M1117" s="3" t="s">
        <v>83</v>
      </c>
      <c r="O1117" s="3" t="s">
        <v>70</v>
      </c>
      <c r="P1117" s="3" t="s">
        <v>406</v>
      </c>
      <c r="Q1117" s="3" t="s">
        <v>71</v>
      </c>
      <c r="T1117" s="5">
        <v>0</v>
      </c>
      <c r="U1117" s="5">
        <v>57720</v>
      </c>
      <c r="V1117" s="6">
        <v>0</v>
      </c>
      <c r="W1117" s="3" t="s">
        <v>99</v>
      </c>
      <c r="Y1117" s="3" t="s">
        <v>56</v>
      </c>
      <c r="AA1117" s="4">
        <v>44874.508437500001</v>
      </c>
      <c r="AB1117" s="4">
        <v>45258.559641203698</v>
      </c>
      <c r="AD1117" s="7">
        <v>43051</v>
      </c>
      <c r="AK1117" s="3" t="s">
        <v>57</v>
      </c>
      <c r="AL1117" s="2" t="str">
        <f t="shared" ca="1" si="86"/>
        <v>Expired</v>
      </c>
      <c r="AM1117" s="2" t="str">
        <f t="shared" si="85"/>
        <v>NA</v>
      </c>
      <c r="AN1117" s="11">
        <f t="shared" ca="1" si="87"/>
        <v>607.04009814815072</v>
      </c>
      <c r="AO1117" s="11">
        <f t="shared" ca="1" si="88"/>
        <v>222.98889444445376</v>
      </c>
      <c r="AP1117" s="2" t="str">
        <f t="shared" ca="1" si="89"/>
        <v>&gt; Year</v>
      </c>
    </row>
    <row r="1118" spans="1:42" hidden="1">
      <c r="A1118" s="2" t="s">
        <v>5697</v>
      </c>
      <c r="B1118" s="3" t="s">
        <v>5698</v>
      </c>
      <c r="C1118" s="4">
        <v>45258.392997685201</v>
      </c>
      <c r="D1118" s="2" t="s">
        <v>175</v>
      </c>
      <c r="F1118" s="3" t="s">
        <v>5699</v>
      </c>
      <c r="G1118" s="3" t="s">
        <v>5701</v>
      </c>
      <c r="H1118" s="3" t="s">
        <v>5700</v>
      </c>
      <c r="I1118" s="3" t="s">
        <v>317</v>
      </c>
      <c r="J1118" s="3" t="s">
        <v>318</v>
      </c>
      <c r="K1118" s="3" t="s">
        <v>66</v>
      </c>
      <c r="L1118" s="3" t="s">
        <v>93</v>
      </c>
      <c r="M1118" s="3" t="s">
        <v>83</v>
      </c>
      <c r="N1118" s="2" t="s">
        <v>68</v>
      </c>
      <c r="O1118" s="3" t="s">
        <v>70</v>
      </c>
      <c r="P1118" s="3" t="s">
        <v>406</v>
      </c>
      <c r="Q1118" s="3" t="s">
        <v>71</v>
      </c>
      <c r="T1118" s="5">
        <v>0</v>
      </c>
      <c r="U1118" s="5">
        <v>330484</v>
      </c>
      <c r="V1118" s="6">
        <v>0</v>
      </c>
      <c r="W1118" s="3" t="s">
        <v>99</v>
      </c>
      <c r="Y1118" s="3" t="s">
        <v>56</v>
      </c>
      <c r="AA1118" s="4">
        <v>44874.509259259299</v>
      </c>
      <c r="AB1118" s="4">
        <v>45258.559664351902</v>
      </c>
      <c r="AC1118" s="7">
        <v>43831</v>
      </c>
      <c r="AD1118" s="7">
        <v>44462</v>
      </c>
      <c r="AK1118" s="3" t="s">
        <v>74</v>
      </c>
      <c r="AL1118" s="2" t="str">
        <f t="shared" ca="1" si="86"/>
        <v>Expired</v>
      </c>
      <c r="AM1118" s="2" t="str">
        <f t="shared" si="85"/>
        <v>Digital</v>
      </c>
      <c r="AN1118" s="11">
        <f t="shared" ca="1" si="87"/>
        <v>607.03927638885216</v>
      </c>
      <c r="AO1118" s="11">
        <f t="shared" ca="1" si="88"/>
        <v>222.98887129624927</v>
      </c>
      <c r="AP1118" s="2" t="str">
        <f t="shared" ca="1" si="89"/>
        <v>&gt; Year</v>
      </c>
    </row>
    <row r="1119" spans="1:42" hidden="1">
      <c r="A1119" s="2" t="s">
        <v>5702</v>
      </c>
      <c r="B1119" s="3" t="s">
        <v>5703</v>
      </c>
      <c r="C1119" s="4">
        <v>45258.392997685201</v>
      </c>
      <c r="D1119" s="2" t="s">
        <v>151</v>
      </c>
      <c r="F1119" s="3" t="s">
        <v>5704</v>
      </c>
      <c r="G1119" s="3" t="s">
        <v>306</v>
      </c>
      <c r="H1119" s="3" t="s">
        <v>5705</v>
      </c>
      <c r="I1119" s="3" t="s">
        <v>2141</v>
      </c>
      <c r="J1119" s="3" t="s">
        <v>2142</v>
      </c>
      <c r="K1119" s="3" t="s">
        <v>82</v>
      </c>
      <c r="L1119" s="3" t="s">
        <v>93</v>
      </c>
      <c r="M1119" s="3" t="s">
        <v>83</v>
      </c>
      <c r="N1119" s="2" t="s">
        <v>68</v>
      </c>
      <c r="O1119" s="3" t="s">
        <v>70</v>
      </c>
      <c r="P1119" s="3" t="s">
        <v>406</v>
      </c>
      <c r="Q1119" s="3" t="s">
        <v>71</v>
      </c>
      <c r="T1119" s="5">
        <v>0</v>
      </c>
      <c r="U1119" s="5">
        <v>0</v>
      </c>
      <c r="V1119" s="6">
        <v>100</v>
      </c>
      <c r="W1119" s="3" t="s">
        <v>54</v>
      </c>
      <c r="X1119" s="3" t="s">
        <v>123</v>
      </c>
      <c r="Y1119" s="3" t="s">
        <v>56</v>
      </c>
      <c r="AA1119" s="4">
        <v>44874.509351851899</v>
      </c>
      <c r="AB1119" s="4">
        <v>45258.559664351902</v>
      </c>
      <c r="AC1119" s="7">
        <v>44675</v>
      </c>
      <c r="AD1119" s="7">
        <v>44627</v>
      </c>
      <c r="AK1119" s="3" t="s">
        <v>57</v>
      </c>
      <c r="AL1119" s="2" t="str">
        <f t="shared" ca="1" si="86"/>
        <v>Expired</v>
      </c>
      <c r="AM1119" s="2" t="str">
        <f t="shared" si="85"/>
        <v>Digital</v>
      </c>
      <c r="AN1119" s="11">
        <f t="shared" ca="1" si="87"/>
        <v>607.03918379625247</v>
      </c>
      <c r="AO1119" s="11">
        <f t="shared" ca="1" si="88"/>
        <v>222.98887129624927</v>
      </c>
      <c r="AP1119" s="2" t="str">
        <f t="shared" ca="1" si="89"/>
        <v>&gt; Year</v>
      </c>
    </row>
    <row r="1120" spans="1:42" hidden="1">
      <c r="A1120" s="2" t="s">
        <v>5706</v>
      </c>
      <c r="B1120" s="3" t="s">
        <v>5707</v>
      </c>
      <c r="C1120" s="4">
        <v>45258.3930092593</v>
      </c>
      <c r="D1120" s="2" t="s">
        <v>112</v>
      </c>
      <c r="F1120" s="3" t="s">
        <v>5708</v>
      </c>
      <c r="G1120" s="3" t="s">
        <v>5710</v>
      </c>
      <c r="H1120" s="3" t="s">
        <v>5709</v>
      </c>
      <c r="I1120" s="3" t="s">
        <v>342</v>
      </c>
      <c r="J1120" s="3" t="s">
        <v>343</v>
      </c>
      <c r="K1120" s="3" t="s">
        <v>258</v>
      </c>
      <c r="L1120" s="3" t="s">
        <v>93</v>
      </c>
      <c r="M1120" s="3" t="s">
        <v>83</v>
      </c>
      <c r="N1120" s="2" t="s">
        <v>68</v>
      </c>
      <c r="O1120" s="3" t="s">
        <v>70</v>
      </c>
      <c r="P1120" s="3" t="s">
        <v>406</v>
      </c>
      <c r="Q1120" s="3" t="s">
        <v>71</v>
      </c>
      <c r="T1120" s="5">
        <v>0</v>
      </c>
      <c r="U1120" s="5">
        <v>0</v>
      </c>
      <c r="V1120" s="6">
        <v>100</v>
      </c>
      <c r="W1120" s="3" t="s">
        <v>54</v>
      </c>
      <c r="X1120" s="3" t="s">
        <v>123</v>
      </c>
      <c r="Y1120" s="3" t="s">
        <v>56</v>
      </c>
      <c r="AA1120" s="4">
        <v>44874.5099305556</v>
      </c>
      <c r="AB1120" s="4">
        <v>45258.559675925899</v>
      </c>
      <c r="AC1120" s="7">
        <v>44561</v>
      </c>
      <c r="AD1120" s="7">
        <v>44286</v>
      </c>
      <c r="AK1120" s="3" t="s">
        <v>57</v>
      </c>
      <c r="AL1120" s="2" t="str">
        <f t="shared" ca="1" si="86"/>
        <v>Expired</v>
      </c>
      <c r="AM1120" s="2" t="str">
        <f t="shared" si="85"/>
        <v>Digital</v>
      </c>
      <c r="AN1120" s="11">
        <f t="shared" ca="1" si="87"/>
        <v>607.03860520829039</v>
      </c>
      <c r="AO1120" s="11">
        <f t="shared" ca="1" si="88"/>
        <v>222.98885972225253</v>
      </c>
      <c r="AP1120" s="2" t="str">
        <f t="shared" ca="1" si="89"/>
        <v>&gt; Year</v>
      </c>
    </row>
    <row r="1121" spans="1:42" hidden="1">
      <c r="A1121" s="2" t="s">
        <v>5711</v>
      </c>
      <c r="B1121" s="3" t="s">
        <v>5712</v>
      </c>
      <c r="C1121" s="4">
        <v>45258.393020833297</v>
      </c>
      <c r="D1121" s="2" t="s">
        <v>112</v>
      </c>
      <c r="F1121" s="3" t="s">
        <v>5713</v>
      </c>
      <c r="G1121" s="3" t="s">
        <v>5715</v>
      </c>
      <c r="H1121" s="3" t="s">
        <v>5714</v>
      </c>
      <c r="I1121" s="3" t="s">
        <v>342</v>
      </c>
      <c r="J1121" s="3" t="s">
        <v>343</v>
      </c>
      <c r="K1121" s="3" t="s">
        <v>258</v>
      </c>
      <c r="L1121" s="3" t="s">
        <v>93</v>
      </c>
      <c r="M1121" s="3" t="s">
        <v>83</v>
      </c>
      <c r="N1121" s="2" t="s">
        <v>68</v>
      </c>
      <c r="O1121" s="3" t="s">
        <v>70</v>
      </c>
      <c r="P1121" s="3" t="s">
        <v>406</v>
      </c>
      <c r="Q1121" s="3" t="s">
        <v>71</v>
      </c>
      <c r="T1121" s="5">
        <v>0</v>
      </c>
      <c r="U1121" s="5">
        <v>0</v>
      </c>
      <c r="V1121" s="6">
        <v>30</v>
      </c>
      <c r="W1121" s="3" t="s">
        <v>54</v>
      </c>
      <c r="X1121" s="3" t="s">
        <v>123</v>
      </c>
      <c r="Y1121" s="3" t="s">
        <v>56</v>
      </c>
      <c r="AA1121" s="4">
        <v>44874.5101967593</v>
      </c>
      <c r="AB1121" s="4">
        <v>45258.559687499997</v>
      </c>
      <c r="AC1121" s="7">
        <v>44561</v>
      </c>
      <c r="AD1121" s="7">
        <v>44286</v>
      </c>
      <c r="AK1121" s="3" t="s">
        <v>57</v>
      </c>
      <c r="AL1121" s="2" t="str">
        <f t="shared" ca="1" si="86"/>
        <v>Expired</v>
      </c>
      <c r="AM1121" s="2" t="str">
        <f t="shared" si="85"/>
        <v>Digital</v>
      </c>
      <c r="AN1121" s="11">
        <f t="shared" ca="1" si="87"/>
        <v>607.03833888885129</v>
      </c>
      <c r="AO1121" s="11">
        <f t="shared" ca="1" si="88"/>
        <v>222.98884814815392</v>
      </c>
      <c r="AP1121" s="2" t="str">
        <f t="shared" ca="1" si="89"/>
        <v>&gt; Year</v>
      </c>
    </row>
    <row r="1122" spans="1:42" hidden="1">
      <c r="A1122" s="2" t="s">
        <v>5716</v>
      </c>
      <c r="B1122" s="3" t="s">
        <v>5717</v>
      </c>
      <c r="C1122" s="4">
        <v>45258.393032407403</v>
      </c>
      <c r="D1122" s="2" t="s">
        <v>175</v>
      </c>
      <c r="F1122" s="3" t="s">
        <v>5718</v>
      </c>
      <c r="G1122" s="3" t="s">
        <v>5722</v>
      </c>
      <c r="H1122" s="3" t="s">
        <v>5719</v>
      </c>
      <c r="I1122" s="3" t="s">
        <v>5720</v>
      </c>
      <c r="J1122" s="3" t="s">
        <v>5721</v>
      </c>
      <c r="K1122" s="3" t="s">
        <v>258</v>
      </c>
      <c r="L1122" s="3" t="s">
        <v>93</v>
      </c>
      <c r="M1122" s="3" t="s">
        <v>83</v>
      </c>
      <c r="N1122" s="2" t="s">
        <v>68</v>
      </c>
      <c r="O1122" s="3" t="s">
        <v>70</v>
      </c>
      <c r="P1122" s="3" t="s">
        <v>406</v>
      </c>
      <c r="Q1122" s="3" t="s">
        <v>71</v>
      </c>
      <c r="T1122" s="5">
        <v>0</v>
      </c>
      <c r="U1122" s="5">
        <v>45619820</v>
      </c>
      <c r="V1122" s="6">
        <v>0</v>
      </c>
      <c r="W1122" s="3" t="s">
        <v>99</v>
      </c>
      <c r="Y1122" s="3" t="s">
        <v>56</v>
      </c>
      <c r="AA1122" s="4">
        <v>44874.510381944398</v>
      </c>
      <c r="AB1122" s="4">
        <v>45258.559699074103</v>
      </c>
      <c r="AD1122" s="7">
        <v>43704</v>
      </c>
      <c r="AK1122" s="3" t="s">
        <v>74</v>
      </c>
      <c r="AL1122" s="2" t="str">
        <f t="shared" ca="1" si="86"/>
        <v>Expired</v>
      </c>
      <c r="AM1122" s="2" t="str">
        <f t="shared" si="85"/>
        <v>Digital</v>
      </c>
      <c r="AN1122" s="11">
        <f t="shared" ca="1" si="87"/>
        <v>607.03815370375378</v>
      </c>
      <c r="AO1122" s="11">
        <f t="shared" ca="1" si="88"/>
        <v>222.98883657404804</v>
      </c>
      <c r="AP1122" s="2" t="str">
        <f t="shared" ca="1" si="89"/>
        <v>&gt; Year</v>
      </c>
    </row>
    <row r="1123" spans="1:42" hidden="1">
      <c r="A1123" s="2" t="s">
        <v>5723</v>
      </c>
      <c r="B1123" s="3" t="s">
        <v>5724</v>
      </c>
      <c r="C1123" s="4">
        <v>45258.393043981501</v>
      </c>
      <c r="D1123" s="2" t="s">
        <v>452</v>
      </c>
      <c r="F1123" s="3" t="s">
        <v>5725</v>
      </c>
      <c r="G1123" s="3" t="s">
        <v>1303</v>
      </c>
      <c r="H1123" s="3" t="s">
        <v>1300</v>
      </c>
      <c r="I1123" s="3" t="s">
        <v>1301</v>
      </c>
      <c r="J1123" s="3" t="s">
        <v>1302</v>
      </c>
      <c r="K1123" s="3" t="s">
        <v>258</v>
      </c>
      <c r="L1123" s="3" t="s">
        <v>93</v>
      </c>
      <c r="M1123" s="3" t="s">
        <v>83</v>
      </c>
      <c r="N1123" s="2" t="s">
        <v>68</v>
      </c>
      <c r="O1123" s="3" t="s">
        <v>70</v>
      </c>
      <c r="P1123" s="3" t="s">
        <v>406</v>
      </c>
      <c r="Q1123" s="3" t="s">
        <v>71</v>
      </c>
      <c r="R1123" s="3" t="s">
        <v>407</v>
      </c>
      <c r="S1123" s="3" t="s">
        <v>408</v>
      </c>
      <c r="T1123" s="5">
        <v>0</v>
      </c>
      <c r="U1123" s="5">
        <v>0</v>
      </c>
      <c r="V1123" s="6">
        <v>30</v>
      </c>
      <c r="W1123" s="3" t="s">
        <v>54</v>
      </c>
      <c r="X1123" s="3" t="s">
        <v>123</v>
      </c>
      <c r="Y1123" s="3" t="s">
        <v>56</v>
      </c>
      <c r="AA1123" s="4">
        <v>44874.510659722197</v>
      </c>
      <c r="AB1123" s="4">
        <v>45258.559710648202</v>
      </c>
      <c r="AC1123" s="7">
        <v>44315</v>
      </c>
      <c r="AD1123" s="7">
        <v>44227</v>
      </c>
      <c r="AE1123" s="3" t="s">
        <v>409</v>
      </c>
      <c r="AF1123" s="4">
        <v>44903.511099536998</v>
      </c>
      <c r="AG1123" s="4">
        <v>44903.511099536998</v>
      </c>
      <c r="AH1123" s="6">
        <v>0</v>
      </c>
      <c r="AI1123" s="4">
        <v>44903.6775694444</v>
      </c>
      <c r="AK1123" s="3" t="s">
        <v>74</v>
      </c>
      <c r="AL1123" s="2" t="str">
        <f t="shared" ca="1" si="86"/>
        <v>Expired</v>
      </c>
      <c r="AM1123" s="2" t="str">
        <f t="shared" si="85"/>
        <v>Digital</v>
      </c>
      <c r="AN1123" s="11">
        <f t="shared" ca="1" si="87"/>
        <v>578.03743611115351</v>
      </c>
      <c r="AO1123" s="11">
        <f t="shared" ca="1" si="88"/>
        <v>222.98882511568809</v>
      </c>
      <c r="AP1123" s="2" t="str">
        <f t="shared" ca="1" si="89"/>
        <v>&gt; Year</v>
      </c>
    </row>
    <row r="1124" spans="1:42" hidden="1">
      <c r="A1124" s="2" t="s">
        <v>5726</v>
      </c>
      <c r="B1124" s="3" t="s">
        <v>5727</v>
      </c>
      <c r="C1124" s="4">
        <v>45258.393043981501</v>
      </c>
      <c r="D1124" s="2" t="s">
        <v>151</v>
      </c>
      <c r="F1124" s="3" t="s">
        <v>5728</v>
      </c>
      <c r="G1124" s="3" t="s">
        <v>5730</v>
      </c>
      <c r="H1124" s="3" t="s">
        <v>5729</v>
      </c>
      <c r="I1124" s="3" t="s">
        <v>317</v>
      </c>
      <c r="J1124" s="3" t="s">
        <v>318</v>
      </c>
      <c r="K1124" s="3" t="s">
        <v>45</v>
      </c>
      <c r="L1124" s="3" t="s">
        <v>93</v>
      </c>
      <c r="M1124" s="3" t="s">
        <v>83</v>
      </c>
      <c r="N1124" s="2" t="s">
        <v>68</v>
      </c>
      <c r="O1124" s="3" t="s">
        <v>50</v>
      </c>
      <c r="P1124" s="3" t="s">
        <v>406</v>
      </c>
      <c r="Q1124" s="3" t="s">
        <v>50</v>
      </c>
      <c r="T1124" s="5">
        <v>0</v>
      </c>
      <c r="U1124" s="5">
        <v>285090</v>
      </c>
      <c r="V1124" s="6">
        <v>100</v>
      </c>
      <c r="W1124" s="3" t="s">
        <v>54</v>
      </c>
      <c r="X1124" s="3" t="s">
        <v>123</v>
      </c>
      <c r="Y1124" s="3" t="s">
        <v>56</v>
      </c>
      <c r="AA1124" s="4">
        <v>44874.511215277802</v>
      </c>
      <c r="AB1124" s="4">
        <v>45258.559710648202</v>
      </c>
      <c r="AC1124" s="7">
        <v>44007</v>
      </c>
      <c r="AD1124" s="7">
        <v>44007</v>
      </c>
      <c r="AK1124" s="3" t="s">
        <v>74</v>
      </c>
      <c r="AL1124" s="2" t="str">
        <f t="shared" ca="1" si="86"/>
        <v>Expired</v>
      </c>
      <c r="AM1124" s="2" t="str">
        <f t="shared" si="85"/>
        <v>Digital</v>
      </c>
      <c r="AN1124" s="11">
        <f t="shared" ca="1" si="87"/>
        <v>607.03732048608799</v>
      </c>
      <c r="AO1124" s="11">
        <f t="shared" ca="1" si="88"/>
        <v>222.98882499994943</v>
      </c>
      <c r="AP1124" s="2" t="str">
        <f t="shared" ca="1" si="89"/>
        <v>&gt; Year</v>
      </c>
    </row>
    <row r="1125" spans="1:42" hidden="1">
      <c r="A1125" s="2" t="s">
        <v>5731</v>
      </c>
      <c r="B1125" s="3" t="s">
        <v>5732</v>
      </c>
      <c r="C1125" s="4">
        <v>45275.240370370397</v>
      </c>
      <c r="D1125" s="2" t="s">
        <v>77</v>
      </c>
      <c r="F1125" s="3" t="s">
        <v>5733</v>
      </c>
      <c r="G1125" s="3" t="s">
        <v>5735</v>
      </c>
      <c r="H1125" s="3" t="s">
        <v>5734</v>
      </c>
      <c r="I1125" s="3" t="s">
        <v>317</v>
      </c>
      <c r="J1125" s="3" t="s">
        <v>318</v>
      </c>
      <c r="K1125" s="3" t="s">
        <v>258</v>
      </c>
      <c r="L1125" s="3" t="s">
        <v>93</v>
      </c>
      <c r="M1125" s="3" t="s">
        <v>83</v>
      </c>
      <c r="N1125" s="2" t="s">
        <v>48</v>
      </c>
      <c r="O1125" s="3" t="s">
        <v>70</v>
      </c>
      <c r="P1125" s="3" t="s">
        <v>406</v>
      </c>
      <c r="Q1125" s="3" t="s">
        <v>71</v>
      </c>
      <c r="R1125" s="3" t="s">
        <v>407</v>
      </c>
      <c r="S1125" s="3" t="s">
        <v>408</v>
      </c>
      <c r="T1125" s="5">
        <v>0</v>
      </c>
      <c r="U1125" s="5">
        <v>47649.51</v>
      </c>
      <c r="V1125" s="6">
        <v>0</v>
      </c>
      <c r="W1125" s="3" t="s">
        <v>99</v>
      </c>
      <c r="Y1125" s="3" t="s">
        <v>56</v>
      </c>
      <c r="AA1125" s="4">
        <v>44874.511388888903</v>
      </c>
      <c r="AB1125" s="4">
        <v>45275.407037037003</v>
      </c>
      <c r="AD1125" s="7">
        <v>43536</v>
      </c>
      <c r="AE1125" s="3" t="s">
        <v>409</v>
      </c>
      <c r="AF1125" s="4">
        <v>45275.240358796298</v>
      </c>
      <c r="AG1125" s="4">
        <v>45275.240358796298</v>
      </c>
      <c r="AH1125" s="6">
        <v>0</v>
      </c>
      <c r="AI1125" s="4">
        <v>45275.407037037003</v>
      </c>
      <c r="AK1125" s="3" t="s">
        <v>74</v>
      </c>
      <c r="AL1125" s="2" t="str">
        <f t="shared" ca="1" si="86"/>
        <v>Expired</v>
      </c>
      <c r="AM1125" s="2" t="str">
        <f t="shared" si="85"/>
        <v>IFM</v>
      </c>
      <c r="AN1125" s="11">
        <f t="shared" ca="1" si="87"/>
        <v>206.3081768518532</v>
      </c>
      <c r="AO1125" s="11">
        <f t="shared" ca="1" si="88"/>
        <v>206.14149861114856</v>
      </c>
      <c r="AP1125" s="2" t="str">
        <f t="shared" ca="1" si="89"/>
        <v>&gt; Year</v>
      </c>
    </row>
    <row r="1126" spans="1:42" hidden="1">
      <c r="A1126" s="2" t="s">
        <v>5736</v>
      </c>
      <c r="B1126" s="3" t="s">
        <v>5737</v>
      </c>
      <c r="C1126" s="4">
        <v>45258.3930555556</v>
      </c>
      <c r="D1126" s="2" t="s">
        <v>151</v>
      </c>
      <c r="F1126" s="3" t="s">
        <v>5738</v>
      </c>
      <c r="G1126" s="3" t="s">
        <v>5741</v>
      </c>
      <c r="H1126" s="3" t="s">
        <v>5739</v>
      </c>
      <c r="I1126" s="3" t="s">
        <v>317</v>
      </c>
      <c r="J1126" s="3" t="s">
        <v>318</v>
      </c>
      <c r="K1126" s="3" t="s">
        <v>82</v>
      </c>
      <c r="L1126" s="3" t="s">
        <v>93</v>
      </c>
      <c r="M1126" s="3" t="s">
        <v>83</v>
      </c>
      <c r="N1126" s="2" t="s">
        <v>5740</v>
      </c>
      <c r="O1126" s="3" t="s">
        <v>70</v>
      </c>
      <c r="P1126" s="3" t="s">
        <v>406</v>
      </c>
      <c r="Q1126" s="3" t="s">
        <v>71</v>
      </c>
      <c r="T1126" s="5">
        <v>0</v>
      </c>
      <c r="U1126" s="5">
        <v>0</v>
      </c>
      <c r="V1126" s="6">
        <v>50</v>
      </c>
      <c r="W1126" s="3" t="s">
        <v>99</v>
      </c>
      <c r="Y1126" s="3" t="s">
        <v>56</v>
      </c>
      <c r="AA1126" s="4">
        <v>44874.511574074102</v>
      </c>
      <c r="AB1126" s="4">
        <v>45258.559722222199</v>
      </c>
      <c r="AC1126" s="7">
        <v>44712</v>
      </c>
      <c r="AD1126" s="7">
        <v>44721</v>
      </c>
      <c r="AK1126" s="3" t="s">
        <v>74</v>
      </c>
      <c r="AL1126" s="2" t="str">
        <f t="shared" ca="1" si="86"/>
        <v>Expired</v>
      </c>
      <c r="AM1126" s="2" t="str">
        <f t="shared" si="85"/>
        <v xml:space="preserve">Multi </v>
      </c>
      <c r="AN1126" s="11">
        <f t="shared" ca="1" si="87"/>
        <v>607.0369615740492</v>
      </c>
      <c r="AO1126" s="11">
        <f t="shared" ca="1" si="88"/>
        <v>222.98881342595269</v>
      </c>
      <c r="AP1126" s="2" t="str">
        <f t="shared" ca="1" si="89"/>
        <v>&gt; Year</v>
      </c>
    </row>
    <row r="1127" spans="1:42" hidden="1">
      <c r="A1127" s="2" t="s">
        <v>5742</v>
      </c>
      <c r="B1127" s="3" t="s">
        <v>5743</v>
      </c>
      <c r="C1127" s="4">
        <v>45258.3930555556</v>
      </c>
      <c r="D1127" s="2" t="s">
        <v>151</v>
      </c>
      <c r="F1127" s="3" t="s">
        <v>5744</v>
      </c>
      <c r="G1127" s="3" t="s">
        <v>5746</v>
      </c>
      <c r="H1127" s="3" t="s">
        <v>5745</v>
      </c>
      <c r="I1127" s="3" t="s">
        <v>317</v>
      </c>
      <c r="J1127" s="3" t="s">
        <v>318</v>
      </c>
      <c r="K1127" s="3" t="s">
        <v>258</v>
      </c>
      <c r="L1127" s="3" t="s">
        <v>93</v>
      </c>
      <c r="M1127" s="3" t="s">
        <v>83</v>
      </c>
      <c r="N1127" s="2" t="s">
        <v>68</v>
      </c>
      <c r="O1127" s="3" t="s">
        <v>70</v>
      </c>
      <c r="P1127" s="3" t="s">
        <v>406</v>
      </c>
      <c r="Q1127" s="3" t="s">
        <v>71</v>
      </c>
      <c r="T1127" s="5">
        <v>0</v>
      </c>
      <c r="U1127" s="5">
        <v>0</v>
      </c>
      <c r="V1127" s="6">
        <v>0</v>
      </c>
      <c r="W1127" s="3" t="s">
        <v>99</v>
      </c>
      <c r="Y1127" s="3" t="s">
        <v>56</v>
      </c>
      <c r="AA1127" s="4">
        <v>44874.511666666702</v>
      </c>
      <c r="AB1127" s="4">
        <v>45258.559722222199</v>
      </c>
      <c r="AD1127" s="7">
        <v>43702</v>
      </c>
      <c r="AK1127" s="3" t="s">
        <v>74</v>
      </c>
      <c r="AL1127" s="2" t="str">
        <f t="shared" ca="1" si="86"/>
        <v>Expired</v>
      </c>
      <c r="AM1127" s="2" t="str">
        <f t="shared" si="85"/>
        <v>Digital</v>
      </c>
      <c r="AN1127" s="11">
        <f t="shared" ca="1" si="87"/>
        <v>607.03686898144952</v>
      </c>
      <c r="AO1127" s="11">
        <f t="shared" ca="1" si="88"/>
        <v>222.98881342595269</v>
      </c>
      <c r="AP1127" s="2" t="str">
        <f t="shared" ca="1" si="89"/>
        <v>&gt; Year</v>
      </c>
    </row>
    <row r="1128" spans="1:42" hidden="1">
      <c r="A1128" s="2" t="s">
        <v>5747</v>
      </c>
      <c r="B1128" s="3" t="s">
        <v>5748</v>
      </c>
      <c r="C1128" s="4">
        <v>45258.3930555556</v>
      </c>
      <c r="D1128" s="2" t="s">
        <v>379</v>
      </c>
      <c r="F1128" s="3" t="s">
        <v>5749</v>
      </c>
      <c r="G1128" s="3" t="s">
        <v>5751</v>
      </c>
      <c r="H1128" s="3" t="s">
        <v>5750</v>
      </c>
      <c r="I1128" s="3" t="s">
        <v>317</v>
      </c>
      <c r="J1128" s="3" t="s">
        <v>318</v>
      </c>
      <c r="K1128" s="3" t="s">
        <v>258</v>
      </c>
      <c r="L1128" s="3" t="s">
        <v>93</v>
      </c>
      <c r="N1128" s="2" t="s">
        <v>48</v>
      </c>
      <c r="O1128" s="3" t="s">
        <v>70</v>
      </c>
      <c r="P1128" s="3" t="s">
        <v>406</v>
      </c>
      <c r="Q1128" s="3" t="s">
        <v>71</v>
      </c>
      <c r="R1128" s="3" t="s">
        <v>407</v>
      </c>
      <c r="S1128" s="3" t="s">
        <v>408</v>
      </c>
      <c r="T1128" s="5">
        <v>0</v>
      </c>
      <c r="U1128" s="5">
        <v>2440039.19</v>
      </c>
      <c r="V1128" s="6">
        <v>0</v>
      </c>
      <c r="W1128" s="3" t="s">
        <v>99</v>
      </c>
      <c r="Y1128" s="3" t="s">
        <v>56</v>
      </c>
      <c r="AA1128" s="4">
        <v>44874.511759259301</v>
      </c>
      <c r="AB1128" s="4">
        <v>45258.559722222199</v>
      </c>
      <c r="AD1128" s="7">
        <v>43705</v>
      </c>
      <c r="AE1128" s="3" t="s">
        <v>409</v>
      </c>
      <c r="AF1128" s="4">
        <v>44944.395810185197</v>
      </c>
      <c r="AG1128" s="4">
        <v>44944.395810185197</v>
      </c>
      <c r="AH1128" s="6">
        <v>0</v>
      </c>
      <c r="AI1128" s="4">
        <v>44944.562488425901</v>
      </c>
      <c r="AK1128" s="3" t="s">
        <v>74</v>
      </c>
      <c r="AL1128" s="2" t="str">
        <f t="shared" ca="1" si="86"/>
        <v>Expired</v>
      </c>
      <c r="AM1128" s="2" t="str">
        <f t="shared" si="85"/>
        <v>IFM</v>
      </c>
      <c r="AN1128" s="11">
        <f t="shared" ca="1" si="87"/>
        <v>537.15272557869321</v>
      </c>
      <c r="AO1128" s="11">
        <f t="shared" ca="1" si="88"/>
        <v>222.98881342595269</v>
      </c>
      <c r="AP1128" s="2" t="str">
        <f t="shared" ca="1" si="89"/>
        <v>&gt; Year</v>
      </c>
    </row>
    <row r="1129" spans="1:42" hidden="1">
      <c r="A1129" s="2" t="s">
        <v>5752</v>
      </c>
      <c r="B1129" s="3" t="s">
        <v>5753</v>
      </c>
      <c r="C1129" s="4">
        <v>45258.3930555556</v>
      </c>
      <c r="D1129" s="2" t="s">
        <v>151</v>
      </c>
      <c r="F1129" s="3" t="s">
        <v>5754</v>
      </c>
      <c r="G1129" s="3" t="s">
        <v>5756</v>
      </c>
      <c r="H1129" s="3" t="s">
        <v>5755</v>
      </c>
      <c r="I1129" s="3" t="s">
        <v>1340</v>
      </c>
      <c r="J1129" s="3" t="s">
        <v>1341</v>
      </c>
      <c r="K1129" s="3" t="s">
        <v>66</v>
      </c>
      <c r="L1129" s="3" t="s">
        <v>93</v>
      </c>
      <c r="M1129" s="3" t="s">
        <v>83</v>
      </c>
      <c r="N1129" s="2" t="s">
        <v>68</v>
      </c>
      <c r="O1129" s="3" t="s">
        <v>70</v>
      </c>
      <c r="P1129" s="3" t="s">
        <v>406</v>
      </c>
      <c r="Q1129" s="3" t="s">
        <v>71</v>
      </c>
      <c r="T1129" s="5">
        <v>0</v>
      </c>
      <c r="U1129" s="5">
        <v>0</v>
      </c>
      <c r="V1129" s="6">
        <v>50</v>
      </c>
      <c r="W1129" s="3" t="s">
        <v>54</v>
      </c>
      <c r="X1129" s="3" t="s">
        <v>123</v>
      </c>
      <c r="Y1129" s="3" t="s">
        <v>56</v>
      </c>
      <c r="AA1129" s="4">
        <v>44874.511932870402</v>
      </c>
      <c r="AB1129" s="4">
        <v>45258.559722222199</v>
      </c>
      <c r="AC1129" s="7">
        <v>44680</v>
      </c>
      <c r="AD1129" s="7">
        <v>44644</v>
      </c>
      <c r="AK1129" s="3" t="s">
        <v>74</v>
      </c>
      <c r="AL1129" s="2" t="str">
        <f t="shared" ca="1" si="86"/>
        <v>Expired</v>
      </c>
      <c r="AM1129" s="2" t="str">
        <f t="shared" si="85"/>
        <v>Digital</v>
      </c>
      <c r="AN1129" s="11">
        <f t="shared" ca="1" si="87"/>
        <v>607.03660277774907</v>
      </c>
      <c r="AO1129" s="11">
        <f t="shared" ca="1" si="88"/>
        <v>222.98881342595269</v>
      </c>
      <c r="AP1129" s="2" t="str">
        <f t="shared" ca="1" si="89"/>
        <v>&gt; Year</v>
      </c>
    </row>
    <row r="1130" spans="1:42" hidden="1">
      <c r="A1130" s="2" t="s">
        <v>5757</v>
      </c>
      <c r="B1130" s="3" t="s">
        <v>5758</v>
      </c>
      <c r="C1130" s="4">
        <v>45443.152442129598</v>
      </c>
      <c r="D1130" s="2" t="s">
        <v>39</v>
      </c>
      <c r="F1130" s="3" t="s">
        <v>5759</v>
      </c>
      <c r="G1130" s="3" t="s">
        <v>1234</v>
      </c>
      <c r="H1130" s="3" t="s">
        <v>5760</v>
      </c>
      <c r="I1130" s="3" t="s">
        <v>362</v>
      </c>
      <c r="J1130" s="3" t="s">
        <v>363</v>
      </c>
      <c r="K1130" s="3" t="s">
        <v>258</v>
      </c>
      <c r="L1130" s="3" t="s">
        <v>93</v>
      </c>
      <c r="M1130" s="3" t="s">
        <v>83</v>
      </c>
      <c r="O1130" s="3" t="s">
        <v>70</v>
      </c>
      <c r="P1130" s="3" t="s">
        <v>406</v>
      </c>
      <c r="Q1130" s="3" t="s">
        <v>71</v>
      </c>
      <c r="T1130" s="5">
        <v>0</v>
      </c>
      <c r="U1130" s="5">
        <v>0</v>
      </c>
      <c r="V1130" s="6">
        <v>0</v>
      </c>
      <c r="W1130" s="3" t="s">
        <v>99</v>
      </c>
      <c r="Y1130" s="3" t="s">
        <v>56</v>
      </c>
      <c r="AA1130" s="4">
        <v>44874.512083333299</v>
      </c>
      <c r="AB1130" s="4">
        <v>45443.319108796299</v>
      </c>
      <c r="AD1130" s="7">
        <v>43704</v>
      </c>
      <c r="AK1130" s="3" t="s">
        <v>57</v>
      </c>
      <c r="AL1130" s="2" t="str">
        <f t="shared" ca="1" si="86"/>
        <v>Expired</v>
      </c>
      <c r="AM1130" s="2" t="str">
        <f t="shared" si="85"/>
        <v>NA</v>
      </c>
      <c r="AN1130" s="11">
        <f t="shared" ca="1" si="87"/>
        <v>607.0364523148528</v>
      </c>
      <c r="AO1130" s="11">
        <f t="shared" ca="1" si="88"/>
        <v>38.229426851852622</v>
      </c>
      <c r="AP1130" s="2" t="str">
        <f t="shared" ca="1" si="89"/>
        <v>&gt; Year</v>
      </c>
    </row>
    <row r="1131" spans="1:42" hidden="1">
      <c r="A1131" s="2" t="s">
        <v>5761</v>
      </c>
      <c r="B1131" s="3" t="s">
        <v>5762</v>
      </c>
      <c r="C1131" s="4">
        <v>45443.152442129598</v>
      </c>
      <c r="D1131" s="2" t="s">
        <v>39</v>
      </c>
      <c r="F1131" s="3" t="s">
        <v>5763</v>
      </c>
      <c r="G1131" s="3" t="s">
        <v>1234</v>
      </c>
      <c r="H1131" s="3" t="s">
        <v>5764</v>
      </c>
      <c r="I1131" s="3" t="s">
        <v>362</v>
      </c>
      <c r="J1131" s="3" t="s">
        <v>363</v>
      </c>
      <c r="K1131" s="3" t="s">
        <v>258</v>
      </c>
      <c r="L1131" s="3" t="s">
        <v>93</v>
      </c>
      <c r="M1131" s="3" t="s">
        <v>83</v>
      </c>
      <c r="O1131" s="3" t="s">
        <v>70</v>
      </c>
      <c r="P1131" s="3" t="s">
        <v>406</v>
      </c>
      <c r="Q1131" s="3" t="s">
        <v>71</v>
      </c>
      <c r="T1131" s="5">
        <v>0</v>
      </c>
      <c r="U1131" s="5">
        <v>6048655</v>
      </c>
      <c r="V1131" s="6">
        <v>0</v>
      </c>
      <c r="W1131" s="3" t="s">
        <v>99</v>
      </c>
      <c r="Y1131" s="3" t="s">
        <v>56</v>
      </c>
      <c r="AA1131" s="4">
        <v>44874.512349536999</v>
      </c>
      <c r="AB1131" s="4">
        <v>45443.319108796299</v>
      </c>
      <c r="AC1131" s="7">
        <v>43069</v>
      </c>
      <c r="AD1131" s="7">
        <v>43704</v>
      </c>
      <c r="AK1131" s="3" t="s">
        <v>57</v>
      </c>
      <c r="AL1131" s="2" t="str">
        <f t="shared" ca="1" si="86"/>
        <v>Expired</v>
      </c>
      <c r="AM1131" s="2" t="str">
        <f t="shared" si="85"/>
        <v>NA</v>
      </c>
      <c r="AN1131" s="11">
        <f t="shared" ca="1" si="87"/>
        <v>607.03618611115235</v>
      </c>
      <c r="AO1131" s="11">
        <f t="shared" ca="1" si="88"/>
        <v>38.22942696759128</v>
      </c>
      <c r="AP1131" s="2" t="str">
        <f t="shared" ca="1" si="89"/>
        <v>&gt; Year</v>
      </c>
    </row>
    <row r="1132" spans="1:42" hidden="1">
      <c r="A1132" s="2" t="s">
        <v>5765</v>
      </c>
      <c r="B1132" s="3" t="s">
        <v>5766</v>
      </c>
      <c r="C1132" s="4">
        <v>45258.393090277801</v>
      </c>
      <c r="D1132" s="2" t="s">
        <v>151</v>
      </c>
      <c r="F1132" s="3" t="s">
        <v>5767</v>
      </c>
      <c r="G1132" s="3" t="s">
        <v>5769</v>
      </c>
      <c r="H1132" s="3" t="s">
        <v>5768</v>
      </c>
      <c r="I1132" s="3" t="s">
        <v>336</v>
      </c>
      <c r="J1132" s="3" t="s">
        <v>337</v>
      </c>
      <c r="K1132" s="3" t="s">
        <v>258</v>
      </c>
      <c r="L1132" s="3" t="s">
        <v>93</v>
      </c>
      <c r="M1132" s="3" t="s">
        <v>83</v>
      </c>
      <c r="O1132" s="3" t="s">
        <v>70</v>
      </c>
      <c r="P1132" s="3" t="s">
        <v>406</v>
      </c>
      <c r="Q1132" s="3" t="s">
        <v>71</v>
      </c>
      <c r="T1132" s="5">
        <v>0</v>
      </c>
      <c r="U1132" s="5">
        <v>125000</v>
      </c>
      <c r="V1132" s="6">
        <v>50</v>
      </c>
      <c r="W1132" s="3" t="s">
        <v>99</v>
      </c>
      <c r="Y1132" s="3" t="s">
        <v>56</v>
      </c>
      <c r="AA1132" s="4">
        <v>44874.512534722198</v>
      </c>
      <c r="AB1132" s="4">
        <v>45258.5597569444</v>
      </c>
      <c r="AC1132" s="7">
        <v>43220</v>
      </c>
      <c r="AD1132" s="7">
        <v>43403</v>
      </c>
      <c r="AK1132" s="3" t="s">
        <v>74</v>
      </c>
      <c r="AL1132" s="2" t="str">
        <f t="shared" ca="1" si="86"/>
        <v>Expired</v>
      </c>
      <c r="AM1132" s="2" t="str">
        <f t="shared" si="85"/>
        <v>NA</v>
      </c>
      <c r="AN1132" s="11">
        <f t="shared" ca="1" si="87"/>
        <v>607.03600104169163</v>
      </c>
      <c r="AO1132" s="11">
        <f t="shared" ca="1" si="88"/>
        <v>222.98877870375145</v>
      </c>
      <c r="AP1132" s="2" t="str">
        <f t="shared" ca="1" si="89"/>
        <v>&gt; Year</v>
      </c>
    </row>
    <row r="1133" spans="1:42" hidden="1">
      <c r="A1133" s="2" t="s">
        <v>5770</v>
      </c>
      <c r="B1133" s="3" t="s">
        <v>5771</v>
      </c>
      <c r="C1133" s="4">
        <v>45258.393090277801</v>
      </c>
      <c r="D1133" s="2" t="s">
        <v>151</v>
      </c>
      <c r="F1133" s="3" t="s">
        <v>5772</v>
      </c>
      <c r="G1133" s="3" t="s">
        <v>3476</v>
      </c>
      <c r="H1133" s="3" t="s">
        <v>5773</v>
      </c>
      <c r="I1133" s="3" t="s">
        <v>336</v>
      </c>
      <c r="J1133" s="3" t="s">
        <v>337</v>
      </c>
      <c r="K1133" s="3" t="s">
        <v>258</v>
      </c>
      <c r="L1133" s="3" t="s">
        <v>93</v>
      </c>
      <c r="M1133" s="3" t="s">
        <v>83</v>
      </c>
      <c r="N1133" s="2" t="s">
        <v>107</v>
      </c>
      <c r="O1133" s="3" t="s">
        <v>70</v>
      </c>
      <c r="P1133" s="3" t="s">
        <v>406</v>
      </c>
      <c r="Q1133" s="3" t="s">
        <v>71</v>
      </c>
      <c r="T1133" s="5">
        <v>0</v>
      </c>
      <c r="U1133" s="5">
        <v>0</v>
      </c>
      <c r="V1133" s="6">
        <v>15</v>
      </c>
      <c r="W1133" s="3" t="s">
        <v>54</v>
      </c>
      <c r="X1133" s="3" t="s">
        <v>123</v>
      </c>
      <c r="Y1133" s="3" t="s">
        <v>56</v>
      </c>
      <c r="AA1133" s="4">
        <v>44874.512627314798</v>
      </c>
      <c r="AB1133" s="4">
        <v>45258.5597569444</v>
      </c>
      <c r="AC1133" s="7">
        <v>44561</v>
      </c>
      <c r="AD1133" s="7">
        <v>44424</v>
      </c>
      <c r="AK1133" s="3" t="s">
        <v>74</v>
      </c>
      <c r="AL1133" s="2" t="str">
        <f t="shared" ca="1" si="86"/>
        <v>Expired</v>
      </c>
      <c r="AM1133" s="2" t="str">
        <f t="shared" si="85"/>
        <v>Procurement</v>
      </c>
      <c r="AN1133" s="11">
        <f t="shared" ca="1" si="87"/>
        <v>607.03590833335329</v>
      </c>
      <c r="AO1133" s="11">
        <f t="shared" ca="1" si="88"/>
        <v>222.98877870375145</v>
      </c>
      <c r="AP1133" s="2" t="str">
        <f t="shared" ca="1" si="89"/>
        <v>&gt; Year</v>
      </c>
    </row>
    <row r="1134" spans="1:42" hidden="1">
      <c r="A1134" s="2" t="s">
        <v>5774</v>
      </c>
      <c r="B1134" s="3" t="s">
        <v>5775</v>
      </c>
      <c r="C1134" s="4">
        <v>45258.393101851798</v>
      </c>
      <c r="D1134" s="2" t="s">
        <v>151</v>
      </c>
      <c r="F1134" s="3" t="s">
        <v>5776</v>
      </c>
      <c r="G1134" s="3" t="s">
        <v>5778</v>
      </c>
      <c r="H1134" s="3" t="s">
        <v>5777</v>
      </c>
      <c r="I1134" s="3" t="s">
        <v>336</v>
      </c>
      <c r="J1134" s="3" t="s">
        <v>337</v>
      </c>
      <c r="K1134" s="3" t="s">
        <v>258</v>
      </c>
      <c r="L1134" s="3" t="s">
        <v>93</v>
      </c>
      <c r="M1134" s="3" t="s">
        <v>83</v>
      </c>
      <c r="N1134" s="2" t="s">
        <v>68</v>
      </c>
      <c r="O1134" s="3" t="s">
        <v>70</v>
      </c>
      <c r="P1134" s="3" t="s">
        <v>406</v>
      </c>
      <c r="Q1134" s="3" t="s">
        <v>71</v>
      </c>
      <c r="T1134" s="5">
        <v>0</v>
      </c>
      <c r="U1134" s="5">
        <v>158703.64000000001</v>
      </c>
      <c r="V1134" s="6">
        <v>50</v>
      </c>
      <c r="W1134" s="3" t="s">
        <v>54</v>
      </c>
      <c r="X1134" s="3" t="s">
        <v>123</v>
      </c>
      <c r="Y1134" s="3" t="s">
        <v>56</v>
      </c>
      <c r="AA1134" s="4">
        <v>44874.512835648202</v>
      </c>
      <c r="AB1134" s="4">
        <v>45258.559768518498</v>
      </c>
      <c r="AC1134" s="7">
        <v>44227</v>
      </c>
      <c r="AD1134" s="7">
        <v>44252</v>
      </c>
      <c r="AK1134" s="3" t="s">
        <v>74</v>
      </c>
      <c r="AL1134" s="2" t="str">
        <f t="shared" ca="1" si="86"/>
        <v>Expired</v>
      </c>
      <c r="AM1134" s="2" t="str">
        <f t="shared" si="85"/>
        <v>Digital</v>
      </c>
      <c r="AN1134" s="11">
        <f t="shared" ca="1" si="87"/>
        <v>607.03569999994943</v>
      </c>
      <c r="AO1134" s="11">
        <f t="shared" ca="1" si="88"/>
        <v>222.98876712965284</v>
      </c>
      <c r="AP1134" s="2" t="str">
        <f t="shared" ca="1" si="89"/>
        <v>&gt; Year</v>
      </c>
    </row>
    <row r="1135" spans="1:42" hidden="1">
      <c r="A1135" s="2" t="s">
        <v>5779</v>
      </c>
      <c r="B1135" s="3" t="s">
        <v>5780</v>
      </c>
      <c r="C1135" s="4">
        <v>45258.393113425896</v>
      </c>
      <c r="D1135" s="2" t="s">
        <v>1170</v>
      </c>
      <c r="F1135" s="3" t="s">
        <v>5781</v>
      </c>
      <c r="G1135" s="3" t="s">
        <v>5783</v>
      </c>
      <c r="H1135" s="3" t="s">
        <v>5782</v>
      </c>
      <c r="I1135" s="3" t="s">
        <v>336</v>
      </c>
      <c r="J1135" s="3" t="s">
        <v>337</v>
      </c>
      <c r="K1135" s="3" t="s">
        <v>258</v>
      </c>
      <c r="L1135" s="3" t="s">
        <v>93</v>
      </c>
      <c r="M1135" s="3" t="s">
        <v>83</v>
      </c>
      <c r="N1135" s="2" t="s">
        <v>68</v>
      </c>
      <c r="O1135" s="3" t="s">
        <v>70</v>
      </c>
      <c r="P1135" s="3" t="s">
        <v>406</v>
      </c>
      <c r="Q1135" s="3" t="s">
        <v>71</v>
      </c>
      <c r="T1135" s="5">
        <v>467086</v>
      </c>
      <c r="U1135" s="5">
        <v>467086</v>
      </c>
      <c r="V1135" s="6">
        <v>70</v>
      </c>
      <c r="W1135" s="3" t="s">
        <v>54</v>
      </c>
      <c r="X1135" s="3" t="s">
        <v>123</v>
      </c>
      <c r="Y1135" s="3" t="s">
        <v>56</v>
      </c>
      <c r="AA1135" s="4">
        <v>44874.513136574104</v>
      </c>
      <c r="AB1135" s="4">
        <v>45258.559780092597</v>
      </c>
      <c r="AC1135" s="7">
        <v>44042</v>
      </c>
      <c r="AD1135" s="7">
        <v>44229</v>
      </c>
      <c r="AK1135" s="3" t="s">
        <v>74</v>
      </c>
      <c r="AL1135" s="2" t="str">
        <f t="shared" ca="1" si="86"/>
        <v>Expired</v>
      </c>
      <c r="AM1135" s="2" t="str">
        <f t="shared" si="85"/>
        <v>Digital</v>
      </c>
      <c r="AN1135" s="11">
        <f t="shared" ca="1" si="87"/>
        <v>607.03539907404775</v>
      </c>
      <c r="AO1135" s="11">
        <f t="shared" ca="1" si="88"/>
        <v>222.98875555555423</v>
      </c>
      <c r="AP1135" s="2" t="str">
        <f t="shared" ca="1" si="89"/>
        <v>&gt; Year</v>
      </c>
    </row>
    <row r="1136" spans="1:42" hidden="1">
      <c r="A1136" s="2" t="s">
        <v>5784</v>
      </c>
      <c r="B1136" s="3" t="s">
        <v>5785</v>
      </c>
      <c r="C1136" s="4">
        <v>45258.393113425896</v>
      </c>
      <c r="D1136" s="2" t="s">
        <v>151</v>
      </c>
      <c r="F1136" s="3" t="s">
        <v>5786</v>
      </c>
      <c r="G1136" s="3" t="s">
        <v>1369</v>
      </c>
      <c r="H1136" s="3" t="s">
        <v>5787</v>
      </c>
      <c r="I1136" s="3" t="s">
        <v>336</v>
      </c>
      <c r="J1136" s="3" t="s">
        <v>337</v>
      </c>
      <c r="K1136" s="3" t="s">
        <v>66</v>
      </c>
      <c r="L1136" s="3" t="s">
        <v>93</v>
      </c>
      <c r="M1136" s="3" t="s">
        <v>83</v>
      </c>
      <c r="O1136" s="3" t="s">
        <v>50</v>
      </c>
      <c r="P1136" s="3" t="s">
        <v>406</v>
      </c>
      <c r="Q1136" s="3" t="s">
        <v>50</v>
      </c>
      <c r="T1136" s="5">
        <v>0</v>
      </c>
      <c r="U1136" s="5">
        <v>309041</v>
      </c>
      <c r="V1136" s="6">
        <v>0</v>
      </c>
      <c r="W1136" s="3" t="s">
        <v>99</v>
      </c>
      <c r="Y1136" s="3" t="s">
        <v>56</v>
      </c>
      <c r="AA1136" s="4">
        <v>44874.513229166703</v>
      </c>
      <c r="AB1136" s="4">
        <v>45258.559780092597</v>
      </c>
      <c r="AD1136" s="7">
        <v>43517</v>
      </c>
      <c r="AK1136" s="3" t="s">
        <v>74</v>
      </c>
      <c r="AL1136" s="2" t="str">
        <f t="shared" ca="1" si="86"/>
        <v>Expired</v>
      </c>
      <c r="AM1136" s="2" t="str">
        <f t="shared" si="85"/>
        <v>NA</v>
      </c>
      <c r="AN1136" s="11">
        <f t="shared" ca="1" si="87"/>
        <v>607.03530659718672</v>
      </c>
      <c r="AO1136" s="11">
        <f t="shared" ca="1" si="88"/>
        <v>222.98875555555423</v>
      </c>
      <c r="AP1136" s="2" t="str">
        <f t="shared" ca="1" si="89"/>
        <v>&gt; Year</v>
      </c>
    </row>
    <row r="1137" spans="1:42" hidden="1">
      <c r="A1137" s="2" t="s">
        <v>5788</v>
      </c>
      <c r="B1137" s="3" t="s">
        <v>5789</v>
      </c>
      <c r="C1137" s="4">
        <v>45258.393113425896</v>
      </c>
      <c r="D1137" s="2" t="s">
        <v>151</v>
      </c>
      <c r="F1137" s="3" t="s">
        <v>5790</v>
      </c>
      <c r="G1137" s="3" t="s">
        <v>5792</v>
      </c>
      <c r="H1137" s="3" t="s">
        <v>5791</v>
      </c>
      <c r="I1137" s="3" t="s">
        <v>336</v>
      </c>
      <c r="J1137" s="3" t="s">
        <v>337</v>
      </c>
      <c r="K1137" s="3" t="s">
        <v>258</v>
      </c>
      <c r="L1137" s="3" t="s">
        <v>93</v>
      </c>
      <c r="M1137" s="3" t="s">
        <v>83</v>
      </c>
      <c r="N1137" s="2" t="s">
        <v>48</v>
      </c>
      <c r="O1137" s="3" t="s">
        <v>70</v>
      </c>
      <c r="P1137" s="3" t="s">
        <v>406</v>
      </c>
      <c r="Q1137" s="3" t="s">
        <v>71</v>
      </c>
      <c r="T1137" s="5">
        <v>0</v>
      </c>
      <c r="U1137" s="5">
        <v>377444.2</v>
      </c>
      <c r="V1137" s="6">
        <v>0</v>
      </c>
      <c r="W1137" s="3" t="s">
        <v>54</v>
      </c>
      <c r="X1137" s="3" t="s">
        <v>123</v>
      </c>
      <c r="Y1137" s="3" t="s">
        <v>56</v>
      </c>
      <c r="AA1137" s="4">
        <v>44874.5133333333</v>
      </c>
      <c r="AB1137" s="4">
        <v>45258.559780092597</v>
      </c>
      <c r="AC1137" s="7">
        <v>43844</v>
      </c>
      <c r="AD1137" s="7">
        <v>43844</v>
      </c>
      <c r="AK1137" s="3" t="s">
        <v>74</v>
      </c>
      <c r="AL1137" s="2" t="str">
        <f t="shared" ca="1" si="86"/>
        <v>Expired</v>
      </c>
      <c r="AM1137" s="2" t="str">
        <f t="shared" si="85"/>
        <v>IFM</v>
      </c>
      <c r="AN1137" s="11">
        <f t="shared" ca="1" si="87"/>
        <v>607.03520231485163</v>
      </c>
      <c r="AO1137" s="11">
        <f t="shared" ca="1" si="88"/>
        <v>222.98875555555423</v>
      </c>
      <c r="AP1137" s="2" t="str">
        <f t="shared" ca="1" si="89"/>
        <v>&gt; Year</v>
      </c>
    </row>
    <row r="1138" spans="1:42" hidden="1">
      <c r="A1138" s="2" t="s">
        <v>5793</v>
      </c>
      <c r="B1138" s="3" t="s">
        <v>5794</v>
      </c>
      <c r="C1138" s="4">
        <v>45258.393113425896</v>
      </c>
      <c r="D1138" s="2" t="s">
        <v>151</v>
      </c>
      <c r="F1138" s="3" t="s">
        <v>5795</v>
      </c>
      <c r="G1138" s="3" t="s">
        <v>5797</v>
      </c>
      <c r="H1138" s="3" t="s">
        <v>5796</v>
      </c>
      <c r="I1138" s="3" t="s">
        <v>1374</v>
      </c>
      <c r="J1138" s="3" t="s">
        <v>1375</v>
      </c>
      <c r="K1138" s="3" t="s">
        <v>92</v>
      </c>
      <c r="L1138" s="3" t="s">
        <v>93</v>
      </c>
      <c r="M1138" s="3" t="s">
        <v>83</v>
      </c>
      <c r="N1138" s="2" t="s">
        <v>173</v>
      </c>
      <c r="O1138" s="3" t="s">
        <v>50</v>
      </c>
      <c r="P1138" s="3" t="s">
        <v>406</v>
      </c>
      <c r="Q1138" s="3" t="s">
        <v>50</v>
      </c>
      <c r="T1138" s="5">
        <v>0</v>
      </c>
      <c r="U1138" s="5">
        <v>0</v>
      </c>
      <c r="V1138" s="6">
        <v>0</v>
      </c>
      <c r="W1138" s="3" t="s">
        <v>99</v>
      </c>
      <c r="Y1138" s="3" t="s">
        <v>56</v>
      </c>
      <c r="AA1138" s="4">
        <v>44874.513530092598</v>
      </c>
      <c r="AB1138" s="4">
        <v>45258.559780092597</v>
      </c>
      <c r="AD1138" s="7">
        <v>43761</v>
      </c>
      <c r="AK1138" s="3" t="s">
        <v>57</v>
      </c>
      <c r="AL1138" s="2" t="str">
        <f t="shared" ca="1" si="86"/>
        <v>Expired</v>
      </c>
      <c r="AM1138" s="2" t="str">
        <f t="shared" si="85"/>
        <v xml:space="preserve">Multi </v>
      </c>
      <c r="AN1138" s="11">
        <f t="shared" ca="1" si="87"/>
        <v>607.03500555555365</v>
      </c>
      <c r="AO1138" s="11">
        <f t="shared" ca="1" si="88"/>
        <v>222.98875555555423</v>
      </c>
      <c r="AP1138" s="2" t="str">
        <f t="shared" ca="1" si="89"/>
        <v>&gt; Year</v>
      </c>
    </row>
    <row r="1139" spans="1:42" hidden="1">
      <c r="A1139" s="2" t="s">
        <v>5798</v>
      </c>
      <c r="B1139" s="3" t="s">
        <v>5799</v>
      </c>
      <c r="C1139" s="4">
        <v>45258.393125000002</v>
      </c>
      <c r="D1139" s="2" t="s">
        <v>39</v>
      </c>
      <c r="F1139" s="3" t="s">
        <v>5800</v>
      </c>
      <c r="H1139" s="3" t="s">
        <v>5801</v>
      </c>
      <c r="I1139" s="3" t="s">
        <v>2825</v>
      </c>
      <c r="J1139" s="3" t="s">
        <v>2826</v>
      </c>
      <c r="K1139" s="3" t="s">
        <v>92</v>
      </c>
      <c r="L1139" s="3" t="s">
        <v>93</v>
      </c>
      <c r="M1139" s="3" t="s">
        <v>83</v>
      </c>
      <c r="O1139" s="3" t="s">
        <v>50</v>
      </c>
      <c r="P1139" s="3" t="s">
        <v>406</v>
      </c>
      <c r="Q1139" s="3" t="s">
        <v>50</v>
      </c>
      <c r="T1139" s="5">
        <v>0</v>
      </c>
      <c r="U1139" s="5">
        <v>1070154</v>
      </c>
      <c r="V1139" s="6">
        <v>0</v>
      </c>
      <c r="W1139" s="3" t="s">
        <v>99</v>
      </c>
      <c r="Y1139" s="3" t="s">
        <v>56</v>
      </c>
      <c r="AA1139" s="4">
        <v>44874.513819444401</v>
      </c>
      <c r="AB1139" s="4">
        <v>45258.559791666703</v>
      </c>
      <c r="AD1139" s="7">
        <v>42795</v>
      </c>
      <c r="AK1139" s="3" t="s">
        <v>57</v>
      </c>
      <c r="AL1139" s="2" t="str">
        <f t="shared" ca="1" si="86"/>
        <v>Expired</v>
      </c>
      <c r="AM1139" s="2" t="str">
        <f t="shared" si="85"/>
        <v>NA</v>
      </c>
      <c r="AN1139" s="11">
        <f t="shared" ca="1" si="87"/>
        <v>607.03471620375058</v>
      </c>
      <c r="AO1139" s="11">
        <f t="shared" ca="1" si="88"/>
        <v>222.98874409718701</v>
      </c>
      <c r="AP1139" s="2" t="str">
        <f t="shared" ca="1" si="89"/>
        <v>&gt; Year</v>
      </c>
    </row>
    <row r="1140" spans="1:42" hidden="1">
      <c r="A1140" s="2" t="s">
        <v>5802</v>
      </c>
      <c r="B1140" s="3" t="s">
        <v>5803</v>
      </c>
      <c r="C1140" s="4">
        <v>45258.393136574101</v>
      </c>
      <c r="D1140" s="2" t="s">
        <v>133</v>
      </c>
      <c r="F1140" s="3" t="s">
        <v>5804</v>
      </c>
      <c r="G1140" s="3" t="s">
        <v>5806</v>
      </c>
      <c r="H1140" s="3" t="s">
        <v>5805</v>
      </c>
      <c r="I1140" s="3" t="s">
        <v>144</v>
      </c>
      <c r="J1140" s="3" t="s">
        <v>145</v>
      </c>
      <c r="K1140" s="3" t="s">
        <v>146</v>
      </c>
      <c r="L1140" s="3" t="s">
        <v>93</v>
      </c>
      <c r="M1140" s="3" t="s">
        <v>83</v>
      </c>
      <c r="N1140" s="2" t="s">
        <v>48</v>
      </c>
      <c r="O1140" s="3" t="s">
        <v>50</v>
      </c>
      <c r="P1140" s="3" t="s">
        <v>406</v>
      </c>
      <c r="Q1140" s="3" t="s">
        <v>50</v>
      </c>
      <c r="R1140" s="3" t="s">
        <v>407</v>
      </c>
      <c r="S1140" s="3" t="s">
        <v>408</v>
      </c>
      <c r="T1140" s="5">
        <v>0</v>
      </c>
      <c r="U1140" s="5">
        <v>9217620</v>
      </c>
      <c r="V1140" s="6">
        <v>100</v>
      </c>
      <c r="W1140" s="3" t="s">
        <v>99</v>
      </c>
      <c r="Y1140" s="3" t="s">
        <v>56</v>
      </c>
      <c r="AA1140" s="4">
        <v>44874.5140046296</v>
      </c>
      <c r="AB1140" s="4">
        <v>45258.5598032407</v>
      </c>
      <c r="AC1140" s="7">
        <v>44651</v>
      </c>
      <c r="AD1140" s="7">
        <v>44631</v>
      </c>
      <c r="AE1140" s="3" t="s">
        <v>409</v>
      </c>
      <c r="AF1140" s="4">
        <v>44946.491481481498</v>
      </c>
      <c r="AG1140" s="4">
        <v>44946.491481481498</v>
      </c>
      <c r="AH1140" s="6">
        <v>0</v>
      </c>
      <c r="AI1140" s="4">
        <v>44946.657199074099</v>
      </c>
      <c r="AK1140" s="3" t="s">
        <v>57</v>
      </c>
      <c r="AL1140" s="2" t="str">
        <f t="shared" ca="1" si="86"/>
        <v>Expired</v>
      </c>
      <c r="AM1140" s="2" t="str">
        <f t="shared" si="85"/>
        <v>IFM</v>
      </c>
      <c r="AN1140" s="11">
        <f t="shared" ca="1" si="87"/>
        <v>535.05705428239162</v>
      </c>
      <c r="AO1140" s="11">
        <f t="shared" ca="1" si="88"/>
        <v>222.98873240745161</v>
      </c>
      <c r="AP1140" s="2" t="str">
        <f t="shared" ca="1" si="89"/>
        <v>&gt; Year</v>
      </c>
    </row>
    <row r="1141" spans="1:42" hidden="1">
      <c r="A1141" s="2" t="s">
        <v>5807</v>
      </c>
      <c r="B1141" s="3" t="s">
        <v>5808</v>
      </c>
      <c r="C1141" s="4">
        <v>45258.393148148098</v>
      </c>
      <c r="D1141" s="2" t="s">
        <v>133</v>
      </c>
      <c r="F1141" s="3" t="s">
        <v>5809</v>
      </c>
      <c r="G1141" s="3" t="s">
        <v>1128</v>
      </c>
      <c r="H1141" s="3" t="s">
        <v>5810</v>
      </c>
      <c r="I1141" s="3" t="s">
        <v>144</v>
      </c>
      <c r="J1141" s="3" t="s">
        <v>145</v>
      </c>
      <c r="K1141" s="3" t="s">
        <v>258</v>
      </c>
      <c r="L1141" s="3" t="s">
        <v>93</v>
      </c>
      <c r="M1141" s="3" t="s">
        <v>83</v>
      </c>
      <c r="O1141" s="3" t="s">
        <v>70</v>
      </c>
      <c r="P1141" s="3" t="s">
        <v>406</v>
      </c>
      <c r="Q1141" s="3" t="s">
        <v>71</v>
      </c>
      <c r="T1141" s="5">
        <v>0</v>
      </c>
      <c r="U1141" s="5">
        <v>60000000</v>
      </c>
      <c r="V1141" s="6">
        <v>50</v>
      </c>
      <c r="W1141" s="3" t="s">
        <v>99</v>
      </c>
      <c r="Y1141" s="3" t="s">
        <v>56</v>
      </c>
      <c r="AA1141" s="4">
        <v>44874.514479166697</v>
      </c>
      <c r="AB1141" s="4">
        <v>45258.559814814798</v>
      </c>
      <c r="AC1141" s="7">
        <v>42947</v>
      </c>
      <c r="AD1141" s="7">
        <v>43702</v>
      </c>
      <c r="AK1141" s="3" t="s">
        <v>57</v>
      </c>
      <c r="AL1141" s="2" t="str">
        <f t="shared" ca="1" si="86"/>
        <v>Expired</v>
      </c>
      <c r="AM1141" s="2" t="str">
        <f t="shared" si="85"/>
        <v>NA</v>
      </c>
      <c r="AN1141" s="11">
        <f t="shared" ca="1" si="87"/>
        <v>607.03405648145417</v>
      </c>
      <c r="AO1141" s="11">
        <f t="shared" ca="1" si="88"/>
        <v>222.988720833353</v>
      </c>
      <c r="AP1141" s="2" t="str">
        <f t="shared" ca="1" si="89"/>
        <v>&gt; Year</v>
      </c>
    </row>
    <row r="1142" spans="1:42" hidden="1">
      <c r="A1142" s="2" t="s">
        <v>5811</v>
      </c>
      <c r="B1142" s="3" t="s">
        <v>5812</v>
      </c>
      <c r="C1142" s="4">
        <v>45258.393159722204</v>
      </c>
      <c r="D1142" s="2" t="s">
        <v>175</v>
      </c>
      <c r="F1142" s="3" t="s">
        <v>5813</v>
      </c>
      <c r="H1142" s="3" t="s">
        <v>5814</v>
      </c>
      <c r="I1142" s="3" t="s">
        <v>3696</v>
      </c>
      <c r="J1142" s="3" t="s">
        <v>3696</v>
      </c>
      <c r="K1142" s="3" t="s">
        <v>258</v>
      </c>
      <c r="L1142" s="3" t="s">
        <v>93</v>
      </c>
      <c r="M1142" s="3" t="s">
        <v>83</v>
      </c>
      <c r="O1142" s="3" t="s">
        <v>70</v>
      </c>
      <c r="P1142" s="3" t="s">
        <v>406</v>
      </c>
      <c r="Q1142" s="3" t="s">
        <v>71</v>
      </c>
      <c r="R1142" s="3" t="s">
        <v>407</v>
      </c>
      <c r="S1142" s="3" t="s">
        <v>408</v>
      </c>
      <c r="T1142" s="5">
        <v>0</v>
      </c>
      <c r="U1142" s="5">
        <v>179100</v>
      </c>
      <c r="V1142" s="6">
        <v>0</v>
      </c>
      <c r="W1142" s="3" t="s">
        <v>99</v>
      </c>
      <c r="Y1142" s="3" t="s">
        <v>56</v>
      </c>
      <c r="AA1142" s="4">
        <v>44874.514652777798</v>
      </c>
      <c r="AB1142" s="4">
        <v>45258.559826388897</v>
      </c>
      <c r="AD1142" s="7">
        <v>43097</v>
      </c>
      <c r="AE1142" s="3" t="s">
        <v>409</v>
      </c>
      <c r="AF1142" s="4">
        <v>44917.497094907398</v>
      </c>
      <c r="AG1142" s="4">
        <v>44917.497094907398</v>
      </c>
      <c r="AH1142" s="6">
        <v>0</v>
      </c>
      <c r="AI1142" s="4">
        <v>44917.663321759297</v>
      </c>
      <c r="AK1142" s="3" t="s">
        <v>74</v>
      </c>
      <c r="AL1142" s="2" t="str">
        <f t="shared" ca="1" si="86"/>
        <v>Expired</v>
      </c>
      <c r="AM1142" s="2" t="str">
        <f t="shared" si="85"/>
        <v>NA</v>
      </c>
      <c r="AN1142" s="11">
        <f t="shared" ca="1" si="87"/>
        <v>564.05144074075361</v>
      </c>
      <c r="AO1142" s="11">
        <f t="shared" ca="1" si="88"/>
        <v>222.98870925925439</v>
      </c>
      <c r="AP1142" s="2" t="str">
        <f t="shared" ca="1" si="89"/>
        <v>&gt; Year</v>
      </c>
    </row>
    <row r="1143" spans="1:42" hidden="1">
      <c r="A1143" s="2" t="s">
        <v>5815</v>
      </c>
      <c r="B1143" s="3" t="s">
        <v>5816</v>
      </c>
      <c r="C1143" s="4">
        <v>45258.393159722204</v>
      </c>
      <c r="D1143" s="2" t="s">
        <v>39</v>
      </c>
      <c r="F1143" s="3" t="s">
        <v>5817</v>
      </c>
      <c r="H1143" s="3" t="s">
        <v>5818</v>
      </c>
      <c r="I1143" s="3" t="s">
        <v>396</v>
      </c>
      <c r="J1143" s="3" t="s">
        <v>397</v>
      </c>
      <c r="K1143" s="3" t="s">
        <v>258</v>
      </c>
      <c r="L1143" s="3" t="s">
        <v>93</v>
      </c>
      <c r="M1143" s="3" t="s">
        <v>83</v>
      </c>
      <c r="O1143" s="3" t="s">
        <v>70</v>
      </c>
      <c r="P1143" s="3" t="s">
        <v>406</v>
      </c>
      <c r="Q1143" s="3" t="s">
        <v>71</v>
      </c>
      <c r="T1143" s="5">
        <v>0</v>
      </c>
      <c r="U1143" s="5">
        <v>0</v>
      </c>
      <c r="V1143" s="6">
        <v>0</v>
      </c>
      <c r="W1143" s="3" t="s">
        <v>99</v>
      </c>
      <c r="Y1143" s="3" t="s">
        <v>56</v>
      </c>
      <c r="AA1143" s="4">
        <v>44874.514745370398</v>
      </c>
      <c r="AB1143" s="4">
        <v>45258.559826388897</v>
      </c>
      <c r="AD1143" s="7">
        <v>42806</v>
      </c>
      <c r="AK1143" s="3" t="s">
        <v>57</v>
      </c>
      <c r="AL1143" s="2" t="str">
        <f t="shared" ca="1" si="86"/>
        <v>Expired</v>
      </c>
      <c r="AM1143" s="2" t="str">
        <f t="shared" si="85"/>
        <v>NA</v>
      </c>
      <c r="AN1143" s="11">
        <f t="shared" ca="1" si="87"/>
        <v>607.03379027775372</v>
      </c>
      <c r="AO1143" s="11">
        <f t="shared" ca="1" si="88"/>
        <v>222.98870925925439</v>
      </c>
      <c r="AP1143" s="2" t="str">
        <f t="shared" ca="1" si="89"/>
        <v>&gt; Year</v>
      </c>
    </row>
    <row r="1144" spans="1:42" hidden="1">
      <c r="A1144" s="2" t="s">
        <v>5819</v>
      </c>
      <c r="B1144" s="3" t="s">
        <v>5820</v>
      </c>
      <c r="C1144" s="4">
        <v>45258.393194444398</v>
      </c>
      <c r="D1144" s="2" t="s">
        <v>133</v>
      </c>
      <c r="F1144" s="3" t="s">
        <v>5821</v>
      </c>
      <c r="H1144" s="3" t="s">
        <v>5822</v>
      </c>
      <c r="I1144" s="3" t="s">
        <v>136</v>
      </c>
      <c r="J1144" s="3" t="s">
        <v>137</v>
      </c>
      <c r="K1144" s="3" t="s">
        <v>92</v>
      </c>
      <c r="L1144" s="3" t="s">
        <v>93</v>
      </c>
      <c r="M1144" s="3" t="s">
        <v>83</v>
      </c>
      <c r="O1144" s="3" t="s">
        <v>50</v>
      </c>
      <c r="P1144" s="3" t="s">
        <v>406</v>
      </c>
      <c r="Q1144" s="3" t="s">
        <v>50</v>
      </c>
      <c r="T1144" s="5">
        <v>0</v>
      </c>
      <c r="U1144" s="5">
        <v>317011</v>
      </c>
      <c r="V1144" s="6">
        <v>0</v>
      </c>
      <c r="W1144" s="3" t="s">
        <v>99</v>
      </c>
      <c r="Y1144" s="3" t="s">
        <v>56</v>
      </c>
      <c r="AA1144" s="4">
        <v>44874.514918981498</v>
      </c>
      <c r="AB1144" s="4">
        <v>45258.559861111098</v>
      </c>
      <c r="AC1144" s="7">
        <v>43095</v>
      </c>
      <c r="AD1144" s="7">
        <v>43128</v>
      </c>
      <c r="AK1144" s="3" t="s">
        <v>57</v>
      </c>
      <c r="AL1144" s="2" t="str">
        <f t="shared" ca="1" si="86"/>
        <v>Expired</v>
      </c>
      <c r="AM1144" s="2" t="str">
        <f t="shared" si="85"/>
        <v>NA</v>
      </c>
      <c r="AN1144" s="11">
        <f t="shared" ca="1" si="87"/>
        <v>607.03361678239162</v>
      </c>
      <c r="AO1144" s="11">
        <f t="shared" ca="1" si="88"/>
        <v>222.98867453705316</v>
      </c>
      <c r="AP1144" s="2" t="str">
        <f t="shared" ca="1" si="89"/>
        <v>&gt; Year</v>
      </c>
    </row>
    <row r="1145" spans="1:42" hidden="1">
      <c r="A1145" s="2" t="s">
        <v>5823</v>
      </c>
      <c r="B1145" s="3" t="s">
        <v>5824</v>
      </c>
      <c r="C1145" s="4">
        <v>45258.393194444398</v>
      </c>
      <c r="D1145" s="2" t="s">
        <v>151</v>
      </c>
      <c r="F1145" s="3" t="s">
        <v>5825</v>
      </c>
      <c r="G1145" s="3" t="s">
        <v>5827</v>
      </c>
      <c r="H1145" s="3" t="s">
        <v>5826</v>
      </c>
      <c r="I1145" s="3" t="s">
        <v>501</v>
      </c>
      <c r="J1145" s="3" t="s">
        <v>502</v>
      </c>
      <c r="K1145" s="3" t="s">
        <v>92</v>
      </c>
      <c r="L1145" s="3" t="s">
        <v>93</v>
      </c>
      <c r="M1145" s="3" t="s">
        <v>83</v>
      </c>
      <c r="N1145" s="2" t="s">
        <v>48</v>
      </c>
      <c r="O1145" s="3" t="s">
        <v>50</v>
      </c>
      <c r="P1145" s="3" t="s">
        <v>406</v>
      </c>
      <c r="Q1145" s="3" t="s">
        <v>50</v>
      </c>
      <c r="T1145" s="5">
        <v>0</v>
      </c>
      <c r="U1145" s="5">
        <v>7071000</v>
      </c>
      <c r="V1145" s="6">
        <v>80</v>
      </c>
      <c r="W1145" s="3" t="s">
        <v>54</v>
      </c>
      <c r="X1145" s="3" t="s">
        <v>123</v>
      </c>
      <c r="Y1145" s="3" t="s">
        <v>56</v>
      </c>
      <c r="AA1145" s="4">
        <v>44874.515023148102</v>
      </c>
      <c r="AB1145" s="4">
        <v>45258.559861111098</v>
      </c>
      <c r="AC1145" s="7">
        <v>43888</v>
      </c>
      <c r="AD1145" s="7">
        <v>43859</v>
      </c>
      <c r="AK1145" s="3" t="s">
        <v>57</v>
      </c>
      <c r="AL1145" s="2" t="str">
        <f t="shared" ca="1" si="86"/>
        <v>Expired</v>
      </c>
      <c r="AM1145" s="2" t="str">
        <f t="shared" si="85"/>
        <v>IFM</v>
      </c>
      <c r="AN1145" s="11">
        <f t="shared" ca="1" si="87"/>
        <v>607.03351250004926</v>
      </c>
      <c r="AO1145" s="11">
        <f t="shared" ca="1" si="88"/>
        <v>222.98867453705316</v>
      </c>
      <c r="AP1145" s="2" t="str">
        <f t="shared" ca="1" si="89"/>
        <v>&gt; Year</v>
      </c>
    </row>
    <row r="1146" spans="1:42" hidden="1">
      <c r="A1146" s="2" t="s">
        <v>5828</v>
      </c>
      <c r="B1146" s="3" t="s">
        <v>5829</v>
      </c>
      <c r="C1146" s="4">
        <v>45258.393194444398</v>
      </c>
      <c r="D1146" s="2" t="s">
        <v>151</v>
      </c>
      <c r="F1146" s="3" t="s">
        <v>5830</v>
      </c>
      <c r="G1146" s="3" t="s">
        <v>5832</v>
      </c>
      <c r="H1146" s="3" t="s">
        <v>5831</v>
      </c>
      <c r="K1146" s="3" t="s">
        <v>92</v>
      </c>
      <c r="L1146" s="3" t="s">
        <v>93</v>
      </c>
      <c r="O1146" s="3" t="s">
        <v>50</v>
      </c>
      <c r="P1146" s="3" t="s">
        <v>406</v>
      </c>
      <c r="Q1146" s="3" t="s">
        <v>50</v>
      </c>
      <c r="T1146" s="5">
        <v>0</v>
      </c>
      <c r="U1146" s="5">
        <v>0</v>
      </c>
      <c r="V1146" s="6">
        <v>0</v>
      </c>
      <c r="W1146" s="3" t="s">
        <v>99</v>
      </c>
      <c r="Y1146" s="3" t="s">
        <v>56</v>
      </c>
      <c r="AA1146" s="4">
        <v>44874.515115740702</v>
      </c>
      <c r="AB1146" s="4">
        <v>45258.559861111098</v>
      </c>
      <c r="AD1146" s="7">
        <v>43748</v>
      </c>
      <c r="AL1146" s="2" t="str">
        <f t="shared" ca="1" si="86"/>
        <v>Expired</v>
      </c>
      <c r="AM1146" s="2" t="str">
        <f t="shared" si="85"/>
        <v>NA</v>
      </c>
      <c r="AN1146" s="11">
        <f t="shared" ca="1" si="87"/>
        <v>607.03341990744957</v>
      </c>
      <c r="AO1146" s="11">
        <f t="shared" ca="1" si="88"/>
        <v>222.98867453705316</v>
      </c>
      <c r="AP1146" s="2" t="str">
        <f t="shared" ca="1" si="89"/>
        <v>&gt; Year</v>
      </c>
    </row>
    <row r="1147" spans="1:42" hidden="1">
      <c r="A1147" s="2" t="s">
        <v>5833</v>
      </c>
      <c r="B1147" s="3" t="s">
        <v>5834</v>
      </c>
      <c r="C1147" s="4">
        <v>45258.393206018503</v>
      </c>
      <c r="D1147" s="2" t="s">
        <v>379</v>
      </c>
      <c r="F1147" s="3" t="s">
        <v>5835</v>
      </c>
      <c r="G1147" s="3" t="s">
        <v>5837</v>
      </c>
      <c r="H1147" s="3" t="s">
        <v>5836</v>
      </c>
      <c r="I1147" s="3" t="s">
        <v>509</v>
      </c>
      <c r="J1147" s="3" t="s">
        <v>510</v>
      </c>
      <c r="K1147" s="3" t="s">
        <v>232</v>
      </c>
      <c r="L1147" s="3" t="s">
        <v>93</v>
      </c>
      <c r="M1147" s="3" t="s">
        <v>83</v>
      </c>
      <c r="N1147" s="2" t="s">
        <v>48</v>
      </c>
      <c r="O1147" s="3" t="s">
        <v>70</v>
      </c>
      <c r="P1147" s="3" t="s">
        <v>406</v>
      </c>
      <c r="Q1147" s="3" t="s">
        <v>71</v>
      </c>
      <c r="T1147" s="5">
        <v>0</v>
      </c>
      <c r="U1147" s="5">
        <v>0</v>
      </c>
      <c r="V1147" s="6">
        <v>100</v>
      </c>
      <c r="W1147" s="3" t="s">
        <v>99</v>
      </c>
      <c r="Y1147" s="3" t="s">
        <v>56</v>
      </c>
      <c r="AA1147" s="4">
        <v>44874.515289351897</v>
      </c>
      <c r="AB1147" s="4">
        <v>45258.559872685197</v>
      </c>
      <c r="AC1147" s="7">
        <v>44679</v>
      </c>
      <c r="AD1147" s="7">
        <v>44672</v>
      </c>
      <c r="AK1147" s="3" t="s">
        <v>57</v>
      </c>
      <c r="AL1147" s="2" t="str">
        <f t="shared" ca="1" si="86"/>
        <v>Expired</v>
      </c>
      <c r="AM1147" s="2" t="str">
        <f t="shared" si="85"/>
        <v>IFM</v>
      </c>
      <c r="AN1147" s="11">
        <f t="shared" ca="1" si="87"/>
        <v>607.03324629625422</v>
      </c>
      <c r="AO1147" s="11">
        <f t="shared" ca="1" si="88"/>
        <v>222.98866307869321</v>
      </c>
      <c r="AP1147" s="2" t="str">
        <f t="shared" ca="1" si="89"/>
        <v>&gt; Year</v>
      </c>
    </row>
    <row r="1148" spans="1:42" hidden="1">
      <c r="A1148" s="2" t="s">
        <v>5838</v>
      </c>
      <c r="B1148" s="3" t="s">
        <v>5839</v>
      </c>
      <c r="C1148" s="4">
        <v>45258.393217592602</v>
      </c>
      <c r="D1148" s="2" t="s">
        <v>39</v>
      </c>
      <c r="F1148" s="3" t="s">
        <v>5840</v>
      </c>
      <c r="G1148" s="3" t="s">
        <v>5842</v>
      </c>
      <c r="H1148" s="3" t="s">
        <v>5841</v>
      </c>
      <c r="I1148" s="3" t="s">
        <v>494</v>
      </c>
      <c r="J1148" s="3" t="s">
        <v>495</v>
      </c>
      <c r="K1148" s="3" t="s">
        <v>92</v>
      </c>
      <c r="L1148" s="3" t="s">
        <v>93</v>
      </c>
      <c r="M1148" s="3" t="s">
        <v>83</v>
      </c>
      <c r="O1148" s="3" t="s">
        <v>50</v>
      </c>
      <c r="P1148" s="3" t="s">
        <v>406</v>
      </c>
      <c r="Q1148" s="3" t="s">
        <v>50</v>
      </c>
      <c r="T1148" s="5">
        <v>14221</v>
      </c>
      <c r="U1148" s="5">
        <v>14500</v>
      </c>
      <c r="V1148" s="6">
        <v>100</v>
      </c>
      <c r="W1148" s="3" t="s">
        <v>99</v>
      </c>
      <c r="Y1148" s="3" t="s">
        <v>56</v>
      </c>
      <c r="AA1148" s="4">
        <v>44874.515474537002</v>
      </c>
      <c r="AB1148" s="4">
        <v>45258.559884259303</v>
      </c>
      <c r="AC1148" s="7">
        <v>43382</v>
      </c>
      <c r="AD1148" s="7">
        <v>43369</v>
      </c>
      <c r="AK1148" s="3" t="s">
        <v>57</v>
      </c>
      <c r="AL1148" s="2" t="str">
        <f t="shared" ca="1" si="86"/>
        <v>Expired</v>
      </c>
      <c r="AM1148" s="2" t="str">
        <f t="shared" si="85"/>
        <v>NA</v>
      </c>
      <c r="AN1148" s="11">
        <f t="shared" ca="1" si="87"/>
        <v>607.03306122688809</v>
      </c>
      <c r="AO1148" s="11">
        <f t="shared" ca="1" si="88"/>
        <v>222.98865138884867</v>
      </c>
      <c r="AP1148" s="2" t="str">
        <f t="shared" ca="1" si="89"/>
        <v>&gt; Year</v>
      </c>
    </row>
    <row r="1149" spans="1:42" hidden="1">
      <c r="A1149" s="2" t="s">
        <v>5843</v>
      </c>
      <c r="B1149" s="3" t="s">
        <v>5844</v>
      </c>
      <c r="C1149" s="4">
        <v>45258.393217592602</v>
      </c>
      <c r="D1149" s="2" t="s">
        <v>151</v>
      </c>
      <c r="F1149" s="3" t="s">
        <v>5845</v>
      </c>
      <c r="G1149" s="3" t="s">
        <v>5847</v>
      </c>
      <c r="H1149" s="3" t="s">
        <v>5846</v>
      </c>
      <c r="I1149" s="3" t="s">
        <v>336</v>
      </c>
      <c r="J1149" s="3" t="s">
        <v>337</v>
      </c>
      <c r="K1149" s="3" t="s">
        <v>92</v>
      </c>
      <c r="L1149" s="3" t="s">
        <v>93</v>
      </c>
      <c r="M1149" s="3" t="s">
        <v>83</v>
      </c>
      <c r="N1149" s="2" t="s">
        <v>68</v>
      </c>
      <c r="O1149" s="3" t="s">
        <v>50</v>
      </c>
      <c r="P1149" s="3" t="s">
        <v>406</v>
      </c>
      <c r="Q1149" s="3" t="s">
        <v>50</v>
      </c>
      <c r="T1149" s="5">
        <v>0</v>
      </c>
      <c r="U1149" s="5">
        <v>2271922.88</v>
      </c>
      <c r="V1149" s="6">
        <v>100</v>
      </c>
      <c r="W1149" s="3" t="s">
        <v>99</v>
      </c>
      <c r="Y1149" s="3" t="s">
        <v>56</v>
      </c>
      <c r="AA1149" s="4">
        <v>44874.515567129602</v>
      </c>
      <c r="AB1149" s="4">
        <v>45258.559884259303</v>
      </c>
      <c r="AC1149" s="7">
        <v>44500</v>
      </c>
      <c r="AD1149" s="7">
        <v>44402</v>
      </c>
      <c r="AK1149" s="3" t="s">
        <v>74</v>
      </c>
      <c r="AL1149" s="2" t="str">
        <f t="shared" ca="1" si="86"/>
        <v>Expired</v>
      </c>
      <c r="AM1149" s="2" t="str">
        <f t="shared" si="85"/>
        <v>Digital</v>
      </c>
      <c r="AN1149" s="11">
        <f t="shared" ca="1" si="87"/>
        <v>607.03296851854975</v>
      </c>
      <c r="AO1149" s="11">
        <f t="shared" ca="1" si="88"/>
        <v>222.98865138884867</v>
      </c>
      <c r="AP1149" s="2" t="str">
        <f t="shared" ca="1" si="89"/>
        <v>&gt; Year</v>
      </c>
    </row>
    <row r="1150" spans="1:42" hidden="1">
      <c r="A1150" s="2" t="s">
        <v>5848</v>
      </c>
      <c r="B1150" s="3" t="s">
        <v>5849</v>
      </c>
      <c r="C1150" s="4">
        <v>45258.393217592602</v>
      </c>
      <c r="D1150" s="2" t="s">
        <v>379</v>
      </c>
      <c r="F1150" s="3" t="s">
        <v>5850</v>
      </c>
      <c r="G1150" s="3" t="s">
        <v>5852</v>
      </c>
      <c r="H1150" s="3" t="s">
        <v>5851</v>
      </c>
      <c r="I1150" s="3" t="s">
        <v>501</v>
      </c>
      <c r="J1150" s="3" t="s">
        <v>502</v>
      </c>
      <c r="K1150" s="3" t="s">
        <v>232</v>
      </c>
      <c r="L1150" s="3" t="s">
        <v>93</v>
      </c>
      <c r="M1150" s="3" t="s">
        <v>83</v>
      </c>
      <c r="N1150" s="2" t="s">
        <v>48</v>
      </c>
      <c r="O1150" s="3" t="s">
        <v>70</v>
      </c>
      <c r="P1150" s="3" t="s">
        <v>406</v>
      </c>
      <c r="Q1150" s="3" t="s">
        <v>71</v>
      </c>
      <c r="T1150" s="5">
        <v>0</v>
      </c>
      <c r="U1150" s="5">
        <v>56000</v>
      </c>
      <c r="V1150" s="6">
        <v>100</v>
      </c>
      <c r="W1150" s="3" t="s">
        <v>99</v>
      </c>
      <c r="Y1150" s="3" t="s">
        <v>56</v>
      </c>
      <c r="AA1150" s="4">
        <v>44874.515659722201</v>
      </c>
      <c r="AB1150" s="4">
        <v>45258.559884259303</v>
      </c>
      <c r="AC1150" s="7">
        <v>44736</v>
      </c>
      <c r="AD1150" s="7">
        <v>44742</v>
      </c>
      <c r="AK1150" s="3" t="s">
        <v>57</v>
      </c>
      <c r="AL1150" s="2" t="str">
        <f t="shared" ca="1" si="86"/>
        <v>Expired</v>
      </c>
      <c r="AM1150" s="2" t="str">
        <f t="shared" si="85"/>
        <v>IFM</v>
      </c>
      <c r="AN1150" s="11">
        <f t="shared" ca="1" si="87"/>
        <v>607.03287592595007</v>
      </c>
      <c r="AO1150" s="11">
        <f t="shared" ca="1" si="88"/>
        <v>222.98865138884867</v>
      </c>
      <c r="AP1150" s="2" t="str">
        <f t="shared" ca="1" si="89"/>
        <v>&gt; Year</v>
      </c>
    </row>
    <row r="1151" spans="1:42" hidden="1">
      <c r="A1151" s="2" t="s">
        <v>5853</v>
      </c>
      <c r="B1151" s="3" t="s">
        <v>5854</v>
      </c>
      <c r="C1151" s="4">
        <v>45258.393229166701</v>
      </c>
      <c r="D1151" s="2" t="s">
        <v>133</v>
      </c>
      <c r="F1151" s="3" t="s">
        <v>5855</v>
      </c>
      <c r="H1151" s="3" t="s">
        <v>5856</v>
      </c>
      <c r="I1151" s="3" t="s">
        <v>136</v>
      </c>
      <c r="J1151" s="3" t="s">
        <v>137</v>
      </c>
      <c r="K1151" s="3" t="s">
        <v>92</v>
      </c>
      <c r="L1151" s="3" t="s">
        <v>93</v>
      </c>
      <c r="M1151" s="3" t="s">
        <v>83</v>
      </c>
      <c r="O1151" s="3" t="s">
        <v>50</v>
      </c>
      <c r="P1151" s="3" t="s">
        <v>406</v>
      </c>
      <c r="Q1151" s="3" t="s">
        <v>50</v>
      </c>
      <c r="R1151" s="3" t="s">
        <v>407</v>
      </c>
      <c r="S1151" s="3" t="s">
        <v>408</v>
      </c>
      <c r="T1151" s="5">
        <v>0</v>
      </c>
      <c r="U1151" s="5">
        <v>98027</v>
      </c>
      <c r="V1151" s="6">
        <v>0</v>
      </c>
      <c r="W1151" s="3" t="s">
        <v>99</v>
      </c>
      <c r="Y1151" s="3" t="s">
        <v>56</v>
      </c>
      <c r="AA1151" s="4">
        <v>44874.515844907401</v>
      </c>
      <c r="AB1151" s="4">
        <v>45258.559895833299</v>
      </c>
      <c r="AD1151" s="7">
        <v>43149</v>
      </c>
      <c r="AE1151" s="3" t="s">
        <v>409</v>
      </c>
      <c r="AF1151" s="4">
        <v>44917.4977083333</v>
      </c>
      <c r="AG1151" s="4">
        <v>44917.4977083333</v>
      </c>
      <c r="AH1151" s="6">
        <v>0</v>
      </c>
      <c r="AI1151" s="4">
        <v>44917.663935185199</v>
      </c>
      <c r="AK1151" s="3" t="s">
        <v>57</v>
      </c>
      <c r="AL1151" s="2" t="str">
        <f t="shared" ca="1" si="86"/>
        <v>Expired</v>
      </c>
      <c r="AM1151" s="2" t="str">
        <f t="shared" si="85"/>
        <v>NA</v>
      </c>
      <c r="AN1151" s="11">
        <f t="shared" ca="1" si="87"/>
        <v>564.05082731485163</v>
      </c>
      <c r="AO1151" s="11">
        <f t="shared" ca="1" si="88"/>
        <v>222.98863981485192</v>
      </c>
      <c r="AP1151" s="2" t="str">
        <f t="shared" ca="1" si="89"/>
        <v>&gt; Year</v>
      </c>
    </row>
    <row r="1152" spans="1:42" hidden="1">
      <c r="A1152" s="2" t="s">
        <v>5857</v>
      </c>
      <c r="B1152" s="3" t="s">
        <v>5858</v>
      </c>
      <c r="C1152" s="4">
        <v>45258.393229166701</v>
      </c>
      <c r="D1152" s="2" t="s">
        <v>379</v>
      </c>
      <c r="F1152" s="3" t="s">
        <v>5859</v>
      </c>
      <c r="G1152" s="3" t="s">
        <v>5861</v>
      </c>
      <c r="H1152" s="3" t="s">
        <v>5860</v>
      </c>
      <c r="I1152" s="3" t="s">
        <v>3607</v>
      </c>
      <c r="J1152" s="3" t="s">
        <v>3608</v>
      </c>
      <c r="K1152" s="3" t="s">
        <v>232</v>
      </c>
      <c r="L1152" s="3" t="s">
        <v>93</v>
      </c>
      <c r="M1152" s="3" t="s">
        <v>83</v>
      </c>
      <c r="N1152" s="2" t="s">
        <v>470</v>
      </c>
      <c r="O1152" s="3" t="s">
        <v>70</v>
      </c>
      <c r="P1152" s="3" t="s">
        <v>406</v>
      </c>
      <c r="Q1152" s="3" t="s">
        <v>71</v>
      </c>
      <c r="T1152" s="5">
        <v>0</v>
      </c>
      <c r="U1152" s="5">
        <v>0</v>
      </c>
      <c r="V1152" s="6">
        <v>70</v>
      </c>
      <c r="W1152" s="3" t="s">
        <v>54</v>
      </c>
      <c r="X1152" s="3" t="s">
        <v>123</v>
      </c>
      <c r="Y1152" s="3" t="s">
        <v>56</v>
      </c>
      <c r="AA1152" s="4">
        <v>44874.516041666699</v>
      </c>
      <c r="AB1152" s="4">
        <v>45258.559895833299</v>
      </c>
      <c r="AC1152" s="7">
        <v>44592</v>
      </c>
      <c r="AD1152" s="7">
        <v>44544</v>
      </c>
      <c r="AK1152" s="3" t="s">
        <v>57</v>
      </c>
      <c r="AL1152" s="2" t="str">
        <f t="shared" ca="1" si="86"/>
        <v>Expired</v>
      </c>
      <c r="AM1152" s="2" t="str">
        <f t="shared" si="85"/>
        <v>Finance</v>
      </c>
      <c r="AN1152" s="11">
        <f t="shared" ca="1" si="87"/>
        <v>607.03249409719137</v>
      </c>
      <c r="AO1152" s="11">
        <f t="shared" ca="1" si="88"/>
        <v>222.98863981485192</v>
      </c>
      <c r="AP1152" s="2" t="str">
        <f t="shared" ca="1" si="89"/>
        <v>&gt; Year</v>
      </c>
    </row>
    <row r="1153" spans="1:42" hidden="1">
      <c r="A1153" s="2" t="s">
        <v>5862</v>
      </c>
      <c r="B1153" s="3" t="s">
        <v>5863</v>
      </c>
      <c r="C1153" s="4">
        <v>45258.393229166701</v>
      </c>
      <c r="D1153" s="2" t="s">
        <v>112</v>
      </c>
      <c r="F1153" s="3" t="s">
        <v>5864</v>
      </c>
      <c r="G1153" s="3" t="s">
        <v>5866</v>
      </c>
      <c r="H1153" s="3" t="s">
        <v>5865</v>
      </c>
      <c r="I1153" s="3" t="s">
        <v>488</v>
      </c>
      <c r="J1153" s="3" t="s">
        <v>489</v>
      </c>
      <c r="K1153" s="3" t="s">
        <v>258</v>
      </c>
      <c r="L1153" s="3" t="s">
        <v>93</v>
      </c>
      <c r="M1153" s="3" t="s">
        <v>83</v>
      </c>
      <c r="N1153" s="2" t="s">
        <v>470</v>
      </c>
      <c r="O1153" s="3" t="s">
        <v>70</v>
      </c>
      <c r="P1153" s="3" t="s">
        <v>406</v>
      </c>
      <c r="Q1153" s="3" t="s">
        <v>71</v>
      </c>
      <c r="T1153" s="5">
        <v>5000</v>
      </c>
      <c r="U1153" s="5">
        <v>5000</v>
      </c>
      <c r="V1153" s="6">
        <v>50</v>
      </c>
      <c r="W1153" s="3" t="s">
        <v>99</v>
      </c>
      <c r="Y1153" s="3" t="s">
        <v>56</v>
      </c>
      <c r="AA1153" s="4">
        <v>44874.516215277799</v>
      </c>
      <c r="AB1153" s="4">
        <v>45258.559895833299</v>
      </c>
      <c r="AC1153" s="7">
        <v>44104</v>
      </c>
      <c r="AD1153" s="7">
        <v>44027</v>
      </c>
      <c r="AK1153" s="3" t="s">
        <v>57</v>
      </c>
      <c r="AL1153" s="2" t="str">
        <f t="shared" ca="1" si="86"/>
        <v>Expired</v>
      </c>
      <c r="AM1153" s="2" t="str">
        <f t="shared" si="85"/>
        <v>Finance</v>
      </c>
      <c r="AN1153" s="11">
        <f t="shared" ca="1" si="87"/>
        <v>607.03232037035195</v>
      </c>
      <c r="AO1153" s="11">
        <f t="shared" ca="1" si="88"/>
        <v>222.98863981485192</v>
      </c>
      <c r="AP1153" s="2" t="str">
        <f t="shared" ca="1" si="89"/>
        <v>&gt; Year</v>
      </c>
    </row>
    <row r="1154" spans="1:42" hidden="1">
      <c r="A1154" s="2" t="s">
        <v>5867</v>
      </c>
      <c r="B1154" s="3" t="s">
        <v>5868</v>
      </c>
      <c r="C1154" s="4">
        <v>45258.393240740697</v>
      </c>
      <c r="D1154" s="2" t="s">
        <v>133</v>
      </c>
      <c r="F1154" s="3" t="s">
        <v>5869</v>
      </c>
      <c r="G1154" s="3" t="s">
        <v>5871</v>
      </c>
      <c r="H1154" s="3" t="s">
        <v>5870</v>
      </c>
      <c r="I1154" s="3" t="s">
        <v>136</v>
      </c>
      <c r="J1154" s="3" t="s">
        <v>137</v>
      </c>
      <c r="K1154" s="3" t="s">
        <v>232</v>
      </c>
      <c r="L1154" s="3" t="s">
        <v>93</v>
      </c>
      <c r="M1154" s="3" t="s">
        <v>83</v>
      </c>
      <c r="N1154" s="2" t="s">
        <v>3761</v>
      </c>
      <c r="O1154" s="3" t="s">
        <v>70</v>
      </c>
      <c r="P1154" s="3" t="s">
        <v>406</v>
      </c>
      <c r="Q1154" s="3" t="s">
        <v>71</v>
      </c>
      <c r="R1154" s="3" t="s">
        <v>407</v>
      </c>
      <c r="S1154" s="3" t="s">
        <v>408</v>
      </c>
      <c r="T1154" s="5">
        <v>0</v>
      </c>
      <c r="U1154" s="5">
        <v>1001016.5</v>
      </c>
      <c r="V1154" s="6">
        <v>70</v>
      </c>
      <c r="W1154" s="3" t="s">
        <v>99</v>
      </c>
      <c r="Y1154" s="3" t="s">
        <v>56</v>
      </c>
      <c r="AA1154" s="4">
        <v>44874.516400462999</v>
      </c>
      <c r="AB1154" s="4">
        <v>45258.559907407398</v>
      </c>
      <c r="AC1154" s="7">
        <v>44911</v>
      </c>
      <c r="AD1154" s="7">
        <v>44860</v>
      </c>
      <c r="AE1154" s="3" t="s">
        <v>409</v>
      </c>
      <c r="AF1154" s="4">
        <v>44946.449907407397</v>
      </c>
      <c r="AG1154" s="4">
        <v>44946.449907407397</v>
      </c>
      <c r="AH1154" s="6">
        <v>0</v>
      </c>
      <c r="AI1154" s="4">
        <v>44946.615636574097</v>
      </c>
      <c r="AK1154" s="3" t="s">
        <v>57</v>
      </c>
      <c r="AL1154" s="2" t="str">
        <f t="shared" ca="1" si="86"/>
        <v>Expired</v>
      </c>
      <c r="AM1154" s="2" t="str">
        <f t="shared" ref="AM1154:AM1217" si="90">IF(N1154="Digital","Digital",IF(N1154=" Strategy and Innovation"," Strategy &amp; Innov.",IF(N1154="Consultancy Services","Consultancy",IF(N1154="Contact Center","Contact Center",IF(N1154="Sustainability Services","Sustainability",IF(N1154="Finance Services","Finance",IF(N1154="HR Services","HR",IF(N1154="IFM Services","IFM",IF(N1154="Internal Audit &amp; ERM","Audit",IF(N1154="Procurement Services","Procurement",IF(N1154="","NA","Multi ")))))))))))</f>
        <v xml:space="preserve">Multi </v>
      </c>
      <c r="AN1154" s="11">
        <f t="shared" ca="1" si="87"/>
        <v>535.0986282407539</v>
      </c>
      <c r="AO1154" s="11">
        <f t="shared" ca="1" si="88"/>
        <v>222.98862824075331</v>
      </c>
      <c r="AP1154" s="2" t="str">
        <f t="shared" ca="1" si="89"/>
        <v>&gt; Year</v>
      </c>
    </row>
    <row r="1155" spans="1:42" hidden="1">
      <c r="A1155" s="2" t="s">
        <v>5872</v>
      </c>
      <c r="B1155" s="3" t="s">
        <v>5873</v>
      </c>
      <c r="C1155" s="4">
        <v>45258.393240740697</v>
      </c>
      <c r="D1155" s="2" t="s">
        <v>112</v>
      </c>
      <c r="F1155" s="3" t="s">
        <v>5874</v>
      </c>
      <c r="G1155" s="3" t="s">
        <v>438</v>
      </c>
      <c r="H1155" s="3" t="s">
        <v>5875</v>
      </c>
      <c r="I1155" s="3" t="s">
        <v>1289</v>
      </c>
      <c r="J1155" s="3" t="s">
        <v>1290</v>
      </c>
      <c r="K1155" s="3" t="s">
        <v>92</v>
      </c>
      <c r="L1155" s="3" t="s">
        <v>93</v>
      </c>
      <c r="N1155" s="2" t="s">
        <v>470</v>
      </c>
      <c r="O1155" s="3" t="s">
        <v>50</v>
      </c>
      <c r="P1155" s="3" t="s">
        <v>406</v>
      </c>
      <c r="Q1155" s="3" t="s">
        <v>50</v>
      </c>
      <c r="R1155" s="3" t="s">
        <v>407</v>
      </c>
      <c r="S1155" s="3" t="s">
        <v>408</v>
      </c>
      <c r="T1155" s="5">
        <v>0</v>
      </c>
      <c r="U1155" s="5">
        <v>117302.17</v>
      </c>
      <c r="V1155" s="6">
        <v>100</v>
      </c>
      <c r="W1155" s="3" t="s">
        <v>54</v>
      </c>
      <c r="X1155" s="3" t="s">
        <v>123</v>
      </c>
      <c r="Y1155" s="3" t="s">
        <v>56</v>
      </c>
      <c r="AA1155" s="4">
        <v>44874.516493055598</v>
      </c>
      <c r="AB1155" s="4">
        <v>45258.559907407398</v>
      </c>
      <c r="AC1155" s="7">
        <v>44620</v>
      </c>
      <c r="AD1155" s="7">
        <v>44610</v>
      </c>
      <c r="AE1155" s="3" t="s">
        <v>409</v>
      </c>
      <c r="AF1155" s="4">
        <v>44946.497187499997</v>
      </c>
      <c r="AG1155" s="4">
        <v>44946.497187499997</v>
      </c>
      <c r="AH1155" s="6">
        <v>0</v>
      </c>
      <c r="AI1155" s="4">
        <v>44946.662905092599</v>
      </c>
      <c r="AK1155" s="3" t="s">
        <v>57</v>
      </c>
      <c r="AL1155" s="2" t="str">
        <f t="shared" ref="AL1155:AL1218" ca="1" si="91">IF(AC1155&lt;=TODAY(),"Expired","NA")</f>
        <v>Expired</v>
      </c>
      <c r="AM1155" s="2" t="str">
        <f t="shared" si="90"/>
        <v>Finance</v>
      </c>
      <c r="AN1155" s="11">
        <f t="shared" ref="AN1155:AN1218" ca="1" si="92">IF(ISBLANK(AF1155),NOW()-AA1155,NOW()-AF1155)</f>
        <v>535.05134814815392</v>
      </c>
      <c r="AO1155" s="11">
        <f t="shared" ref="AO1155:AO1218" ca="1" si="93">NOW()-AB1155</f>
        <v>222.98862835649197</v>
      </c>
      <c r="AP1155" s="2" t="str">
        <f t="shared" ref="AP1155:AP1218" ca="1" si="94">IF(AND(AL1155&gt;0,AL1155&lt;=30),"Month",IF(AND(AL1155&gt;31,AL1155&lt;=60),"2 Month",IF(AND(AL1155&gt;61,AL1155&lt;=120),"4 Month",IF(AND(AL1155&gt;121,AL1155&lt;=240),"8 Months",IF(AND(AL1155&gt;241,AL1155&lt;=300),"10 Months",IF(AND(AL1155&gt;301,AL1155&lt;=365),"1 Year","&gt; Year"))))))</f>
        <v>&gt; Year</v>
      </c>
    </row>
    <row r="1156" spans="1:42" hidden="1">
      <c r="A1156" s="2" t="s">
        <v>5876</v>
      </c>
      <c r="B1156" s="3" t="s">
        <v>5877</v>
      </c>
      <c r="C1156" s="4">
        <v>45258.393240740697</v>
      </c>
      <c r="D1156" s="2" t="s">
        <v>133</v>
      </c>
      <c r="F1156" s="3" t="s">
        <v>5878</v>
      </c>
      <c r="G1156" s="3" t="s">
        <v>5880</v>
      </c>
      <c r="H1156" s="3" t="s">
        <v>5879</v>
      </c>
      <c r="I1156" s="3" t="s">
        <v>144</v>
      </c>
      <c r="J1156" s="3" t="s">
        <v>145</v>
      </c>
      <c r="K1156" s="3" t="s">
        <v>92</v>
      </c>
      <c r="L1156" s="3" t="s">
        <v>93</v>
      </c>
      <c r="M1156" s="3" t="s">
        <v>83</v>
      </c>
      <c r="N1156" s="2" t="s">
        <v>48</v>
      </c>
      <c r="O1156" s="3" t="s">
        <v>50</v>
      </c>
      <c r="P1156" s="3" t="s">
        <v>406</v>
      </c>
      <c r="Q1156" s="3" t="s">
        <v>50</v>
      </c>
      <c r="T1156" s="5">
        <v>0</v>
      </c>
      <c r="U1156" s="5">
        <v>5582826</v>
      </c>
      <c r="V1156" s="6">
        <v>100</v>
      </c>
      <c r="W1156" s="3" t="s">
        <v>99</v>
      </c>
      <c r="Y1156" s="3" t="s">
        <v>56</v>
      </c>
      <c r="AA1156" s="4">
        <v>44874.516585648104</v>
      </c>
      <c r="AB1156" s="4">
        <v>45258.559907407398</v>
      </c>
      <c r="AC1156" s="7">
        <v>44439</v>
      </c>
      <c r="AD1156" s="7">
        <v>44433</v>
      </c>
      <c r="AK1156" s="3" t="s">
        <v>57</v>
      </c>
      <c r="AL1156" s="2" t="str">
        <f t="shared" ca="1" si="91"/>
        <v>Expired</v>
      </c>
      <c r="AM1156" s="2" t="str">
        <f t="shared" si="90"/>
        <v>IFM</v>
      </c>
      <c r="AN1156" s="11">
        <f t="shared" ca="1" si="92"/>
        <v>607.03195011578646</v>
      </c>
      <c r="AO1156" s="11">
        <f t="shared" ca="1" si="93"/>
        <v>222.98862824075331</v>
      </c>
      <c r="AP1156" s="2" t="str">
        <f t="shared" ca="1" si="94"/>
        <v>&gt; Year</v>
      </c>
    </row>
    <row r="1157" spans="1:42" hidden="1">
      <c r="A1157" s="2" t="s">
        <v>5881</v>
      </c>
      <c r="B1157" s="3" t="s">
        <v>5882</v>
      </c>
      <c r="C1157" s="4">
        <v>45258.393240740697</v>
      </c>
      <c r="D1157" s="2" t="s">
        <v>133</v>
      </c>
      <c r="F1157" s="3" t="s">
        <v>5883</v>
      </c>
      <c r="G1157" s="3" t="s">
        <v>5885</v>
      </c>
      <c r="H1157" s="3" t="s">
        <v>5884</v>
      </c>
      <c r="I1157" s="3" t="s">
        <v>144</v>
      </c>
      <c r="J1157" s="3" t="s">
        <v>145</v>
      </c>
      <c r="K1157" s="3" t="s">
        <v>92</v>
      </c>
      <c r="L1157" s="3" t="s">
        <v>93</v>
      </c>
      <c r="M1157" s="3" t="s">
        <v>83</v>
      </c>
      <c r="N1157" s="2" t="s">
        <v>48</v>
      </c>
      <c r="O1157" s="3" t="s">
        <v>50</v>
      </c>
      <c r="P1157" s="3" t="s">
        <v>406</v>
      </c>
      <c r="Q1157" s="3" t="s">
        <v>50</v>
      </c>
      <c r="R1157" s="3" t="s">
        <v>407</v>
      </c>
      <c r="S1157" s="3" t="s">
        <v>408</v>
      </c>
      <c r="T1157" s="5">
        <v>0</v>
      </c>
      <c r="U1157" s="5">
        <v>16196970</v>
      </c>
      <c r="V1157" s="6">
        <v>100</v>
      </c>
      <c r="W1157" s="3" t="s">
        <v>99</v>
      </c>
      <c r="Y1157" s="3" t="s">
        <v>56</v>
      </c>
      <c r="AA1157" s="4">
        <v>44874.516770833303</v>
      </c>
      <c r="AB1157" s="4">
        <v>45258.559907407398</v>
      </c>
      <c r="AC1157" s="7">
        <v>44500</v>
      </c>
      <c r="AD1157" s="7">
        <v>44495</v>
      </c>
      <c r="AE1157" s="3" t="s">
        <v>409</v>
      </c>
      <c r="AF1157" s="4">
        <v>44946.429386574098</v>
      </c>
      <c r="AG1157" s="4">
        <v>44946.429386574098</v>
      </c>
      <c r="AH1157" s="6">
        <v>0</v>
      </c>
      <c r="AI1157" s="4">
        <v>44946.595115740703</v>
      </c>
      <c r="AK1157" s="3" t="s">
        <v>57</v>
      </c>
      <c r="AL1157" s="2" t="str">
        <f t="shared" ca="1" si="91"/>
        <v>Expired</v>
      </c>
      <c r="AM1157" s="2" t="str">
        <f t="shared" si="90"/>
        <v>IFM</v>
      </c>
      <c r="AN1157" s="11">
        <f t="shared" ca="1" si="92"/>
        <v>535.11914907405298</v>
      </c>
      <c r="AO1157" s="11">
        <f t="shared" ca="1" si="93"/>
        <v>222.98862824075331</v>
      </c>
      <c r="AP1157" s="2" t="str">
        <f t="shared" ca="1" si="94"/>
        <v>&gt; Year</v>
      </c>
    </row>
    <row r="1158" spans="1:42" hidden="1">
      <c r="A1158" s="2" t="s">
        <v>5886</v>
      </c>
      <c r="B1158" s="3" t="s">
        <v>5887</v>
      </c>
      <c r="C1158" s="4">
        <v>45258.393240740697</v>
      </c>
      <c r="D1158" s="2" t="s">
        <v>133</v>
      </c>
      <c r="F1158" s="3" t="s">
        <v>5888</v>
      </c>
      <c r="G1158" s="3" t="s">
        <v>5890</v>
      </c>
      <c r="H1158" s="3" t="s">
        <v>5889</v>
      </c>
      <c r="I1158" s="3" t="s">
        <v>144</v>
      </c>
      <c r="J1158" s="3" t="s">
        <v>145</v>
      </c>
      <c r="K1158" s="3" t="s">
        <v>92</v>
      </c>
      <c r="L1158" s="3" t="s">
        <v>93</v>
      </c>
      <c r="M1158" s="3" t="s">
        <v>83</v>
      </c>
      <c r="N1158" s="2" t="s">
        <v>107</v>
      </c>
      <c r="O1158" s="3" t="s">
        <v>50</v>
      </c>
      <c r="P1158" s="3" t="s">
        <v>406</v>
      </c>
      <c r="Q1158" s="3" t="s">
        <v>50</v>
      </c>
      <c r="T1158" s="5">
        <v>0</v>
      </c>
      <c r="U1158" s="5">
        <v>1083605.76</v>
      </c>
      <c r="V1158" s="6">
        <v>100</v>
      </c>
      <c r="W1158" s="3" t="s">
        <v>99</v>
      </c>
      <c r="Y1158" s="3" t="s">
        <v>56</v>
      </c>
      <c r="AA1158" s="4">
        <v>44874.516863425903</v>
      </c>
      <c r="AB1158" s="4">
        <v>45258.559907407398</v>
      </c>
      <c r="AC1158" s="7">
        <v>44408</v>
      </c>
      <c r="AD1158" s="7">
        <v>44406</v>
      </c>
      <c r="AK1158" s="3" t="s">
        <v>57</v>
      </c>
      <c r="AL1158" s="2" t="str">
        <f t="shared" ca="1" si="91"/>
        <v>Expired</v>
      </c>
      <c r="AM1158" s="2" t="str">
        <f t="shared" si="90"/>
        <v>Procurement</v>
      </c>
      <c r="AN1158" s="11">
        <f t="shared" ca="1" si="92"/>
        <v>607.03167222224874</v>
      </c>
      <c r="AO1158" s="11">
        <f t="shared" ca="1" si="93"/>
        <v>222.98862824075331</v>
      </c>
      <c r="AP1158" s="2" t="str">
        <f t="shared" ca="1" si="94"/>
        <v>&gt; Year</v>
      </c>
    </row>
    <row r="1159" spans="1:42" hidden="1">
      <c r="A1159" s="2" t="s">
        <v>5891</v>
      </c>
      <c r="B1159" s="3" t="s">
        <v>5892</v>
      </c>
      <c r="C1159" s="4">
        <v>45258.393240740697</v>
      </c>
      <c r="D1159" s="2" t="s">
        <v>379</v>
      </c>
      <c r="F1159" s="3" t="s">
        <v>5893</v>
      </c>
      <c r="G1159" s="3" t="s">
        <v>5895</v>
      </c>
      <c r="H1159" s="3" t="s">
        <v>5894</v>
      </c>
      <c r="K1159" s="3" t="s">
        <v>146</v>
      </c>
      <c r="L1159" s="3" t="s">
        <v>93</v>
      </c>
      <c r="N1159" s="2" t="s">
        <v>1161</v>
      </c>
      <c r="O1159" s="3" t="s">
        <v>50</v>
      </c>
      <c r="P1159" s="3" t="s">
        <v>406</v>
      </c>
      <c r="Q1159" s="3" t="s">
        <v>50</v>
      </c>
      <c r="T1159" s="5">
        <v>0</v>
      </c>
      <c r="U1159" s="5">
        <v>722408</v>
      </c>
      <c r="V1159" s="6">
        <v>100</v>
      </c>
      <c r="W1159" s="3" t="s">
        <v>99</v>
      </c>
      <c r="Y1159" s="3" t="s">
        <v>56</v>
      </c>
      <c r="AA1159" s="4">
        <v>44874.516967592601</v>
      </c>
      <c r="AB1159" s="4">
        <v>45258.559907407398</v>
      </c>
      <c r="AC1159" s="7">
        <v>44469</v>
      </c>
      <c r="AD1159" s="7">
        <v>44425</v>
      </c>
      <c r="AL1159" s="2" t="str">
        <f t="shared" ca="1" si="91"/>
        <v>Expired</v>
      </c>
      <c r="AM1159" s="2" t="str">
        <f t="shared" si="90"/>
        <v xml:space="preserve">Multi </v>
      </c>
      <c r="AN1159" s="11">
        <f t="shared" ca="1" si="92"/>
        <v>607.03156805555045</v>
      </c>
      <c r="AO1159" s="11">
        <f t="shared" ca="1" si="93"/>
        <v>222.98862824075331</v>
      </c>
      <c r="AP1159" s="2" t="str">
        <f t="shared" ca="1" si="94"/>
        <v>&gt; Year</v>
      </c>
    </row>
    <row r="1160" spans="1:42" hidden="1">
      <c r="A1160" s="2" t="s">
        <v>5896</v>
      </c>
      <c r="B1160" s="3" t="s">
        <v>5897</v>
      </c>
      <c r="C1160" s="4">
        <v>45258.393252314803</v>
      </c>
      <c r="D1160" s="2" t="s">
        <v>379</v>
      </c>
      <c r="F1160" s="3" t="s">
        <v>5898</v>
      </c>
      <c r="G1160" s="3" t="s">
        <v>5895</v>
      </c>
      <c r="H1160" s="3" t="s">
        <v>5899</v>
      </c>
      <c r="K1160" s="3" t="s">
        <v>146</v>
      </c>
      <c r="L1160" s="3" t="s">
        <v>93</v>
      </c>
      <c r="N1160" s="2" t="s">
        <v>470</v>
      </c>
      <c r="O1160" s="3" t="s">
        <v>50</v>
      </c>
      <c r="P1160" s="3" t="s">
        <v>406</v>
      </c>
      <c r="Q1160" s="3" t="s">
        <v>50</v>
      </c>
      <c r="T1160" s="5">
        <v>0</v>
      </c>
      <c r="U1160" s="5">
        <v>4000</v>
      </c>
      <c r="V1160" s="6">
        <v>100</v>
      </c>
      <c r="W1160" s="3" t="s">
        <v>99</v>
      </c>
      <c r="Y1160" s="3" t="s">
        <v>56</v>
      </c>
      <c r="AA1160" s="4">
        <v>44874.517060185201</v>
      </c>
      <c r="AB1160" s="4">
        <v>45258.559918981497</v>
      </c>
      <c r="AC1160" s="7">
        <v>44469</v>
      </c>
      <c r="AD1160" s="7">
        <v>44419</v>
      </c>
      <c r="AL1160" s="2" t="str">
        <f t="shared" ca="1" si="91"/>
        <v>Expired</v>
      </c>
      <c r="AM1160" s="2" t="str">
        <f t="shared" si="90"/>
        <v>Finance</v>
      </c>
      <c r="AN1160" s="11">
        <f t="shared" ca="1" si="92"/>
        <v>607.03147557868942</v>
      </c>
      <c r="AO1160" s="11">
        <f t="shared" ca="1" si="93"/>
        <v>222.98861666665471</v>
      </c>
      <c r="AP1160" s="2" t="str">
        <f t="shared" ca="1" si="94"/>
        <v>&gt; Year</v>
      </c>
    </row>
    <row r="1161" spans="1:42" hidden="1">
      <c r="A1161" s="2" t="s">
        <v>5900</v>
      </c>
      <c r="B1161" s="3" t="s">
        <v>5901</v>
      </c>
      <c r="C1161" s="4">
        <v>45258.393252314803</v>
      </c>
      <c r="D1161" s="2" t="s">
        <v>133</v>
      </c>
      <c r="F1161" s="3" t="s">
        <v>5902</v>
      </c>
      <c r="G1161" s="3" t="s">
        <v>5904</v>
      </c>
      <c r="H1161" s="3" t="s">
        <v>5903</v>
      </c>
      <c r="I1161" s="3" t="s">
        <v>144</v>
      </c>
      <c r="J1161" s="3" t="s">
        <v>145</v>
      </c>
      <c r="K1161" s="3" t="s">
        <v>92</v>
      </c>
      <c r="L1161" s="3" t="s">
        <v>93</v>
      </c>
      <c r="M1161" s="3" t="s">
        <v>83</v>
      </c>
      <c r="N1161" s="2" t="s">
        <v>68</v>
      </c>
      <c r="O1161" s="3" t="s">
        <v>50</v>
      </c>
      <c r="P1161" s="3" t="s">
        <v>406</v>
      </c>
      <c r="Q1161" s="3" t="s">
        <v>50</v>
      </c>
      <c r="T1161" s="5">
        <v>500000</v>
      </c>
      <c r="U1161" s="5">
        <v>500254</v>
      </c>
      <c r="V1161" s="6">
        <v>50</v>
      </c>
      <c r="W1161" s="3" t="s">
        <v>99</v>
      </c>
      <c r="Y1161" s="3" t="s">
        <v>56</v>
      </c>
      <c r="AA1161" s="4">
        <v>44874.517141203702</v>
      </c>
      <c r="AB1161" s="4">
        <v>45258.559918981497</v>
      </c>
      <c r="AC1161" s="7">
        <v>43890</v>
      </c>
      <c r="AD1161" s="7">
        <v>43851</v>
      </c>
      <c r="AK1161" s="3" t="s">
        <v>57</v>
      </c>
      <c r="AL1161" s="2" t="str">
        <f t="shared" ca="1" si="91"/>
        <v>Expired</v>
      </c>
      <c r="AM1161" s="2" t="str">
        <f t="shared" si="90"/>
        <v>Digital</v>
      </c>
      <c r="AN1161" s="11">
        <f t="shared" ca="1" si="92"/>
        <v>607.03139444444969</v>
      </c>
      <c r="AO1161" s="11">
        <f t="shared" ca="1" si="93"/>
        <v>222.98861666665471</v>
      </c>
      <c r="AP1161" s="2" t="str">
        <f t="shared" ca="1" si="94"/>
        <v>&gt; Year</v>
      </c>
    </row>
    <row r="1162" spans="1:42" hidden="1">
      <c r="A1162" s="2" t="s">
        <v>5905</v>
      </c>
      <c r="B1162" s="3" t="s">
        <v>5906</v>
      </c>
      <c r="C1162" s="4">
        <v>45258.393263888902</v>
      </c>
      <c r="D1162" s="2" t="s">
        <v>175</v>
      </c>
      <c r="F1162" s="3" t="s">
        <v>5907</v>
      </c>
      <c r="G1162" s="3" t="s">
        <v>5909</v>
      </c>
      <c r="H1162" s="3" t="s">
        <v>5908</v>
      </c>
      <c r="I1162" s="3" t="s">
        <v>317</v>
      </c>
      <c r="J1162" s="3" t="s">
        <v>318</v>
      </c>
      <c r="K1162" s="3" t="s">
        <v>45</v>
      </c>
      <c r="L1162" s="3" t="s">
        <v>93</v>
      </c>
      <c r="M1162" s="3" t="s">
        <v>83</v>
      </c>
      <c r="N1162" s="2" t="s">
        <v>68</v>
      </c>
      <c r="O1162" s="3" t="s">
        <v>50</v>
      </c>
      <c r="P1162" s="3" t="s">
        <v>406</v>
      </c>
      <c r="Q1162" s="3" t="s">
        <v>50</v>
      </c>
      <c r="T1162" s="5">
        <v>0</v>
      </c>
      <c r="U1162" s="5">
        <v>219923.28</v>
      </c>
      <c r="V1162" s="6">
        <v>0</v>
      </c>
      <c r="W1162" s="3" t="s">
        <v>99</v>
      </c>
      <c r="Y1162" s="3" t="s">
        <v>56</v>
      </c>
      <c r="AA1162" s="4">
        <v>44874.517326388901</v>
      </c>
      <c r="AB1162" s="4">
        <v>45258.559930555602</v>
      </c>
      <c r="AD1162" s="7">
        <v>43636</v>
      </c>
      <c r="AK1162" s="3" t="s">
        <v>74</v>
      </c>
      <c r="AL1162" s="2" t="str">
        <f t="shared" ca="1" si="91"/>
        <v>Expired</v>
      </c>
      <c r="AM1162" s="2" t="str">
        <f t="shared" si="90"/>
        <v>Digital</v>
      </c>
      <c r="AN1162" s="11">
        <f t="shared" ca="1" si="92"/>
        <v>607.03120925925032</v>
      </c>
      <c r="AO1162" s="11">
        <f t="shared" ca="1" si="93"/>
        <v>222.98860509254882</v>
      </c>
      <c r="AP1162" s="2" t="str">
        <f t="shared" ca="1" si="94"/>
        <v>&gt; Year</v>
      </c>
    </row>
    <row r="1163" spans="1:42" hidden="1">
      <c r="A1163" s="2" t="s">
        <v>5910</v>
      </c>
      <c r="B1163" s="3" t="s">
        <v>5911</v>
      </c>
      <c r="C1163" s="4">
        <v>45258.393287036997</v>
      </c>
      <c r="D1163" s="2" t="s">
        <v>133</v>
      </c>
      <c r="F1163" s="3" t="s">
        <v>5912</v>
      </c>
      <c r="G1163" s="3" t="s">
        <v>449</v>
      </c>
      <c r="H1163" s="3" t="s">
        <v>5913</v>
      </c>
      <c r="I1163" s="3" t="s">
        <v>144</v>
      </c>
      <c r="J1163" s="3" t="s">
        <v>145</v>
      </c>
      <c r="K1163" s="3" t="s">
        <v>92</v>
      </c>
      <c r="L1163" s="3" t="s">
        <v>93</v>
      </c>
      <c r="N1163" s="2" t="s">
        <v>68</v>
      </c>
      <c r="O1163" s="3" t="s">
        <v>50</v>
      </c>
      <c r="P1163" s="3" t="s">
        <v>406</v>
      </c>
      <c r="Q1163" s="3" t="s">
        <v>50</v>
      </c>
      <c r="R1163" s="3" t="s">
        <v>407</v>
      </c>
      <c r="S1163" s="3" t="s">
        <v>408</v>
      </c>
      <c r="T1163" s="5">
        <v>0</v>
      </c>
      <c r="U1163" s="5">
        <v>587640</v>
      </c>
      <c r="V1163" s="6">
        <v>100</v>
      </c>
      <c r="W1163" s="3" t="s">
        <v>99</v>
      </c>
      <c r="Y1163" s="3" t="s">
        <v>56</v>
      </c>
      <c r="AA1163" s="4">
        <v>44874.5176967593</v>
      </c>
      <c r="AB1163" s="4">
        <v>45258.559953703698</v>
      </c>
      <c r="AC1163" s="7">
        <v>44834</v>
      </c>
      <c r="AD1163" s="7">
        <v>44831</v>
      </c>
      <c r="AE1163" s="3" t="s">
        <v>409</v>
      </c>
      <c r="AF1163" s="4">
        <v>44931.358576388899</v>
      </c>
      <c r="AG1163" s="4">
        <v>44931.358576388899</v>
      </c>
      <c r="AH1163" s="6">
        <v>0</v>
      </c>
      <c r="AI1163" s="4">
        <v>44931.525243055599</v>
      </c>
      <c r="AK1163" s="3" t="s">
        <v>57</v>
      </c>
      <c r="AL1163" s="2" t="str">
        <f t="shared" ca="1" si="91"/>
        <v>Expired</v>
      </c>
      <c r="AM1163" s="2" t="str">
        <f t="shared" si="90"/>
        <v>Digital</v>
      </c>
      <c r="AN1163" s="11">
        <f t="shared" ca="1" si="92"/>
        <v>550.18995925925265</v>
      </c>
      <c r="AO1163" s="11">
        <f t="shared" ca="1" si="93"/>
        <v>222.98858206019213</v>
      </c>
      <c r="AP1163" s="2" t="str">
        <f t="shared" ca="1" si="94"/>
        <v>&gt; Year</v>
      </c>
    </row>
    <row r="1164" spans="1:42" hidden="1">
      <c r="A1164" s="2" t="s">
        <v>5914</v>
      </c>
      <c r="B1164" s="3" t="s">
        <v>5915</v>
      </c>
      <c r="C1164" s="4">
        <v>45258.393287036997</v>
      </c>
      <c r="D1164" s="2" t="s">
        <v>133</v>
      </c>
      <c r="F1164" s="3" t="s">
        <v>5916</v>
      </c>
      <c r="G1164" s="3" t="s">
        <v>5918</v>
      </c>
      <c r="H1164" s="3" t="s">
        <v>5917</v>
      </c>
      <c r="I1164" s="3" t="s">
        <v>144</v>
      </c>
      <c r="J1164" s="3" t="s">
        <v>145</v>
      </c>
      <c r="K1164" s="3" t="s">
        <v>92</v>
      </c>
      <c r="L1164" s="3" t="s">
        <v>93</v>
      </c>
      <c r="M1164" s="3" t="s">
        <v>83</v>
      </c>
      <c r="N1164" s="2" t="s">
        <v>48</v>
      </c>
      <c r="O1164" s="3" t="s">
        <v>50</v>
      </c>
      <c r="P1164" s="3" t="s">
        <v>406</v>
      </c>
      <c r="Q1164" s="3" t="s">
        <v>50</v>
      </c>
      <c r="R1164" s="3" t="s">
        <v>407</v>
      </c>
      <c r="S1164" s="3" t="s">
        <v>408</v>
      </c>
      <c r="T1164" s="5">
        <v>0</v>
      </c>
      <c r="U1164" s="5">
        <v>188857.07</v>
      </c>
      <c r="V1164" s="6">
        <v>100</v>
      </c>
      <c r="W1164" s="3" t="s">
        <v>99</v>
      </c>
      <c r="Y1164" s="3" t="s">
        <v>56</v>
      </c>
      <c r="AA1164" s="4">
        <v>44874.517789351798</v>
      </c>
      <c r="AB1164" s="4">
        <v>45258.559953703698</v>
      </c>
      <c r="AC1164" s="7">
        <v>44773</v>
      </c>
      <c r="AD1164" s="7">
        <v>44748</v>
      </c>
      <c r="AE1164" s="3" t="s">
        <v>409</v>
      </c>
      <c r="AF1164" s="4">
        <v>44917.498206018499</v>
      </c>
      <c r="AG1164" s="4">
        <v>44917.498206018499</v>
      </c>
      <c r="AH1164" s="6">
        <v>0</v>
      </c>
      <c r="AI1164" s="4">
        <v>44917.6644212963</v>
      </c>
      <c r="AK1164" s="3" t="s">
        <v>57</v>
      </c>
      <c r="AL1164" s="2" t="str">
        <f t="shared" ca="1" si="91"/>
        <v>Expired</v>
      </c>
      <c r="AM1164" s="2" t="str">
        <f t="shared" si="90"/>
        <v>IFM</v>
      </c>
      <c r="AN1164" s="11">
        <f t="shared" ca="1" si="92"/>
        <v>564.05032974539063</v>
      </c>
      <c r="AO1164" s="11">
        <f t="shared" ca="1" si="93"/>
        <v>222.98858194445347</v>
      </c>
      <c r="AP1164" s="2" t="str">
        <f t="shared" ca="1" si="94"/>
        <v>&gt; Year</v>
      </c>
    </row>
    <row r="1165" spans="1:42" hidden="1">
      <c r="A1165" s="2" t="s">
        <v>5919</v>
      </c>
      <c r="B1165" s="3" t="s">
        <v>5920</v>
      </c>
      <c r="C1165" s="4">
        <v>45258.393298611103</v>
      </c>
      <c r="D1165" s="2" t="s">
        <v>133</v>
      </c>
      <c r="F1165" s="3" t="s">
        <v>5921</v>
      </c>
      <c r="G1165" s="3" t="s">
        <v>449</v>
      </c>
      <c r="H1165" s="3" t="s">
        <v>5922</v>
      </c>
      <c r="I1165" s="3" t="s">
        <v>144</v>
      </c>
      <c r="J1165" s="3" t="s">
        <v>145</v>
      </c>
      <c r="K1165" s="3" t="s">
        <v>92</v>
      </c>
      <c r="L1165" s="3" t="s">
        <v>93</v>
      </c>
      <c r="N1165" s="2" t="s">
        <v>48</v>
      </c>
      <c r="O1165" s="3" t="s">
        <v>50</v>
      </c>
      <c r="P1165" s="3" t="s">
        <v>406</v>
      </c>
      <c r="Q1165" s="3" t="s">
        <v>50</v>
      </c>
      <c r="R1165" s="3" t="s">
        <v>407</v>
      </c>
      <c r="S1165" s="3" t="s">
        <v>408</v>
      </c>
      <c r="T1165" s="5">
        <v>0</v>
      </c>
      <c r="U1165" s="5">
        <v>364800</v>
      </c>
      <c r="V1165" s="6">
        <v>100</v>
      </c>
      <c r="W1165" s="3" t="s">
        <v>54</v>
      </c>
      <c r="X1165" s="3" t="s">
        <v>123</v>
      </c>
      <c r="Y1165" s="3" t="s">
        <v>56</v>
      </c>
      <c r="AA1165" s="4">
        <v>44874.518194444398</v>
      </c>
      <c r="AB1165" s="4">
        <v>45258.559965277796</v>
      </c>
      <c r="AC1165" s="7">
        <v>44865</v>
      </c>
      <c r="AD1165" s="7">
        <v>44838</v>
      </c>
      <c r="AE1165" s="3" t="s">
        <v>409</v>
      </c>
      <c r="AF1165" s="4">
        <v>44902.339016203703</v>
      </c>
      <c r="AG1165" s="4">
        <v>44902.339016203703</v>
      </c>
      <c r="AH1165" s="6">
        <v>0</v>
      </c>
      <c r="AI1165" s="4">
        <v>44902.505682870396</v>
      </c>
      <c r="AK1165" s="3" t="s">
        <v>57</v>
      </c>
      <c r="AL1165" s="2" t="str">
        <f t="shared" ca="1" si="91"/>
        <v>Expired</v>
      </c>
      <c r="AM1165" s="2" t="str">
        <f t="shared" si="90"/>
        <v>IFM</v>
      </c>
      <c r="AN1165" s="11">
        <f t="shared" ca="1" si="92"/>
        <v>579.20951944444823</v>
      </c>
      <c r="AO1165" s="11">
        <f t="shared" ca="1" si="93"/>
        <v>222.98857037035486</v>
      </c>
      <c r="AP1165" s="2" t="str">
        <f t="shared" ca="1" si="94"/>
        <v>&gt; Year</v>
      </c>
    </row>
    <row r="1166" spans="1:42" hidden="1">
      <c r="A1166" s="2" t="s">
        <v>5923</v>
      </c>
      <c r="B1166" s="3" t="s">
        <v>5924</v>
      </c>
      <c r="C1166" s="4">
        <v>45258.393298611103</v>
      </c>
      <c r="D1166" s="2" t="s">
        <v>133</v>
      </c>
      <c r="F1166" s="3" t="s">
        <v>5925</v>
      </c>
      <c r="G1166" s="3" t="s">
        <v>5927</v>
      </c>
      <c r="H1166" s="3" t="s">
        <v>5926</v>
      </c>
      <c r="I1166" s="3" t="s">
        <v>144</v>
      </c>
      <c r="J1166" s="3" t="s">
        <v>145</v>
      </c>
      <c r="K1166" s="3" t="s">
        <v>232</v>
      </c>
      <c r="L1166" s="3" t="s">
        <v>93</v>
      </c>
      <c r="M1166" s="3" t="s">
        <v>83</v>
      </c>
      <c r="N1166" s="2" t="s">
        <v>48</v>
      </c>
      <c r="O1166" s="3" t="s">
        <v>70</v>
      </c>
      <c r="P1166" s="3" t="s">
        <v>406</v>
      </c>
      <c r="Q1166" s="3" t="s">
        <v>71</v>
      </c>
      <c r="T1166" s="5">
        <v>0</v>
      </c>
      <c r="U1166" s="5">
        <v>0</v>
      </c>
      <c r="V1166" s="6">
        <v>70</v>
      </c>
      <c r="W1166" s="3" t="s">
        <v>99</v>
      </c>
      <c r="Y1166" s="3" t="s">
        <v>56</v>
      </c>
      <c r="AA1166" s="4">
        <v>44874.5183680556</v>
      </c>
      <c r="AB1166" s="4">
        <v>45258.559965277796</v>
      </c>
      <c r="AC1166" s="7">
        <v>44651</v>
      </c>
      <c r="AD1166" s="7">
        <v>44635</v>
      </c>
      <c r="AK1166" s="3" t="s">
        <v>57</v>
      </c>
      <c r="AL1166" s="2" t="str">
        <f t="shared" ca="1" si="91"/>
        <v>Expired</v>
      </c>
      <c r="AM1166" s="2" t="str">
        <f t="shared" si="90"/>
        <v>IFM</v>
      </c>
      <c r="AN1166" s="11">
        <f t="shared" ca="1" si="92"/>
        <v>607.03016759255115</v>
      </c>
      <c r="AO1166" s="11">
        <f t="shared" ca="1" si="93"/>
        <v>222.98857037035486</v>
      </c>
      <c r="AP1166" s="2" t="str">
        <f t="shared" ca="1" si="94"/>
        <v>&gt; Year</v>
      </c>
    </row>
    <row r="1167" spans="1:42" hidden="1">
      <c r="A1167" s="2" t="s">
        <v>5928</v>
      </c>
      <c r="B1167" s="3" t="s">
        <v>5929</v>
      </c>
      <c r="C1167" s="4">
        <v>45258.393298611103</v>
      </c>
      <c r="D1167" s="2" t="s">
        <v>112</v>
      </c>
      <c r="F1167" s="3" t="s">
        <v>5930</v>
      </c>
      <c r="G1167" s="3" t="s">
        <v>5932</v>
      </c>
      <c r="H1167" s="3" t="s">
        <v>5931</v>
      </c>
      <c r="I1167" s="3" t="s">
        <v>532</v>
      </c>
      <c r="J1167" s="3" t="s">
        <v>533</v>
      </c>
      <c r="K1167" s="3" t="s">
        <v>66</v>
      </c>
      <c r="L1167" s="3" t="s">
        <v>93</v>
      </c>
      <c r="M1167" s="3" t="s">
        <v>83</v>
      </c>
      <c r="N1167" s="2" t="s">
        <v>68</v>
      </c>
      <c r="O1167" s="3" t="s">
        <v>70</v>
      </c>
      <c r="P1167" s="3" t="s">
        <v>406</v>
      </c>
      <c r="Q1167" s="3" t="s">
        <v>71</v>
      </c>
      <c r="T1167" s="5">
        <v>0</v>
      </c>
      <c r="U1167" s="5">
        <v>2090038</v>
      </c>
      <c r="V1167" s="6">
        <v>100</v>
      </c>
      <c r="W1167" s="3" t="s">
        <v>99</v>
      </c>
      <c r="Y1167" s="3" t="s">
        <v>56</v>
      </c>
      <c r="AA1167" s="4">
        <v>44874.518460648098</v>
      </c>
      <c r="AB1167" s="4">
        <v>45258.559965277796</v>
      </c>
      <c r="AC1167" s="7">
        <v>44408</v>
      </c>
      <c r="AD1167" s="7">
        <v>44462</v>
      </c>
      <c r="AK1167" s="3" t="s">
        <v>74</v>
      </c>
      <c r="AL1167" s="2" t="str">
        <f t="shared" ca="1" si="91"/>
        <v>Expired</v>
      </c>
      <c r="AM1167" s="2" t="str">
        <f t="shared" si="90"/>
        <v>Digital</v>
      </c>
      <c r="AN1167" s="11">
        <f t="shared" ca="1" si="92"/>
        <v>607.03007500005333</v>
      </c>
      <c r="AO1167" s="11">
        <f t="shared" ca="1" si="93"/>
        <v>222.98857037035486</v>
      </c>
      <c r="AP1167" s="2" t="str">
        <f t="shared" ca="1" si="94"/>
        <v>&gt; Year</v>
      </c>
    </row>
    <row r="1168" spans="1:42" hidden="1">
      <c r="A1168" s="2" t="s">
        <v>5933</v>
      </c>
      <c r="B1168" s="3" t="s">
        <v>5934</v>
      </c>
      <c r="C1168" s="4">
        <v>45258.393310185202</v>
      </c>
      <c r="D1168" s="2" t="s">
        <v>379</v>
      </c>
      <c r="F1168" s="3" t="s">
        <v>5935</v>
      </c>
      <c r="G1168" s="3" t="s">
        <v>449</v>
      </c>
      <c r="H1168" s="3" t="s">
        <v>5936</v>
      </c>
      <c r="I1168" s="3" t="s">
        <v>2825</v>
      </c>
      <c r="J1168" s="3" t="s">
        <v>2826</v>
      </c>
      <c r="K1168" s="3" t="s">
        <v>92</v>
      </c>
      <c r="L1168" s="3" t="s">
        <v>189</v>
      </c>
      <c r="N1168" s="2" t="s">
        <v>470</v>
      </c>
      <c r="O1168" s="3" t="s">
        <v>50</v>
      </c>
      <c r="P1168" s="3" t="s">
        <v>406</v>
      </c>
      <c r="Q1168" s="3" t="s">
        <v>50</v>
      </c>
      <c r="R1168" s="3" t="s">
        <v>407</v>
      </c>
      <c r="S1168" s="3" t="s">
        <v>408</v>
      </c>
      <c r="T1168" s="5">
        <v>0</v>
      </c>
      <c r="U1168" s="5">
        <v>1498227</v>
      </c>
      <c r="V1168" s="6">
        <v>100</v>
      </c>
      <c r="W1168" s="3" t="s">
        <v>99</v>
      </c>
      <c r="Y1168" s="3" t="s">
        <v>56</v>
      </c>
      <c r="AA1168" s="4">
        <v>44874.518541666701</v>
      </c>
      <c r="AB1168" s="4">
        <v>45258.559976851902</v>
      </c>
      <c r="AC1168" s="7">
        <v>44865</v>
      </c>
      <c r="AD1168" s="7">
        <v>44861</v>
      </c>
      <c r="AE1168" s="3" t="s">
        <v>409</v>
      </c>
      <c r="AF1168" s="4">
        <v>44946.437164351897</v>
      </c>
      <c r="AG1168" s="4">
        <v>44946.437164351897</v>
      </c>
      <c r="AH1168" s="6">
        <v>0</v>
      </c>
      <c r="AI1168" s="4">
        <v>44946.6027314815</v>
      </c>
      <c r="AK1168" s="3" t="s">
        <v>57</v>
      </c>
      <c r="AL1168" s="2" t="str">
        <f t="shared" ca="1" si="91"/>
        <v>Expired</v>
      </c>
      <c r="AM1168" s="2" t="str">
        <f t="shared" si="90"/>
        <v>Finance</v>
      </c>
      <c r="AN1168" s="11">
        <f t="shared" ca="1" si="92"/>
        <v>535.11137141199288</v>
      </c>
      <c r="AO1168" s="11">
        <f t="shared" ca="1" si="93"/>
        <v>222.98855879624898</v>
      </c>
      <c r="AP1168" s="2" t="str">
        <f t="shared" ca="1" si="94"/>
        <v>&gt; Year</v>
      </c>
    </row>
    <row r="1169" spans="1:42" hidden="1">
      <c r="A1169" s="2" t="s">
        <v>5937</v>
      </c>
      <c r="B1169" s="3" t="s">
        <v>5938</v>
      </c>
      <c r="C1169" s="4">
        <v>45258.393333333297</v>
      </c>
      <c r="D1169" s="2" t="s">
        <v>175</v>
      </c>
      <c r="F1169" s="3" t="s">
        <v>5939</v>
      </c>
      <c r="H1169" s="3" t="s">
        <v>5940</v>
      </c>
      <c r="I1169" s="3" t="s">
        <v>1514</v>
      </c>
      <c r="J1169" s="3" t="s">
        <v>1515</v>
      </c>
      <c r="K1169" s="3" t="s">
        <v>258</v>
      </c>
      <c r="L1169" s="3" t="s">
        <v>93</v>
      </c>
      <c r="M1169" s="3" t="s">
        <v>83</v>
      </c>
      <c r="O1169" s="3" t="s">
        <v>70</v>
      </c>
      <c r="P1169" s="3" t="s">
        <v>406</v>
      </c>
      <c r="Q1169" s="3" t="s">
        <v>71</v>
      </c>
      <c r="T1169" s="5">
        <v>0</v>
      </c>
      <c r="U1169" s="5">
        <v>1.35</v>
      </c>
      <c r="V1169" s="6">
        <v>0</v>
      </c>
      <c r="W1169" s="3" t="s">
        <v>99</v>
      </c>
      <c r="Y1169" s="3" t="s">
        <v>56</v>
      </c>
      <c r="AA1169" s="4">
        <v>44874.518819444398</v>
      </c>
      <c r="AB1169" s="4">
        <v>45258.559999999998</v>
      </c>
      <c r="AC1169" s="7">
        <v>43525</v>
      </c>
      <c r="AD1169" s="7">
        <v>43059</v>
      </c>
      <c r="AK1169" s="3" t="s">
        <v>74</v>
      </c>
      <c r="AL1169" s="2" t="str">
        <f t="shared" ca="1" si="91"/>
        <v>Expired</v>
      </c>
      <c r="AM1169" s="2" t="str">
        <f t="shared" si="90"/>
        <v>NA</v>
      </c>
      <c r="AN1169" s="11">
        <f t="shared" ca="1" si="92"/>
        <v>607.0297162037532</v>
      </c>
      <c r="AO1169" s="11">
        <f t="shared" ca="1" si="93"/>
        <v>222.98853564815363</v>
      </c>
      <c r="AP1169" s="2" t="str">
        <f t="shared" ca="1" si="94"/>
        <v>&gt; Year</v>
      </c>
    </row>
    <row r="1170" spans="1:42" hidden="1">
      <c r="A1170" s="2" t="s">
        <v>5941</v>
      </c>
      <c r="B1170" s="3" t="s">
        <v>5942</v>
      </c>
      <c r="C1170" s="4">
        <v>45273.322129629603</v>
      </c>
      <c r="D1170" s="2" t="s">
        <v>151</v>
      </c>
      <c r="F1170" s="3" t="s">
        <v>5943</v>
      </c>
      <c r="G1170" s="3" t="s">
        <v>5945</v>
      </c>
      <c r="H1170" s="3" t="s">
        <v>5944</v>
      </c>
      <c r="I1170" s="3" t="s">
        <v>1530</v>
      </c>
      <c r="J1170" s="3" t="s">
        <v>1531</v>
      </c>
      <c r="K1170" s="3" t="s">
        <v>66</v>
      </c>
      <c r="L1170" s="3" t="s">
        <v>93</v>
      </c>
      <c r="M1170" s="3" t="s">
        <v>83</v>
      </c>
      <c r="N1170" s="2" t="s">
        <v>173</v>
      </c>
      <c r="O1170" s="3" t="s">
        <v>70</v>
      </c>
      <c r="P1170" s="3" t="s">
        <v>406</v>
      </c>
      <c r="Q1170" s="3" t="s">
        <v>71</v>
      </c>
      <c r="R1170" s="3" t="s">
        <v>407</v>
      </c>
      <c r="S1170" s="3" t="s">
        <v>408</v>
      </c>
      <c r="T1170" s="5">
        <v>0</v>
      </c>
      <c r="U1170" s="5">
        <v>0</v>
      </c>
      <c r="V1170" s="6">
        <v>60</v>
      </c>
      <c r="W1170" s="3" t="s">
        <v>54</v>
      </c>
      <c r="X1170" s="3" t="s">
        <v>123</v>
      </c>
      <c r="Y1170" s="3" t="s">
        <v>56</v>
      </c>
      <c r="AA1170" s="4">
        <v>44874.519247685203</v>
      </c>
      <c r="AB1170" s="4">
        <v>45273.488796296297</v>
      </c>
      <c r="AC1170" s="7">
        <v>44732</v>
      </c>
      <c r="AD1170" s="7">
        <v>44715</v>
      </c>
      <c r="AE1170" s="3" t="s">
        <v>409</v>
      </c>
      <c r="AF1170" s="4">
        <v>45273.322118055599</v>
      </c>
      <c r="AG1170" s="4">
        <v>45273.322118055599</v>
      </c>
      <c r="AH1170" s="6">
        <v>0</v>
      </c>
      <c r="AI1170" s="4">
        <v>45273.488796296297</v>
      </c>
      <c r="AK1170" s="3" t="s">
        <v>74</v>
      </c>
      <c r="AL1170" s="2" t="str">
        <f t="shared" ca="1" si="91"/>
        <v>Expired</v>
      </c>
      <c r="AM1170" s="2" t="str">
        <f t="shared" si="90"/>
        <v xml:space="preserve">Multi </v>
      </c>
      <c r="AN1170" s="11">
        <f t="shared" ca="1" si="92"/>
        <v>208.22641759255202</v>
      </c>
      <c r="AO1170" s="11">
        <f t="shared" ca="1" si="93"/>
        <v>208.05973935185466</v>
      </c>
      <c r="AP1170" s="2" t="str">
        <f t="shared" ca="1" si="94"/>
        <v>&gt; Year</v>
      </c>
    </row>
    <row r="1171" spans="1:42" hidden="1">
      <c r="A1171" s="2" t="s">
        <v>5946</v>
      </c>
      <c r="B1171" s="3" t="s">
        <v>5947</v>
      </c>
      <c r="C1171" s="4">
        <v>45258.393344907403</v>
      </c>
      <c r="D1171" s="2" t="s">
        <v>151</v>
      </c>
      <c r="F1171" s="3" t="s">
        <v>5948</v>
      </c>
      <c r="G1171" s="3" t="s">
        <v>5950</v>
      </c>
      <c r="H1171" s="3" t="s">
        <v>5949</v>
      </c>
      <c r="I1171" s="3" t="s">
        <v>248</v>
      </c>
      <c r="J1171" s="3" t="s">
        <v>249</v>
      </c>
      <c r="K1171" s="3" t="s">
        <v>66</v>
      </c>
      <c r="L1171" s="3" t="s">
        <v>93</v>
      </c>
      <c r="M1171" s="3" t="s">
        <v>83</v>
      </c>
      <c r="N1171" s="2" t="s">
        <v>68</v>
      </c>
      <c r="O1171" s="3" t="s">
        <v>50</v>
      </c>
      <c r="P1171" s="3" t="s">
        <v>406</v>
      </c>
      <c r="Q1171" s="3" t="s">
        <v>50</v>
      </c>
      <c r="R1171" s="3" t="s">
        <v>407</v>
      </c>
      <c r="S1171" s="3" t="s">
        <v>408</v>
      </c>
      <c r="T1171" s="5">
        <v>0</v>
      </c>
      <c r="U1171" s="5">
        <v>476792.19</v>
      </c>
      <c r="V1171" s="6">
        <v>90</v>
      </c>
      <c r="W1171" s="3" t="s">
        <v>99</v>
      </c>
      <c r="Y1171" s="3" t="s">
        <v>56</v>
      </c>
      <c r="AA1171" s="4">
        <v>44874.519432870402</v>
      </c>
      <c r="AB1171" s="4">
        <v>45258.560011574104</v>
      </c>
      <c r="AC1171" s="7">
        <v>43434</v>
      </c>
      <c r="AD1171" s="7">
        <v>43733</v>
      </c>
      <c r="AE1171" s="3" t="s">
        <v>409</v>
      </c>
      <c r="AF1171" s="4">
        <v>44903.280289351896</v>
      </c>
      <c r="AG1171" s="4">
        <v>44903.280289351896</v>
      </c>
      <c r="AH1171" s="6">
        <v>0</v>
      </c>
      <c r="AI1171" s="4">
        <v>44903.446898148097</v>
      </c>
      <c r="AK1171" s="3" t="s">
        <v>57</v>
      </c>
      <c r="AL1171" s="2" t="str">
        <f t="shared" ca="1" si="91"/>
        <v>Expired</v>
      </c>
      <c r="AM1171" s="2" t="str">
        <f t="shared" si="90"/>
        <v>Digital</v>
      </c>
      <c r="AN1171" s="11">
        <f t="shared" ca="1" si="92"/>
        <v>578.2682462962548</v>
      </c>
      <c r="AO1171" s="11">
        <f t="shared" ca="1" si="93"/>
        <v>222.9885241897864</v>
      </c>
      <c r="AP1171" s="2" t="str">
        <f t="shared" ca="1" si="94"/>
        <v>&gt; Year</v>
      </c>
    </row>
    <row r="1172" spans="1:42" hidden="1">
      <c r="A1172" s="2" t="s">
        <v>5951</v>
      </c>
      <c r="B1172" s="3" t="s">
        <v>5952</v>
      </c>
      <c r="C1172" s="4">
        <v>45258.393344907403</v>
      </c>
      <c r="D1172" s="2" t="s">
        <v>151</v>
      </c>
      <c r="F1172" s="3" t="s">
        <v>5953</v>
      </c>
      <c r="G1172" s="3" t="s">
        <v>5954</v>
      </c>
      <c r="H1172" s="3" t="s">
        <v>5949</v>
      </c>
      <c r="I1172" s="3" t="s">
        <v>2141</v>
      </c>
      <c r="J1172" s="3" t="s">
        <v>2142</v>
      </c>
      <c r="K1172" s="3" t="s">
        <v>66</v>
      </c>
      <c r="L1172" s="3" t="s">
        <v>93</v>
      </c>
      <c r="M1172" s="3" t="s">
        <v>83</v>
      </c>
      <c r="N1172" s="2" t="s">
        <v>68</v>
      </c>
      <c r="O1172" s="3" t="s">
        <v>70</v>
      </c>
      <c r="P1172" s="3" t="s">
        <v>406</v>
      </c>
      <c r="Q1172" s="3" t="s">
        <v>71</v>
      </c>
      <c r="R1172" s="3" t="s">
        <v>407</v>
      </c>
      <c r="S1172" s="3" t="s">
        <v>408</v>
      </c>
      <c r="T1172" s="5">
        <v>0</v>
      </c>
      <c r="U1172" s="5">
        <v>354830.73</v>
      </c>
      <c r="V1172" s="6">
        <v>25</v>
      </c>
      <c r="W1172" s="3" t="s">
        <v>54</v>
      </c>
      <c r="X1172" s="3" t="s">
        <v>123</v>
      </c>
      <c r="Y1172" s="3" t="s">
        <v>56</v>
      </c>
      <c r="AA1172" s="4">
        <v>44874.519525463002</v>
      </c>
      <c r="AB1172" s="4">
        <v>45258.560011574104</v>
      </c>
      <c r="AC1172" s="7">
        <v>44911</v>
      </c>
      <c r="AD1172" s="7">
        <v>44830</v>
      </c>
      <c r="AE1172" s="3" t="s">
        <v>409</v>
      </c>
      <c r="AF1172" s="4">
        <v>44903.280543981498</v>
      </c>
      <c r="AG1172" s="4">
        <v>44903.280543981498</v>
      </c>
      <c r="AH1172" s="6">
        <v>0</v>
      </c>
      <c r="AI1172" s="4">
        <v>44903.447152777801</v>
      </c>
      <c r="AK1172" s="3" t="s">
        <v>57</v>
      </c>
      <c r="AL1172" s="2" t="str">
        <f t="shared" ca="1" si="91"/>
        <v>Expired</v>
      </c>
      <c r="AM1172" s="2" t="str">
        <f t="shared" si="90"/>
        <v>Digital</v>
      </c>
      <c r="AN1172" s="11">
        <f t="shared" ca="1" si="92"/>
        <v>578.26799178239162</v>
      </c>
      <c r="AO1172" s="11">
        <f t="shared" ca="1" si="93"/>
        <v>222.98852407404775</v>
      </c>
      <c r="AP1172" s="2" t="str">
        <f t="shared" ca="1" si="94"/>
        <v>&gt; Year</v>
      </c>
    </row>
    <row r="1173" spans="1:42" hidden="1">
      <c r="A1173" s="2" t="s">
        <v>5955</v>
      </c>
      <c r="B1173" s="3" t="s">
        <v>5956</v>
      </c>
      <c r="C1173" s="4">
        <v>45258.393344907403</v>
      </c>
      <c r="D1173" s="2" t="s">
        <v>39</v>
      </c>
      <c r="F1173" s="3" t="s">
        <v>5957</v>
      </c>
      <c r="G1173" s="3" t="s">
        <v>1128</v>
      </c>
      <c r="H1173" s="3" t="s">
        <v>5958</v>
      </c>
      <c r="I1173" s="3" t="s">
        <v>2141</v>
      </c>
      <c r="J1173" s="3" t="s">
        <v>2142</v>
      </c>
      <c r="K1173" s="3" t="s">
        <v>66</v>
      </c>
      <c r="L1173" s="3" t="s">
        <v>93</v>
      </c>
      <c r="M1173" s="3" t="s">
        <v>83</v>
      </c>
      <c r="N1173" s="2" t="s">
        <v>68</v>
      </c>
      <c r="O1173" s="3" t="s">
        <v>70</v>
      </c>
      <c r="P1173" s="3" t="s">
        <v>406</v>
      </c>
      <c r="Q1173" s="3" t="s">
        <v>71</v>
      </c>
      <c r="T1173" s="5">
        <v>0</v>
      </c>
      <c r="U1173" s="5">
        <v>0</v>
      </c>
      <c r="V1173" s="6">
        <v>25</v>
      </c>
      <c r="W1173" s="3" t="s">
        <v>54</v>
      </c>
      <c r="X1173" s="3" t="s">
        <v>123</v>
      </c>
      <c r="Y1173" s="3" t="s">
        <v>56</v>
      </c>
      <c r="AA1173" s="4">
        <v>44874.519606481503</v>
      </c>
      <c r="AB1173" s="4">
        <v>45258.560011574104</v>
      </c>
      <c r="AC1173" s="7">
        <v>44561</v>
      </c>
      <c r="AD1173" s="7">
        <v>44444</v>
      </c>
      <c r="AK1173" s="3" t="s">
        <v>57</v>
      </c>
      <c r="AL1173" s="2" t="str">
        <f t="shared" ca="1" si="91"/>
        <v>Expired</v>
      </c>
      <c r="AM1173" s="2" t="str">
        <f t="shared" si="90"/>
        <v>Digital</v>
      </c>
      <c r="AN1173" s="11">
        <f t="shared" ca="1" si="92"/>
        <v>607.0289291666486</v>
      </c>
      <c r="AO1173" s="11">
        <f t="shared" ca="1" si="93"/>
        <v>222.98852407404775</v>
      </c>
      <c r="AP1173" s="2" t="str">
        <f t="shared" ca="1" si="94"/>
        <v>&gt; Year</v>
      </c>
    </row>
    <row r="1174" spans="1:42" hidden="1">
      <c r="A1174" s="2" t="s">
        <v>5959</v>
      </c>
      <c r="B1174" s="3" t="s">
        <v>5960</v>
      </c>
      <c r="C1174" s="4">
        <v>45258.393356481502</v>
      </c>
      <c r="D1174" s="2" t="s">
        <v>112</v>
      </c>
      <c r="F1174" s="3" t="s">
        <v>5961</v>
      </c>
      <c r="G1174" s="3" t="s">
        <v>1128</v>
      </c>
      <c r="H1174" s="3" t="s">
        <v>5962</v>
      </c>
      <c r="I1174" s="3" t="s">
        <v>476</v>
      </c>
      <c r="J1174" s="3" t="s">
        <v>477</v>
      </c>
      <c r="K1174" s="3" t="s">
        <v>258</v>
      </c>
      <c r="L1174" s="3" t="s">
        <v>93</v>
      </c>
      <c r="M1174" s="3" t="s">
        <v>83</v>
      </c>
      <c r="N1174" s="2" t="s">
        <v>68</v>
      </c>
      <c r="O1174" s="3" t="s">
        <v>70</v>
      </c>
      <c r="P1174" s="3" t="s">
        <v>406</v>
      </c>
      <c r="Q1174" s="3" t="s">
        <v>71</v>
      </c>
      <c r="T1174" s="5">
        <v>0</v>
      </c>
      <c r="U1174" s="5">
        <v>0</v>
      </c>
      <c r="V1174" s="6">
        <v>10</v>
      </c>
      <c r="W1174" s="3" t="s">
        <v>54</v>
      </c>
      <c r="X1174" s="3" t="s">
        <v>123</v>
      </c>
      <c r="Y1174" s="3" t="s">
        <v>56</v>
      </c>
      <c r="AA1174" s="4">
        <v>44874.519710648201</v>
      </c>
      <c r="AB1174" s="4">
        <v>45258.560023148202</v>
      </c>
      <c r="AC1174" s="7">
        <v>44348</v>
      </c>
      <c r="AD1174" s="7">
        <v>44320</v>
      </c>
      <c r="AK1174" s="3" t="s">
        <v>57</v>
      </c>
      <c r="AL1174" s="2" t="str">
        <f t="shared" ca="1" si="91"/>
        <v>Expired</v>
      </c>
      <c r="AM1174" s="2" t="str">
        <f t="shared" si="90"/>
        <v>Digital</v>
      </c>
      <c r="AN1174" s="11">
        <f t="shared" ca="1" si="92"/>
        <v>607.0288249999503</v>
      </c>
      <c r="AO1174" s="11">
        <f t="shared" ca="1" si="93"/>
        <v>222.98851249994914</v>
      </c>
      <c r="AP1174" s="2" t="str">
        <f t="shared" ca="1" si="94"/>
        <v>&gt; Year</v>
      </c>
    </row>
    <row r="1175" spans="1:42" hidden="1">
      <c r="A1175" s="2" t="s">
        <v>5963</v>
      </c>
      <c r="B1175" s="3" t="s">
        <v>5964</v>
      </c>
      <c r="C1175" s="4">
        <v>45258.393356481502</v>
      </c>
      <c r="D1175" s="2" t="s">
        <v>39</v>
      </c>
      <c r="F1175" s="3" t="s">
        <v>5965</v>
      </c>
      <c r="G1175" s="3" t="s">
        <v>5967</v>
      </c>
      <c r="H1175" s="3" t="s">
        <v>5966</v>
      </c>
      <c r="I1175" s="3" t="s">
        <v>396</v>
      </c>
      <c r="J1175" s="3" t="s">
        <v>397</v>
      </c>
      <c r="K1175" s="3" t="s">
        <v>258</v>
      </c>
      <c r="L1175" s="3" t="s">
        <v>93</v>
      </c>
      <c r="M1175" s="3" t="s">
        <v>83</v>
      </c>
      <c r="O1175" s="3" t="s">
        <v>70</v>
      </c>
      <c r="P1175" s="3" t="s">
        <v>406</v>
      </c>
      <c r="Q1175" s="3" t="s">
        <v>71</v>
      </c>
      <c r="T1175" s="5">
        <v>0</v>
      </c>
      <c r="U1175" s="5">
        <v>49663</v>
      </c>
      <c r="V1175" s="6">
        <v>0</v>
      </c>
      <c r="W1175" s="3" t="s">
        <v>99</v>
      </c>
      <c r="Y1175" s="3" t="s">
        <v>56</v>
      </c>
      <c r="AA1175" s="4">
        <v>44874.519803240699</v>
      </c>
      <c r="AB1175" s="4">
        <v>45258.560023148202</v>
      </c>
      <c r="AD1175" s="7">
        <v>43704</v>
      </c>
      <c r="AK1175" s="3" t="s">
        <v>57</v>
      </c>
      <c r="AL1175" s="2" t="str">
        <f t="shared" ca="1" si="91"/>
        <v>Expired</v>
      </c>
      <c r="AM1175" s="2" t="str">
        <f t="shared" si="90"/>
        <v>NA</v>
      </c>
      <c r="AN1175" s="11">
        <f t="shared" ca="1" si="92"/>
        <v>607.02873240745248</v>
      </c>
      <c r="AO1175" s="11">
        <f t="shared" ca="1" si="93"/>
        <v>222.98851249994914</v>
      </c>
      <c r="AP1175" s="2" t="str">
        <f t="shared" ca="1" si="94"/>
        <v>&gt; Year</v>
      </c>
    </row>
    <row r="1176" spans="1:42" hidden="1">
      <c r="A1176" s="2" t="s">
        <v>5968</v>
      </c>
      <c r="B1176" s="3" t="s">
        <v>5969</v>
      </c>
      <c r="C1176" s="4">
        <v>45258.393356481502</v>
      </c>
      <c r="D1176" s="2" t="s">
        <v>39</v>
      </c>
      <c r="F1176" s="3" t="s">
        <v>5970</v>
      </c>
      <c r="G1176" s="3" t="s">
        <v>5972</v>
      </c>
      <c r="H1176" s="3" t="s">
        <v>5971</v>
      </c>
      <c r="I1176" s="3" t="s">
        <v>188</v>
      </c>
      <c r="J1176" s="3" t="s">
        <v>188</v>
      </c>
      <c r="K1176" s="3" t="s">
        <v>92</v>
      </c>
      <c r="L1176" s="3" t="s">
        <v>93</v>
      </c>
      <c r="M1176" s="3" t="s">
        <v>83</v>
      </c>
      <c r="O1176" s="3" t="s">
        <v>50</v>
      </c>
      <c r="P1176" s="3" t="s">
        <v>406</v>
      </c>
      <c r="Q1176" s="3" t="s">
        <v>50</v>
      </c>
      <c r="T1176" s="5">
        <v>0</v>
      </c>
      <c r="U1176" s="5">
        <v>0</v>
      </c>
      <c r="V1176" s="6">
        <v>0</v>
      </c>
      <c r="W1176" s="3" t="s">
        <v>99</v>
      </c>
      <c r="Y1176" s="3" t="s">
        <v>56</v>
      </c>
      <c r="AA1176" s="4">
        <v>44874.519895833299</v>
      </c>
      <c r="AB1176" s="4">
        <v>45258.560023148202</v>
      </c>
      <c r="AD1176" s="7">
        <v>43249</v>
      </c>
      <c r="AK1176" s="3" t="s">
        <v>74</v>
      </c>
      <c r="AL1176" s="2" t="str">
        <f t="shared" ca="1" si="91"/>
        <v>Expired</v>
      </c>
      <c r="AM1176" s="2" t="str">
        <f t="shared" si="90"/>
        <v>NA</v>
      </c>
      <c r="AN1176" s="11">
        <f t="shared" ca="1" si="92"/>
        <v>607.02863993059145</v>
      </c>
      <c r="AO1176" s="11">
        <f t="shared" ca="1" si="93"/>
        <v>222.98851249994914</v>
      </c>
      <c r="AP1176" s="2" t="str">
        <f t="shared" ca="1" si="94"/>
        <v>&gt; Year</v>
      </c>
    </row>
    <row r="1177" spans="1:42" hidden="1">
      <c r="A1177" s="2" t="s">
        <v>5973</v>
      </c>
      <c r="B1177" s="3" t="s">
        <v>5974</v>
      </c>
      <c r="C1177" s="4">
        <v>45258.393356481502</v>
      </c>
      <c r="D1177" s="2" t="s">
        <v>151</v>
      </c>
      <c r="F1177" s="3" t="s">
        <v>5975</v>
      </c>
      <c r="G1177" s="3" t="s">
        <v>1369</v>
      </c>
      <c r="H1177" s="3" t="s">
        <v>5976</v>
      </c>
      <c r="I1177" s="3" t="s">
        <v>336</v>
      </c>
      <c r="J1177" s="3" t="s">
        <v>337</v>
      </c>
      <c r="K1177" s="3" t="s">
        <v>258</v>
      </c>
      <c r="L1177" s="3" t="s">
        <v>93</v>
      </c>
      <c r="M1177" s="3" t="s">
        <v>83</v>
      </c>
      <c r="N1177" s="2" t="s">
        <v>68</v>
      </c>
      <c r="O1177" s="3" t="s">
        <v>50</v>
      </c>
      <c r="P1177" s="3" t="s">
        <v>406</v>
      </c>
      <c r="Q1177" s="3" t="s">
        <v>50</v>
      </c>
      <c r="T1177" s="5">
        <v>0</v>
      </c>
      <c r="U1177" s="5">
        <v>3500</v>
      </c>
      <c r="V1177" s="6">
        <v>0</v>
      </c>
      <c r="W1177" s="3" t="s">
        <v>99</v>
      </c>
      <c r="Y1177" s="3" t="s">
        <v>56</v>
      </c>
      <c r="AA1177" s="4">
        <v>44874.520092592596</v>
      </c>
      <c r="AB1177" s="4">
        <v>45258.560023148202</v>
      </c>
      <c r="AD1177" s="7">
        <v>43416</v>
      </c>
      <c r="AK1177" s="3" t="s">
        <v>74</v>
      </c>
      <c r="AL1177" s="2" t="str">
        <f t="shared" ca="1" si="91"/>
        <v>Expired</v>
      </c>
      <c r="AM1177" s="2" t="str">
        <f t="shared" si="90"/>
        <v>Digital</v>
      </c>
      <c r="AN1177" s="11">
        <f t="shared" ca="1" si="92"/>
        <v>607.02844305555482</v>
      </c>
      <c r="AO1177" s="11">
        <f t="shared" ca="1" si="93"/>
        <v>222.98851249994914</v>
      </c>
      <c r="AP1177" s="2" t="str">
        <f t="shared" ca="1" si="94"/>
        <v>&gt; Year</v>
      </c>
    </row>
    <row r="1178" spans="1:42" hidden="1">
      <c r="A1178" s="2" t="s">
        <v>5977</v>
      </c>
      <c r="B1178" s="3" t="s">
        <v>5978</v>
      </c>
      <c r="C1178" s="4">
        <v>45258.393356481502</v>
      </c>
      <c r="D1178" s="2" t="s">
        <v>112</v>
      </c>
      <c r="F1178" s="3" t="s">
        <v>5979</v>
      </c>
      <c r="G1178" s="3" t="s">
        <v>5981</v>
      </c>
      <c r="H1178" s="3" t="s">
        <v>5980</v>
      </c>
      <c r="I1178" s="3" t="s">
        <v>342</v>
      </c>
      <c r="J1178" s="3" t="s">
        <v>343</v>
      </c>
      <c r="K1178" s="3" t="s">
        <v>66</v>
      </c>
      <c r="L1178" s="3" t="s">
        <v>93</v>
      </c>
      <c r="M1178" s="3" t="s">
        <v>83</v>
      </c>
      <c r="O1178" s="3" t="s">
        <v>50</v>
      </c>
      <c r="P1178" s="3" t="s">
        <v>406</v>
      </c>
      <c r="Q1178" s="3" t="s">
        <v>50</v>
      </c>
      <c r="T1178" s="5">
        <v>0</v>
      </c>
      <c r="U1178" s="5">
        <v>155155</v>
      </c>
      <c r="V1178" s="6">
        <v>0</v>
      </c>
      <c r="W1178" s="3" t="s">
        <v>99</v>
      </c>
      <c r="Y1178" s="3" t="s">
        <v>56</v>
      </c>
      <c r="AA1178" s="4">
        <v>44874.520185185203</v>
      </c>
      <c r="AB1178" s="4">
        <v>45258.560023148202</v>
      </c>
      <c r="AD1178" s="7">
        <v>43495</v>
      </c>
      <c r="AK1178" s="3" t="s">
        <v>57</v>
      </c>
      <c r="AL1178" s="2" t="str">
        <f t="shared" ca="1" si="91"/>
        <v>Expired</v>
      </c>
      <c r="AM1178" s="2" t="str">
        <f t="shared" si="90"/>
        <v>NA</v>
      </c>
      <c r="AN1178" s="11">
        <f t="shared" ca="1" si="92"/>
        <v>607.02835046294786</v>
      </c>
      <c r="AO1178" s="11">
        <f t="shared" ca="1" si="93"/>
        <v>222.98851249994914</v>
      </c>
      <c r="AP1178" s="2" t="str">
        <f t="shared" ca="1" si="94"/>
        <v>&gt; Year</v>
      </c>
    </row>
    <row r="1179" spans="1:42" hidden="1">
      <c r="A1179" s="2" t="s">
        <v>5982</v>
      </c>
      <c r="B1179" s="3" t="s">
        <v>5983</v>
      </c>
      <c r="C1179" s="4">
        <v>45258.3933680556</v>
      </c>
      <c r="D1179" s="2" t="s">
        <v>39</v>
      </c>
      <c r="F1179" s="3" t="s">
        <v>5984</v>
      </c>
      <c r="G1179" s="3" t="s">
        <v>5986</v>
      </c>
      <c r="H1179" s="3" t="s">
        <v>5985</v>
      </c>
      <c r="I1179" s="3" t="s">
        <v>279</v>
      </c>
      <c r="J1179" s="3" t="s">
        <v>280</v>
      </c>
      <c r="K1179" s="3" t="s">
        <v>258</v>
      </c>
      <c r="L1179" s="3" t="s">
        <v>93</v>
      </c>
      <c r="M1179" s="3" t="s">
        <v>83</v>
      </c>
      <c r="N1179" s="2" t="s">
        <v>48</v>
      </c>
      <c r="O1179" s="3" t="s">
        <v>70</v>
      </c>
      <c r="P1179" s="3" t="s">
        <v>406</v>
      </c>
      <c r="Q1179" s="3" t="s">
        <v>71</v>
      </c>
      <c r="T1179" s="5">
        <v>0</v>
      </c>
      <c r="U1179" s="5">
        <v>0</v>
      </c>
      <c r="V1179" s="6">
        <v>0</v>
      </c>
      <c r="W1179" s="3" t="s">
        <v>99</v>
      </c>
      <c r="Y1179" s="3" t="s">
        <v>56</v>
      </c>
      <c r="AA1179" s="4">
        <v>44874.520277777803</v>
      </c>
      <c r="AB1179" s="4">
        <v>45258.560034722199</v>
      </c>
      <c r="AC1179" s="7">
        <v>44272</v>
      </c>
      <c r="AD1179" s="7">
        <v>44272</v>
      </c>
      <c r="AK1179" s="3" t="s">
        <v>57</v>
      </c>
      <c r="AL1179" s="2" t="str">
        <f t="shared" ca="1" si="91"/>
        <v>Expired</v>
      </c>
      <c r="AM1179" s="2" t="str">
        <f t="shared" si="90"/>
        <v>IFM</v>
      </c>
      <c r="AN1179" s="11">
        <f t="shared" ca="1" si="92"/>
        <v>607.02825787034817</v>
      </c>
      <c r="AO1179" s="11">
        <f t="shared" ca="1" si="93"/>
        <v>222.98850104169105</v>
      </c>
      <c r="AP1179" s="2" t="str">
        <f t="shared" ca="1" si="94"/>
        <v>&gt; Year</v>
      </c>
    </row>
    <row r="1180" spans="1:42" hidden="1">
      <c r="A1180" s="2" t="s">
        <v>5987</v>
      </c>
      <c r="B1180" s="3" t="s">
        <v>5988</v>
      </c>
      <c r="C1180" s="4">
        <v>45258.393379629597</v>
      </c>
      <c r="D1180" s="2" t="s">
        <v>133</v>
      </c>
      <c r="F1180" s="3" t="s">
        <v>5989</v>
      </c>
      <c r="G1180" s="3" t="s">
        <v>5991</v>
      </c>
      <c r="H1180" s="3" t="s">
        <v>5990</v>
      </c>
      <c r="I1180" s="3" t="s">
        <v>136</v>
      </c>
      <c r="J1180" s="3" t="s">
        <v>137</v>
      </c>
      <c r="K1180" s="3" t="s">
        <v>258</v>
      </c>
      <c r="L1180" s="3" t="s">
        <v>93</v>
      </c>
      <c r="M1180" s="3" t="s">
        <v>83</v>
      </c>
      <c r="N1180" s="2" t="s">
        <v>68</v>
      </c>
      <c r="O1180" s="3" t="s">
        <v>70</v>
      </c>
      <c r="P1180" s="3" t="s">
        <v>406</v>
      </c>
      <c r="Q1180" s="3" t="s">
        <v>71</v>
      </c>
      <c r="T1180" s="5">
        <v>0</v>
      </c>
      <c r="U1180" s="5">
        <v>0</v>
      </c>
      <c r="V1180" s="6">
        <v>50</v>
      </c>
      <c r="W1180" s="3" t="s">
        <v>99</v>
      </c>
      <c r="Y1180" s="3" t="s">
        <v>56</v>
      </c>
      <c r="AA1180" s="4">
        <v>44874.520474536999</v>
      </c>
      <c r="AB1180" s="4">
        <v>45258.560046296298</v>
      </c>
      <c r="AC1180" s="7">
        <v>43592</v>
      </c>
      <c r="AD1180" s="7">
        <v>43702</v>
      </c>
      <c r="AK1180" s="3" t="s">
        <v>57</v>
      </c>
      <c r="AL1180" s="2" t="str">
        <f t="shared" ca="1" si="91"/>
        <v>Expired</v>
      </c>
      <c r="AM1180" s="2" t="str">
        <f t="shared" si="90"/>
        <v>Digital</v>
      </c>
      <c r="AN1180" s="11">
        <f t="shared" ca="1" si="92"/>
        <v>607.02806122689071</v>
      </c>
      <c r="AO1180" s="11">
        <f t="shared" ca="1" si="93"/>
        <v>222.98848935185379</v>
      </c>
      <c r="AP1180" s="2" t="str">
        <f t="shared" ca="1" si="94"/>
        <v>&gt; Year</v>
      </c>
    </row>
    <row r="1181" spans="1:42" hidden="1">
      <c r="A1181" s="2" t="s">
        <v>5992</v>
      </c>
      <c r="B1181" s="3" t="s">
        <v>5993</v>
      </c>
      <c r="C1181" s="4">
        <v>45439.514108796298</v>
      </c>
      <c r="D1181" s="2" t="s">
        <v>39</v>
      </c>
      <c r="F1181" s="3" t="s">
        <v>5994</v>
      </c>
      <c r="H1181" s="3" t="s">
        <v>5995</v>
      </c>
      <c r="I1181" s="3" t="s">
        <v>256</v>
      </c>
      <c r="J1181" s="3" t="s">
        <v>5996</v>
      </c>
      <c r="K1181" s="3" t="s">
        <v>258</v>
      </c>
      <c r="L1181" s="3" t="s">
        <v>93</v>
      </c>
      <c r="M1181" s="3" t="s">
        <v>83</v>
      </c>
      <c r="O1181" s="3" t="s">
        <v>70</v>
      </c>
      <c r="P1181" s="3" t="s">
        <v>406</v>
      </c>
      <c r="Q1181" s="3" t="s">
        <v>71</v>
      </c>
      <c r="R1181" s="3" t="s">
        <v>407</v>
      </c>
      <c r="S1181" s="3" t="s">
        <v>408</v>
      </c>
      <c r="T1181" s="5">
        <v>0</v>
      </c>
      <c r="U1181" s="5">
        <v>179100</v>
      </c>
      <c r="V1181" s="6">
        <v>0</v>
      </c>
      <c r="W1181" s="3" t="s">
        <v>99</v>
      </c>
      <c r="Y1181" s="3" t="s">
        <v>56</v>
      </c>
      <c r="AA1181" s="4">
        <v>44874.5207407407</v>
      </c>
      <c r="AB1181" s="4">
        <v>45439.680775462999</v>
      </c>
      <c r="AD1181" s="7">
        <v>43097</v>
      </c>
      <c r="AE1181" s="3" t="s">
        <v>409</v>
      </c>
      <c r="AF1181" s="4">
        <v>44917.4993287037</v>
      </c>
      <c r="AG1181" s="4">
        <v>44917.4993287037</v>
      </c>
      <c r="AH1181" s="6">
        <v>0</v>
      </c>
      <c r="AI1181" s="4">
        <v>44917.6655439815</v>
      </c>
      <c r="AK1181" s="3" t="s">
        <v>74</v>
      </c>
      <c r="AL1181" s="2" t="str">
        <f t="shared" ca="1" si="91"/>
        <v>Expired</v>
      </c>
      <c r="AM1181" s="2" t="str">
        <f t="shared" si="90"/>
        <v>NA</v>
      </c>
      <c r="AN1181" s="11">
        <f t="shared" ca="1" si="92"/>
        <v>564.04920694445173</v>
      </c>
      <c r="AO1181" s="11">
        <f t="shared" ca="1" si="93"/>
        <v>41.867760185152292</v>
      </c>
      <c r="AP1181" s="2" t="str">
        <f t="shared" ca="1" si="94"/>
        <v>&gt; Year</v>
      </c>
    </row>
    <row r="1182" spans="1:42" hidden="1">
      <c r="A1182" s="2" t="s">
        <v>5997</v>
      </c>
      <c r="B1182" s="3" t="s">
        <v>5998</v>
      </c>
      <c r="C1182" s="4">
        <v>45258.393402777801</v>
      </c>
      <c r="D1182" s="2" t="s">
        <v>133</v>
      </c>
      <c r="F1182" s="3" t="s">
        <v>5999</v>
      </c>
      <c r="H1182" s="3" t="s">
        <v>6000</v>
      </c>
      <c r="I1182" s="3" t="s">
        <v>144</v>
      </c>
      <c r="J1182" s="3" t="s">
        <v>145</v>
      </c>
      <c r="K1182" s="3" t="s">
        <v>258</v>
      </c>
      <c r="L1182" s="3" t="s">
        <v>93</v>
      </c>
      <c r="M1182" s="3" t="s">
        <v>83</v>
      </c>
      <c r="O1182" s="3" t="s">
        <v>70</v>
      </c>
      <c r="P1182" s="3" t="s">
        <v>406</v>
      </c>
      <c r="Q1182" s="3" t="s">
        <v>71</v>
      </c>
      <c r="T1182" s="5">
        <v>0</v>
      </c>
      <c r="U1182" s="5">
        <v>5000000</v>
      </c>
      <c r="V1182" s="6">
        <v>0</v>
      </c>
      <c r="W1182" s="3" t="s">
        <v>99</v>
      </c>
      <c r="Y1182" s="3" t="s">
        <v>56</v>
      </c>
      <c r="AA1182" s="4">
        <v>44874.520937499998</v>
      </c>
      <c r="AB1182" s="4">
        <v>45258.5600694444</v>
      </c>
      <c r="AD1182" s="7">
        <v>42941</v>
      </c>
      <c r="AK1182" s="3" t="s">
        <v>57</v>
      </c>
      <c r="AL1182" s="2" t="str">
        <f t="shared" ca="1" si="91"/>
        <v>Expired</v>
      </c>
      <c r="AM1182" s="2" t="str">
        <f t="shared" si="90"/>
        <v>NA</v>
      </c>
      <c r="AN1182" s="11">
        <f t="shared" ca="1" si="92"/>
        <v>607.02759814815363</v>
      </c>
      <c r="AO1182" s="11">
        <f t="shared" ca="1" si="93"/>
        <v>222.98846620375116</v>
      </c>
      <c r="AP1182" s="2" t="str">
        <f t="shared" ca="1" si="94"/>
        <v>&gt; Year</v>
      </c>
    </row>
    <row r="1183" spans="1:42" hidden="1">
      <c r="A1183" s="2" t="s">
        <v>6001</v>
      </c>
      <c r="B1183" s="3" t="s">
        <v>6002</v>
      </c>
      <c r="C1183" s="4">
        <v>45258.393402777801</v>
      </c>
      <c r="D1183" s="2" t="s">
        <v>133</v>
      </c>
      <c r="F1183" s="3" t="s">
        <v>6003</v>
      </c>
      <c r="G1183" s="3" t="s">
        <v>6005</v>
      </c>
      <c r="H1183" s="3" t="s">
        <v>6004</v>
      </c>
      <c r="I1183" s="3" t="s">
        <v>144</v>
      </c>
      <c r="J1183" s="3" t="s">
        <v>145</v>
      </c>
      <c r="K1183" s="3" t="s">
        <v>258</v>
      </c>
      <c r="L1183" s="3" t="s">
        <v>93</v>
      </c>
      <c r="M1183" s="3" t="s">
        <v>83</v>
      </c>
      <c r="O1183" s="3" t="s">
        <v>70</v>
      </c>
      <c r="P1183" s="3" t="s">
        <v>406</v>
      </c>
      <c r="Q1183" s="3" t="s">
        <v>71</v>
      </c>
      <c r="T1183" s="5">
        <v>0</v>
      </c>
      <c r="U1183" s="5">
        <v>0</v>
      </c>
      <c r="V1183" s="6">
        <v>0</v>
      </c>
      <c r="W1183" s="3" t="s">
        <v>99</v>
      </c>
      <c r="Y1183" s="3" t="s">
        <v>56</v>
      </c>
      <c r="AA1183" s="4">
        <v>44874.521030092597</v>
      </c>
      <c r="AB1183" s="4">
        <v>45258.5600694444</v>
      </c>
      <c r="AD1183" s="7">
        <v>43290</v>
      </c>
      <c r="AK1183" s="3" t="s">
        <v>57</v>
      </c>
      <c r="AL1183" s="2" t="str">
        <f t="shared" ca="1" si="91"/>
        <v>Expired</v>
      </c>
      <c r="AM1183" s="2" t="str">
        <f t="shared" si="90"/>
        <v>NA</v>
      </c>
      <c r="AN1183" s="11">
        <f t="shared" ca="1" si="92"/>
        <v>607.02750555555394</v>
      </c>
      <c r="AO1183" s="11">
        <f t="shared" ca="1" si="93"/>
        <v>222.98846620375116</v>
      </c>
      <c r="AP1183" s="2" t="str">
        <f t="shared" ca="1" si="94"/>
        <v>&gt; Year</v>
      </c>
    </row>
    <row r="1184" spans="1:42" hidden="1">
      <c r="A1184" s="2" t="s">
        <v>6006</v>
      </c>
      <c r="B1184" s="3" t="s">
        <v>6007</v>
      </c>
      <c r="C1184" s="4">
        <v>45258.393402777801</v>
      </c>
      <c r="D1184" s="2" t="s">
        <v>112</v>
      </c>
      <c r="F1184" s="3" t="s">
        <v>6008</v>
      </c>
      <c r="G1184" s="3" t="s">
        <v>6010</v>
      </c>
      <c r="H1184" s="3" t="s">
        <v>6009</v>
      </c>
      <c r="I1184" s="3" t="s">
        <v>488</v>
      </c>
      <c r="J1184" s="3" t="s">
        <v>489</v>
      </c>
      <c r="K1184" s="3" t="s">
        <v>45</v>
      </c>
      <c r="L1184" s="3" t="s">
        <v>93</v>
      </c>
      <c r="M1184" s="3" t="s">
        <v>83</v>
      </c>
      <c r="N1184" s="2" t="s">
        <v>68</v>
      </c>
      <c r="O1184" s="3" t="s">
        <v>70</v>
      </c>
      <c r="P1184" s="3" t="s">
        <v>406</v>
      </c>
      <c r="Q1184" s="3" t="s">
        <v>71</v>
      </c>
      <c r="R1184" s="3" t="s">
        <v>407</v>
      </c>
      <c r="S1184" s="3" t="s">
        <v>408</v>
      </c>
      <c r="T1184" s="5">
        <v>0</v>
      </c>
      <c r="U1184" s="5">
        <v>57880</v>
      </c>
      <c r="V1184" s="6">
        <v>60</v>
      </c>
      <c r="W1184" s="3" t="s">
        <v>54</v>
      </c>
      <c r="X1184" s="3" t="s">
        <v>123</v>
      </c>
      <c r="Y1184" s="3" t="s">
        <v>56</v>
      </c>
      <c r="AA1184" s="4">
        <v>44874.521134259303</v>
      </c>
      <c r="AB1184" s="4">
        <v>45258.5600694444</v>
      </c>
      <c r="AC1184" s="7">
        <v>44736</v>
      </c>
      <c r="AD1184" s="7">
        <v>44714</v>
      </c>
      <c r="AE1184" s="3" t="s">
        <v>409</v>
      </c>
      <c r="AF1184" s="4">
        <v>44946.488668981503</v>
      </c>
      <c r="AG1184" s="4">
        <v>44946.488668981503</v>
      </c>
      <c r="AH1184" s="6">
        <v>0</v>
      </c>
      <c r="AI1184" s="4">
        <v>44946.654236111099</v>
      </c>
      <c r="AK1184" s="3" t="s">
        <v>57</v>
      </c>
      <c r="AL1184" s="2" t="str">
        <f t="shared" ca="1" si="91"/>
        <v>Expired</v>
      </c>
      <c r="AM1184" s="2" t="str">
        <f t="shared" si="90"/>
        <v>Digital</v>
      </c>
      <c r="AN1184" s="11">
        <f t="shared" ca="1" si="92"/>
        <v>535.05986678238696</v>
      </c>
      <c r="AO1184" s="11">
        <f t="shared" ca="1" si="93"/>
        <v>222.98846620375116</v>
      </c>
      <c r="AP1184" s="2" t="str">
        <f t="shared" ca="1" si="94"/>
        <v>&gt; Year</v>
      </c>
    </row>
    <row r="1185" spans="1:42" hidden="1">
      <c r="A1185" s="2" t="s">
        <v>6011</v>
      </c>
      <c r="B1185" s="3" t="s">
        <v>6012</v>
      </c>
      <c r="C1185" s="4">
        <v>45258.393414351798</v>
      </c>
      <c r="D1185" s="2" t="s">
        <v>133</v>
      </c>
      <c r="F1185" s="3" t="s">
        <v>6013</v>
      </c>
      <c r="G1185" s="3" t="s">
        <v>6015</v>
      </c>
      <c r="H1185" s="3" t="s">
        <v>6014</v>
      </c>
      <c r="I1185" s="3" t="s">
        <v>144</v>
      </c>
      <c r="J1185" s="3" t="s">
        <v>145</v>
      </c>
      <c r="K1185" s="3" t="s">
        <v>258</v>
      </c>
      <c r="L1185" s="3" t="s">
        <v>93</v>
      </c>
      <c r="M1185" s="3" t="s">
        <v>83</v>
      </c>
      <c r="N1185" s="2" t="s">
        <v>68</v>
      </c>
      <c r="O1185" s="3" t="s">
        <v>70</v>
      </c>
      <c r="P1185" s="3" t="s">
        <v>406</v>
      </c>
      <c r="Q1185" s="3" t="s">
        <v>71</v>
      </c>
      <c r="T1185" s="5">
        <v>0</v>
      </c>
      <c r="U1185" s="5">
        <v>32996</v>
      </c>
      <c r="V1185" s="6">
        <v>0</v>
      </c>
      <c r="W1185" s="3" t="s">
        <v>99</v>
      </c>
      <c r="Y1185" s="3" t="s">
        <v>56</v>
      </c>
      <c r="AA1185" s="4">
        <v>44874.521435185197</v>
      </c>
      <c r="AB1185" s="4">
        <v>45258.560081018499</v>
      </c>
      <c r="AD1185" s="7">
        <v>43656</v>
      </c>
      <c r="AK1185" s="3" t="s">
        <v>57</v>
      </c>
      <c r="AL1185" s="2" t="str">
        <f t="shared" ca="1" si="91"/>
        <v>Expired</v>
      </c>
      <c r="AM1185" s="2" t="str">
        <f t="shared" si="90"/>
        <v>Digital</v>
      </c>
      <c r="AN1185" s="11">
        <f t="shared" ca="1" si="92"/>
        <v>607.02710046295397</v>
      </c>
      <c r="AO1185" s="11">
        <f t="shared" ca="1" si="93"/>
        <v>222.98845462965255</v>
      </c>
      <c r="AP1185" s="2" t="str">
        <f t="shared" ca="1" si="94"/>
        <v>&gt; Year</v>
      </c>
    </row>
    <row r="1186" spans="1:42" hidden="1">
      <c r="A1186" s="2" t="s">
        <v>6016</v>
      </c>
      <c r="B1186" s="3" t="s">
        <v>6017</v>
      </c>
      <c r="C1186" s="4">
        <v>45258.393414351798</v>
      </c>
      <c r="D1186" s="2" t="s">
        <v>133</v>
      </c>
      <c r="F1186" s="3" t="s">
        <v>6018</v>
      </c>
      <c r="G1186" s="3" t="s">
        <v>6020</v>
      </c>
      <c r="H1186" s="3" t="s">
        <v>6019</v>
      </c>
      <c r="I1186" s="3" t="s">
        <v>144</v>
      </c>
      <c r="J1186" s="3" t="s">
        <v>145</v>
      </c>
      <c r="K1186" s="3" t="s">
        <v>66</v>
      </c>
      <c r="L1186" s="3" t="s">
        <v>93</v>
      </c>
      <c r="M1186" s="3" t="s">
        <v>83</v>
      </c>
      <c r="N1186" s="2" t="s">
        <v>470</v>
      </c>
      <c r="O1186" s="3" t="s">
        <v>50</v>
      </c>
      <c r="P1186" s="3" t="s">
        <v>406</v>
      </c>
      <c r="Q1186" s="3" t="s">
        <v>50</v>
      </c>
      <c r="T1186" s="5">
        <v>0</v>
      </c>
      <c r="U1186" s="5">
        <v>255000</v>
      </c>
      <c r="V1186" s="6">
        <v>50</v>
      </c>
      <c r="W1186" s="3" t="s">
        <v>54</v>
      </c>
      <c r="X1186" s="3" t="s">
        <v>123</v>
      </c>
      <c r="Y1186" s="3" t="s">
        <v>56</v>
      </c>
      <c r="AA1186" s="4">
        <v>44874.521539351903</v>
      </c>
      <c r="AB1186" s="4">
        <v>45258.560081018499</v>
      </c>
      <c r="AC1186" s="7">
        <v>43830</v>
      </c>
      <c r="AD1186" s="7">
        <v>43835</v>
      </c>
      <c r="AK1186" s="3" t="s">
        <v>57</v>
      </c>
      <c r="AL1186" s="2" t="str">
        <f t="shared" ca="1" si="91"/>
        <v>Expired</v>
      </c>
      <c r="AM1186" s="2" t="str">
        <f t="shared" si="90"/>
        <v>Finance</v>
      </c>
      <c r="AN1186" s="11">
        <f t="shared" ca="1" si="92"/>
        <v>607.0269962962484</v>
      </c>
      <c r="AO1186" s="11">
        <f t="shared" ca="1" si="93"/>
        <v>222.98845462965255</v>
      </c>
      <c r="AP1186" s="2" t="str">
        <f t="shared" ca="1" si="94"/>
        <v>&gt; Year</v>
      </c>
    </row>
    <row r="1187" spans="1:42" hidden="1">
      <c r="A1187" s="2" t="s">
        <v>6021</v>
      </c>
      <c r="B1187" s="3" t="s">
        <v>6022</v>
      </c>
      <c r="C1187" s="4">
        <v>45258.393414351798</v>
      </c>
      <c r="D1187" s="2" t="s">
        <v>133</v>
      </c>
      <c r="F1187" s="3" t="s">
        <v>6023</v>
      </c>
      <c r="G1187" s="3" t="s">
        <v>6025</v>
      </c>
      <c r="H1187" s="3" t="s">
        <v>6024</v>
      </c>
      <c r="I1187" s="3" t="s">
        <v>136</v>
      </c>
      <c r="J1187" s="3" t="s">
        <v>137</v>
      </c>
      <c r="K1187" s="3" t="s">
        <v>258</v>
      </c>
      <c r="L1187" s="3" t="s">
        <v>93</v>
      </c>
      <c r="M1187" s="3" t="s">
        <v>83</v>
      </c>
      <c r="N1187" s="2" t="s">
        <v>68</v>
      </c>
      <c r="O1187" s="3" t="s">
        <v>70</v>
      </c>
      <c r="P1187" s="3" t="s">
        <v>406</v>
      </c>
      <c r="Q1187" s="3" t="s">
        <v>71</v>
      </c>
      <c r="R1187" s="3" t="s">
        <v>407</v>
      </c>
      <c r="S1187" s="3" t="s">
        <v>408</v>
      </c>
      <c r="T1187" s="5">
        <v>75000</v>
      </c>
      <c r="U1187" s="5">
        <v>75000</v>
      </c>
      <c r="V1187" s="6">
        <v>75</v>
      </c>
      <c r="W1187" s="3" t="s">
        <v>54</v>
      </c>
      <c r="X1187" s="3" t="s">
        <v>123</v>
      </c>
      <c r="Y1187" s="3" t="s">
        <v>56</v>
      </c>
      <c r="AA1187" s="4">
        <v>44874.521631944401</v>
      </c>
      <c r="AB1187" s="4">
        <v>45258.560081018499</v>
      </c>
      <c r="AC1187" s="7">
        <v>44255</v>
      </c>
      <c r="AD1187" s="7">
        <v>44249</v>
      </c>
      <c r="AE1187" s="3" t="s">
        <v>409</v>
      </c>
      <c r="AF1187" s="4">
        <v>44907.499374999999</v>
      </c>
      <c r="AG1187" s="4">
        <v>44907.499374999999</v>
      </c>
      <c r="AH1187" s="6">
        <v>0</v>
      </c>
      <c r="AI1187" s="4">
        <v>44907.665775463</v>
      </c>
      <c r="AK1187" s="3" t="s">
        <v>57</v>
      </c>
      <c r="AL1187" s="2" t="str">
        <f t="shared" ca="1" si="91"/>
        <v>Expired</v>
      </c>
      <c r="AM1187" s="2" t="str">
        <f t="shared" si="90"/>
        <v>Digital</v>
      </c>
      <c r="AN1187" s="11">
        <f t="shared" ca="1" si="92"/>
        <v>574.04916064815188</v>
      </c>
      <c r="AO1187" s="11">
        <f t="shared" ca="1" si="93"/>
        <v>222.98845474539121</v>
      </c>
      <c r="AP1187" s="2" t="str">
        <f t="shared" ca="1" si="94"/>
        <v>&gt; Year</v>
      </c>
    </row>
    <row r="1188" spans="1:42" hidden="1">
      <c r="A1188" s="2" t="s">
        <v>6026</v>
      </c>
      <c r="B1188" s="3" t="s">
        <v>6027</v>
      </c>
      <c r="C1188" s="4">
        <v>45258.393425925897</v>
      </c>
      <c r="D1188" s="2" t="s">
        <v>133</v>
      </c>
      <c r="F1188" s="3" t="s">
        <v>6028</v>
      </c>
      <c r="H1188" s="3" t="s">
        <v>6029</v>
      </c>
      <c r="I1188" s="3" t="s">
        <v>136</v>
      </c>
      <c r="J1188" s="3" t="s">
        <v>137</v>
      </c>
      <c r="K1188" s="3" t="s">
        <v>258</v>
      </c>
      <c r="L1188" s="3" t="s">
        <v>93</v>
      </c>
      <c r="M1188" s="3" t="s">
        <v>83</v>
      </c>
      <c r="O1188" s="3" t="s">
        <v>70</v>
      </c>
      <c r="P1188" s="3" t="s">
        <v>406</v>
      </c>
      <c r="Q1188" s="3" t="s">
        <v>71</v>
      </c>
      <c r="T1188" s="5">
        <v>0</v>
      </c>
      <c r="U1188" s="5">
        <v>0</v>
      </c>
      <c r="V1188" s="6">
        <v>0</v>
      </c>
      <c r="W1188" s="3" t="s">
        <v>99</v>
      </c>
      <c r="Y1188" s="3" t="s">
        <v>56</v>
      </c>
      <c r="AA1188" s="4">
        <v>44874.521712962996</v>
      </c>
      <c r="AB1188" s="4">
        <v>45258.560092592597</v>
      </c>
      <c r="AD1188" s="7">
        <v>43061</v>
      </c>
      <c r="AK1188" s="3" t="s">
        <v>57</v>
      </c>
      <c r="AL1188" s="2" t="str">
        <f t="shared" ca="1" si="91"/>
        <v>Expired</v>
      </c>
      <c r="AM1188" s="2" t="str">
        <f t="shared" si="90"/>
        <v>NA</v>
      </c>
      <c r="AN1188" s="11">
        <f t="shared" ca="1" si="92"/>
        <v>607.02682280089357</v>
      </c>
      <c r="AO1188" s="11">
        <f t="shared" ca="1" si="93"/>
        <v>222.98844305555394</v>
      </c>
      <c r="AP1188" s="2" t="str">
        <f t="shared" ca="1" si="94"/>
        <v>&gt; Year</v>
      </c>
    </row>
    <row r="1189" spans="1:42" hidden="1">
      <c r="A1189" s="2" t="s">
        <v>6030</v>
      </c>
      <c r="B1189" s="3" t="s">
        <v>6031</v>
      </c>
      <c r="C1189" s="4">
        <v>45258.393425925897</v>
      </c>
      <c r="D1189" s="2" t="s">
        <v>175</v>
      </c>
      <c r="F1189" s="3" t="s">
        <v>6032</v>
      </c>
      <c r="G1189" s="3" t="s">
        <v>1369</v>
      </c>
      <c r="H1189" s="3" t="s">
        <v>1583</v>
      </c>
      <c r="I1189" s="3" t="s">
        <v>4356</v>
      </c>
      <c r="J1189" s="3" t="s">
        <v>4356</v>
      </c>
      <c r="K1189" s="3" t="s">
        <v>258</v>
      </c>
      <c r="L1189" s="3" t="s">
        <v>93</v>
      </c>
      <c r="M1189" s="3" t="s">
        <v>83</v>
      </c>
      <c r="O1189" s="3" t="s">
        <v>70</v>
      </c>
      <c r="P1189" s="3" t="s">
        <v>406</v>
      </c>
      <c r="Q1189" s="3" t="s">
        <v>71</v>
      </c>
      <c r="R1189" s="3" t="s">
        <v>407</v>
      </c>
      <c r="S1189" s="3" t="s">
        <v>408</v>
      </c>
      <c r="T1189" s="5">
        <v>0</v>
      </c>
      <c r="U1189" s="5">
        <v>9022695</v>
      </c>
      <c r="V1189" s="6">
        <v>0</v>
      </c>
      <c r="W1189" s="3" t="s">
        <v>99</v>
      </c>
      <c r="Y1189" s="3" t="s">
        <v>56</v>
      </c>
      <c r="AA1189" s="4">
        <v>44874.521898148101</v>
      </c>
      <c r="AB1189" s="4">
        <v>45258.560092592597</v>
      </c>
      <c r="AC1189" s="7">
        <v>43100</v>
      </c>
      <c r="AD1189" s="7">
        <v>43703</v>
      </c>
      <c r="AE1189" s="3" t="s">
        <v>409</v>
      </c>
      <c r="AF1189" s="4">
        <v>44903.2815625</v>
      </c>
      <c r="AG1189" s="4">
        <v>44903.2815625</v>
      </c>
      <c r="AH1189" s="6">
        <v>0</v>
      </c>
      <c r="AI1189" s="4">
        <v>44903.448171296302</v>
      </c>
      <c r="AK1189" s="3" t="s">
        <v>74</v>
      </c>
      <c r="AL1189" s="2" t="str">
        <f t="shared" ca="1" si="91"/>
        <v>Expired</v>
      </c>
      <c r="AM1189" s="2" t="str">
        <f t="shared" si="90"/>
        <v>NA</v>
      </c>
      <c r="AN1189" s="11">
        <f t="shared" ca="1" si="92"/>
        <v>578.26697314815101</v>
      </c>
      <c r="AO1189" s="11">
        <f t="shared" ca="1" si="93"/>
        <v>222.98844305555394</v>
      </c>
      <c r="AP1189" s="2" t="str">
        <f t="shared" ca="1" si="94"/>
        <v>&gt; Year</v>
      </c>
    </row>
    <row r="1190" spans="1:42" hidden="1">
      <c r="A1190" s="2" t="s">
        <v>6033</v>
      </c>
      <c r="B1190" s="3" t="s">
        <v>6034</v>
      </c>
      <c r="C1190" s="4">
        <v>45258.393425925897</v>
      </c>
      <c r="D1190" s="2" t="s">
        <v>39</v>
      </c>
      <c r="F1190" s="3" t="s">
        <v>6035</v>
      </c>
      <c r="H1190" s="3" t="s">
        <v>6036</v>
      </c>
      <c r="I1190" s="3" t="s">
        <v>396</v>
      </c>
      <c r="J1190" s="3" t="s">
        <v>397</v>
      </c>
      <c r="K1190" s="3" t="s">
        <v>258</v>
      </c>
      <c r="L1190" s="3" t="s">
        <v>93</v>
      </c>
      <c r="M1190" s="3" t="s">
        <v>83</v>
      </c>
      <c r="O1190" s="3" t="s">
        <v>50</v>
      </c>
      <c r="P1190" s="3" t="s">
        <v>406</v>
      </c>
      <c r="Q1190" s="3" t="s">
        <v>50</v>
      </c>
      <c r="T1190" s="5">
        <v>0</v>
      </c>
      <c r="U1190" s="5">
        <v>1858072</v>
      </c>
      <c r="V1190" s="6">
        <v>0</v>
      </c>
      <c r="W1190" s="3" t="s">
        <v>99</v>
      </c>
      <c r="Y1190" s="3" t="s">
        <v>56</v>
      </c>
      <c r="AA1190" s="4">
        <v>44874.522083333301</v>
      </c>
      <c r="AB1190" s="4">
        <v>45258.560092592597</v>
      </c>
      <c r="AC1190" s="7">
        <v>42855</v>
      </c>
      <c r="AD1190" s="7">
        <v>43122</v>
      </c>
      <c r="AK1190" s="3" t="s">
        <v>57</v>
      </c>
      <c r="AL1190" s="2" t="str">
        <f t="shared" ca="1" si="91"/>
        <v>Expired</v>
      </c>
      <c r="AM1190" s="2" t="str">
        <f t="shared" si="90"/>
        <v>NA</v>
      </c>
      <c r="AN1190" s="11">
        <f t="shared" ca="1" si="92"/>
        <v>607.02645231485076</v>
      </c>
      <c r="AO1190" s="11">
        <f t="shared" ca="1" si="93"/>
        <v>222.98844305555394</v>
      </c>
      <c r="AP1190" s="2" t="str">
        <f t="shared" ca="1" si="94"/>
        <v>&gt; Year</v>
      </c>
    </row>
    <row r="1191" spans="1:42" hidden="1">
      <c r="A1191" s="2" t="s">
        <v>6037</v>
      </c>
      <c r="B1191" s="3" t="s">
        <v>6038</v>
      </c>
      <c r="C1191" s="4">
        <v>45258.393437500003</v>
      </c>
      <c r="D1191" s="2" t="s">
        <v>133</v>
      </c>
      <c r="F1191" s="3" t="s">
        <v>6039</v>
      </c>
      <c r="H1191" s="3" t="s">
        <v>6040</v>
      </c>
      <c r="I1191" s="3" t="s">
        <v>144</v>
      </c>
      <c r="J1191" s="3" t="s">
        <v>145</v>
      </c>
      <c r="K1191" s="3" t="s">
        <v>258</v>
      </c>
      <c r="L1191" s="3" t="s">
        <v>93</v>
      </c>
      <c r="M1191" s="3" t="s">
        <v>83</v>
      </c>
      <c r="O1191" s="3" t="s">
        <v>50</v>
      </c>
      <c r="P1191" s="3" t="s">
        <v>406</v>
      </c>
      <c r="Q1191" s="3" t="s">
        <v>50</v>
      </c>
      <c r="T1191" s="5">
        <v>0</v>
      </c>
      <c r="U1191" s="5">
        <v>644160</v>
      </c>
      <c r="V1191" s="6">
        <v>90</v>
      </c>
      <c r="W1191" s="3" t="s">
        <v>99</v>
      </c>
      <c r="Y1191" s="3" t="s">
        <v>56</v>
      </c>
      <c r="AA1191" s="4">
        <v>44874.5221759259</v>
      </c>
      <c r="AB1191" s="4">
        <v>45258.560104166703</v>
      </c>
      <c r="AC1191" s="7">
        <v>42642</v>
      </c>
      <c r="AD1191" s="7">
        <v>42656</v>
      </c>
      <c r="AK1191" s="3" t="s">
        <v>57</v>
      </c>
      <c r="AL1191" s="2" t="str">
        <f t="shared" ca="1" si="91"/>
        <v>Expired</v>
      </c>
      <c r="AM1191" s="2" t="str">
        <f t="shared" si="90"/>
        <v>NA</v>
      </c>
      <c r="AN1191" s="11">
        <f t="shared" ca="1" si="92"/>
        <v>607.02635972225107</v>
      </c>
      <c r="AO1191" s="11">
        <f t="shared" ca="1" si="93"/>
        <v>222.98843148144806</v>
      </c>
      <c r="AP1191" s="2" t="str">
        <f t="shared" ca="1" si="94"/>
        <v>&gt; Year</v>
      </c>
    </row>
    <row r="1192" spans="1:42" hidden="1">
      <c r="A1192" s="2" t="s">
        <v>6041</v>
      </c>
      <c r="B1192" s="3" t="s">
        <v>6042</v>
      </c>
      <c r="C1192" s="4">
        <v>45258.393449074101</v>
      </c>
      <c r="D1192" s="2" t="s">
        <v>133</v>
      </c>
      <c r="F1192" s="3" t="s">
        <v>6043</v>
      </c>
      <c r="G1192" s="3" t="s">
        <v>6044</v>
      </c>
      <c r="H1192" s="3" t="s">
        <v>6044</v>
      </c>
      <c r="I1192" s="3" t="s">
        <v>144</v>
      </c>
      <c r="J1192" s="3" t="s">
        <v>145</v>
      </c>
      <c r="K1192" s="3" t="s">
        <v>45</v>
      </c>
      <c r="L1192" s="3" t="s">
        <v>93</v>
      </c>
      <c r="M1192" s="3" t="s">
        <v>83</v>
      </c>
      <c r="N1192" s="2" t="s">
        <v>68</v>
      </c>
      <c r="O1192" s="3" t="s">
        <v>50</v>
      </c>
      <c r="P1192" s="3" t="s">
        <v>406</v>
      </c>
      <c r="Q1192" s="3" t="s">
        <v>50</v>
      </c>
      <c r="T1192" s="5">
        <v>0</v>
      </c>
      <c r="U1192" s="5">
        <v>14400</v>
      </c>
      <c r="V1192" s="6">
        <v>0</v>
      </c>
      <c r="W1192" s="3" t="s">
        <v>99</v>
      </c>
      <c r="Y1192" s="3" t="s">
        <v>56</v>
      </c>
      <c r="AA1192" s="4">
        <v>44874.522476851896</v>
      </c>
      <c r="AB1192" s="4">
        <v>45258.5601157407</v>
      </c>
      <c r="AD1192" s="7">
        <v>43440</v>
      </c>
      <c r="AK1192" s="3" t="s">
        <v>57</v>
      </c>
      <c r="AL1192" s="2" t="str">
        <f t="shared" ca="1" si="91"/>
        <v>Expired</v>
      </c>
      <c r="AM1192" s="2" t="str">
        <f t="shared" si="90"/>
        <v>Digital</v>
      </c>
      <c r="AN1192" s="11">
        <f t="shared" ca="1" si="92"/>
        <v>607.02605891199346</v>
      </c>
      <c r="AO1192" s="11">
        <f t="shared" ca="1" si="93"/>
        <v>222.98841990745132</v>
      </c>
      <c r="AP1192" s="2" t="str">
        <f t="shared" ca="1" si="94"/>
        <v>&gt; Year</v>
      </c>
    </row>
    <row r="1193" spans="1:42" hidden="1">
      <c r="A1193" s="2" t="s">
        <v>6045</v>
      </c>
      <c r="B1193" s="3" t="s">
        <v>6046</v>
      </c>
      <c r="C1193" s="4">
        <v>45258.393449074101</v>
      </c>
      <c r="D1193" s="2" t="s">
        <v>151</v>
      </c>
      <c r="F1193" s="3" t="s">
        <v>6047</v>
      </c>
      <c r="H1193" s="3" t="s">
        <v>6048</v>
      </c>
      <c r="I1193" s="3" t="s">
        <v>509</v>
      </c>
      <c r="J1193" s="3" t="s">
        <v>510</v>
      </c>
      <c r="K1193" s="3" t="s">
        <v>258</v>
      </c>
      <c r="L1193" s="3" t="s">
        <v>93</v>
      </c>
      <c r="M1193" s="3" t="s">
        <v>83</v>
      </c>
      <c r="O1193" s="3" t="s">
        <v>50</v>
      </c>
      <c r="P1193" s="3" t="s">
        <v>406</v>
      </c>
      <c r="Q1193" s="3" t="s">
        <v>50</v>
      </c>
      <c r="R1193" s="3" t="s">
        <v>407</v>
      </c>
      <c r="S1193" s="3" t="s">
        <v>408</v>
      </c>
      <c r="T1193" s="5">
        <v>0</v>
      </c>
      <c r="U1193" s="5">
        <v>125269</v>
      </c>
      <c r="V1193" s="6">
        <v>90</v>
      </c>
      <c r="W1193" s="3" t="s">
        <v>99</v>
      </c>
      <c r="Y1193" s="3" t="s">
        <v>56</v>
      </c>
      <c r="AA1193" s="4">
        <v>44874.522662037001</v>
      </c>
      <c r="AB1193" s="4">
        <v>45258.5601157407</v>
      </c>
      <c r="AC1193" s="7">
        <v>42825</v>
      </c>
      <c r="AD1193" s="7">
        <v>42782</v>
      </c>
      <c r="AE1193" s="3" t="s">
        <v>409</v>
      </c>
      <c r="AF1193" s="4">
        <v>44922.553055555603</v>
      </c>
      <c r="AG1193" s="4">
        <v>44922.553055555603</v>
      </c>
      <c r="AH1193" s="6">
        <v>0</v>
      </c>
      <c r="AI1193" s="4">
        <v>44922.719189814801</v>
      </c>
      <c r="AK1193" s="3" t="s">
        <v>57</v>
      </c>
      <c r="AL1193" s="2" t="str">
        <f t="shared" ca="1" si="91"/>
        <v>Expired</v>
      </c>
      <c r="AM1193" s="2" t="str">
        <f t="shared" si="90"/>
        <v>NA</v>
      </c>
      <c r="AN1193" s="11">
        <f t="shared" ca="1" si="92"/>
        <v>558.99548009254795</v>
      </c>
      <c r="AO1193" s="11">
        <f t="shared" ca="1" si="93"/>
        <v>222.98841990745132</v>
      </c>
      <c r="AP1193" s="2" t="str">
        <f t="shared" ca="1" si="94"/>
        <v>&gt; Year</v>
      </c>
    </row>
    <row r="1194" spans="1:42" hidden="1">
      <c r="A1194" s="2" t="s">
        <v>6049</v>
      </c>
      <c r="B1194" s="3" t="s">
        <v>6050</v>
      </c>
      <c r="C1194" s="4">
        <v>45398.316747685203</v>
      </c>
      <c r="D1194" s="2" t="s">
        <v>39</v>
      </c>
      <c r="F1194" s="3" t="s">
        <v>6051</v>
      </c>
      <c r="G1194" s="3" t="s">
        <v>6054</v>
      </c>
      <c r="H1194" s="3" t="s">
        <v>6052</v>
      </c>
      <c r="I1194" s="3" t="s">
        <v>6053</v>
      </c>
      <c r="J1194" s="3" t="s">
        <v>6053</v>
      </c>
      <c r="K1194" s="3" t="s">
        <v>258</v>
      </c>
      <c r="L1194" s="3" t="s">
        <v>93</v>
      </c>
      <c r="M1194" s="3" t="s">
        <v>83</v>
      </c>
      <c r="O1194" s="3" t="s">
        <v>50</v>
      </c>
      <c r="P1194" s="3" t="s">
        <v>406</v>
      </c>
      <c r="Q1194" s="3" t="s">
        <v>50</v>
      </c>
      <c r="R1194" s="3" t="s">
        <v>407</v>
      </c>
      <c r="S1194" s="3" t="s">
        <v>408</v>
      </c>
      <c r="T1194" s="5">
        <v>0</v>
      </c>
      <c r="U1194" s="5">
        <v>36242</v>
      </c>
      <c r="V1194" s="6">
        <v>0</v>
      </c>
      <c r="W1194" s="3" t="s">
        <v>99</v>
      </c>
      <c r="Y1194" s="3" t="s">
        <v>56</v>
      </c>
      <c r="AA1194" s="4">
        <v>44874.523043981499</v>
      </c>
      <c r="AB1194" s="4">
        <v>45398.483414351896</v>
      </c>
      <c r="AD1194" s="7">
        <v>43349</v>
      </c>
      <c r="AE1194" s="3" t="s">
        <v>409</v>
      </c>
      <c r="AF1194" s="4">
        <v>45398.316574074102</v>
      </c>
      <c r="AG1194" s="4">
        <v>45398.316574074102</v>
      </c>
      <c r="AH1194" s="6">
        <v>0</v>
      </c>
      <c r="AI1194" s="4">
        <v>45398.483402777798</v>
      </c>
      <c r="AK1194" s="3" t="s">
        <v>74</v>
      </c>
      <c r="AL1194" s="2" t="str">
        <f t="shared" ca="1" si="91"/>
        <v>Expired</v>
      </c>
      <c r="AM1194" s="2" t="str">
        <f t="shared" si="90"/>
        <v>NA</v>
      </c>
      <c r="AN1194" s="11">
        <f t="shared" ca="1" si="92"/>
        <v>83.23196157404891</v>
      </c>
      <c r="AO1194" s="11">
        <f t="shared" ca="1" si="93"/>
        <v>83.065121296254802</v>
      </c>
      <c r="AP1194" s="2" t="str">
        <f t="shared" ca="1" si="94"/>
        <v>&gt; Year</v>
      </c>
    </row>
    <row r="1195" spans="1:42" hidden="1">
      <c r="A1195" s="2" t="s">
        <v>6055</v>
      </c>
      <c r="B1195" s="3" t="s">
        <v>6056</v>
      </c>
      <c r="C1195" s="4">
        <v>45258.393472222197</v>
      </c>
      <c r="D1195" s="2" t="s">
        <v>151</v>
      </c>
      <c r="F1195" s="3" t="s">
        <v>6057</v>
      </c>
      <c r="G1195" s="3" t="s">
        <v>6059</v>
      </c>
      <c r="H1195" s="3" t="s">
        <v>6058</v>
      </c>
      <c r="I1195" s="3" t="s">
        <v>248</v>
      </c>
      <c r="J1195" s="3" t="s">
        <v>249</v>
      </c>
      <c r="K1195" s="3" t="s">
        <v>258</v>
      </c>
      <c r="L1195" s="3" t="s">
        <v>93</v>
      </c>
      <c r="M1195" s="3" t="s">
        <v>83</v>
      </c>
      <c r="N1195" s="2" t="s">
        <v>107</v>
      </c>
      <c r="O1195" s="3" t="s">
        <v>70</v>
      </c>
      <c r="P1195" s="3" t="s">
        <v>406</v>
      </c>
      <c r="Q1195" s="3" t="s">
        <v>71</v>
      </c>
      <c r="R1195" s="3" t="s">
        <v>407</v>
      </c>
      <c r="S1195" s="3" t="s">
        <v>408</v>
      </c>
      <c r="T1195" s="5">
        <v>0</v>
      </c>
      <c r="U1195" s="5">
        <v>6000</v>
      </c>
      <c r="V1195" s="6">
        <v>0</v>
      </c>
      <c r="W1195" s="3" t="s">
        <v>99</v>
      </c>
      <c r="Y1195" s="3" t="s">
        <v>56</v>
      </c>
      <c r="AA1195" s="4">
        <v>44874.523148148102</v>
      </c>
      <c r="AB1195" s="4">
        <v>45258.560138888897</v>
      </c>
      <c r="AD1195" s="7">
        <v>43655</v>
      </c>
      <c r="AE1195" s="3" t="s">
        <v>409</v>
      </c>
      <c r="AF1195" s="4">
        <v>44903.278738425899</v>
      </c>
      <c r="AG1195" s="4">
        <v>44903.278738425899</v>
      </c>
      <c r="AH1195" s="6">
        <v>0</v>
      </c>
      <c r="AI1195" s="4">
        <v>44903.4453587963</v>
      </c>
      <c r="AK1195" s="3" t="s">
        <v>57</v>
      </c>
      <c r="AL1195" s="2" t="str">
        <f t="shared" ca="1" si="91"/>
        <v>Expired</v>
      </c>
      <c r="AM1195" s="2" t="str">
        <f t="shared" si="90"/>
        <v>Procurement</v>
      </c>
      <c r="AN1195" s="11">
        <f t="shared" ca="1" si="92"/>
        <v>578.26979722225224</v>
      </c>
      <c r="AO1195" s="11">
        <f t="shared" ca="1" si="93"/>
        <v>222.98839687499276</v>
      </c>
      <c r="AP1195" s="2" t="str">
        <f t="shared" ca="1" si="94"/>
        <v>&gt; Year</v>
      </c>
    </row>
    <row r="1196" spans="1:42" hidden="1">
      <c r="A1196" s="2" t="s">
        <v>6060</v>
      </c>
      <c r="B1196" s="3" t="s">
        <v>6061</v>
      </c>
      <c r="C1196" s="4">
        <v>45258.393483796302</v>
      </c>
      <c r="D1196" s="2" t="s">
        <v>151</v>
      </c>
      <c r="F1196" s="3" t="s">
        <v>6062</v>
      </c>
      <c r="G1196" s="3" t="s">
        <v>6064</v>
      </c>
      <c r="H1196" s="3" t="s">
        <v>6063</v>
      </c>
      <c r="I1196" s="3" t="s">
        <v>501</v>
      </c>
      <c r="J1196" s="3" t="s">
        <v>502</v>
      </c>
      <c r="K1196" s="3" t="s">
        <v>92</v>
      </c>
      <c r="L1196" s="3" t="s">
        <v>93</v>
      </c>
      <c r="M1196" s="3" t="s">
        <v>83</v>
      </c>
      <c r="N1196" s="2" t="s">
        <v>48</v>
      </c>
      <c r="O1196" s="3" t="s">
        <v>50</v>
      </c>
      <c r="P1196" s="3" t="s">
        <v>406</v>
      </c>
      <c r="Q1196" s="3" t="s">
        <v>50</v>
      </c>
      <c r="T1196" s="5">
        <v>0</v>
      </c>
      <c r="U1196" s="5">
        <v>0</v>
      </c>
      <c r="V1196" s="6">
        <v>100</v>
      </c>
      <c r="W1196" s="3" t="s">
        <v>99</v>
      </c>
      <c r="Y1196" s="3" t="s">
        <v>56</v>
      </c>
      <c r="AA1196" s="4">
        <v>44874.523611111101</v>
      </c>
      <c r="AB1196" s="4">
        <v>45258.560150463003</v>
      </c>
      <c r="AC1196" s="7">
        <v>44165</v>
      </c>
      <c r="AD1196" s="7">
        <v>44154</v>
      </c>
      <c r="AK1196" s="3" t="s">
        <v>57</v>
      </c>
      <c r="AL1196" s="2" t="str">
        <f t="shared" ca="1" si="91"/>
        <v>Expired</v>
      </c>
      <c r="AM1196" s="2" t="str">
        <f t="shared" si="90"/>
        <v>IFM</v>
      </c>
      <c r="AN1196" s="11">
        <f t="shared" ca="1" si="92"/>
        <v>607.0249246527892</v>
      </c>
      <c r="AO1196" s="11">
        <f t="shared" ca="1" si="93"/>
        <v>222.98838518514822</v>
      </c>
      <c r="AP1196" s="2" t="str">
        <f t="shared" ca="1" si="94"/>
        <v>&gt; Year</v>
      </c>
    </row>
    <row r="1197" spans="1:42" hidden="1">
      <c r="A1197" s="2" t="s">
        <v>6065</v>
      </c>
      <c r="B1197" s="3" t="s">
        <v>6066</v>
      </c>
      <c r="C1197" s="4">
        <v>45258.393483796302</v>
      </c>
      <c r="D1197" s="2" t="s">
        <v>151</v>
      </c>
      <c r="F1197" s="3" t="s">
        <v>6067</v>
      </c>
      <c r="G1197" s="3" t="s">
        <v>1128</v>
      </c>
      <c r="H1197" s="3" t="s">
        <v>6068</v>
      </c>
      <c r="I1197" s="3" t="s">
        <v>501</v>
      </c>
      <c r="J1197" s="3" t="s">
        <v>502</v>
      </c>
      <c r="K1197" s="3" t="s">
        <v>258</v>
      </c>
      <c r="L1197" s="3" t="s">
        <v>93</v>
      </c>
      <c r="M1197" s="3" t="s">
        <v>83</v>
      </c>
      <c r="N1197" s="2" t="s">
        <v>68</v>
      </c>
      <c r="O1197" s="3" t="s">
        <v>70</v>
      </c>
      <c r="P1197" s="3" t="s">
        <v>406</v>
      </c>
      <c r="Q1197" s="3" t="s">
        <v>71</v>
      </c>
      <c r="T1197" s="5">
        <v>0</v>
      </c>
      <c r="U1197" s="5">
        <v>0</v>
      </c>
      <c r="V1197" s="6">
        <v>10</v>
      </c>
      <c r="W1197" s="3" t="s">
        <v>54</v>
      </c>
      <c r="X1197" s="3" t="s">
        <v>123</v>
      </c>
      <c r="Y1197" s="3" t="s">
        <v>56</v>
      </c>
      <c r="AA1197" s="4">
        <v>44874.5237037037</v>
      </c>
      <c r="AB1197" s="4">
        <v>45258.560150463003</v>
      </c>
      <c r="AC1197" s="7">
        <v>44439</v>
      </c>
      <c r="AD1197" s="7">
        <v>44432</v>
      </c>
      <c r="AK1197" s="3" t="s">
        <v>57</v>
      </c>
      <c r="AL1197" s="2" t="str">
        <f t="shared" ca="1" si="91"/>
        <v>Expired</v>
      </c>
      <c r="AM1197" s="2" t="str">
        <f t="shared" si="90"/>
        <v>Digital</v>
      </c>
      <c r="AN1197" s="11">
        <f t="shared" ca="1" si="92"/>
        <v>607.02483194445085</v>
      </c>
      <c r="AO1197" s="11">
        <f t="shared" ca="1" si="93"/>
        <v>222.98838518514822</v>
      </c>
      <c r="AP1197" s="2" t="str">
        <f t="shared" ca="1" si="94"/>
        <v>&gt; Year</v>
      </c>
    </row>
    <row r="1198" spans="1:42" hidden="1">
      <c r="A1198" s="2" t="s">
        <v>6069</v>
      </c>
      <c r="B1198" s="3" t="s">
        <v>6070</v>
      </c>
      <c r="C1198" s="4">
        <v>45258.393495370401</v>
      </c>
      <c r="D1198" s="2" t="s">
        <v>216</v>
      </c>
      <c r="F1198" s="3" t="s">
        <v>6071</v>
      </c>
      <c r="G1198" s="3" t="s">
        <v>2467</v>
      </c>
      <c r="H1198" s="3" t="s">
        <v>6072</v>
      </c>
      <c r="I1198" s="3" t="s">
        <v>501</v>
      </c>
      <c r="J1198" s="3" t="s">
        <v>502</v>
      </c>
      <c r="K1198" s="3" t="s">
        <v>258</v>
      </c>
      <c r="L1198" s="3" t="s">
        <v>93</v>
      </c>
      <c r="M1198" s="3" t="s">
        <v>83</v>
      </c>
      <c r="N1198" s="2" t="s">
        <v>68</v>
      </c>
      <c r="O1198" s="3" t="s">
        <v>70</v>
      </c>
      <c r="P1198" s="3" t="s">
        <v>406</v>
      </c>
      <c r="Q1198" s="3" t="s">
        <v>71</v>
      </c>
      <c r="T1198" s="5">
        <v>0</v>
      </c>
      <c r="U1198" s="5">
        <v>0</v>
      </c>
      <c r="V1198" s="6">
        <v>10</v>
      </c>
      <c r="W1198" s="3" t="s">
        <v>54</v>
      </c>
      <c r="X1198" s="3" t="s">
        <v>123</v>
      </c>
      <c r="Y1198" s="3" t="s">
        <v>56</v>
      </c>
      <c r="AA1198" s="4">
        <v>44874.523969907401</v>
      </c>
      <c r="AB1198" s="4">
        <v>45258.560162037</v>
      </c>
      <c r="AC1198" s="7">
        <v>44561</v>
      </c>
      <c r="AD1198" s="7">
        <v>44432</v>
      </c>
      <c r="AK1198" s="3" t="s">
        <v>57</v>
      </c>
      <c r="AL1198" s="2" t="str">
        <f t="shared" ca="1" si="91"/>
        <v>Expired</v>
      </c>
      <c r="AM1198" s="2" t="str">
        <f t="shared" si="90"/>
        <v>Digital</v>
      </c>
      <c r="AN1198" s="11">
        <f t="shared" ca="1" si="92"/>
        <v>607.0245657407504</v>
      </c>
      <c r="AO1198" s="11">
        <f t="shared" ca="1" si="93"/>
        <v>222.98837361115147</v>
      </c>
      <c r="AP1198" s="2" t="str">
        <f t="shared" ca="1" si="94"/>
        <v>&gt; Year</v>
      </c>
    </row>
    <row r="1199" spans="1:42" hidden="1">
      <c r="A1199" s="2" t="s">
        <v>6073</v>
      </c>
      <c r="B1199" s="3" t="s">
        <v>6074</v>
      </c>
      <c r="C1199" s="4">
        <v>45258.393506944398</v>
      </c>
      <c r="D1199" s="2" t="s">
        <v>151</v>
      </c>
      <c r="F1199" s="3" t="s">
        <v>6075</v>
      </c>
      <c r="G1199" s="3" t="s">
        <v>6077</v>
      </c>
      <c r="H1199" s="3" t="s">
        <v>6076</v>
      </c>
      <c r="I1199" s="3" t="s">
        <v>501</v>
      </c>
      <c r="J1199" s="3" t="s">
        <v>502</v>
      </c>
      <c r="K1199" s="3" t="s">
        <v>232</v>
      </c>
      <c r="L1199" s="3" t="s">
        <v>93</v>
      </c>
      <c r="M1199" s="3" t="s">
        <v>83</v>
      </c>
      <c r="N1199" s="2" t="s">
        <v>48</v>
      </c>
      <c r="O1199" s="3" t="s">
        <v>70</v>
      </c>
      <c r="P1199" s="3" t="s">
        <v>406</v>
      </c>
      <c r="Q1199" s="3" t="s">
        <v>71</v>
      </c>
      <c r="T1199" s="5">
        <v>0</v>
      </c>
      <c r="U1199" s="5">
        <v>0</v>
      </c>
      <c r="V1199" s="6">
        <v>70</v>
      </c>
      <c r="W1199" s="3" t="s">
        <v>99</v>
      </c>
      <c r="Y1199" s="3" t="s">
        <v>56</v>
      </c>
      <c r="AA1199" s="4">
        <v>44874.524166666699</v>
      </c>
      <c r="AB1199" s="4">
        <v>45258.560173611098</v>
      </c>
      <c r="AC1199" s="7">
        <v>44804</v>
      </c>
      <c r="AD1199" s="7">
        <v>44722</v>
      </c>
      <c r="AK1199" s="3" t="s">
        <v>57</v>
      </c>
      <c r="AL1199" s="2" t="str">
        <f t="shared" ca="1" si="91"/>
        <v>Expired</v>
      </c>
      <c r="AM1199" s="2" t="str">
        <f t="shared" si="90"/>
        <v>IFM</v>
      </c>
      <c r="AN1199" s="11">
        <f t="shared" ca="1" si="92"/>
        <v>607.02436898145243</v>
      </c>
      <c r="AO1199" s="11">
        <f t="shared" ca="1" si="93"/>
        <v>222.98836203705287</v>
      </c>
      <c r="AP1199" s="2" t="str">
        <f t="shared" ca="1" si="94"/>
        <v>&gt; Year</v>
      </c>
    </row>
    <row r="1200" spans="1:42" hidden="1">
      <c r="A1200" s="2" t="s">
        <v>6078</v>
      </c>
      <c r="B1200" s="3" t="s">
        <v>6079</v>
      </c>
      <c r="C1200" s="4">
        <v>45258.393506944398</v>
      </c>
      <c r="D1200" s="2" t="s">
        <v>151</v>
      </c>
      <c r="F1200" s="3" t="s">
        <v>6080</v>
      </c>
      <c r="G1200" s="3" t="s">
        <v>6082</v>
      </c>
      <c r="H1200" s="3" t="s">
        <v>6081</v>
      </c>
      <c r="I1200" s="3" t="s">
        <v>501</v>
      </c>
      <c r="J1200" s="3" t="s">
        <v>502</v>
      </c>
      <c r="K1200" s="3" t="s">
        <v>258</v>
      </c>
      <c r="L1200" s="3" t="s">
        <v>93</v>
      </c>
      <c r="M1200" s="3" t="s">
        <v>83</v>
      </c>
      <c r="O1200" s="3" t="s">
        <v>70</v>
      </c>
      <c r="P1200" s="3" t="s">
        <v>406</v>
      </c>
      <c r="Q1200" s="3" t="s">
        <v>71</v>
      </c>
      <c r="T1200" s="5">
        <v>0</v>
      </c>
      <c r="U1200" s="5">
        <v>1000000</v>
      </c>
      <c r="V1200" s="6">
        <v>75</v>
      </c>
      <c r="W1200" s="3" t="s">
        <v>99</v>
      </c>
      <c r="Y1200" s="3" t="s">
        <v>56</v>
      </c>
      <c r="AA1200" s="4">
        <v>44874.524421296301</v>
      </c>
      <c r="AB1200" s="4">
        <v>45258.560173611098</v>
      </c>
      <c r="AC1200" s="7">
        <v>43279</v>
      </c>
      <c r="AD1200" s="7">
        <v>43496</v>
      </c>
      <c r="AK1200" s="3" t="s">
        <v>57</v>
      </c>
      <c r="AL1200" s="2" t="str">
        <f t="shared" ca="1" si="91"/>
        <v>Expired</v>
      </c>
      <c r="AM1200" s="2" t="str">
        <f t="shared" si="90"/>
        <v>NA</v>
      </c>
      <c r="AN1200" s="11">
        <f t="shared" ca="1" si="92"/>
        <v>607.02411446758924</v>
      </c>
      <c r="AO1200" s="11">
        <f t="shared" ca="1" si="93"/>
        <v>222.98836203705287</v>
      </c>
      <c r="AP1200" s="2" t="str">
        <f t="shared" ca="1" si="94"/>
        <v>&gt; Year</v>
      </c>
    </row>
    <row r="1201" spans="1:42" hidden="1">
      <c r="A1201" s="2" t="s">
        <v>6083</v>
      </c>
      <c r="B1201" s="3" t="s">
        <v>6084</v>
      </c>
      <c r="C1201" s="4">
        <v>45258.393530092602</v>
      </c>
      <c r="D1201" s="2" t="s">
        <v>151</v>
      </c>
      <c r="F1201" s="3" t="s">
        <v>6085</v>
      </c>
      <c r="G1201" s="3" t="s">
        <v>1695</v>
      </c>
      <c r="H1201" s="3" t="s">
        <v>1684</v>
      </c>
      <c r="I1201" s="3" t="s">
        <v>501</v>
      </c>
      <c r="J1201" s="3" t="s">
        <v>502</v>
      </c>
      <c r="K1201" s="3" t="s">
        <v>258</v>
      </c>
      <c r="L1201" s="3" t="s">
        <v>93</v>
      </c>
      <c r="M1201" s="3" t="s">
        <v>83</v>
      </c>
      <c r="N1201" s="2" t="s">
        <v>48</v>
      </c>
      <c r="O1201" s="3" t="s">
        <v>50</v>
      </c>
      <c r="P1201" s="3" t="s">
        <v>406</v>
      </c>
      <c r="Q1201" s="3" t="s">
        <v>50</v>
      </c>
      <c r="R1201" s="3" t="s">
        <v>407</v>
      </c>
      <c r="S1201" s="3" t="s">
        <v>408</v>
      </c>
      <c r="T1201" s="5">
        <v>0</v>
      </c>
      <c r="U1201" s="5">
        <v>0</v>
      </c>
      <c r="V1201" s="6">
        <v>90</v>
      </c>
      <c r="W1201" s="3" t="s">
        <v>99</v>
      </c>
      <c r="Y1201" s="3" t="s">
        <v>56</v>
      </c>
      <c r="AA1201" s="4">
        <v>44874.525081018503</v>
      </c>
      <c r="AB1201" s="4">
        <v>45258.560196759303</v>
      </c>
      <c r="AC1201" s="7">
        <v>44834</v>
      </c>
      <c r="AD1201" s="7">
        <v>44818</v>
      </c>
      <c r="AE1201" s="3" t="s">
        <v>409</v>
      </c>
      <c r="AF1201" s="4">
        <v>44903.272847222201</v>
      </c>
      <c r="AG1201" s="4">
        <v>44903.272847222201</v>
      </c>
      <c r="AH1201" s="6">
        <v>0</v>
      </c>
      <c r="AI1201" s="4">
        <v>44903.439444444397</v>
      </c>
      <c r="AK1201" s="3" t="s">
        <v>57</v>
      </c>
      <c r="AL1201" s="2" t="str">
        <f t="shared" ca="1" si="91"/>
        <v>Expired</v>
      </c>
      <c r="AM1201" s="2" t="str">
        <f t="shared" si="90"/>
        <v>IFM</v>
      </c>
      <c r="AN1201" s="11">
        <f t="shared" ca="1" si="92"/>
        <v>578.27568842595065</v>
      </c>
      <c r="AO1201" s="11">
        <f t="shared" ca="1" si="93"/>
        <v>222.98833888884838</v>
      </c>
      <c r="AP1201" s="2" t="str">
        <f t="shared" ca="1" si="94"/>
        <v>&gt; Year</v>
      </c>
    </row>
    <row r="1202" spans="1:42" hidden="1">
      <c r="A1202" s="2" t="s">
        <v>6086</v>
      </c>
      <c r="B1202" s="3" t="s">
        <v>6087</v>
      </c>
      <c r="C1202" s="4">
        <v>45258.393541666701</v>
      </c>
      <c r="D1202" s="2" t="s">
        <v>151</v>
      </c>
      <c r="F1202" s="3" t="s">
        <v>6088</v>
      </c>
      <c r="G1202" s="3" t="s">
        <v>6090</v>
      </c>
      <c r="H1202" s="3" t="s">
        <v>6089</v>
      </c>
      <c r="I1202" s="3" t="s">
        <v>501</v>
      </c>
      <c r="J1202" s="3" t="s">
        <v>502</v>
      </c>
      <c r="K1202" s="3" t="s">
        <v>66</v>
      </c>
      <c r="L1202" s="3" t="s">
        <v>93</v>
      </c>
      <c r="M1202" s="3" t="s">
        <v>83</v>
      </c>
      <c r="N1202" s="2" t="s">
        <v>48</v>
      </c>
      <c r="O1202" s="3" t="s">
        <v>70</v>
      </c>
      <c r="P1202" s="3" t="s">
        <v>406</v>
      </c>
      <c r="Q1202" s="3" t="s">
        <v>71</v>
      </c>
      <c r="T1202" s="5">
        <v>0</v>
      </c>
      <c r="U1202" s="5">
        <v>480000</v>
      </c>
      <c r="V1202" s="6">
        <v>60</v>
      </c>
      <c r="W1202" s="3" t="s">
        <v>99</v>
      </c>
      <c r="Y1202" s="3" t="s">
        <v>56</v>
      </c>
      <c r="AA1202" s="4">
        <v>44874.525173611102</v>
      </c>
      <c r="AB1202" s="4">
        <v>45258.5602083333</v>
      </c>
      <c r="AC1202" s="7">
        <v>44497</v>
      </c>
      <c r="AD1202" s="7">
        <v>44462</v>
      </c>
      <c r="AK1202" s="3" t="s">
        <v>57</v>
      </c>
      <c r="AL1202" s="2" t="str">
        <f t="shared" ca="1" si="91"/>
        <v>Expired</v>
      </c>
      <c r="AM1202" s="2" t="str">
        <f t="shared" si="90"/>
        <v>IFM</v>
      </c>
      <c r="AN1202" s="11">
        <f t="shared" ca="1" si="92"/>
        <v>607.02336203704908</v>
      </c>
      <c r="AO1202" s="11">
        <f t="shared" ca="1" si="93"/>
        <v>222.98832731485163</v>
      </c>
      <c r="AP1202" s="2" t="str">
        <f t="shared" ca="1" si="94"/>
        <v>&gt; Year</v>
      </c>
    </row>
    <row r="1203" spans="1:42" hidden="1">
      <c r="A1203" s="2" t="s">
        <v>6091</v>
      </c>
      <c r="B1203" s="3" t="s">
        <v>6092</v>
      </c>
      <c r="C1203" s="4">
        <v>45258.393541666701</v>
      </c>
      <c r="D1203" s="2" t="s">
        <v>151</v>
      </c>
      <c r="F1203" s="3" t="s">
        <v>6093</v>
      </c>
      <c r="G1203" s="3" t="s">
        <v>6095</v>
      </c>
      <c r="H1203" s="3" t="s">
        <v>6094</v>
      </c>
      <c r="I1203" s="3" t="s">
        <v>501</v>
      </c>
      <c r="J1203" s="3" t="s">
        <v>502</v>
      </c>
      <c r="K1203" s="3" t="s">
        <v>92</v>
      </c>
      <c r="L1203" s="3" t="s">
        <v>93</v>
      </c>
      <c r="M1203" s="3" t="s">
        <v>83</v>
      </c>
      <c r="N1203" s="2" t="s">
        <v>48</v>
      </c>
      <c r="O1203" s="3" t="s">
        <v>50</v>
      </c>
      <c r="P1203" s="3" t="s">
        <v>406</v>
      </c>
      <c r="Q1203" s="3" t="s">
        <v>50</v>
      </c>
      <c r="T1203" s="5">
        <v>0</v>
      </c>
      <c r="U1203" s="5">
        <v>0</v>
      </c>
      <c r="V1203" s="6">
        <v>95</v>
      </c>
      <c r="W1203" s="3" t="s">
        <v>99</v>
      </c>
      <c r="Y1203" s="3" t="s">
        <v>56</v>
      </c>
      <c r="AA1203" s="4">
        <v>44874.525266203702</v>
      </c>
      <c r="AB1203" s="4">
        <v>45258.5602083333</v>
      </c>
      <c r="AC1203" s="7">
        <v>44530</v>
      </c>
      <c r="AD1203" s="7">
        <v>44461</v>
      </c>
      <c r="AK1203" s="3" t="s">
        <v>57</v>
      </c>
      <c r="AL1203" s="2" t="str">
        <f t="shared" ca="1" si="91"/>
        <v>Expired</v>
      </c>
      <c r="AM1203" s="2" t="str">
        <f t="shared" si="90"/>
        <v>IFM</v>
      </c>
      <c r="AN1203" s="11">
        <f t="shared" ca="1" si="92"/>
        <v>607.0232694444494</v>
      </c>
      <c r="AO1203" s="11">
        <f t="shared" ca="1" si="93"/>
        <v>222.98832743059029</v>
      </c>
      <c r="AP1203" s="2" t="str">
        <f t="shared" ca="1" si="94"/>
        <v>&gt; Year</v>
      </c>
    </row>
    <row r="1204" spans="1:42" hidden="1">
      <c r="A1204" s="2" t="s">
        <v>6096</v>
      </c>
      <c r="B1204" s="3" t="s">
        <v>6097</v>
      </c>
      <c r="C1204" s="4">
        <v>45258.393553240698</v>
      </c>
      <c r="D1204" s="2" t="s">
        <v>151</v>
      </c>
      <c r="F1204" s="3" t="s">
        <v>6098</v>
      </c>
      <c r="G1204" s="3" t="s">
        <v>1695</v>
      </c>
      <c r="H1204" s="3" t="s">
        <v>6099</v>
      </c>
      <c r="I1204" s="3" t="s">
        <v>501</v>
      </c>
      <c r="J1204" s="3" t="s">
        <v>502</v>
      </c>
      <c r="K1204" s="3" t="s">
        <v>258</v>
      </c>
      <c r="L1204" s="3" t="s">
        <v>93</v>
      </c>
      <c r="M1204" s="3" t="s">
        <v>83</v>
      </c>
      <c r="N1204" s="2" t="s">
        <v>48</v>
      </c>
      <c r="O1204" s="3" t="s">
        <v>50</v>
      </c>
      <c r="P1204" s="3" t="s">
        <v>406</v>
      </c>
      <c r="Q1204" s="3" t="s">
        <v>50</v>
      </c>
      <c r="T1204" s="5">
        <v>0</v>
      </c>
      <c r="U1204" s="5">
        <v>0</v>
      </c>
      <c r="V1204" s="6">
        <v>90</v>
      </c>
      <c r="W1204" s="3" t="s">
        <v>99</v>
      </c>
      <c r="Y1204" s="3" t="s">
        <v>56</v>
      </c>
      <c r="AA1204" s="4">
        <v>44874.525451388901</v>
      </c>
      <c r="AB1204" s="4">
        <v>45258.560219907398</v>
      </c>
      <c r="AC1204" s="7">
        <v>44469</v>
      </c>
      <c r="AD1204" s="7">
        <v>44461</v>
      </c>
      <c r="AK1204" s="3" t="s">
        <v>57</v>
      </c>
      <c r="AL1204" s="2" t="str">
        <f t="shared" ca="1" si="91"/>
        <v>Expired</v>
      </c>
      <c r="AM1204" s="2" t="str">
        <f t="shared" si="90"/>
        <v>IFM</v>
      </c>
      <c r="AN1204" s="11">
        <f t="shared" ca="1" si="92"/>
        <v>607.02308437498868</v>
      </c>
      <c r="AO1204" s="11">
        <f t="shared" ca="1" si="93"/>
        <v>222.98831574075302</v>
      </c>
      <c r="AP1204" s="2" t="str">
        <f t="shared" ca="1" si="94"/>
        <v>&gt; Year</v>
      </c>
    </row>
    <row r="1205" spans="1:42" hidden="1">
      <c r="A1205" s="2" t="s">
        <v>6100</v>
      </c>
      <c r="B1205" s="3" t="s">
        <v>6101</v>
      </c>
      <c r="C1205" s="4">
        <v>45258.393564814804</v>
      </c>
      <c r="D1205" s="2" t="s">
        <v>151</v>
      </c>
      <c r="F1205" s="3" t="s">
        <v>6102</v>
      </c>
      <c r="G1205" s="3" t="s">
        <v>6104</v>
      </c>
      <c r="H1205" s="3" t="s">
        <v>6103</v>
      </c>
      <c r="I1205" s="3" t="s">
        <v>501</v>
      </c>
      <c r="J1205" s="3" t="s">
        <v>502</v>
      </c>
      <c r="K1205" s="3" t="s">
        <v>258</v>
      </c>
      <c r="L1205" s="3" t="s">
        <v>93</v>
      </c>
      <c r="M1205" s="3" t="s">
        <v>83</v>
      </c>
      <c r="O1205" s="3" t="s">
        <v>70</v>
      </c>
      <c r="P1205" s="3" t="s">
        <v>406</v>
      </c>
      <c r="Q1205" s="3" t="s">
        <v>71</v>
      </c>
      <c r="T1205" s="5">
        <v>0</v>
      </c>
      <c r="U1205" s="5">
        <v>0</v>
      </c>
      <c r="V1205" s="6">
        <v>10</v>
      </c>
      <c r="W1205" s="3" t="s">
        <v>99</v>
      </c>
      <c r="Y1205" s="3" t="s">
        <v>56</v>
      </c>
      <c r="AA1205" s="4">
        <v>44874.526111111103</v>
      </c>
      <c r="AB1205" s="4">
        <v>45258.560231481497</v>
      </c>
      <c r="AC1205" s="7">
        <v>43465</v>
      </c>
      <c r="AD1205" s="7">
        <v>43248</v>
      </c>
      <c r="AK1205" s="3" t="s">
        <v>57</v>
      </c>
      <c r="AL1205" s="2" t="str">
        <f t="shared" ca="1" si="91"/>
        <v>Expired</v>
      </c>
      <c r="AM1205" s="2" t="str">
        <f t="shared" si="90"/>
        <v>NA</v>
      </c>
      <c r="AN1205" s="11">
        <f t="shared" ca="1" si="92"/>
        <v>607.02242453704821</v>
      </c>
      <c r="AO1205" s="11">
        <f t="shared" ca="1" si="93"/>
        <v>222.98830416665442</v>
      </c>
      <c r="AP1205" s="2" t="str">
        <f t="shared" ca="1" si="94"/>
        <v>&gt; Year</v>
      </c>
    </row>
    <row r="1206" spans="1:42" hidden="1">
      <c r="A1206" s="2" t="s">
        <v>6105</v>
      </c>
      <c r="B1206" s="3" t="s">
        <v>6106</v>
      </c>
      <c r="C1206" s="4">
        <v>45322.351979166699</v>
      </c>
      <c r="D1206" s="2" t="s">
        <v>1170</v>
      </c>
      <c r="F1206" s="3" t="s">
        <v>6107</v>
      </c>
      <c r="G1206" s="3" t="s">
        <v>6109</v>
      </c>
      <c r="H1206" s="3" t="s">
        <v>6108</v>
      </c>
      <c r="I1206" s="3" t="s">
        <v>501</v>
      </c>
      <c r="J1206" s="3" t="s">
        <v>502</v>
      </c>
      <c r="K1206" s="3" t="s">
        <v>82</v>
      </c>
      <c r="L1206" s="3" t="s">
        <v>93</v>
      </c>
      <c r="O1206" s="3" t="s">
        <v>50</v>
      </c>
      <c r="P1206" s="3" t="s">
        <v>406</v>
      </c>
      <c r="Q1206" s="3" t="s">
        <v>50</v>
      </c>
      <c r="R1206" s="3" t="s">
        <v>407</v>
      </c>
      <c r="S1206" s="3" t="s">
        <v>408</v>
      </c>
      <c r="T1206" s="5">
        <v>0</v>
      </c>
      <c r="U1206" s="5">
        <v>0</v>
      </c>
      <c r="V1206" s="6">
        <v>100</v>
      </c>
      <c r="W1206" s="3" t="s">
        <v>54</v>
      </c>
      <c r="X1206" s="3" t="s">
        <v>123</v>
      </c>
      <c r="Y1206" s="3" t="s">
        <v>56</v>
      </c>
      <c r="AA1206" s="4">
        <v>44874.526307870401</v>
      </c>
      <c r="AB1206" s="4">
        <v>45322.518645833297</v>
      </c>
      <c r="AC1206" s="7">
        <v>44165</v>
      </c>
      <c r="AD1206" s="7">
        <v>44171</v>
      </c>
      <c r="AE1206" s="3" t="s">
        <v>409</v>
      </c>
      <c r="AF1206" s="4">
        <v>45301.274641203701</v>
      </c>
      <c r="AG1206" s="4">
        <v>45301.274641203701</v>
      </c>
      <c r="AH1206" s="6">
        <v>0</v>
      </c>
      <c r="AI1206" s="4">
        <v>45301.441319444399</v>
      </c>
      <c r="AK1206" s="3" t="s">
        <v>57</v>
      </c>
      <c r="AL1206" s="2" t="str">
        <f t="shared" ca="1" si="91"/>
        <v>Expired</v>
      </c>
      <c r="AM1206" s="2" t="str">
        <f t="shared" si="90"/>
        <v>NA</v>
      </c>
      <c r="AN1206" s="11">
        <f t="shared" ca="1" si="92"/>
        <v>180.27389444444998</v>
      </c>
      <c r="AO1206" s="11">
        <f t="shared" ca="1" si="93"/>
        <v>159.02988981485396</v>
      </c>
      <c r="AP1206" s="2" t="str">
        <f t="shared" ca="1" si="94"/>
        <v>&gt; Year</v>
      </c>
    </row>
    <row r="1207" spans="1:42" hidden="1">
      <c r="A1207" s="2" t="s">
        <v>6110</v>
      </c>
      <c r="B1207" s="3" t="s">
        <v>6111</v>
      </c>
      <c r="C1207" s="4">
        <v>45258.393587963001</v>
      </c>
      <c r="D1207" s="2" t="s">
        <v>151</v>
      </c>
      <c r="F1207" s="3" t="s">
        <v>6112</v>
      </c>
      <c r="G1207" s="3" t="s">
        <v>6114</v>
      </c>
      <c r="H1207" s="3" t="s">
        <v>6113</v>
      </c>
      <c r="I1207" s="3" t="s">
        <v>501</v>
      </c>
      <c r="J1207" s="3" t="s">
        <v>502</v>
      </c>
      <c r="K1207" s="3" t="s">
        <v>82</v>
      </c>
      <c r="L1207" s="3" t="s">
        <v>93</v>
      </c>
      <c r="M1207" s="3" t="s">
        <v>83</v>
      </c>
      <c r="N1207" s="2" t="s">
        <v>48</v>
      </c>
      <c r="O1207" s="3" t="s">
        <v>50</v>
      </c>
      <c r="P1207" s="3" t="s">
        <v>406</v>
      </c>
      <c r="Q1207" s="3" t="s">
        <v>50</v>
      </c>
      <c r="R1207" s="3" t="s">
        <v>407</v>
      </c>
      <c r="S1207" s="3" t="s">
        <v>408</v>
      </c>
      <c r="T1207" s="5">
        <v>0</v>
      </c>
      <c r="U1207" s="5">
        <v>110744244</v>
      </c>
      <c r="V1207" s="6">
        <v>100</v>
      </c>
      <c r="W1207" s="3" t="s">
        <v>54</v>
      </c>
      <c r="X1207" s="3" t="s">
        <v>123</v>
      </c>
      <c r="Y1207" s="3" t="s">
        <v>56</v>
      </c>
      <c r="AA1207" s="4">
        <v>44874.526400463001</v>
      </c>
      <c r="AB1207" s="4">
        <v>45258.5602546296</v>
      </c>
      <c r="AC1207" s="7">
        <v>44012</v>
      </c>
      <c r="AD1207" s="7">
        <v>43993</v>
      </c>
      <c r="AE1207" s="3" t="s">
        <v>409</v>
      </c>
      <c r="AF1207" s="4">
        <v>44918.291678240697</v>
      </c>
      <c r="AG1207" s="4">
        <v>44918.291678240697</v>
      </c>
      <c r="AH1207" s="6">
        <v>0</v>
      </c>
      <c r="AI1207" s="4">
        <v>44918.458217592597</v>
      </c>
      <c r="AK1207" s="3" t="s">
        <v>57</v>
      </c>
      <c r="AL1207" s="2" t="str">
        <f t="shared" ca="1" si="91"/>
        <v>Expired</v>
      </c>
      <c r="AM1207" s="2" t="str">
        <f t="shared" si="90"/>
        <v>IFM</v>
      </c>
      <c r="AN1207" s="11">
        <f t="shared" ca="1" si="92"/>
        <v>563.25685740745394</v>
      </c>
      <c r="AO1207" s="11">
        <f t="shared" ca="1" si="93"/>
        <v>222.98828101855179</v>
      </c>
      <c r="AP1207" s="2" t="str">
        <f t="shared" ca="1" si="94"/>
        <v>&gt; Year</v>
      </c>
    </row>
    <row r="1208" spans="1:42" hidden="1">
      <c r="A1208" s="2" t="s">
        <v>6115</v>
      </c>
      <c r="B1208" s="3" t="s">
        <v>6116</v>
      </c>
      <c r="C1208" s="4">
        <v>45258.393587963001</v>
      </c>
      <c r="D1208" s="2" t="s">
        <v>151</v>
      </c>
      <c r="F1208" s="3" t="s">
        <v>6117</v>
      </c>
      <c r="G1208" s="3" t="s">
        <v>2583</v>
      </c>
      <c r="H1208" s="3" t="s">
        <v>6118</v>
      </c>
      <c r="I1208" s="3" t="s">
        <v>501</v>
      </c>
      <c r="J1208" s="3" t="s">
        <v>502</v>
      </c>
      <c r="K1208" s="3" t="s">
        <v>258</v>
      </c>
      <c r="L1208" s="3" t="s">
        <v>93</v>
      </c>
      <c r="M1208" s="3" t="s">
        <v>83</v>
      </c>
      <c r="O1208" s="3" t="s">
        <v>50</v>
      </c>
      <c r="P1208" s="3" t="s">
        <v>406</v>
      </c>
      <c r="Q1208" s="3" t="s">
        <v>50</v>
      </c>
      <c r="T1208" s="5">
        <v>0</v>
      </c>
      <c r="U1208" s="5">
        <v>1188011</v>
      </c>
      <c r="V1208" s="6">
        <v>75</v>
      </c>
      <c r="W1208" s="3" t="s">
        <v>99</v>
      </c>
      <c r="Y1208" s="3" t="s">
        <v>56</v>
      </c>
      <c r="AA1208" s="4">
        <v>44874.5264930556</v>
      </c>
      <c r="AB1208" s="4">
        <v>45258.5602546296</v>
      </c>
      <c r="AC1208" s="7">
        <v>43251</v>
      </c>
      <c r="AD1208" s="7">
        <v>43496</v>
      </c>
      <c r="AK1208" s="3" t="s">
        <v>57</v>
      </c>
      <c r="AL1208" s="2" t="str">
        <f t="shared" ca="1" si="91"/>
        <v>Expired</v>
      </c>
      <c r="AM1208" s="2" t="str">
        <f t="shared" si="90"/>
        <v>NA</v>
      </c>
      <c r="AN1208" s="11">
        <f t="shared" ca="1" si="92"/>
        <v>607.02204270828952</v>
      </c>
      <c r="AO1208" s="11">
        <f t="shared" ca="1" si="93"/>
        <v>222.98828101855179</v>
      </c>
      <c r="AP1208" s="2" t="str">
        <f t="shared" ca="1" si="94"/>
        <v>&gt; Year</v>
      </c>
    </row>
    <row r="1209" spans="1:42" hidden="1">
      <c r="A1209" s="2" t="s">
        <v>6119</v>
      </c>
      <c r="B1209" s="3" t="s">
        <v>6120</v>
      </c>
      <c r="C1209" s="4">
        <v>45258.393599536997</v>
      </c>
      <c r="D1209" s="2" t="s">
        <v>151</v>
      </c>
      <c r="F1209" s="3" t="s">
        <v>6121</v>
      </c>
      <c r="G1209" s="3" t="s">
        <v>6123</v>
      </c>
      <c r="H1209" s="3" t="s">
        <v>6122</v>
      </c>
      <c r="I1209" s="3" t="s">
        <v>501</v>
      </c>
      <c r="J1209" s="3" t="s">
        <v>502</v>
      </c>
      <c r="K1209" s="3" t="s">
        <v>92</v>
      </c>
      <c r="L1209" s="3" t="s">
        <v>93</v>
      </c>
      <c r="M1209" s="3" t="s">
        <v>83</v>
      </c>
      <c r="O1209" s="3" t="s">
        <v>50</v>
      </c>
      <c r="P1209" s="3" t="s">
        <v>406</v>
      </c>
      <c r="Q1209" s="3" t="s">
        <v>50</v>
      </c>
      <c r="T1209" s="5">
        <v>0</v>
      </c>
      <c r="U1209" s="5">
        <v>49972970</v>
      </c>
      <c r="V1209" s="6">
        <v>0</v>
      </c>
      <c r="W1209" s="3" t="s">
        <v>99</v>
      </c>
      <c r="Y1209" s="3" t="s">
        <v>56</v>
      </c>
      <c r="AA1209" s="4">
        <v>44874.527280092603</v>
      </c>
      <c r="AB1209" s="4">
        <v>45258.560266203698</v>
      </c>
      <c r="AC1209" s="7">
        <v>43251</v>
      </c>
      <c r="AD1209" s="7">
        <v>43506</v>
      </c>
      <c r="AK1209" s="3" t="s">
        <v>57</v>
      </c>
      <c r="AL1209" s="2" t="str">
        <f t="shared" ca="1" si="91"/>
        <v>Expired</v>
      </c>
      <c r="AM1209" s="2" t="str">
        <f t="shared" si="90"/>
        <v>NA</v>
      </c>
      <c r="AN1209" s="11">
        <f t="shared" ca="1" si="92"/>
        <v>607.02125555554812</v>
      </c>
      <c r="AO1209" s="11">
        <f t="shared" ca="1" si="93"/>
        <v>222.98826944445318</v>
      </c>
      <c r="AP1209" s="2" t="str">
        <f t="shared" ca="1" si="94"/>
        <v>&gt; Year</v>
      </c>
    </row>
    <row r="1210" spans="1:42" hidden="1">
      <c r="A1210" s="2" t="s">
        <v>6124</v>
      </c>
      <c r="B1210" s="3" t="s">
        <v>6125</v>
      </c>
      <c r="C1210" s="4">
        <v>45322.351238425901</v>
      </c>
      <c r="D1210" s="2" t="s">
        <v>216</v>
      </c>
      <c r="F1210" s="3" t="s">
        <v>6126</v>
      </c>
      <c r="G1210" s="3" t="s">
        <v>6128</v>
      </c>
      <c r="H1210" s="3" t="s">
        <v>6127</v>
      </c>
      <c r="I1210" s="3" t="s">
        <v>501</v>
      </c>
      <c r="J1210" s="3" t="s">
        <v>502</v>
      </c>
      <c r="K1210" s="3" t="s">
        <v>92</v>
      </c>
      <c r="L1210" s="3" t="s">
        <v>93</v>
      </c>
      <c r="M1210" s="3" t="s">
        <v>83</v>
      </c>
      <c r="N1210" s="2" t="s">
        <v>48</v>
      </c>
      <c r="O1210" s="3" t="s">
        <v>50</v>
      </c>
      <c r="P1210" s="3" t="s">
        <v>406</v>
      </c>
      <c r="Q1210" s="3" t="s">
        <v>50</v>
      </c>
      <c r="R1210" s="3" t="s">
        <v>407</v>
      </c>
      <c r="S1210" s="3" t="s">
        <v>408</v>
      </c>
      <c r="T1210" s="5">
        <v>0</v>
      </c>
      <c r="U1210" s="5">
        <v>138000</v>
      </c>
      <c r="V1210" s="6">
        <v>100</v>
      </c>
      <c r="W1210" s="3" t="s">
        <v>99</v>
      </c>
      <c r="Y1210" s="3" t="s">
        <v>56</v>
      </c>
      <c r="AA1210" s="4">
        <v>44874.527372685203</v>
      </c>
      <c r="AB1210" s="4">
        <v>45322.517905092602</v>
      </c>
      <c r="AC1210" s="7">
        <v>44377</v>
      </c>
      <c r="AD1210" s="7">
        <v>44371</v>
      </c>
      <c r="AE1210" s="3" t="s">
        <v>409</v>
      </c>
      <c r="AF1210" s="4">
        <v>45322.351041666698</v>
      </c>
      <c r="AG1210" s="4">
        <v>45322.351041666698</v>
      </c>
      <c r="AH1210" s="6">
        <v>0</v>
      </c>
      <c r="AI1210" s="4">
        <v>45322.517708333296</v>
      </c>
      <c r="AK1210" s="3" t="s">
        <v>57</v>
      </c>
      <c r="AL1210" s="2" t="str">
        <f t="shared" ca="1" si="91"/>
        <v>Expired</v>
      </c>
      <c r="AM1210" s="2" t="str">
        <f t="shared" si="90"/>
        <v>IFM</v>
      </c>
      <c r="AN1210" s="11">
        <f t="shared" ca="1" si="92"/>
        <v>159.19749398145359</v>
      </c>
      <c r="AO1210" s="11">
        <f t="shared" ca="1" si="93"/>
        <v>159.03063055554958</v>
      </c>
      <c r="AP1210" s="2" t="str">
        <f t="shared" ca="1" si="94"/>
        <v>&gt; Year</v>
      </c>
    </row>
    <row r="1211" spans="1:42" hidden="1">
      <c r="A1211" s="2" t="s">
        <v>6129</v>
      </c>
      <c r="B1211" s="3" t="s">
        <v>6130</v>
      </c>
      <c r="C1211" s="4">
        <v>45258.393622685202</v>
      </c>
      <c r="D1211" s="2" t="s">
        <v>216</v>
      </c>
      <c r="F1211" s="3" t="s">
        <v>6131</v>
      </c>
      <c r="G1211" s="3" t="s">
        <v>6133</v>
      </c>
      <c r="H1211" s="3" t="s">
        <v>6132</v>
      </c>
      <c r="I1211" s="3" t="s">
        <v>1784</v>
      </c>
      <c r="J1211" s="3" t="s">
        <v>1785</v>
      </c>
      <c r="K1211" s="3" t="s">
        <v>92</v>
      </c>
      <c r="L1211" s="3" t="s">
        <v>93</v>
      </c>
      <c r="M1211" s="3" t="s">
        <v>83</v>
      </c>
      <c r="N1211" s="2" t="s">
        <v>118</v>
      </c>
      <c r="O1211" s="3" t="s">
        <v>50</v>
      </c>
      <c r="P1211" s="3" t="s">
        <v>406</v>
      </c>
      <c r="Q1211" s="3" t="s">
        <v>50</v>
      </c>
      <c r="R1211" s="3" t="s">
        <v>407</v>
      </c>
      <c r="S1211" s="3" t="s">
        <v>408</v>
      </c>
      <c r="T1211" s="5">
        <v>0</v>
      </c>
      <c r="U1211" s="5">
        <v>15500</v>
      </c>
      <c r="V1211" s="6">
        <v>90</v>
      </c>
      <c r="W1211" s="3" t="s">
        <v>99</v>
      </c>
      <c r="Y1211" s="3" t="s">
        <v>56</v>
      </c>
      <c r="AA1211" s="4">
        <v>44874.527928240699</v>
      </c>
      <c r="AB1211" s="4">
        <v>45258.560289351903</v>
      </c>
      <c r="AC1211" s="7">
        <v>44754</v>
      </c>
      <c r="AD1211" s="7">
        <v>44729</v>
      </c>
      <c r="AE1211" s="3" t="s">
        <v>409</v>
      </c>
      <c r="AF1211" s="4">
        <v>44946.479560185202</v>
      </c>
      <c r="AG1211" s="4">
        <v>44946.479560185202</v>
      </c>
      <c r="AH1211" s="6">
        <v>0</v>
      </c>
      <c r="AI1211" s="4">
        <v>44946.645127314798</v>
      </c>
      <c r="AK1211" s="3" t="s">
        <v>57</v>
      </c>
      <c r="AL1211" s="2" t="str">
        <f t="shared" ca="1" si="91"/>
        <v>Expired</v>
      </c>
      <c r="AM1211" s="2" t="str">
        <f t="shared" si="90"/>
        <v>HR</v>
      </c>
      <c r="AN1211" s="11">
        <f t="shared" ca="1" si="92"/>
        <v>535.06897546294931</v>
      </c>
      <c r="AO1211" s="11">
        <f t="shared" ca="1" si="93"/>
        <v>222.98824641198735</v>
      </c>
      <c r="AP1211" s="2" t="str">
        <f t="shared" ca="1" si="94"/>
        <v>&gt; Year</v>
      </c>
    </row>
    <row r="1212" spans="1:42" hidden="1">
      <c r="A1212" s="2" t="s">
        <v>6134</v>
      </c>
      <c r="B1212" s="3" t="s">
        <v>6135</v>
      </c>
      <c r="C1212" s="4">
        <v>45258.393634259301</v>
      </c>
      <c r="D1212" s="2" t="s">
        <v>39</v>
      </c>
      <c r="F1212" s="3" t="s">
        <v>6136</v>
      </c>
      <c r="G1212" s="3" t="s">
        <v>6138</v>
      </c>
      <c r="H1212" s="3" t="s">
        <v>6137</v>
      </c>
      <c r="I1212" s="3" t="s">
        <v>1784</v>
      </c>
      <c r="J1212" s="3" t="s">
        <v>1785</v>
      </c>
      <c r="K1212" s="3" t="s">
        <v>92</v>
      </c>
      <c r="L1212" s="3" t="s">
        <v>189</v>
      </c>
      <c r="M1212" s="3" t="s">
        <v>83</v>
      </c>
      <c r="O1212" s="3" t="s">
        <v>50</v>
      </c>
      <c r="P1212" s="3" t="s">
        <v>406</v>
      </c>
      <c r="Q1212" s="3" t="s">
        <v>50</v>
      </c>
      <c r="T1212" s="5">
        <v>0</v>
      </c>
      <c r="U1212" s="5">
        <v>0</v>
      </c>
      <c r="V1212" s="6">
        <v>0</v>
      </c>
      <c r="W1212" s="3" t="s">
        <v>99</v>
      </c>
      <c r="Y1212" s="3" t="s">
        <v>56</v>
      </c>
      <c r="AA1212" s="4">
        <v>44874.528113425898</v>
      </c>
      <c r="AB1212" s="4">
        <v>45258.560300925899</v>
      </c>
      <c r="AD1212" s="7">
        <v>43354</v>
      </c>
      <c r="AK1212" s="3" t="s">
        <v>57</v>
      </c>
      <c r="AL1212" s="2" t="str">
        <f t="shared" ca="1" si="91"/>
        <v>Expired</v>
      </c>
      <c r="AM1212" s="2" t="str">
        <f t="shared" si="90"/>
        <v>NA</v>
      </c>
      <c r="AN1212" s="11">
        <f t="shared" ca="1" si="92"/>
        <v>607.02042233799148</v>
      </c>
      <c r="AO1212" s="11">
        <f t="shared" ca="1" si="93"/>
        <v>222.98823472225195</v>
      </c>
      <c r="AP1212" s="2" t="str">
        <f t="shared" ca="1" si="94"/>
        <v>&gt; Year</v>
      </c>
    </row>
    <row r="1213" spans="1:42" hidden="1">
      <c r="A1213" s="2" t="s">
        <v>6139</v>
      </c>
      <c r="B1213" s="3" t="s">
        <v>6140</v>
      </c>
      <c r="C1213" s="4">
        <v>45258.393634259301</v>
      </c>
      <c r="D1213" s="2" t="s">
        <v>39</v>
      </c>
      <c r="F1213" s="3" t="s">
        <v>6141</v>
      </c>
      <c r="G1213" s="3" t="s">
        <v>6143</v>
      </c>
      <c r="H1213" s="3" t="s">
        <v>6142</v>
      </c>
      <c r="I1213" s="3" t="s">
        <v>1784</v>
      </c>
      <c r="J1213" s="3" t="s">
        <v>1785</v>
      </c>
      <c r="K1213" s="3" t="s">
        <v>258</v>
      </c>
      <c r="L1213" s="3" t="s">
        <v>93</v>
      </c>
      <c r="M1213" s="3" t="s">
        <v>83</v>
      </c>
      <c r="N1213" s="2" t="s">
        <v>48</v>
      </c>
      <c r="O1213" s="3" t="s">
        <v>70</v>
      </c>
      <c r="P1213" s="3" t="s">
        <v>406</v>
      </c>
      <c r="Q1213" s="3" t="s">
        <v>71</v>
      </c>
      <c r="T1213" s="5">
        <v>0</v>
      </c>
      <c r="U1213" s="5">
        <v>157102</v>
      </c>
      <c r="V1213" s="6">
        <v>0</v>
      </c>
      <c r="W1213" s="3" t="s">
        <v>99</v>
      </c>
      <c r="Y1213" s="3" t="s">
        <v>56</v>
      </c>
      <c r="AA1213" s="4">
        <v>44874.528206018498</v>
      </c>
      <c r="AB1213" s="4">
        <v>45258.560300925899</v>
      </c>
      <c r="AD1213" s="7">
        <v>43779</v>
      </c>
      <c r="AK1213" s="3" t="s">
        <v>57</v>
      </c>
      <c r="AL1213" s="2" t="str">
        <f t="shared" ca="1" si="91"/>
        <v>Expired</v>
      </c>
      <c r="AM1213" s="2" t="str">
        <f t="shared" si="90"/>
        <v>IFM</v>
      </c>
      <c r="AN1213" s="11">
        <f t="shared" ca="1" si="92"/>
        <v>607.02032962965313</v>
      </c>
      <c r="AO1213" s="11">
        <f t="shared" ca="1" si="93"/>
        <v>222.98823472225195</v>
      </c>
      <c r="AP1213" s="2" t="str">
        <f t="shared" ca="1" si="94"/>
        <v>&gt; Year</v>
      </c>
    </row>
    <row r="1214" spans="1:42" hidden="1">
      <c r="A1214" s="2" t="s">
        <v>6144</v>
      </c>
      <c r="B1214" s="3" t="s">
        <v>6145</v>
      </c>
      <c r="C1214" s="4">
        <v>45258.393634259301</v>
      </c>
      <c r="D1214" s="2" t="s">
        <v>151</v>
      </c>
      <c r="F1214" s="3" t="s">
        <v>6146</v>
      </c>
      <c r="G1214" s="3" t="s">
        <v>6148</v>
      </c>
      <c r="H1214" s="3" t="s">
        <v>6147</v>
      </c>
      <c r="I1214" s="3" t="s">
        <v>1784</v>
      </c>
      <c r="J1214" s="3" t="s">
        <v>1785</v>
      </c>
      <c r="K1214" s="3" t="s">
        <v>66</v>
      </c>
      <c r="L1214" s="3" t="s">
        <v>93</v>
      </c>
      <c r="M1214" s="3" t="s">
        <v>83</v>
      </c>
      <c r="N1214" s="2" t="s">
        <v>48</v>
      </c>
      <c r="O1214" s="3" t="s">
        <v>50</v>
      </c>
      <c r="P1214" s="3" t="s">
        <v>406</v>
      </c>
      <c r="Q1214" s="3" t="s">
        <v>50</v>
      </c>
      <c r="R1214" s="3" t="s">
        <v>407</v>
      </c>
      <c r="S1214" s="3" t="s">
        <v>408</v>
      </c>
      <c r="T1214" s="5">
        <v>0</v>
      </c>
      <c r="U1214" s="5">
        <v>41492</v>
      </c>
      <c r="V1214" s="6">
        <v>100</v>
      </c>
      <c r="W1214" s="3" t="s">
        <v>54</v>
      </c>
      <c r="X1214" s="3" t="s">
        <v>123</v>
      </c>
      <c r="Y1214" s="3" t="s">
        <v>56</v>
      </c>
      <c r="AA1214" s="4">
        <v>44874.528298611098</v>
      </c>
      <c r="AB1214" s="4">
        <v>45258.560300925899</v>
      </c>
      <c r="AC1214" s="7">
        <v>44012</v>
      </c>
      <c r="AD1214" s="7">
        <v>43982</v>
      </c>
      <c r="AE1214" s="3" t="s">
        <v>409</v>
      </c>
      <c r="AF1214" s="4">
        <v>44917.499976851897</v>
      </c>
      <c r="AG1214" s="4">
        <v>44917.499976851897</v>
      </c>
      <c r="AH1214" s="6">
        <v>0</v>
      </c>
      <c r="AI1214" s="4">
        <v>44917.666203703702</v>
      </c>
      <c r="AK1214" s="3" t="s">
        <v>57</v>
      </c>
      <c r="AL1214" s="2" t="str">
        <f t="shared" ca="1" si="91"/>
        <v>Expired</v>
      </c>
      <c r="AM1214" s="2" t="str">
        <f t="shared" si="90"/>
        <v>IFM</v>
      </c>
      <c r="AN1214" s="11">
        <f t="shared" ca="1" si="92"/>
        <v>564.04855879625393</v>
      </c>
      <c r="AO1214" s="11">
        <f t="shared" ca="1" si="93"/>
        <v>222.98823472225195</v>
      </c>
      <c r="AP1214" s="2" t="str">
        <f t="shared" ca="1" si="94"/>
        <v>&gt; Year</v>
      </c>
    </row>
    <row r="1215" spans="1:42" hidden="1">
      <c r="A1215" s="2" t="s">
        <v>6149</v>
      </c>
      <c r="B1215" s="3" t="s">
        <v>6150</v>
      </c>
      <c r="C1215" s="4">
        <v>45258.393634259301</v>
      </c>
      <c r="D1215" s="2" t="s">
        <v>151</v>
      </c>
      <c r="F1215" s="3" t="s">
        <v>6151</v>
      </c>
      <c r="G1215" s="3" t="s">
        <v>6153</v>
      </c>
      <c r="H1215" s="3" t="s">
        <v>6152</v>
      </c>
      <c r="I1215" s="3" t="s">
        <v>501</v>
      </c>
      <c r="J1215" s="3" t="s">
        <v>502</v>
      </c>
      <c r="K1215" s="3" t="s">
        <v>258</v>
      </c>
      <c r="L1215" s="3" t="s">
        <v>93</v>
      </c>
      <c r="M1215" s="3" t="s">
        <v>83</v>
      </c>
      <c r="O1215" s="3" t="s">
        <v>70</v>
      </c>
      <c r="P1215" s="3" t="s">
        <v>406</v>
      </c>
      <c r="Q1215" s="3" t="s">
        <v>71</v>
      </c>
      <c r="T1215" s="5">
        <v>0</v>
      </c>
      <c r="U1215" s="5">
        <v>0</v>
      </c>
      <c r="V1215" s="6">
        <v>0</v>
      </c>
      <c r="W1215" s="3" t="s">
        <v>99</v>
      </c>
      <c r="Y1215" s="3" t="s">
        <v>56</v>
      </c>
      <c r="AA1215" s="4">
        <v>44874.528391203698</v>
      </c>
      <c r="AB1215" s="4">
        <v>45258.560300925899</v>
      </c>
      <c r="AD1215" s="7">
        <v>43496</v>
      </c>
      <c r="AK1215" s="3" t="s">
        <v>57</v>
      </c>
      <c r="AL1215" s="2" t="str">
        <f t="shared" ca="1" si="91"/>
        <v>Expired</v>
      </c>
      <c r="AM1215" s="2" t="str">
        <f t="shared" si="90"/>
        <v>NA</v>
      </c>
      <c r="AN1215" s="11">
        <f t="shared" ca="1" si="92"/>
        <v>607.02014444445376</v>
      </c>
      <c r="AO1215" s="11">
        <f t="shared" ca="1" si="93"/>
        <v>222.98823472225195</v>
      </c>
      <c r="AP1215" s="2" t="str">
        <f t="shared" ca="1" si="94"/>
        <v>&gt; Year</v>
      </c>
    </row>
    <row r="1216" spans="1:42" hidden="1">
      <c r="A1216" s="2" t="s">
        <v>6154</v>
      </c>
      <c r="B1216" s="3" t="s">
        <v>6155</v>
      </c>
      <c r="C1216" s="4">
        <v>45258.393634259301</v>
      </c>
      <c r="D1216" s="2" t="s">
        <v>133</v>
      </c>
      <c r="F1216" s="3" t="s">
        <v>6156</v>
      </c>
      <c r="G1216" s="3" t="s">
        <v>6158</v>
      </c>
      <c r="H1216" s="3" t="s">
        <v>6157</v>
      </c>
      <c r="I1216" s="3" t="s">
        <v>144</v>
      </c>
      <c r="J1216" s="3" t="s">
        <v>145</v>
      </c>
      <c r="K1216" s="3" t="s">
        <v>66</v>
      </c>
      <c r="L1216" s="3" t="s">
        <v>93</v>
      </c>
      <c r="M1216" s="3" t="s">
        <v>83</v>
      </c>
      <c r="N1216" s="2" t="s">
        <v>68</v>
      </c>
      <c r="O1216" s="3" t="s">
        <v>70</v>
      </c>
      <c r="P1216" s="3" t="s">
        <v>406</v>
      </c>
      <c r="Q1216" s="3" t="s">
        <v>71</v>
      </c>
      <c r="T1216" s="5">
        <v>0</v>
      </c>
      <c r="U1216" s="5">
        <v>0</v>
      </c>
      <c r="V1216" s="6">
        <v>10</v>
      </c>
      <c r="W1216" s="3" t="s">
        <v>54</v>
      </c>
      <c r="X1216" s="3" t="s">
        <v>123</v>
      </c>
      <c r="Y1216" s="3" t="s">
        <v>56</v>
      </c>
      <c r="AA1216" s="4">
        <v>44874.528576388897</v>
      </c>
      <c r="AB1216" s="4">
        <v>45258.560300925899</v>
      </c>
      <c r="AC1216" s="7">
        <v>44530</v>
      </c>
      <c r="AD1216" s="7">
        <v>44469</v>
      </c>
      <c r="AK1216" s="3" t="s">
        <v>57</v>
      </c>
      <c r="AL1216" s="2" t="str">
        <f t="shared" ca="1" si="91"/>
        <v>Expired</v>
      </c>
      <c r="AM1216" s="2" t="str">
        <f t="shared" si="90"/>
        <v>Digital</v>
      </c>
      <c r="AN1216" s="11">
        <f t="shared" ca="1" si="92"/>
        <v>607.01995937499305</v>
      </c>
      <c r="AO1216" s="11">
        <f t="shared" ca="1" si="93"/>
        <v>222.98823472225195</v>
      </c>
      <c r="AP1216" s="2" t="str">
        <f t="shared" ca="1" si="94"/>
        <v>&gt; Year</v>
      </c>
    </row>
    <row r="1217" spans="1:42" hidden="1">
      <c r="A1217" s="2" t="s">
        <v>6159</v>
      </c>
      <c r="B1217" s="3" t="s">
        <v>6160</v>
      </c>
      <c r="C1217" s="4">
        <v>45258.393645833297</v>
      </c>
      <c r="D1217" s="2" t="s">
        <v>151</v>
      </c>
      <c r="F1217" s="3" t="s">
        <v>6161</v>
      </c>
      <c r="G1217" s="3" t="s">
        <v>2642</v>
      </c>
      <c r="H1217" s="3" t="s">
        <v>6162</v>
      </c>
      <c r="I1217" s="3" t="s">
        <v>509</v>
      </c>
      <c r="J1217" s="3" t="s">
        <v>510</v>
      </c>
      <c r="K1217" s="3" t="s">
        <v>66</v>
      </c>
      <c r="L1217" s="3" t="s">
        <v>93</v>
      </c>
      <c r="O1217" s="3" t="s">
        <v>50</v>
      </c>
      <c r="P1217" s="3" t="s">
        <v>406</v>
      </c>
      <c r="Q1217" s="3" t="s">
        <v>50</v>
      </c>
      <c r="T1217" s="5">
        <v>0</v>
      </c>
      <c r="U1217" s="5">
        <v>115063</v>
      </c>
      <c r="V1217" s="6">
        <v>90</v>
      </c>
      <c r="W1217" s="3" t="s">
        <v>99</v>
      </c>
      <c r="Y1217" s="3" t="s">
        <v>56</v>
      </c>
      <c r="AA1217" s="4">
        <v>44874.528854166703</v>
      </c>
      <c r="AB1217" s="4">
        <v>45258.560312499998</v>
      </c>
      <c r="AC1217" s="7">
        <v>44314</v>
      </c>
      <c r="AD1217" s="7">
        <v>44319</v>
      </c>
      <c r="AK1217" s="3" t="s">
        <v>57</v>
      </c>
      <c r="AL1217" s="2" t="str">
        <f t="shared" ca="1" si="91"/>
        <v>Expired</v>
      </c>
      <c r="AM1217" s="2" t="str">
        <f t="shared" si="90"/>
        <v>NA</v>
      </c>
      <c r="AN1217" s="11">
        <f t="shared" ca="1" si="92"/>
        <v>607.01968148144806</v>
      </c>
      <c r="AO1217" s="11">
        <f t="shared" ca="1" si="93"/>
        <v>222.98822314815334</v>
      </c>
      <c r="AP1217" s="2" t="str">
        <f t="shared" ca="1" si="94"/>
        <v>&gt; Year</v>
      </c>
    </row>
    <row r="1218" spans="1:42" hidden="1">
      <c r="A1218" s="2" t="s">
        <v>6163</v>
      </c>
      <c r="B1218" s="3" t="s">
        <v>6164</v>
      </c>
      <c r="C1218" s="4">
        <v>45258.393645833297</v>
      </c>
      <c r="D1218" s="2" t="s">
        <v>151</v>
      </c>
      <c r="F1218" s="3" t="s">
        <v>6165</v>
      </c>
      <c r="G1218" s="3" t="s">
        <v>6167</v>
      </c>
      <c r="H1218" s="3" t="s">
        <v>6166</v>
      </c>
      <c r="I1218" s="3" t="s">
        <v>509</v>
      </c>
      <c r="J1218" s="3" t="s">
        <v>510</v>
      </c>
      <c r="K1218" s="3" t="s">
        <v>92</v>
      </c>
      <c r="L1218" s="3" t="s">
        <v>93</v>
      </c>
      <c r="O1218" s="3" t="s">
        <v>50</v>
      </c>
      <c r="P1218" s="3" t="s">
        <v>406</v>
      </c>
      <c r="Q1218" s="3" t="s">
        <v>50</v>
      </c>
      <c r="T1218" s="5">
        <v>0</v>
      </c>
      <c r="U1218" s="5">
        <v>787279</v>
      </c>
      <c r="V1218" s="6">
        <v>90</v>
      </c>
      <c r="W1218" s="3" t="s">
        <v>54</v>
      </c>
      <c r="X1218" s="3" t="s">
        <v>123</v>
      </c>
      <c r="Y1218" s="3" t="s">
        <v>56</v>
      </c>
      <c r="AA1218" s="4">
        <v>44874.528935185197</v>
      </c>
      <c r="AB1218" s="4">
        <v>45258.560312499998</v>
      </c>
      <c r="AC1218" s="7">
        <v>44561</v>
      </c>
      <c r="AD1218" s="7">
        <v>44486</v>
      </c>
      <c r="AK1218" s="3" t="s">
        <v>57</v>
      </c>
      <c r="AL1218" s="2" t="str">
        <f t="shared" ca="1" si="91"/>
        <v>Expired</v>
      </c>
      <c r="AM1218" s="2" t="str">
        <f t="shared" ref="AM1218:AM1281" si="95">IF(N1218="Digital","Digital",IF(N1218=" Strategy and Innovation"," Strategy &amp; Innov.",IF(N1218="Consultancy Services","Consultancy",IF(N1218="Contact Center","Contact Center",IF(N1218="Sustainability Services","Sustainability",IF(N1218="Finance Services","Finance",IF(N1218="HR Services","HR",IF(N1218="IFM Services","IFM",IF(N1218="Internal Audit &amp; ERM","Audit",IF(N1218="Procurement Services","Procurement",IF(N1218="","NA","Multi ")))))))))))</f>
        <v>NA</v>
      </c>
      <c r="AN1218" s="11">
        <f t="shared" ca="1" si="92"/>
        <v>607.01960046295426</v>
      </c>
      <c r="AO1218" s="11">
        <f t="shared" ca="1" si="93"/>
        <v>222.98822314815334</v>
      </c>
      <c r="AP1218" s="2" t="str">
        <f t="shared" ca="1" si="94"/>
        <v>&gt; Year</v>
      </c>
    </row>
    <row r="1219" spans="1:42" hidden="1">
      <c r="A1219" s="2" t="s">
        <v>6168</v>
      </c>
      <c r="B1219" s="3" t="s">
        <v>6169</v>
      </c>
      <c r="C1219" s="4">
        <v>45258.393657407403</v>
      </c>
      <c r="D1219" s="2" t="s">
        <v>151</v>
      </c>
      <c r="F1219" s="3" t="s">
        <v>6170</v>
      </c>
      <c r="G1219" s="3" t="s">
        <v>6172</v>
      </c>
      <c r="H1219" s="3" t="s">
        <v>6171</v>
      </c>
      <c r="I1219" s="3" t="s">
        <v>509</v>
      </c>
      <c r="J1219" s="3" t="s">
        <v>510</v>
      </c>
      <c r="K1219" s="3" t="s">
        <v>258</v>
      </c>
      <c r="L1219" s="3" t="s">
        <v>93</v>
      </c>
      <c r="M1219" s="3" t="s">
        <v>83</v>
      </c>
      <c r="O1219" s="3" t="s">
        <v>70</v>
      </c>
      <c r="P1219" s="3" t="s">
        <v>406</v>
      </c>
      <c r="Q1219" s="3" t="s">
        <v>71</v>
      </c>
      <c r="T1219" s="5">
        <v>0</v>
      </c>
      <c r="U1219" s="5">
        <v>0</v>
      </c>
      <c r="V1219" s="6">
        <v>100</v>
      </c>
      <c r="W1219" s="3" t="s">
        <v>99</v>
      </c>
      <c r="Y1219" s="3" t="s">
        <v>56</v>
      </c>
      <c r="AA1219" s="4">
        <v>44874.529120370396</v>
      </c>
      <c r="AB1219" s="4">
        <v>45258.560324074097</v>
      </c>
      <c r="AC1219" s="7">
        <v>43279</v>
      </c>
      <c r="AD1219" s="7">
        <v>43704</v>
      </c>
      <c r="AK1219" s="3" t="s">
        <v>57</v>
      </c>
      <c r="AL1219" s="2" t="str">
        <f t="shared" ref="AL1219:AL1282" ca="1" si="96">IF(AC1219&lt;=TODAY(),"Expired","NA")</f>
        <v>Expired</v>
      </c>
      <c r="AM1219" s="2" t="str">
        <f t="shared" si="95"/>
        <v>NA</v>
      </c>
      <c r="AN1219" s="11">
        <f t="shared" ref="AN1219:AN1282" ca="1" si="97">IF(ISBLANK(AF1219),NOW()-AA1219,NOW()-AF1219)</f>
        <v>607.01941527775489</v>
      </c>
      <c r="AO1219" s="11">
        <f t="shared" ref="AO1219:AO1282" ca="1" si="98">NOW()-AB1219</f>
        <v>222.98821168979339</v>
      </c>
      <c r="AP1219" s="2" t="str">
        <f t="shared" ref="AP1219:AP1282" ca="1" si="99">IF(AND(AL1219&gt;0,AL1219&lt;=30),"Month",IF(AND(AL1219&gt;31,AL1219&lt;=60),"2 Month",IF(AND(AL1219&gt;61,AL1219&lt;=120),"4 Month",IF(AND(AL1219&gt;121,AL1219&lt;=240),"8 Months",IF(AND(AL1219&gt;241,AL1219&lt;=300),"10 Months",IF(AND(AL1219&gt;301,AL1219&lt;=365),"1 Year","&gt; Year"))))))</f>
        <v>&gt; Year</v>
      </c>
    </row>
    <row r="1220" spans="1:42" hidden="1">
      <c r="A1220" s="2" t="s">
        <v>6173</v>
      </c>
      <c r="B1220" s="3" t="s">
        <v>6174</v>
      </c>
      <c r="C1220" s="4">
        <v>45258.393657407403</v>
      </c>
      <c r="D1220" s="2" t="s">
        <v>216</v>
      </c>
      <c r="F1220" s="3" t="s">
        <v>6175</v>
      </c>
      <c r="G1220" s="3" t="s">
        <v>1006</v>
      </c>
      <c r="H1220" s="3" t="s">
        <v>6176</v>
      </c>
      <c r="I1220" s="3" t="s">
        <v>509</v>
      </c>
      <c r="J1220" s="3" t="s">
        <v>510</v>
      </c>
      <c r="K1220" s="3" t="s">
        <v>92</v>
      </c>
      <c r="L1220" s="3" t="s">
        <v>93</v>
      </c>
      <c r="N1220" s="2" t="s">
        <v>48</v>
      </c>
      <c r="O1220" s="3" t="s">
        <v>50</v>
      </c>
      <c r="P1220" s="3" t="s">
        <v>406</v>
      </c>
      <c r="Q1220" s="3" t="s">
        <v>50</v>
      </c>
      <c r="R1220" s="3" t="s">
        <v>407</v>
      </c>
      <c r="S1220" s="3" t="s">
        <v>408</v>
      </c>
      <c r="T1220" s="5">
        <v>0</v>
      </c>
      <c r="U1220" s="5">
        <v>784850.08</v>
      </c>
      <c r="V1220" s="6">
        <v>90</v>
      </c>
      <c r="W1220" s="3" t="s">
        <v>54</v>
      </c>
      <c r="X1220" s="3" t="s">
        <v>123</v>
      </c>
      <c r="Y1220" s="3" t="s">
        <v>56</v>
      </c>
      <c r="AA1220" s="4">
        <v>44874.529212963003</v>
      </c>
      <c r="AB1220" s="4">
        <v>45258.560324074097</v>
      </c>
      <c r="AC1220" s="7">
        <v>44799</v>
      </c>
      <c r="AD1220" s="7">
        <v>44760</v>
      </c>
      <c r="AE1220" s="3" t="s">
        <v>409</v>
      </c>
      <c r="AF1220" s="4">
        <v>44946.464918981503</v>
      </c>
      <c r="AG1220" s="4">
        <v>44946.464918981503</v>
      </c>
      <c r="AH1220" s="6">
        <v>0</v>
      </c>
      <c r="AI1220" s="4">
        <v>44946.630486111098</v>
      </c>
      <c r="AK1220" s="3" t="s">
        <v>57</v>
      </c>
      <c r="AL1220" s="2" t="str">
        <f t="shared" ca="1" si="96"/>
        <v>Expired</v>
      </c>
      <c r="AM1220" s="2" t="str">
        <f t="shared" si="95"/>
        <v>IFM</v>
      </c>
      <c r="AN1220" s="11">
        <f t="shared" ca="1" si="97"/>
        <v>535.08361678238725</v>
      </c>
      <c r="AO1220" s="11">
        <f t="shared" ca="1" si="98"/>
        <v>222.98821157405473</v>
      </c>
      <c r="AP1220" s="2" t="str">
        <f t="shared" ca="1" si="99"/>
        <v>&gt; Year</v>
      </c>
    </row>
    <row r="1221" spans="1:42" hidden="1">
      <c r="A1221" s="2" t="s">
        <v>6177</v>
      </c>
      <c r="B1221" s="3" t="s">
        <v>6178</v>
      </c>
      <c r="C1221" s="4">
        <v>45258.393657407403</v>
      </c>
      <c r="D1221" s="2" t="s">
        <v>151</v>
      </c>
      <c r="F1221" s="3" t="s">
        <v>6179</v>
      </c>
      <c r="G1221" s="3" t="s">
        <v>6181</v>
      </c>
      <c r="H1221" s="3" t="s">
        <v>6180</v>
      </c>
      <c r="I1221" s="3" t="s">
        <v>509</v>
      </c>
      <c r="J1221" s="3" t="s">
        <v>510</v>
      </c>
      <c r="K1221" s="3" t="s">
        <v>92</v>
      </c>
      <c r="L1221" s="3" t="s">
        <v>93</v>
      </c>
      <c r="O1221" s="3" t="s">
        <v>50</v>
      </c>
      <c r="P1221" s="3" t="s">
        <v>406</v>
      </c>
      <c r="Q1221" s="3" t="s">
        <v>50</v>
      </c>
      <c r="T1221" s="5">
        <v>0</v>
      </c>
      <c r="U1221" s="5">
        <v>294658.89</v>
      </c>
      <c r="V1221" s="6">
        <v>90</v>
      </c>
      <c r="W1221" s="3" t="s">
        <v>54</v>
      </c>
      <c r="X1221" s="3" t="s">
        <v>123</v>
      </c>
      <c r="Y1221" s="3" t="s">
        <v>56</v>
      </c>
      <c r="AA1221" s="4">
        <v>44874.529305555603</v>
      </c>
      <c r="AB1221" s="4">
        <v>45258.560324074097</v>
      </c>
      <c r="AC1221" s="7">
        <v>44227</v>
      </c>
      <c r="AD1221" s="7">
        <v>44266</v>
      </c>
      <c r="AK1221" s="3" t="s">
        <v>57</v>
      </c>
      <c r="AL1221" s="2" t="str">
        <f t="shared" ca="1" si="96"/>
        <v>Expired</v>
      </c>
      <c r="AM1221" s="2" t="str">
        <f t="shared" si="95"/>
        <v>NA</v>
      </c>
      <c r="AN1221" s="11">
        <f t="shared" ca="1" si="97"/>
        <v>607.01923009254824</v>
      </c>
      <c r="AO1221" s="11">
        <f t="shared" ca="1" si="98"/>
        <v>222.98821157405473</v>
      </c>
      <c r="AP1221" s="2" t="str">
        <f t="shared" ca="1" si="99"/>
        <v>&gt; Year</v>
      </c>
    </row>
    <row r="1222" spans="1:42" hidden="1">
      <c r="A1222" s="2" t="s">
        <v>6182</v>
      </c>
      <c r="B1222" s="3" t="s">
        <v>6183</v>
      </c>
      <c r="C1222" s="4">
        <v>45258.393657407403</v>
      </c>
      <c r="D1222" s="2" t="s">
        <v>151</v>
      </c>
      <c r="F1222" s="3" t="s">
        <v>6184</v>
      </c>
      <c r="G1222" s="3" t="s">
        <v>6186</v>
      </c>
      <c r="H1222" s="3" t="s">
        <v>6185</v>
      </c>
      <c r="I1222" s="3" t="s">
        <v>509</v>
      </c>
      <c r="J1222" s="3" t="s">
        <v>510</v>
      </c>
      <c r="K1222" s="3" t="s">
        <v>258</v>
      </c>
      <c r="L1222" s="3" t="s">
        <v>93</v>
      </c>
      <c r="M1222" s="3" t="s">
        <v>83</v>
      </c>
      <c r="N1222" s="2" t="s">
        <v>48</v>
      </c>
      <c r="O1222" s="3" t="s">
        <v>70</v>
      </c>
      <c r="P1222" s="3" t="s">
        <v>406</v>
      </c>
      <c r="Q1222" s="3" t="s">
        <v>71</v>
      </c>
      <c r="T1222" s="5">
        <v>0</v>
      </c>
      <c r="U1222" s="5">
        <v>193624</v>
      </c>
      <c r="V1222" s="6">
        <v>35</v>
      </c>
      <c r="W1222" s="3" t="s">
        <v>99</v>
      </c>
      <c r="Y1222" s="3" t="s">
        <v>56</v>
      </c>
      <c r="AA1222" s="4">
        <v>44874.529398148101</v>
      </c>
      <c r="AB1222" s="4">
        <v>45258.560324074097</v>
      </c>
      <c r="AC1222" s="7">
        <v>43889</v>
      </c>
      <c r="AD1222" s="7">
        <v>43885</v>
      </c>
      <c r="AK1222" s="3" t="s">
        <v>57</v>
      </c>
      <c r="AL1222" s="2" t="str">
        <f t="shared" ca="1" si="96"/>
        <v>Expired</v>
      </c>
      <c r="AM1222" s="2" t="str">
        <f t="shared" si="95"/>
        <v>IFM</v>
      </c>
      <c r="AN1222" s="11">
        <f t="shared" ca="1" si="97"/>
        <v>607.01913750005042</v>
      </c>
      <c r="AO1222" s="11">
        <f t="shared" ca="1" si="98"/>
        <v>222.98821157405473</v>
      </c>
      <c r="AP1222" s="2" t="str">
        <f t="shared" ca="1" si="99"/>
        <v>&gt; Year</v>
      </c>
    </row>
    <row r="1223" spans="1:42" hidden="1">
      <c r="A1223" s="2" t="s">
        <v>6187</v>
      </c>
      <c r="B1223" s="3" t="s">
        <v>6188</v>
      </c>
      <c r="C1223" s="4">
        <v>45258.393668981502</v>
      </c>
      <c r="D1223" s="2" t="s">
        <v>151</v>
      </c>
      <c r="F1223" s="3" t="s">
        <v>6189</v>
      </c>
      <c r="G1223" s="3" t="s">
        <v>6191</v>
      </c>
      <c r="H1223" s="3" t="s">
        <v>6190</v>
      </c>
      <c r="I1223" s="3" t="s">
        <v>509</v>
      </c>
      <c r="J1223" s="3" t="s">
        <v>510</v>
      </c>
      <c r="K1223" s="3" t="s">
        <v>66</v>
      </c>
      <c r="L1223" s="3" t="s">
        <v>93</v>
      </c>
      <c r="O1223" s="3" t="s">
        <v>50</v>
      </c>
      <c r="P1223" s="3" t="s">
        <v>406</v>
      </c>
      <c r="Q1223" s="3" t="s">
        <v>50</v>
      </c>
      <c r="T1223" s="5">
        <v>0</v>
      </c>
      <c r="U1223" s="5">
        <v>236147.77</v>
      </c>
      <c r="V1223" s="6">
        <v>100</v>
      </c>
      <c r="W1223" s="3" t="s">
        <v>99</v>
      </c>
      <c r="Y1223" s="3" t="s">
        <v>56</v>
      </c>
      <c r="AA1223" s="4">
        <v>44874.529872685198</v>
      </c>
      <c r="AB1223" s="4">
        <v>45258.560335648202</v>
      </c>
      <c r="AC1223" s="7">
        <v>44439</v>
      </c>
      <c r="AD1223" s="7">
        <v>44439</v>
      </c>
      <c r="AK1223" s="3" t="s">
        <v>57</v>
      </c>
      <c r="AL1223" s="2" t="str">
        <f t="shared" ca="1" si="96"/>
        <v>Expired</v>
      </c>
      <c r="AM1223" s="2" t="str">
        <f t="shared" si="95"/>
        <v>NA</v>
      </c>
      <c r="AN1223" s="11">
        <f t="shared" ca="1" si="97"/>
        <v>607.01866296295339</v>
      </c>
      <c r="AO1223" s="11">
        <f t="shared" ca="1" si="98"/>
        <v>222.98819999994885</v>
      </c>
      <c r="AP1223" s="2" t="str">
        <f t="shared" ca="1" si="99"/>
        <v>&gt; Year</v>
      </c>
    </row>
    <row r="1224" spans="1:42" hidden="1">
      <c r="A1224" s="2" t="s">
        <v>6192</v>
      </c>
      <c r="B1224" s="3" t="s">
        <v>6193</v>
      </c>
      <c r="C1224" s="4">
        <v>45258.393668981502</v>
      </c>
      <c r="D1224" s="2" t="s">
        <v>216</v>
      </c>
      <c r="F1224" s="3" t="s">
        <v>6194</v>
      </c>
      <c r="G1224" s="3" t="s">
        <v>2467</v>
      </c>
      <c r="H1224" s="3" t="s">
        <v>6195</v>
      </c>
      <c r="I1224" s="3" t="s">
        <v>509</v>
      </c>
      <c r="J1224" s="3" t="s">
        <v>510</v>
      </c>
      <c r="K1224" s="3" t="s">
        <v>66</v>
      </c>
      <c r="L1224" s="3" t="s">
        <v>93</v>
      </c>
      <c r="M1224" s="3" t="s">
        <v>83</v>
      </c>
      <c r="N1224" s="2" t="s">
        <v>68</v>
      </c>
      <c r="O1224" s="3" t="s">
        <v>70</v>
      </c>
      <c r="P1224" s="3" t="s">
        <v>406</v>
      </c>
      <c r="Q1224" s="3" t="s">
        <v>71</v>
      </c>
      <c r="T1224" s="5">
        <v>0</v>
      </c>
      <c r="U1224" s="5">
        <v>0</v>
      </c>
      <c r="V1224" s="6">
        <v>10</v>
      </c>
      <c r="W1224" s="3" t="s">
        <v>54</v>
      </c>
      <c r="X1224" s="3" t="s">
        <v>123</v>
      </c>
      <c r="Y1224" s="3" t="s">
        <v>56</v>
      </c>
      <c r="AA1224" s="4">
        <v>44874.530069444401</v>
      </c>
      <c r="AB1224" s="4">
        <v>45258.560335648202</v>
      </c>
      <c r="AC1224" s="7">
        <v>44561</v>
      </c>
      <c r="AD1224" s="7">
        <v>44444</v>
      </c>
      <c r="AK1224" s="3" t="s">
        <v>57</v>
      </c>
      <c r="AL1224" s="2" t="str">
        <f t="shared" ca="1" si="96"/>
        <v>Expired</v>
      </c>
      <c r="AM1224" s="2" t="str">
        <f t="shared" si="95"/>
        <v>Digital</v>
      </c>
      <c r="AN1224" s="11">
        <f t="shared" ca="1" si="97"/>
        <v>607.01846631948865</v>
      </c>
      <c r="AO1224" s="11">
        <f t="shared" ca="1" si="98"/>
        <v>222.98819999994885</v>
      </c>
      <c r="AP1224" s="2" t="str">
        <f t="shared" ca="1" si="99"/>
        <v>&gt; Year</v>
      </c>
    </row>
    <row r="1225" spans="1:42" hidden="1">
      <c r="A1225" s="2" t="s">
        <v>6196</v>
      </c>
      <c r="B1225" s="3" t="s">
        <v>6197</v>
      </c>
      <c r="C1225" s="4">
        <v>45258.3936805556</v>
      </c>
      <c r="D1225" s="2" t="s">
        <v>151</v>
      </c>
      <c r="F1225" s="3" t="s">
        <v>6198</v>
      </c>
      <c r="G1225" s="3" t="s">
        <v>6200</v>
      </c>
      <c r="H1225" s="3" t="s">
        <v>6199</v>
      </c>
      <c r="I1225" s="3" t="s">
        <v>509</v>
      </c>
      <c r="J1225" s="3" t="s">
        <v>510</v>
      </c>
      <c r="K1225" s="3" t="s">
        <v>258</v>
      </c>
      <c r="L1225" s="3" t="s">
        <v>93</v>
      </c>
      <c r="M1225" s="3" t="s">
        <v>83</v>
      </c>
      <c r="N1225" s="2" t="s">
        <v>48</v>
      </c>
      <c r="O1225" s="3" t="s">
        <v>70</v>
      </c>
      <c r="P1225" s="3" t="s">
        <v>406</v>
      </c>
      <c r="Q1225" s="3" t="s">
        <v>71</v>
      </c>
      <c r="T1225" s="5">
        <v>0</v>
      </c>
      <c r="U1225" s="5">
        <v>851752.46</v>
      </c>
      <c r="V1225" s="6">
        <v>60</v>
      </c>
      <c r="W1225" s="3" t="s">
        <v>54</v>
      </c>
      <c r="X1225" s="3" t="s">
        <v>123</v>
      </c>
      <c r="Y1225" s="3" t="s">
        <v>56</v>
      </c>
      <c r="AA1225" s="4">
        <v>44874.530601851897</v>
      </c>
      <c r="AB1225" s="4">
        <v>45258.560347222199</v>
      </c>
      <c r="AC1225" s="7">
        <v>43951</v>
      </c>
      <c r="AD1225" s="7">
        <v>44017</v>
      </c>
      <c r="AK1225" s="3" t="s">
        <v>57</v>
      </c>
      <c r="AL1225" s="2" t="str">
        <f t="shared" ca="1" si="96"/>
        <v>Expired</v>
      </c>
      <c r="AM1225" s="2" t="str">
        <f t="shared" si="95"/>
        <v>IFM</v>
      </c>
      <c r="AN1225" s="11">
        <f t="shared" ca="1" si="97"/>
        <v>607.01793379625451</v>
      </c>
      <c r="AO1225" s="11">
        <f t="shared" ca="1" si="98"/>
        <v>222.9881884259521</v>
      </c>
      <c r="AP1225" s="2" t="str">
        <f t="shared" ca="1" si="99"/>
        <v>&gt; Year</v>
      </c>
    </row>
    <row r="1226" spans="1:42" hidden="1">
      <c r="A1226" s="2" t="s">
        <v>6201</v>
      </c>
      <c r="B1226" s="3" t="s">
        <v>6202</v>
      </c>
      <c r="C1226" s="4">
        <v>45258.393692129597</v>
      </c>
      <c r="D1226" s="2" t="s">
        <v>151</v>
      </c>
      <c r="F1226" s="3" t="s">
        <v>6203</v>
      </c>
      <c r="G1226" s="3" t="s">
        <v>6205</v>
      </c>
      <c r="H1226" s="3" t="s">
        <v>6204</v>
      </c>
      <c r="I1226" s="3" t="s">
        <v>509</v>
      </c>
      <c r="J1226" s="3" t="s">
        <v>510</v>
      </c>
      <c r="K1226" s="3" t="s">
        <v>258</v>
      </c>
      <c r="L1226" s="3" t="s">
        <v>93</v>
      </c>
      <c r="M1226" s="3" t="s">
        <v>83</v>
      </c>
      <c r="O1226" s="3" t="s">
        <v>70</v>
      </c>
      <c r="P1226" s="3" t="s">
        <v>406</v>
      </c>
      <c r="Q1226" s="3" t="s">
        <v>71</v>
      </c>
      <c r="T1226" s="5">
        <v>0</v>
      </c>
      <c r="U1226" s="5">
        <v>4000000</v>
      </c>
      <c r="V1226" s="6">
        <v>10</v>
      </c>
      <c r="W1226" s="3" t="s">
        <v>99</v>
      </c>
      <c r="Y1226" s="3" t="s">
        <v>56</v>
      </c>
      <c r="AA1226" s="4">
        <v>44874.5307060185</v>
      </c>
      <c r="AB1226" s="4">
        <v>45258.560358796298</v>
      </c>
      <c r="AC1226" s="7">
        <v>43220</v>
      </c>
      <c r="AD1226" s="7">
        <v>43222</v>
      </c>
      <c r="AK1226" s="3" t="s">
        <v>57</v>
      </c>
      <c r="AL1226" s="2" t="str">
        <f t="shared" ca="1" si="96"/>
        <v>Expired</v>
      </c>
      <c r="AM1226" s="2" t="str">
        <f t="shared" si="95"/>
        <v>NA</v>
      </c>
      <c r="AN1226" s="11">
        <f t="shared" ca="1" si="97"/>
        <v>607.01782962965081</v>
      </c>
      <c r="AO1226" s="11">
        <f t="shared" ca="1" si="98"/>
        <v>222.9881768518535</v>
      </c>
      <c r="AP1226" s="2" t="str">
        <f t="shared" ca="1" si="99"/>
        <v>&gt; Year</v>
      </c>
    </row>
    <row r="1227" spans="1:42" hidden="1">
      <c r="A1227" s="2" t="s">
        <v>6206</v>
      </c>
      <c r="B1227" s="3" t="s">
        <v>6207</v>
      </c>
      <c r="C1227" s="4">
        <v>45258.393692129597</v>
      </c>
      <c r="D1227" s="2" t="s">
        <v>151</v>
      </c>
      <c r="F1227" s="3" t="s">
        <v>6208</v>
      </c>
      <c r="G1227" s="3" t="s">
        <v>6210</v>
      </c>
      <c r="H1227" s="3" t="s">
        <v>6209</v>
      </c>
      <c r="I1227" s="3" t="s">
        <v>509</v>
      </c>
      <c r="J1227" s="3" t="s">
        <v>510</v>
      </c>
      <c r="K1227" s="3" t="s">
        <v>66</v>
      </c>
      <c r="L1227" s="3" t="s">
        <v>93</v>
      </c>
      <c r="M1227" s="3" t="s">
        <v>83</v>
      </c>
      <c r="N1227" s="2" t="s">
        <v>48</v>
      </c>
      <c r="O1227" s="3" t="s">
        <v>50</v>
      </c>
      <c r="P1227" s="3" t="s">
        <v>406</v>
      </c>
      <c r="Q1227" s="3" t="s">
        <v>50</v>
      </c>
      <c r="T1227" s="5">
        <v>0</v>
      </c>
      <c r="U1227" s="5">
        <v>115039.39</v>
      </c>
      <c r="V1227" s="6">
        <v>90</v>
      </c>
      <c r="W1227" s="3" t="s">
        <v>54</v>
      </c>
      <c r="X1227" s="3" t="s">
        <v>123</v>
      </c>
      <c r="Y1227" s="3" t="s">
        <v>56</v>
      </c>
      <c r="AA1227" s="4">
        <v>44874.530810185199</v>
      </c>
      <c r="AB1227" s="4">
        <v>45258.560358796298</v>
      </c>
      <c r="AC1227" s="7">
        <v>44133</v>
      </c>
      <c r="AD1227" s="7">
        <v>44115</v>
      </c>
      <c r="AK1227" s="3" t="s">
        <v>57</v>
      </c>
      <c r="AL1227" s="2" t="str">
        <f t="shared" ca="1" si="96"/>
        <v>Expired</v>
      </c>
      <c r="AM1227" s="2" t="str">
        <f t="shared" si="95"/>
        <v>IFM</v>
      </c>
      <c r="AN1227" s="11">
        <f t="shared" ca="1" si="97"/>
        <v>607.01772546295251</v>
      </c>
      <c r="AO1227" s="11">
        <f t="shared" ca="1" si="98"/>
        <v>222.98817696759215</v>
      </c>
      <c r="AP1227" s="2" t="str">
        <f t="shared" ca="1" si="99"/>
        <v>&gt; Year</v>
      </c>
    </row>
    <row r="1228" spans="1:42" hidden="1">
      <c r="A1228" s="2" t="s">
        <v>6211</v>
      </c>
      <c r="B1228" s="3" t="s">
        <v>6212</v>
      </c>
      <c r="C1228" s="4">
        <v>45258.393692129597</v>
      </c>
      <c r="D1228" s="2" t="s">
        <v>151</v>
      </c>
      <c r="F1228" s="3" t="s">
        <v>6213</v>
      </c>
      <c r="G1228" s="3" t="s">
        <v>6215</v>
      </c>
      <c r="H1228" s="3" t="s">
        <v>6214</v>
      </c>
      <c r="I1228" s="3" t="s">
        <v>509</v>
      </c>
      <c r="J1228" s="3" t="s">
        <v>510</v>
      </c>
      <c r="K1228" s="3" t="s">
        <v>92</v>
      </c>
      <c r="L1228" s="3" t="s">
        <v>93</v>
      </c>
      <c r="O1228" s="3" t="s">
        <v>50</v>
      </c>
      <c r="P1228" s="3" t="s">
        <v>406</v>
      </c>
      <c r="Q1228" s="3" t="s">
        <v>50</v>
      </c>
      <c r="T1228" s="5">
        <v>0</v>
      </c>
      <c r="U1228" s="5">
        <v>854169.31</v>
      </c>
      <c r="V1228" s="6">
        <v>90</v>
      </c>
      <c r="W1228" s="3" t="s">
        <v>54</v>
      </c>
      <c r="X1228" s="3" t="s">
        <v>123</v>
      </c>
      <c r="Y1228" s="3" t="s">
        <v>56</v>
      </c>
      <c r="AA1228" s="4">
        <v>44874.531168981499</v>
      </c>
      <c r="AB1228" s="4">
        <v>45258.560358796298</v>
      </c>
      <c r="AC1228" s="7">
        <v>44585</v>
      </c>
      <c r="AD1228" s="7">
        <v>44592</v>
      </c>
      <c r="AK1228" s="3" t="s">
        <v>57</v>
      </c>
      <c r="AL1228" s="2" t="str">
        <f t="shared" ca="1" si="96"/>
        <v>Expired</v>
      </c>
      <c r="AM1228" s="2" t="str">
        <f t="shared" si="95"/>
        <v>NA</v>
      </c>
      <c r="AN1228" s="11">
        <f t="shared" ca="1" si="97"/>
        <v>607.01736678239104</v>
      </c>
      <c r="AO1228" s="11">
        <f t="shared" ca="1" si="98"/>
        <v>222.9881768518535</v>
      </c>
      <c r="AP1228" s="2" t="str">
        <f t="shared" ca="1" si="99"/>
        <v>&gt; Year</v>
      </c>
    </row>
    <row r="1229" spans="1:42" hidden="1">
      <c r="A1229" s="2" t="s">
        <v>6216</v>
      </c>
      <c r="B1229" s="3" t="s">
        <v>6217</v>
      </c>
      <c r="C1229" s="4">
        <v>45258.393703703703</v>
      </c>
      <c r="D1229" s="2" t="s">
        <v>151</v>
      </c>
      <c r="F1229" s="3" t="s">
        <v>6218</v>
      </c>
      <c r="H1229" s="3" t="s">
        <v>6219</v>
      </c>
      <c r="I1229" s="3" t="s">
        <v>509</v>
      </c>
      <c r="J1229" s="3" t="s">
        <v>510</v>
      </c>
      <c r="K1229" s="3" t="s">
        <v>92</v>
      </c>
      <c r="L1229" s="3" t="s">
        <v>93</v>
      </c>
      <c r="M1229" s="3" t="s">
        <v>83</v>
      </c>
      <c r="O1229" s="3" t="s">
        <v>50</v>
      </c>
      <c r="P1229" s="3" t="s">
        <v>406</v>
      </c>
      <c r="Q1229" s="3" t="s">
        <v>50</v>
      </c>
      <c r="T1229" s="5">
        <v>0</v>
      </c>
      <c r="U1229" s="5">
        <v>564636</v>
      </c>
      <c r="V1229" s="6">
        <v>0</v>
      </c>
      <c r="W1229" s="3" t="s">
        <v>99</v>
      </c>
      <c r="Y1229" s="3" t="s">
        <v>56</v>
      </c>
      <c r="AA1229" s="4">
        <v>44874.531377314801</v>
      </c>
      <c r="AB1229" s="4">
        <v>45258.560370370396</v>
      </c>
      <c r="AD1229" s="7">
        <v>43110</v>
      </c>
      <c r="AK1229" s="3" t="s">
        <v>57</v>
      </c>
      <c r="AL1229" s="2" t="str">
        <f t="shared" ca="1" si="96"/>
        <v>Expired</v>
      </c>
      <c r="AM1229" s="2" t="str">
        <f t="shared" si="95"/>
        <v>NA</v>
      </c>
      <c r="AN1229" s="11">
        <f t="shared" ca="1" si="97"/>
        <v>607.01715833335038</v>
      </c>
      <c r="AO1229" s="11">
        <f t="shared" ca="1" si="98"/>
        <v>222.98816527775489</v>
      </c>
      <c r="AP1229" s="2" t="str">
        <f t="shared" ca="1" si="99"/>
        <v>&gt; Year</v>
      </c>
    </row>
    <row r="1230" spans="1:42" hidden="1">
      <c r="A1230" s="2" t="s">
        <v>6220</v>
      </c>
      <c r="B1230" s="3" t="s">
        <v>6221</v>
      </c>
      <c r="C1230" s="4">
        <v>45258.393703703703</v>
      </c>
      <c r="D1230" s="2" t="s">
        <v>151</v>
      </c>
      <c r="F1230" s="3" t="s">
        <v>6222</v>
      </c>
      <c r="H1230" s="3" t="s">
        <v>6223</v>
      </c>
      <c r="I1230" s="3" t="s">
        <v>509</v>
      </c>
      <c r="J1230" s="3" t="s">
        <v>510</v>
      </c>
      <c r="K1230" s="3" t="s">
        <v>258</v>
      </c>
      <c r="L1230" s="3" t="s">
        <v>93</v>
      </c>
      <c r="M1230" s="3" t="s">
        <v>83</v>
      </c>
      <c r="O1230" s="3" t="s">
        <v>70</v>
      </c>
      <c r="P1230" s="3" t="s">
        <v>406</v>
      </c>
      <c r="Q1230" s="3" t="s">
        <v>71</v>
      </c>
      <c r="T1230" s="5">
        <v>0</v>
      </c>
      <c r="U1230" s="5">
        <v>10000000</v>
      </c>
      <c r="V1230" s="6">
        <v>0</v>
      </c>
      <c r="W1230" s="3" t="s">
        <v>99</v>
      </c>
      <c r="Y1230" s="3" t="s">
        <v>56</v>
      </c>
      <c r="AA1230" s="4">
        <v>44874.5315625</v>
      </c>
      <c r="AB1230" s="4">
        <v>45258.560370370396</v>
      </c>
      <c r="AD1230" s="7">
        <v>42593</v>
      </c>
      <c r="AK1230" s="3" t="s">
        <v>57</v>
      </c>
      <c r="AL1230" s="2" t="str">
        <f t="shared" ca="1" si="96"/>
        <v>Expired</v>
      </c>
      <c r="AM1230" s="2" t="str">
        <f t="shared" si="95"/>
        <v>NA</v>
      </c>
      <c r="AN1230" s="11">
        <f t="shared" ca="1" si="97"/>
        <v>607.01697314815101</v>
      </c>
      <c r="AO1230" s="11">
        <f t="shared" ca="1" si="98"/>
        <v>222.98816527775489</v>
      </c>
      <c r="AP1230" s="2" t="str">
        <f t="shared" ca="1" si="99"/>
        <v>&gt; Year</v>
      </c>
    </row>
    <row r="1231" spans="1:42" hidden="1">
      <c r="A1231" s="2" t="s">
        <v>6224</v>
      </c>
      <c r="B1231" s="3" t="s">
        <v>6225</v>
      </c>
      <c r="C1231" s="4">
        <v>45258.393715277802</v>
      </c>
      <c r="D1231" s="2" t="s">
        <v>1170</v>
      </c>
      <c r="F1231" s="3" t="s">
        <v>6226</v>
      </c>
      <c r="G1231" s="3" t="s">
        <v>6228</v>
      </c>
      <c r="H1231" s="3" t="s">
        <v>6227</v>
      </c>
      <c r="I1231" s="3" t="s">
        <v>509</v>
      </c>
      <c r="J1231" s="3" t="s">
        <v>510</v>
      </c>
      <c r="K1231" s="3" t="s">
        <v>66</v>
      </c>
      <c r="L1231" s="3" t="s">
        <v>93</v>
      </c>
      <c r="O1231" s="3" t="s">
        <v>50</v>
      </c>
      <c r="P1231" s="3" t="s">
        <v>406</v>
      </c>
      <c r="Q1231" s="3" t="s">
        <v>50</v>
      </c>
      <c r="T1231" s="5">
        <v>115038.99</v>
      </c>
      <c r="U1231" s="5">
        <v>292536</v>
      </c>
      <c r="V1231" s="6">
        <v>100</v>
      </c>
      <c r="W1231" s="3" t="s">
        <v>99</v>
      </c>
      <c r="Y1231" s="3" t="s">
        <v>56</v>
      </c>
      <c r="AA1231" s="4">
        <v>44874.531851851898</v>
      </c>
      <c r="AB1231" s="4">
        <v>45258.5603819444</v>
      </c>
      <c r="AC1231" s="7">
        <v>44074</v>
      </c>
      <c r="AD1231" s="7">
        <v>44115</v>
      </c>
      <c r="AK1231" s="3" t="s">
        <v>57</v>
      </c>
      <c r="AL1231" s="2" t="str">
        <f t="shared" ca="1" si="96"/>
        <v>Expired</v>
      </c>
      <c r="AM1231" s="2" t="str">
        <f t="shared" si="95"/>
        <v>NA</v>
      </c>
      <c r="AN1231" s="11">
        <f t="shared" ca="1" si="97"/>
        <v>607.01668379625335</v>
      </c>
      <c r="AO1231" s="11">
        <f t="shared" ca="1" si="98"/>
        <v>222.98815370375087</v>
      </c>
      <c r="AP1231" s="2" t="str">
        <f t="shared" ca="1" si="99"/>
        <v>&gt; Year</v>
      </c>
    </row>
    <row r="1232" spans="1:42" hidden="1">
      <c r="A1232" s="2" t="s">
        <v>6229</v>
      </c>
      <c r="B1232" s="3" t="s">
        <v>6230</v>
      </c>
      <c r="C1232" s="4">
        <v>45258.393715277802</v>
      </c>
      <c r="D1232" s="2" t="s">
        <v>151</v>
      </c>
      <c r="F1232" s="3" t="s">
        <v>6231</v>
      </c>
      <c r="G1232" s="3" t="s">
        <v>6233</v>
      </c>
      <c r="H1232" s="3" t="s">
        <v>6232</v>
      </c>
      <c r="I1232" s="3" t="s">
        <v>509</v>
      </c>
      <c r="J1232" s="3" t="s">
        <v>510</v>
      </c>
      <c r="K1232" s="3" t="s">
        <v>258</v>
      </c>
      <c r="L1232" s="3" t="s">
        <v>93</v>
      </c>
      <c r="M1232" s="3" t="s">
        <v>83</v>
      </c>
      <c r="N1232" s="2" t="s">
        <v>48</v>
      </c>
      <c r="O1232" s="3" t="s">
        <v>70</v>
      </c>
      <c r="P1232" s="3" t="s">
        <v>406</v>
      </c>
      <c r="Q1232" s="3" t="s">
        <v>71</v>
      </c>
      <c r="T1232" s="5">
        <v>0</v>
      </c>
      <c r="U1232" s="5">
        <v>265088</v>
      </c>
      <c r="V1232" s="6">
        <v>50</v>
      </c>
      <c r="W1232" s="3" t="s">
        <v>54</v>
      </c>
      <c r="X1232" s="3" t="s">
        <v>123</v>
      </c>
      <c r="Y1232" s="3" t="s">
        <v>56</v>
      </c>
      <c r="AA1232" s="4">
        <v>44874.531944444403</v>
      </c>
      <c r="AB1232" s="4">
        <v>45258.5603819444</v>
      </c>
      <c r="AC1232" s="7">
        <v>44134</v>
      </c>
      <c r="AD1232" s="7">
        <v>44118</v>
      </c>
      <c r="AK1232" s="3" t="s">
        <v>57</v>
      </c>
      <c r="AL1232" s="2" t="str">
        <f t="shared" ca="1" si="96"/>
        <v>Expired</v>
      </c>
      <c r="AM1232" s="2" t="str">
        <f t="shared" si="95"/>
        <v>IFM</v>
      </c>
      <c r="AN1232" s="11">
        <f t="shared" ca="1" si="97"/>
        <v>607.01659131948691</v>
      </c>
      <c r="AO1232" s="11">
        <f t="shared" ca="1" si="98"/>
        <v>222.98815370375087</v>
      </c>
      <c r="AP1232" s="2" t="str">
        <f t="shared" ca="1" si="99"/>
        <v>&gt; Year</v>
      </c>
    </row>
    <row r="1233" spans="1:42" hidden="1">
      <c r="A1233" s="2" t="s">
        <v>6234</v>
      </c>
      <c r="B1233" s="3" t="s">
        <v>6235</v>
      </c>
      <c r="C1233" s="4">
        <v>45258.393715277802</v>
      </c>
      <c r="D1233" s="2" t="s">
        <v>151</v>
      </c>
      <c r="F1233" s="3" t="s">
        <v>6236</v>
      </c>
      <c r="G1233" s="3" t="s">
        <v>6238</v>
      </c>
      <c r="H1233" s="3" t="s">
        <v>6237</v>
      </c>
      <c r="I1233" s="3" t="s">
        <v>509</v>
      </c>
      <c r="J1233" s="3" t="s">
        <v>510</v>
      </c>
      <c r="K1233" s="3" t="s">
        <v>66</v>
      </c>
      <c r="L1233" s="3" t="s">
        <v>93</v>
      </c>
      <c r="O1233" s="3" t="s">
        <v>50</v>
      </c>
      <c r="P1233" s="3" t="s">
        <v>406</v>
      </c>
      <c r="Q1233" s="3" t="s">
        <v>50</v>
      </c>
      <c r="T1233" s="5">
        <v>0</v>
      </c>
      <c r="U1233" s="5">
        <v>35775</v>
      </c>
      <c r="V1233" s="6">
        <v>100</v>
      </c>
      <c r="W1233" s="3" t="s">
        <v>54</v>
      </c>
      <c r="X1233" s="3" t="s">
        <v>123</v>
      </c>
      <c r="Y1233" s="3" t="s">
        <v>56</v>
      </c>
      <c r="AA1233" s="4">
        <v>44874.532037037003</v>
      </c>
      <c r="AB1233" s="4">
        <v>45258.5603819444</v>
      </c>
      <c r="AC1233" s="7">
        <v>44133</v>
      </c>
      <c r="AD1233" s="7">
        <v>44173</v>
      </c>
      <c r="AK1233" s="3" t="s">
        <v>57</v>
      </c>
      <c r="AL1233" s="2" t="str">
        <f t="shared" ca="1" si="96"/>
        <v>Expired</v>
      </c>
      <c r="AM1233" s="2" t="str">
        <f t="shared" si="95"/>
        <v>NA</v>
      </c>
      <c r="AN1233" s="11">
        <f t="shared" ca="1" si="97"/>
        <v>607.01649861114856</v>
      </c>
      <c r="AO1233" s="11">
        <f t="shared" ca="1" si="98"/>
        <v>222.98815370375087</v>
      </c>
      <c r="AP1233" s="2" t="str">
        <f t="shared" ca="1" si="99"/>
        <v>&gt; Year</v>
      </c>
    </row>
    <row r="1234" spans="1:42" hidden="1">
      <c r="A1234" s="2" t="s">
        <v>6239</v>
      </c>
      <c r="B1234" s="3" t="s">
        <v>6240</v>
      </c>
      <c r="C1234" s="4">
        <v>45258.393715277802</v>
      </c>
      <c r="D1234" s="2" t="s">
        <v>151</v>
      </c>
      <c r="F1234" s="3" t="s">
        <v>6241</v>
      </c>
      <c r="G1234" s="3" t="s">
        <v>6243</v>
      </c>
      <c r="H1234" s="3" t="s">
        <v>6242</v>
      </c>
      <c r="I1234" s="3" t="s">
        <v>509</v>
      </c>
      <c r="J1234" s="3" t="s">
        <v>510</v>
      </c>
      <c r="K1234" s="3" t="s">
        <v>66</v>
      </c>
      <c r="L1234" s="3" t="s">
        <v>93</v>
      </c>
      <c r="O1234" s="3" t="s">
        <v>50</v>
      </c>
      <c r="P1234" s="3" t="s">
        <v>406</v>
      </c>
      <c r="Q1234" s="3" t="s">
        <v>50</v>
      </c>
      <c r="T1234" s="5">
        <v>0</v>
      </c>
      <c r="U1234" s="5">
        <v>5865263</v>
      </c>
      <c r="V1234" s="6">
        <v>90</v>
      </c>
      <c r="W1234" s="3" t="s">
        <v>54</v>
      </c>
      <c r="X1234" s="3" t="s">
        <v>123</v>
      </c>
      <c r="Y1234" s="3" t="s">
        <v>56</v>
      </c>
      <c r="AA1234" s="4">
        <v>44874.532129629602</v>
      </c>
      <c r="AB1234" s="4">
        <v>45258.5603819444</v>
      </c>
      <c r="AC1234" s="7">
        <v>44104</v>
      </c>
      <c r="AD1234" s="7">
        <v>44081</v>
      </c>
      <c r="AK1234" s="3" t="s">
        <v>57</v>
      </c>
      <c r="AL1234" s="2" t="str">
        <f t="shared" ca="1" si="96"/>
        <v>Expired</v>
      </c>
      <c r="AM1234" s="2" t="str">
        <f t="shared" si="95"/>
        <v>NA</v>
      </c>
      <c r="AN1234" s="11">
        <f t="shared" ca="1" si="97"/>
        <v>607.01640601854888</v>
      </c>
      <c r="AO1234" s="11">
        <f t="shared" ca="1" si="98"/>
        <v>222.98815370375087</v>
      </c>
      <c r="AP1234" s="2" t="str">
        <f t="shared" ca="1" si="99"/>
        <v>&gt; Year</v>
      </c>
    </row>
    <row r="1235" spans="1:42" hidden="1">
      <c r="A1235" s="2" t="s">
        <v>6244</v>
      </c>
      <c r="B1235" s="3" t="s">
        <v>6245</v>
      </c>
      <c r="C1235" s="4">
        <v>45443.152442129598</v>
      </c>
      <c r="D1235" s="2" t="s">
        <v>39</v>
      </c>
      <c r="F1235" s="3" t="s">
        <v>6246</v>
      </c>
      <c r="G1235" s="3" t="s">
        <v>1128</v>
      </c>
      <c r="H1235" s="3" t="s">
        <v>6247</v>
      </c>
      <c r="I1235" s="3" t="s">
        <v>362</v>
      </c>
      <c r="J1235" s="3" t="s">
        <v>363</v>
      </c>
      <c r="K1235" s="3" t="s">
        <v>258</v>
      </c>
      <c r="L1235" s="3" t="s">
        <v>93</v>
      </c>
      <c r="M1235" s="3" t="s">
        <v>83</v>
      </c>
      <c r="O1235" s="3" t="s">
        <v>70</v>
      </c>
      <c r="P1235" s="3" t="s">
        <v>406</v>
      </c>
      <c r="Q1235" s="3" t="s">
        <v>71</v>
      </c>
      <c r="T1235" s="5">
        <v>0</v>
      </c>
      <c r="U1235" s="5">
        <v>808614.5</v>
      </c>
      <c r="V1235" s="6">
        <v>70</v>
      </c>
      <c r="W1235" s="3" t="s">
        <v>99</v>
      </c>
      <c r="Y1235" s="3" t="s">
        <v>56</v>
      </c>
      <c r="AA1235" s="4">
        <v>44874.532395833303</v>
      </c>
      <c r="AB1235" s="4">
        <v>45443.319108796299</v>
      </c>
      <c r="AC1235" s="7">
        <v>42978</v>
      </c>
      <c r="AD1235" s="7">
        <v>43704</v>
      </c>
      <c r="AK1235" s="3" t="s">
        <v>57</v>
      </c>
      <c r="AL1235" s="2" t="str">
        <f t="shared" ca="1" si="96"/>
        <v>Expired</v>
      </c>
      <c r="AM1235" s="2" t="str">
        <f t="shared" si="95"/>
        <v>NA</v>
      </c>
      <c r="AN1235" s="11">
        <f t="shared" ca="1" si="97"/>
        <v>607.01613981484843</v>
      </c>
      <c r="AO1235" s="11">
        <f t="shared" ca="1" si="98"/>
        <v>38.22942696759128</v>
      </c>
      <c r="AP1235" s="2" t="str">
        <f t="shared" ca="1" si="99"/>
        <v>&gt; Year</v>
      </c>
    </row>
    <row r="1236" spans="1:42" hidden="1">
      <c r="A1236" s="2" t="s">
        <v>6248</v>
      </c>
      <c r="B1236" s="3" t="s">
        <v>6249</v>
      </c>
      <c r="C1236" s="4">
        <v>45258.393750000003</v>
      </c>
      <c r="D1236" s="2" t="s">
        <v>133</v>
      </c>
      <c r="F1236" s="3" t="s">
        <v>6250</v>
      </c>
      <c r="G1236" s="3" t="s">
        <v>6252</v>
      </c>
      <c r="H1236" s="3" t="s">
        <v>6251</v>
      </c>
      <c r="I1236" s="3" t="s">
        <v>136</v>
      </c>
      <c r="J1236" s="3" t="s">
        <v>137</v>
      </c>
      <c r="K1236" s="3" t="s">
        <v>258</v>
      </c>
      <c r="L1236" s="3" t="s">
        <v>93</v>
      </c>
      <c r="M1236" s="3" t="s">
        <v>83</v>
      </c>
      <c r="O1236" s="3" t="s">
        <v>50</v>
      </c>
      <c r="P1236" s="3" t="s">
        <v>406</v>
      </c>
      <c r="Q1236" s="3" t="s">
        <v>50</v>
      </c>
      <c r="R1236" s="3" t="s">
        <v>407</v>
      </c>
      <c r="S1236" s="3" t="s">
        <v>408</v>
      </c>
      <c r="T1236" s="5">
        <v>0</v>
      </c>
      <c r="U1236" s="5">
        <v>405027</v>
      </c>
      <c r="V1236" s="6">
        <v>100</v>
      </c>
      <c r="W1236" s="3" t="s">
        <v>99</v>
      </c>
      <c r="Y1236" s="3" t="s">
        <v>56</v>
      </c>
      <c r="AA1236" s="4">
        <v>44874.532754629603</v>
      </c>
      <c r="AB1236" s="4">
        <v>45258.560416666704</v>
      </c>
      <c r="AD1236" s="7">
        <v>43368</v>
      </c>
      <c r="AE1236" s="3" t="s">
        <v>409</v>
      </c>
      <c r="AF1236" s="4">
        <v>44946.424386574101</v>
      </c>
      <c r="AG1236" s="4">
        <v>44946.424386574101</v>
      </c>
      <c r="AH1236" s="6">
        <v>0</v>
      </c>
      <c r="AI1236" s="4">
        <v>44946.589953703697</v>
      </c>
      <c r="AK1236" s="3" t="s">
        <v>57</v>
      </c>
      <c r="AL1236" s="2" t="str">
        <f t="shared" ca="1" si="96"/>
        <v>Expired</v>
      </c>
      <c r="AM1236" s="2" t="str">
        <f t="shared" si="95"/>
        <v>NA</v>
      </c>
      <c r="AN1236" s="11">
        <f t="shared" ca="1" si="97"/>
        <v>535.12414918978902</v>
      </c>
      <c r="AO1236" s="11">
        <f t="shared" ca="1" si="98"/>
        <v>222.98811898144777</v>
      </c>
      <c r="AP1236" s="2" t="str">
        <f t="shared" ca="1" si="99"/>
        <v>&gt; Year</v>
      </c>
    </row>
    <row r="1237" spans="1:42" hidden="1">
      <c r="A1237" s="2" t="s">
        <v>6253</v>
      </c>
      <c r="B1237" s="3" t="s">
        <v>6254</v>
      </c>
      <c r="C1237" s="4">
        <v>45258.393761574102</v>
      </c>
      <c r="D1237" s="2" t="s">
        <v>133</v>
      </c>
      <c r="F1237" s="3" t="s">
        <v>6255</v>
      </c>
      <c r="G1237" s="3" t="s">
        <v>6257</v>
      </c>
      <c r="H1237" s="3" t="s">
        <v>6256</v>
      </c>
      <c r="I1237" s="3" t="s">
        <v>1756</v>
      </c>
      <c r="J1237" s="3" t="s">
        <v>1757</v>
      </c>
      <c r="K1237" s="3" t="s">
        <v>92</v>
      </c>
      <c r="L1237" s="3" t="s">
        <v>93</v>
      </c>
      <c r="M1237" s="3" t="s">
        <v>83</v>
      </c>
      <c r="N1237" s="2" t="s">
        <v>48</v>
      </c>
      <c r="O1237" s="3" t="s">
        <v>50</v>
      </c>
      <c r="P1237" s="3" t="s">
        <v>406</v>
      </c>
      <c r="Q1237" s="3" t="s">
        <v>50</v>
      </c>
      <c r="T1237" s="5">
        <v>0</v>
      </c>
      <c r="U1237" s="5">
        <v>0</v>
      </c>
      <c r="V1237" s="6">
        <v>100</v>
      </c>
      <c r="W1237" s="3" t="s">
        <v>54</v>
      </c>
      <c r="X1237" s="3" t="s">
        <v>123</v>
      </c>
      <c r="Y1237" s="3" t="s">
        <v>56</v>
      </c>
      <c r="AA1237" s="4">
        <v>44874.533055555599</v>
      </c>
      <c r="AB1237" s="4">
        <v>45258.5604282407</v>
      </c>
      <c r="AC1237" s="7">
        <v>44528</v>
      </c>
      <c r="AD1237" s="7">
        <v>44493</v>
      </c>
      <c r="AK1237" s="3" t="s">
        <v>57</v>
      </c>
      <c r="AL1237" s="2" t="str">
        <f t="shared" ca="1" si="96"/>
        <v>Expired</v>
      </c>
      <c r="AM1237" s="2" t="str">
        <f t="shared" si="95"/>
        <v>IFM</v>
      </c>
      <c r="AN1237" s="11">
        <f t="shared" ca="1" si="97"/>
        <v>607.01548009255202</v>
      </c>
      <c r="AO1237" s="11">
        <f t="shared" ca="1" si="98"/>
        <v>222.98810740745103</v>
      </c>
      <c r="AP1237" s="2" t="str">
        <f t="shared" ca="1" si="99"/>
        <v>&gt; Year</v>
      </c>
    </row>
    <row r="1238" spans="1:42" hidden="1">
      <c r="A1238" s="2" t="s">
        <v>6258</v>
      </c>
      <c r="B1238" s="3" t="s">
        <v>6259</v>
      </c>
      <c r="C1238" s="4">
        <v>45258.393761574102</v>
      </c>
      <c r="D1238" s="2" t="s">
        <v>175</v>
      </c>
      <c r="F1238" s="3" t="s">
        <v>6260</v>
      </c>
      <c r="H1238" s="3" t="s">
        <v>6261</v>
      </c>
      <c r="I1238" s="3" t="s">
        <v>2010</v>
      </c>
      <c r="J1238" s="3" t="s">
        <v>2011</v>
      </c>
      <c r="K1238" s="3" t="s">
        <v>258</v>
      </c>
      <c r="L1238" s="3" t="s">
        <v>93</v>
      </c>
      <c r="M1238" s="3" t="s">
        <v>83</v>
      </c>
      <c r="O1238" s="3" t="s">
        <v>70</v>
      </c>
      <c r="P1238" s="3" t="s">
        <v>406</v>
      </c>
      <c r="Q1238" s="3" t="s">
        <v>71</v>
      </c>
      <c r="T1238" s="5">
        <v>0</v>
      </c>
      <c r="U1238" s="5">
        <v>5072765</v>
      </c>
      <c r="V1238" s="6">
        <v>0</v>
      </c>
      <c r="W1238" s="3" t="s">
        <v>99</v>
      </c>
      <c r="Y1238" s="3" t="s">
        <v>56</v>
      </c>
      <c r="AA1238" s="4">
        <v>44874.533414351798</v>
      </c>
      <c r="AB1238" s="4">
        <v>45258.5604282407</v>
      </c>
      <c r="AC1238" s="7">
        <v>43002</v>
      </c>
      <c r="AD1238" s="7">
        <v>43114</v>
      </c>
      <c r="AK1238" s="3" t="s">
        <v>74</v>
      </c>
      <c r="AL1238" s="2" t="str">
        <f t="shared" ca="1" si="96"/>
        <v>Expired</v>
      </c>
      <c r="AM1238" s="2" t="str">
        <f t="shared" si="95"/>
        <v>NA</v>
      </c>
      <c r="AN1238" s="11">
        <f t="shared" ca="1" si="97"/>
        <v>607.01512129635375</v>
      </c>
      <c r="AO1238" s="11">
        <f t="shared" ca="1" si="98"/>
        <v>222.98810740745103</v>
      </c>
      <c r="AP1238" s="2" t="str">
        <f t="shared" ca="1" si="99"/>
        <v>&gt; Year</v>
      </c>
    </row>
    <row r="1239" spans="1:42" hidden="1">
      <c r="A1239" s="2" t="s">
        <v>6262</v>
      </c>
      <c r="B1239" s="3" t="s">
        <v>6263</v>
      </c>
      <c r="C1239" s="4">
        <v>45258.393773148098</v>
      </c>
      <c r="D1239" s="2" t="s">
        <v>39</v>
      </c>
      <c r="F1239" s="3" t="s">
        <v>6264</v>
      </c>
      <c r="H1239" s="3" t="s">
        <v>6265</v>
      </c>
      <c r="I1239" s="3" t="s">
        <v>188</v>
      </c>
      <c r="J1239" s="3" t="s">
        <v>188</v>
      </c>
      <c r="K1239" s="3" t="s">
        <v>258</v>
      </c>
      <c r="L1239" s="3" t="s">
        <v>93</v>
      </c>
      <c r="M1239" s="3" t="s">
        <v>83</v>
      </c>
      <c r="O1239" s="3" t="s">
        <v>50</v>
      </c>
      <c r="P1239" s="3" t="s">
        <v>406</v>
      </c>
      <c r="Q1239" s="3" t="s">
        <v>50</v>
      </c>
      <c r="T1239" s="5">
        <v>0</v>
      </c>
      <c r="U1239" s="5">
        <v>221956</v>
      </c>
      <c r="V1239" s="6">
        <v>0</v>
      </c>
      <c r="W1239" s="3" t="s">
        <v>99</v>
      </c>
      <c r="Y1239" s="3" t="s">
        <v>56</v>
      </c>
      <c r="AA1239" s="4">
        <v>44874.533692129597</v>
      </c>
      <c r="AB1239" s="4">
        <v>45258.560439814799</v>
      </c>
      <c r="AD1239" s="7">
        <v>43142</v>
      </c>
      <c r="AK1239" s="3" t="s">
        <v>74</v>
      </c>
      <c r="AL1239" s="2" t="str">
        <f t="shared" ca="1" si="96"/>
        <v>Expired</v>
      </c>
      <c r="AM1239" s="2" t="str">
        <f t="shared" si="95"/>
        <v>NA</v>
      </c>
      <c r="AN1239" s="11">
        <f t="shared" ca="1" si="97"/>
        <v>607.0148435185547</v>
      </c>
      <c r="AO1239" s="11">
        <f t="shared" ca="1" si="98"/>
        <v>222.98809583335242</v>
      </c>
      <c r="AP1239" s="2" t="str">
        <f t="shared" ca="1" si="99"/>
        <v>&gt; Year</v>
      </c>
    </row>
    <row r="1240" spans="1:42" hidden="1">
      <c r="A1240" s="2" t="s">
        <v>6266</v>
      </c>
      <c r="B1240" s="3" t="s">
        <v>6267</v>
      </c>
      <c r="C1240" s="4">
        <v>45258.393784722197</v>
      </c>
      <c r="D1240" s="2" t="s">
        <v>133</v>
      </c>
      <c r="F1240" s="3" t="s">
        <v>6268</v>
      </c>
      <c r="G1240" s="3" t="s">
        <v>6270</v>
      </c>
      <c r="H1240" s="3" t="s">
        <v>6269</v>
      </c>
      <c r="I1240" s="3" t="s">
        <v>144</v>
      </c>
      <c r="J1240" s="3" t="s">
        <v>145</v>
      </c>
      <c r="K1240" s="3" t="s">
        <v>258</v>
      </c>
      <c r="L1240" s="3" t="s">
        <v>93</v>
      </c>
      <c r="M1240" s="3" t="s">
        <v>83</v>
      </c>
      <c r="O1240" s="3" t="s">
        <v>70</v>
      </c>
      <c r="P1240" s="3" t="s">
        <v>406</v>
      </c>
      <c r="Q1240" s="3" t="s">
        <v>71</v>
      </c>
      <c r="T1240" s="5">
        <v>0</v>
      </c>
      <c r="U1240" s="5">
        <v>1051130</v>
      </c>
      <c r="V1240" s="6">
        <v>0</v>
      </c>
      <c r="W1240" s="3" t="s">
        <v>99</v>
      </c>
      <c r="Y1240" s="3" t="s">
        <v>56</v>
      </c>
      <c r="AA1240" s="4">
        <v>44874.534027777801</v>
      </c>
      <c r="AB1240" s="4">
        <v>45258.560451388897</v>
      </c>
      <c r="AD1240" s="7">
        <v>43704</v>
      </c>
      <c r="AK1240" s="3" t="s">
        <v>57</v>
      </c>
      <c r="AL1240" s="2" t="str">
        <f t="shared" ca="1" si="96"/>
        <v>Expired</v>
      </c>
      <c r="AM1240" s="2" t="str">
        <f t="shared" si="95"/>
        <v>NA</v>
      </c>
      <c r="AN1240" s="11">
        <f t="shared" ca="1" si="97"/>
        <v>607.01450798608857</v>
      </c>
      <c r="AO1240" s="11">
        <f t="shared" ca="1" si="98"/>
        <v>222.98808425925381</v>
      </c>
      <c r="AP1240" s="2" t="str">
        <f t="shared" ca="1" si="99"/>
        <v>&gt; Year</v>
      </c>
    </row>
    <row r="1241" spans="1:42" hidden="1">
      <c r="A1241" s="2" t="s">
        <v>6271</v>
      </c>
      <c r="B1241" s="3" t="s">
        <v>6272</v>
      </c>
      <c r="C1241" s="4">
        <v>45258.393784722197</v>
      </c>
      <c r="D1241" s="2" t="s">
        <v>151</v>
      </c>
      <c r="F1241" s="3" t="s">
        <v>6273</v>
      </c>
      <c r="G1241" s="3" t="s">
        <v>1234</v>
      </c>
      <c r="H1241" s="3" t="s">
        <v>6274</v>
      </c>
      <c r="I1241" s="3" t="s">
        <v>545</v>
      </c>
      <c r="J1241" s="3" t="s">
        <v>546</v>
      </c>
      <c r="K1241" s="3" t="s">
        <v>258</v>
      </c>
      <c r="L1241" s="3" t="s">
        <v>93</v>
      </c>
      <c r="M1241" s="3" t="s">
        <v>83</v>
      </c>
      <c r="O1241" s="3" t="s">
        <v>70</v>
      </c>
      <c r="P1241" s="3" t="s">
        <v>406</v>
      </c>
      <c r="Q1241" s="3" t="s">
        <v>71</v>
      </c>
      <c r="T1241" s="5">
        <v>0</v>
      </c>
      <c r="U1241" s="5">
        <v>0</v>
      </c>
      <c r="V1241" s="6">
        <v>0</v>
      </c>
      <c r="W1241" s="3" t="s">
        <v>99</v>
      </c>
      <c r="Y1241" s="3" t="s">
        <v>56</v>
      </c>
      <c r="AA1241" s="4">
        <v>44874.534120370401</v>
      </c>
      <c r="AB1241" s="4">
        <v>45258.560451388897</v>
      </c>
      <c r="AD1241" s="7">
        <v>43704</v>
      </c>
      <c r="AK1241" s="3" t="s">
        <v>57</v>
      </c>
      <c r="AL1241" s="2" t="str">
        <f t="shared" ca="1" si="96"/>
        <v>Expired</v>
      </c>
      <c r="AM1241" s="2" t="str">
        <f t="shared" si="95"/>
        <v>NA</v>
      </c>
      <c r="AN1241" s="11">
        <f t="shared" ca="1" si="97"/>
        <v>607.01441527775023</v>
      </c>
      <c r="AO1241" s="11">
        <f t="shared" ca="1" si="98"/>
        <v>222.98808425925381</v>
      </c>
      <c r="AP1241" s="2" t="str">
        <f t="shared" ca="1" si="99"/>
        <v>&gt; Year</v>
      </c>
    </row>
    <row r="1242" spans="1:42" hidden="1">
      <c r="A1242" s="2" t="s">
        <v>6275</v>
      </c>
      <c r="B1242" s="3" t="s">
        <v>6276</v>
      </c>
      <c r="C1242" s="4">
        <v>45258.393784722197</v>
      </c>
      <c r="D1242" s="2" t="s">
        <v>39</v>
      </c>
      <c r="F1242" s="3" t="s">
        <v>6277</v>
      </c>
      <c r="H1242" s="3" t="s">
        <v>6278</v>
      </c>
      <c r="I1242" s="3" t="s">
        <v>891</v>
      </c>
      <c r="J1242" s="3" t="s">
        <v>892</v>
      </c>
      <c r="K1242" s="3" t="s">
        <v>258</v>
      </c>
      <c r="L1242" s="3" t="s">
        <v>93</v>
      </c>
      <c r="M1242" s="3" t="s">
        <v>83</v>
      </c>
      <c r="O1242" s="3" t="s">
        <v>70</v>
      </c>
      <c r="P1242" s="3" t="s">
        <v>406</v>
      </c>
      <c r="Q1242" s="3" t="s">
        <v>71</v>
      </c>
      <c r="R1242" s="3" t="s">
        <v>407</v>
      </c>
      <c r="S1242" s="3" t="s">
        <v>408</v>
      </c>
      <c r="T1242" s="5">
        <v>0</v>
      </c>
      <c r="U1242" s="5">
        <v>152433</v>
      </c>
      <c r="V1242" s="6">
        <v>0</v>
      </c>
      <c r="W1242" s="3" t="s">
        <v>99</v>
      </c>
      <c r="Y1242" s="3" t="s">
        <v>56</v>
      </c>
      <c r="AA1242" s="4">
        <v>44874.534212963001</v>
      </c>
      <c r="AB1242" s="4">
        <v>45258.560451388897</v>
      </c>
      <c r="AD1242" s="7">
        <v>43195</v>
      </c>
      <c r="AE1242" s="3" t="s">
        <v>409</v>
      </c>
      <c r="AF1242" s="4">
        <v>44917.501018518502</v>
      </c>
      <c r="AG1242" s="4">
        <v>44917.501018518502</v>
      </c>
      <c r="AH1242" s="6">
        <v>0</v>
      </c>
      <c r="AI1242" s="4">
        <v>44917.667245370401</v>
      </c>
      <c r="AK1242" s="3" t="s">
        <v>57</v>
      </c>
      <c r="AL1242" s="2" t="str">
        <f t="shared" ca="1" si="96"/>
        <v>Expired</v>
      </c>
      <c r="AM1242" s="2" t="str">
        <f t="shared" si="95"/>
        <v>NA</v>
      </c>
      <c r="AN1242" s="11">
        <f t="shared" ca="1" si="97"/>
        <v>564.04751712964935</v>
      </c>
      <c r="AO1242" s="11">
        <f t="shared" ca="1" si="98"/>
        <v>222.98808425925381</v>
      </c>
      <c r="AP1242" s="2" t="str">
        <f t="shared" ca="1" si="99"/>
        <v>&gt; Year</v>
      </c>
    </row>
    <row r="1243" spans="1:42" hidden="1">
      <c r="A1243" s="2" t="s">
        <v>6279</v>
      </c>
      <c r="B1243" s="3" t="s">
        <v>6280</v>
      </c>
      <c r="C1243" s="4">
        <v>45258.393796296303</v>
      </c>
      <c r="D1243" s="2" t="s">
        <v>39</v>
      </c>
      <c r="F1243" s="3" t="s">
        <v>6281</v>
      </c>
      <c r="G1243" s="3" t="s">
        <v>6283</v>
      </c>
      <c r="H1243" s="3" t="s">
        <v>6282</v>
      </c>
      <c r="I1243" s="3" t="s">
        <v>4215</v>
      </c>
      <c r="J1243" s="3" t="s">
        <v>4216</v>
      </c>
      <c r="K1243" s="3" t="s">
        <v>92</v>
      </c>
      <c r="L1243" s="3" t="s">
        <v>93</v>
      </c>
      <c r="M1243" s="3" t="s">
        <v>83</v>
      </c>
      <c r="N1243" s="2" t="s">
        <v>68</v>
      </c>
      <c r="O1243" s="3" t="s">
        <v>50</v>
      </c>
      <c r="P1243" s="3" t="s">
        <v>406</v>
      </c>
      <c r="Q1243" s="3" t="s">
        <v>50</v>
      </c>
      <c r="T1243" s="5">
        <v>0</v>
      </c>
      <c r="U1243" s="5">
        <v>720000</v>
      </c>
      <c r="V1243" s="6">
        <v>0</v>
      </c>
      <c r="W1243" s="3" t="s">
        <v>99</v>
      </c>
      <c r="Y1243" s="3" t="s">
        <v>56</v>
      </c>
      <c r="AA1243" s="4">
        <v>44874.534386574102</v>
      </c>
      <c r="AB1243" s="4">
        <v>45258.560462963003</v>
      </c>
      <c r="AD1243" s="7">
        <v>43711</v>
      </c>
      <c r="AK1243" s="3" t="s">
        <v>57</v>
      </c>
      <c r="AL1243" s="2" t="str">
        <f t="shared" ca="1" si="96"/>
        <v>Expired</v>
      </c>
      <c r="AM1243" s="2" t="str">
        <f t="shared" si="95"/>
        <v>Digital</v>
      </c>
      <c r="AN1243" s="11">
        <f t="shared" ca="1" si="97"/>
        <v>607.01414907404978</v>
      </c>
      <c r="AO1243" s="11">
        <f t="shared" ca="1" si="98"/>
        <v>222.98807280088658</v>
      </c>
      <c r="AP1243" s="2" t="str">
        <f t="shared" ca="1" si="99"/>
        <v>&gt; Year</v>
      </c>
    </row>
    <row r="1244" spans="1:42" hidden="1">
      <c r="A1244" s="2" t="s">
        <v>6284</v>
      </c>
      <c r="B1244" s="3" t="s">
        <v>6285</v>
      </c>
      <c r="C1244" s="4">
        <v>45258.393807870401</v>
      </c>
      <c r="D1244" s="2" t="s">
        <v>112</v>
      </c>
      <c r="F1244" s="3" t="s">
        <v>6286</v>
      </c>
      <c r="G1244" s="3" t="s">
        <v>6288</v>
      </c>
      <c r="H1244" s="3" t="s">
        <v>6287</v>
      </c>
      <c r="I1244" s="3" t="s">
        <v>538</v>
      </c>
      <c r="J1244" s="3" t="s">
        <v>539</v>
      </c>
      <c r="K1244" s="3" t="s">
        <v>66</v>
      </c>
      <c r="L1244" s="3" t="s">
        <v>93</v>
      </c>
      <c r="M1244" s="3" t="s">
        <v>83</v>
      </c>
      <c r="N1244" s="2" t="s">
        <v>68</v>
      </c>
      <c r="O1244" s="3" t="s">
        <v>70</v>
      </c>
      <c r="P1244" s="3" t="s">
        <v>406</v>
      </c>
      <c r="Q1244" s="3" t="s">
        <v>71</v>
      </c>
      <c r="T1244" s="5">
        <v>0</v>
      </c>
      <c r="U1244" s="5">
        <v>0</v>
      </c>
      <c r="V1244" s="6">
        <v>100</v>
      </c>
      <c r="W1244" s="3" t="s">
        <v>99</v>
      </c>
      <c r="Y1244" s="3" t="s">
        <v>56</v>
      </c>
      <c r="AA1244" s="4">
        <v>44874.534652777802</v>
      </c>
      <c r="AB1244" s="4">
        <v>45258.560474537</v>
      </c>
      <c r="AC1244" s="7">
        <v>44704</v>
      </c>
      <c r="AD1244" s="7">
        <v>44610</v>
      </c>
      <c r="AK1244" s="3" t="s">
        <v>74</v>
      </c>
      <c r="AL1244" s="2" t="str">
        <f t="shared" ca="1" si="96"/>
        <v>Expired</v>
      </c>
      <c r="AM1244" s="2" t="str">
        <f t="shared" si="95"/>
        <v>Digital</v>
      </c>
      <c r="AN1244" s="11">
        <f t="shared" ca="1" si="97"/>
        <v>607.01388298608799</v>
      </c>
      <c r="AO1244" s="11">
        <f t="shared" ca="1" si="98"/>
        <v>222.98806111115118</v>
      </c>
      <c r="AP1244" s="2" t="str">
        <f t="shared" ca="1" si="99"/>
        <v>&gt; Year</v>
      </c>
    </row>
    <row r="1245" spans="1:42" hidden="1">
      <c r="A1245" s="2" t="s">
        <v>6289</v>
      </c>
      <c r="B1245" s="3" t="s">
        <v>6290</v>
      </c>
      <c r="C1245" s="4">
        <v>45258.393807870401</v>
      </c>
      <c r="D1245" s="2" t="s">
        <v>151</v>
      </c>
      <c r="F1245" s="3" t="s">
        <v>6291</v>
      </c>
      <c r="G1245" s="3" t="s">
        <v>6292</v>
      </c>
      <c r="H1245" s="3" t="s">
        <v>6292</v>
      </c>
      <c r="I1245" s="3" t="s">
        <v>396</v>
      </c>
      <c r="J1245" s="3" t="s">
        <v>397</v>
      </c>
      <c r="K1245" s="3" t="s">
        <v>66</v>
      </c>
      <c r="L1245" s="3" t="s">
        <v>93</v>
      </c>
      <c r="M1245" s="3" t="s">
        <v>83</v>
      </c>
      <c r="N1245" s="2" t="s">
        <v>68</v>
      </c>
      <c r="O1245" s="3" t="s">
        <v>50</v>
      </c>
      <c r="P1245" s="3" t="s">
        <v>406</v>
      </c>
      <c r="Q1245" s="3" t="s">
        <v>50</v>
      </c>
      <c r="R1245" s="3" t="s">
        <v>407</v>
      </c>
      <c r="S1245" s="3" t="s">
        <v>408</v>
      </c>
      <c r="T1245" s="5">
        <v>0</v>
      </c>
      <c r="U1245" s="5">
        <v>335005</v>
      </c>
      <c r="V1245" s="6">
        <v>100</v>
      </c>
      <c r="W1245" s="3" t="s">
        <v>54</v>
      </c>
      <c r="X1245" s="3" t="s">
        <v>123</v>
      </c>
      <c r="Y1245" s="3" t="s">
        <v>56</v>
      </c>
      <c r="AA1245" s="4">
        <v>44874.534745370402</v>
      </c>
      <c r="AB1245" s="4">
        <v>45258.560474537</v>
      </c>
      <c r="AC1245" s="7">
        <v>44651</v>
      </c>
      <c r="AD1245" s="7">
        <v>44630</v>
      </c>
      <c r="AE1245" s="3" t="s">
        <v>409</v>
      </c>
      <c r="AF1245" s="4">
        <v>44903.282129629602</v>
      </c>
      <c r="AG1245" s="4">
        <v>44903.282129629602</v>
      </c>
      <c r="AH1245" s="6">
        <v>0</v>
      </c>
      <c r="AI1245" s="4">
        <v>44903.448738425897</v>
      </c>
      <c r="AK1245" s="3" t="s">
        <v>57</v>
      </c>
      <c r="AL1245" s="2" t="str">
        <f t="shared" ca="1" si="96"/>
        <v>Expired</v>
      </c>
      <c r="AM1245" s="2" t="str">
        <f t="shared" si="95"/>
        <v>Digital</v>
      </c>
      <c r="AN1245" s="11">
        <f t="shared" ca="1" si="97"/>
        <v>578.26640601854888</v>
      </c>
      <c r="AO1245" s="11">
        <f t="shared" ca="1" si="98"/>
        <v>222.98806111115118</v>
      </c>
      <c r="AP1245" s="2" t="str">
        <f t="shared" ca="1" si="99"/>
        <v>&gt; Year</v>
      </c>
    </row>
    <row r="1246" spans="1:42" hidden="1">
      <c r="A1246" s="2" t="s">
        <v>6293</v>
      </c>
      <c r="B1246" s="3" t="s">
        <v>6294</v>
      </c>
      <c r="C1246" s="4">
        <v>45258.393807870401</v>
      </c>
      <c r="D1246" s="2" t="s">
        <v>151</v>
      </c>
      <c r="F1246" s="3" t="s">
        <v>6295</v>
      </c>
      <c r="G1246" s="3" t="s">
        <v>6292</v>
      </c>
      <c r="H1246" s="3" t="s">
        <v>6292</v>
      </c>
      <c r="I1246" s="3" t="s">
        <v>891</v>
      </c>
      <c r="J1246" s="3" t="s">
        <v>892</v>
      </c>
      <c r="K1246" s="3" t="s">
        <v>82</v>
      </c>
      <c r="L1246" s="3" t="s">
        <v>93</v>
      </c>
      <c r="M1246" s="3" t="s">
        <v>83</v>
      </c>
      <c r="N1246" s="2" t="s">
        <v>68</v>
      </c>
      <c r="O1246" s="3" t="s">
        <v>50</v>
      </c>
      <c r="P1246" s="3" t="s">
        <v>406</v>
      </c>
      <c r="Q1246" s="3" t="s">
        <v>50</v>
      </c>
      <c r="R1246" s="3" t="s">
        <v>407</v>
      </c>
      <c r="S1246" s="3" t="s">
        <v>408</v>
      </c>
      <c r="T1246" s="5">
        <v>0</v>
      </c>
      <c r="U1246" s="5">
        <v>432384</v>
      </c>
      <c r="V1246" s="6">
        <v>60</v>
      </c>
      <c r="W1246" s="3" t="s">
        <v>54</v>
      </c>
      <c r="X1246" s="3" t="s">
        <v>123</v>
      </c>
      <c r="Y1246" s="3" t="s">
        <v>56</v>
      </c>
      <c r="AA1246" s="4">
        <v>44874.534837963001</v>
      </c>
      <c r="AB1246" s="4">
        <v>45258.560474537</v>
      </c>
      <c r="AC1246" s="7">
        <v>44680</v>
      </c>
      <c r="AD1246" s="7">
        <v>44630</v>
      </c>
      <c r="AE1246" s="3" t="s">
        <v>409</v>
      </c>
      <c r="AF1246" s="4">
        <v>44903.282210648104</v>
      </c>
      <c r="AG1246" s="4">
        <v>44903.282210648104</v>
      </c>
      <c r="AH1246" s="6">
        <v>0</v>
      </c>
      <c r="AI1246" s="4">
        <v>44903.448819444398</v>
      </c>
      <c r="AK1246" s="3" t="s">
        <v>57</v>
      </c>
      <c r="AL1246" s="2" t="str">
        <f t="shared" ca="1" si="96"/>
        <v>Expired</v>
      </c>
      <c r="AM1246" s="2" t="str">
        <f t="shared" si="95"/>
        <v>Digital</v>
      </c>
      <c r="AN1246" s="11">
        <f t="shared" ca="1" si="97"/>
        <v>578.2663250000478</v>
      </c>
      <c r="AO1246" s="11">
        <f t="shared" ca="1" si="98"/>
        <v>222.98806111115118</v>
      </c>
      <c r="AP1246" s="2" t="str">
        <f t="shared" ca="1" si="99"/>
        <v>&gt; Year</v>
      </c>
    </row>
    <row r="1247" spans="1:42" hidden="1">
      <c r="A1247" s="2" t="s">
        <v>6296</v>
      </c>
      <c r="B1247" s="3" t="s">
        <v>6297</v>
      </c>
      <c r="C1247" s="4">
        <v>45258.393819444398</v>
      </c>
      <c r="D1247" s="2" t="s">
        <v>151</v>
      </c>
      <c r="F1247" s="3" t="s">
        <v>6298</v>
      </c>
      <c r="H1247" s="3" t="s">
        <v>6299</v>
      </c>
      <c r="I1247" s="3" t="s">
        <v>1374</v>
      </c>
      <c r="J1247" s="3" t="s">
        <v>1375</v>
      </c>
      <c r="K1247" s="3" t="s">
        <v>258</v>
      </c>
      <c r="L1247" s="3" t="s">
        <v>93</v>
      </c>
      <c r="M1247" s="3" t="s">
        <v>83</v>
      </c>
      <c r="O1247" s="3" t="s">
        <v>50</v>
      </c>
      <c r="P1247" s="3" t="s">
        <v>406</v>
      </c>
      <c r="Q1247" s="3" t="s">
        <v>50</v>
      </c>
      <c r="T1247" s="5">
        <v>0</v>
      </c>
      <c r="U1247" s="5">
        <v>12960</v>
      </c>
      <c r="V1247" s="6">
        <v>90</v>
      </c>
      <c r="W1247" s="3" t="s">
        <v>99</v>
      </c>
      <c r="Y1247" s="3" t="s">
        <v>56</v>
      </c>
      <c r="AA1247" s="4">
        <v>44874.535104166702</v>
      </c>
      <c r="AB1247" s="4">
        <v>45258.560486111099</v>
      </c>
      <c r="AC1247" s="7">
        <v>42674</v>
      </c>
      <c r="AD1247" s="7">
        <v>42717</v>
      </c>
      <c r="AK1247" s="3" t="s">
        <v>57</v>
      </c>
      <c r="AL1247" s="2" t="str">
        <f t="shared" ca="1" si="96"/>
        <v>Expired</v>
      </c>
      <c r="AM1247" s="2" t="str">
        <f t="shared" si="95"/>
        <v>NA</v>
      </c>
      <c r="AN1247" s="11">
        <f t="shared" ca="1" si="97"/>
        <v>607.01343148144952</v>
      </c>
      <c r="AO1247" s="11">
        <f t="shared" ca="1" si="98"/>
        <v>222.98804953705258</v>
      </c>
      <c r="AP1247" s="2" t="str">
        <f t="shared" ca="1" si="99"/>
        <v>&gt; Year</v>
      </c>
    </row>
    <row r="1248" spans="1:42" hidden="1">
      <c r="A1248" s="2" t="s">
        <v>6300</v>
      </c>
      <c r="B1248" s="3" t="s">
        <v>6301</v>
      </c>
      <c r="C1248" s="4">
        <v>45258.393819444398</v>
      </c>
      <c r="D1248" s="2" t="s">
        <v>151</v>
      </c>
      <c r="F1248" s="3" t="s">
        <v>6302</v>
      </c>
      <c r="H1248" s="3" t="s">
        <v>6303</v>
      </c>
      <c r="I1248" s="3" t="s">
        <v>501</v>
      </c>
      <c r="J1248" s="3" t="s">
        <v>502</v>
      </c>
      <c r="K1248" s="3" t="s">
        <v>258</v>
      </c>
      <c r="L1248" s="3" t="s">
        <v>93</v>
      </c>
      <c r="M1248" s="3" t="s">
        <v>83</v>
      </c>
      <c r="O1248" s="3" t="s">
        <v>50</v>
      </c>
      <c r="P1248" s="3" t="s">
        <v>406</v>
      </c>
      <c r="Q1248" s="3" t="s">
        <v>50</v>
      </c>
      <c r="T1248" s="5">
        <v>0</v>
      </c>
      <c r="U1248" s="5">
        <v>324000</v>
      </c>
      <c r="V1248" s="6">
        <v>0</v>
      </c>
      <c r="W1248" s="3" t="s">
        <v>99</v>
      </c>
      <c r="Y1248" s="3" t="s">
        <v>56</v>
      </c>
      <c r="AA1248" s="4">
        <v>44874.535300925898</v>
      </c>
      <c r="AB1248" s="4">
        <v>45258.560486111099</v>
      </c>
      <c r="AC1248" s="7">
        <v>42947</v>
      </c>
      <c r="AD1248" s="7">
        <v>42971</v>
      </c>
      <c r="AK1248" s="3" t="s">
        <v>57</v>
      </c>
      <c r="AL1248" s="2" t="str">
        <f t="shared" ca="1" si="96"/>
        <v>Expired</v>
      </c>
      <c r="AM1248" s="2" t="str">
        <f t="shared" si="95"/>
        <v>NA</v>
      </c>
      <c r="AN1248" s="11">
        <f t="shared" ca="1" si="97"/>
        <v>607.01323483799206</v>
      </c>
      <c r="AO1248" s="11">
        <f t="shared" ca="1" si="98"/>
        <v>222.98804953705258</v>
      </c>
      <c r="AP1248" s="2" t="str">
        <f t="shared" ca="1" si="99"/>
        <v>&gt; Year</v>
      </c>
    </row>
    <row r="1249" spans="1:42" hidden="1">
      <c r="A1249" s="2" t="s">
        <v>6304</v>
      </c>
      <c r="B1249" s="3" t="s">
        <v>6305</v>
      </c>
      <c r="C1249" s="4">
        <v>45258.393831018497</v>
      </c>
      <c r="D1249" s="2" t="s">
        <v>151</v>
      </c>
      <c r="F1249" s="3" t="s">
        <v>6306</v>
      </c>
      <c r="G1249" s="3" t="s">
        <v>6308</v>
      </c>
      <c r="H1249" s="3" t="s">
        <v>6307</v>
      </c>
      <c r="I1249" s="3" t="s">
        <v>5563</v>
      </c>
      <c r="J1249" s="3" t="s">
        <v>5564</v>
      </c>
      <c r="K1249" s="3" t="s">
        <v>82</v>
      </c>
      <c r="L1249" s="3" t="s">
        <v>93</v>
      </c>
      <c r="M1249" s="3" t="s">
        <v>83</v>
      </c>
      <c r="N1249" s="2" t="s">
        <v>68</v>
      </c>
      <c r="O1249" s="3" t="s">
        <v>70</v>
      </c>
      <c r="P1249" s="3" t="s">
        <v>406</v>
      </c>
      <c r="Q1249" s="3" t="s">
        <v>71</v>
      </c>
      <c r="T1249" s="5">
        <v>0</v>
      </c>
      <c r="U1249" s="5">
        <v>0</v>
      </c>
      <c r="V1249" s="6">
        <v>70</v>
      </c>
      <c r="W1249" s="3" t="s">
        <v>54</v>
      </c>
      <c r="X1249" s="3" t="s">
        <v>123</v>
      </c>
      <c r="Y1249" s="3" t="s">
        <v>56</v>
      </c>
      <c r="AA1249" s="4">
        <v>44874.535393518498</v>
      </c>
      <c r="AB1249" s="4">
        <v>45258.560497685197</v>
      </c>
      <c r="AC1249" s="7">
        <v>44256</v>
      </c>
      <c r="AD1249" s="7">
        <v>44462</v>
      </c>
      <c r="AK1249" s="3" t="s">
        <v>57</v>
      </c>
      <c r="AL1249" s="2" t="str">
        <f t="shared" ca="1" si="96"/>
        <v>Expired</v>
      </c>
      <c r="AM1249" s="2" t="str">
        <f t="shared" si="95"/>
        <v>Digital</v>
      </c>
      <c r="AN1249" s="11">
        <f t="shared" ca="1" si="97"/>
        <v>607.01314212965372</v>
      </c>
      <c r="AO1249" s="11">
        <f t="shared" ca="1" si="98"/>
        <v>222.98803796295397</v>
      </c>
      <c r="AP1249" s="2" t="str">
        <f t="shared" ca="1" si="99"/>
        <v>&gt; Year</v>
      </c>
    </row>
    <row r="1250" spans="1:42" hidden="1">
      <c r="A1250" s="2" t="s">
        <v>6309</v>
      </c>
      <c r="B1250" s="3" t="s">
        <v>6310</v>
      </c>
      <c r="C1250" s="4">
        <v>45258.393831018497</v>
      </c>
      <c r="D1250" s="2" t="s">
        <v>151</v>
      </c>
      <c r="F1250" s="3" t="s">
        <v>6311</v>
      </c>
      <c r="G1250" s="3" t="s">
        <v>6313</v>
      </c>
      <c r="H1250" s="3" t="s">
        <v>6312</v>
      </c>
      <c r="I1250" s="3" t="s">
        <v>5563</v>
      </c>
      <c r="J1250" s="3" t="s">
        <v>5564</v>
      </c>
      <c r="K1250" s="3" t="s">
        <v>66</v>
      </c>
      <c r="L1250" s="3" t="s">
        <v>93</v>
      </c>
      <c r="M1250" s="3" t="s">
        <v>83</v>
      </c>
      <c r="N1250" s="2" t="s">
        <v>68</v>
      </c>
      <c r="O1250" s="3" t="s">
        <v>70</v>
      </c>
      <c r="P1250" s="3" t="s">
        <v>406</v>
      </c>
      <c r="Q1250" s="3" t="s">
        <v>71</v>
      </c>
      <c r="T1250" s="5">
        <v>0</v>
      </c>
      <c r="U1250" s="5">
        <v>7792420</v>
      </c>
      <c r="V1250" s="6">
        <v>50</v>
      </c>
      <c r="W1250" s="3" t="s">
        <v>54</v>
      </c>
      <c r="X1250" s="3" t="s">
        <v>123</v>
      </c>
      <c r="Y1250" s="3" t="s">
        <v>56</v>
      </c>
      <c r="AA1250" s="4">
        <v>44874.535486111097</v>
      </c>
      <c r="AB1250" s="4">
        <v>45258.560497685197</v>
      </c>
      <c r="AC1250" s="7">
        <v>44377</v>
      </c>
      <c r="AD1250" s="7">
        <v>44462</v>
      </c>
      <c r="AK1250" s="3" t="s">
        <v>57</v>
      </c>
      <c r="AL1250" s="2" t="str">
        <f t="shared" ca="1" si="96"/>
        <v>Expired</v>
      </c>
      <c r="AM1250" s="2" t="str">
        <f t="shared" si="95"/>
        <v>Digital</v>
      </c>
      <c r="AN1250" s="11">
        <f t="shared" ca="1" si="97"/>
        <v>607.01304953705403</v>
      </c>
      <c r="AO1250" s="11">
        <f t="shared" ca="1" si="98"/>
        <v>222.98803796295397</v>
      </c>
      <c r="AP1250" s="2" t="str">
        <f t="shared" ca="1" si="99"/>
        <v>&gt; Year</v>
      </c>
    </row>
    <row r="1251" spans="1:42" hidden="1">
      <c r="A1251" s="2" t="s">
        <v>6314</v>
      </c>
      <c r="B1251" s="3" t="s">
        <v>6315</v>
      </c>
      <c r="C1251" s="4">
        <v>45258.393831018497</v>
      </c>
      <c r="D1251" s="2" t="s">
        <v>151</v>
      </c>
      <c r="F1251" s="3" t="s">
        <v>6316</v>
      </c>
      <c r="G1251" s="3" t="s">
        <v>6320</v>
      </c>
      <c r="H1251" s="3" t="s">
        <v>6317</v>
      </c>
      <c r="I1251" s="3" t="s">
        <v>6318</v>
      </c>
      <c r="J1251" s="3" t="s">
        <v>6319</v>
      </c>
      <c r="K1251" s="3" t="s">
        <v>258</v>
      </c>
      <c r="L1251" s="3" t="s">
        <v>93</v>
      </c>
      <c r="M1251" s="3" t="s">
        <v>83</v>
      </c>
      <c r="N1251" s="2" t="s">
        <v>118</v>
      </c>
      <c r="O1251" s="3" t="s">
        <v>70</v>
      </c>
      <c r="P1251" s="3" t="s">
        <v>406</v>
      </c>
      <c r="Q1251" s="3" t="s">
        <v>71</v>
      </c>
      <c r="T1251" s="5">
        <v>0</v>
      </c>
      <c r="U1251" s="5">
        <v>0</v>
      </c>
      <c r="V1251" s="6">
        <v>50</v>
      </c>
      <c r="W1251" s="3" t="s">
        <v>54</v>
      </c>
      <c r="X1251" s="3" t="s">
        <v>123</v>
      </c>
      <c r="Y1251" s="3" t="s">
        <v>56</v>
      </c>
      <c r="AA1251" s="4">
        <v>44874.535578703697</v>
      </c>
      <c r="AB1251" s="4">
        <v>45258.560497685197</v>
      </c>
      <c r="AC1251" s="7">
        <v>44227</v>
      </c>
      <c r="AD1251" s="7">
        <v>44158</v>
      </c>
      <c r="AK1251" s="3" t="s">
        <v>74</v>
      </c>
      <c r="AL1251" s="2" t="str">
        <f t="shared" ca="1" si="96"/>
        <v>Expired</v>
      </c>
      <c r="AM1251" s="2" t="str">
        <f t="shared" si="95"/>
        <v>HR</v>
      </c>
      <c r="AN1251" s="11">
        <f t="shared" ca="1" si="97"/>
        <v>607.01295694445434</v>
      </c>
      <c r="AO1251" s="11">
        <f t="shared" ca="1" si="98"/>
        <v>222.98803807869263</v>
      </c>
      <c r="AP1251" s="2" t="str">
        <f t="shared" ca="1" si="99"/>
        <v>&gt; Year</v>
      </c>
    </row>
    <row r="1252" spans="1:42" hidden="1">
      <c r="A1252" s="2" t="s">
        <v>6321</v>
      </c>
      <c r="B1252" s="3" t="s">
        <v>6322</v>
      </c>
      <c r="C1252" s="4">
        <v>45258.393831018497</v>
      </c>
      <c r="D1252" s="2" t="s">
        <v>151</v>
      </c>
      <c r="F1252" s="3" t="s">
        <v>6323</v>
      </c>
      <c r="G1252" s="3" t="s">
        <v>6325</v>
      </c>
      <c r="H1252" s="3" t="s">
        <v>6324</v>
      </c>
      <c r="I1252" s="3" t="s">
        <v>6318</v>
      </c>
      <c r="J1252" s="3" t="s">
        <v>6319</v>
      </c>
      <c r="K1252" s="3" t="s">
        <v>82</v>
      </c>
      <c r="L1252" s="3" t="s">
        <v>93</v>
      </c>
      <c r="M1252" s="3" t="s">
        <v>83</v>
      </c>
      <c r="N1252" s="2" t="s">
        <v>118</v>
      </c>
      <c r="O1252" s="3" t="s">
        <v>70</v>
      </c>
      <c r="P1252" s="3" t="s">
        <v>406</v>
      </c>
      <c r="Q1252" s="3" t="s">
        <v>71</v>
      </c>
      <c r="T1252" s="5">
        <v>0</v>
      </c>
      <c r="U1252" s="5">
        <v>0</v>
      </c>
      <c r="V1252" s="6">
        <v>70</v>
      </c>
      <c r="W1252" s="3" t="s">
        <v>54</v>
      </c>
      <c r="X1252" s="3" t="s">
        <v>123</v>
      </c>
      <c r="Y1252" s="3" t="s">
        <v>56</v>
      </c>
      <c r="AA1252" s="4">
        <v>44874.535671296297</v>
      </c>
      <c r="AB1252" s="4">
        <v>45258.560497685197</v>
      </c>
      <c r="AC1252" s="7">
        <v>44270</v>
      </c>
      <c r="AD1252" s="7">
        <v>44262</v>
      </c>
      <c r="AK1252" s="3" t="s">
        <v>74</v>
      </c>
      <c r="AL1252" s="2" t="str">
        <f t="shared" ca="1" si="96"/>
        <v>Expired</v>
      </c>
      <c r="AM1252" s="2" t="str">
        <f t="shared" si="95"/>
        <v>HR</v>
      </c>
      <c r="AN1252" s="11">
        <f t="shared" ca="1" si="97"/>
        <v>607.01286446759332</v>
      </c>
      <c r="AO1252" s="11">
        <f t="shared" ca="1" si="98"/>
        <v>222.98803796295397</v>
      </c>
      <c r="AP1252" s="2" t="str">
        <f t="shared" ca="1" si="99"/>
        <v>&gt; Year</v>
      </c>
    </row>
    <row r="1253" spans="1:42" hidden="1">
      <c r="A1253" s="2" t="s">
        <v>6326</v>
      </c>
      <c r="B1253" s="3" t="s">
        <v>6327</v>
      </c>
      <c r="C1253" s="4">
        <v>45258.393831018497</v>
      </c>
      <c r="D1253" s="2" t="s">
        <v>151</v>
      </c>
      <c r="F1253" s="3" t="s">
        <v>6328</v>
      </c>
      <c r="G1253" s="3" t="s">
        <v>6330</v>
      </c>
      <c r="H1253" s="3" t="s">
        <v>6329</v>
      </c>
      <c r="I1253" s="3" t="s">
        <v>6318</v>
      </c>
      <c r="J1253" s="3" t="s">
        <v>6319</v>
      </c>
      <c r="K1253" s="3" t="s">
        <v>66</v>
      </c>
      <c r="L1253" s="3" t="s">
        <v>93</v>
      </c>
      <c r="M1253" s="3" t="s">
        <v>83</v>
      </c>
      <c r="N1253" s="2" t="s">
        <v>118</v>
      </c>
      <c r="O1253" s="3" t="s">
        <v>70</v>
      </c>
      <c r="P1253" s="3" t="s">
        <v>406</v>
      </c>
      <c r="Q1253" s="3" t="s">
        <v>71</v>
      </c>
      <c r="T1253" s="5">
        <v>0</v>
      </c>
      <c r="U1253" s="5">
        <v>350364</v>
      </c>
      <c r="V1253" s="6">
        <v>100</v>
      </c>
      <c r="W1253" s="3" t="s">
        <v>54</v>
      </c>
      <c r="X1253" s="3" t="s">
        <v>123</v>
      </c>
      <c r="Y1253" s="3" t="s">
        <v>56</v>
      </c>
      <c r="AA1253" s="4">
        <v>44874.535775463002</v>
      </c>
      <c r="AB1253" s="4">
        <v>45258.560497685197</v>
      </c>
      <c r="AC1253" s="7">
        <v>44270</v>
      </c>
      <c r="AD1253" s="7">
        <v>44262</v>
      </c>
      <c r="AK1253" s="3" t="s">
        <v>74</v>
      </c>
      <c r="AL1253" s="2" t="str">
        <f t="shared" ca="1" si="96"/>
        <v>Expired</v>
      </c>
      <c r="AM1253" s="2" t="str">
        <f t="shared" si="95"/>
        <v>HR</v>
      </c>
      <c r="AN1253" s="11">
        <f t="shared" ca="1" si="97"/>
        <v>607.01276018514909</v>
      </c>
      <c r="AO1253" s="11">
        <f t="shared" ca="1" si="98"/>
        <v>222.98803796295397</v>
      </c>
      <c r="AP1253" s="2" t="str">
        <f t="shared" ca="1" si="99"/>
        <v>&gt; Year</v>
      </c>
    </row>
    <row r="1254" spans="1:42" hidden="1">
      <c r="A1254" s="2" t="s">
        <v>6331</v>
      </c>
      <c r="B1254" s="3" t="s">
        <v>6332</v>
      </c>
      <c r="C1254" s="4">
        <v>45258.393842592603</v>
      </c>
      <c r="D1254" s="2" t="s">
        <v>151</v>
      </c>
      <c r="F1254" s="3" t="s">
        <v>6333</v>
      </c>
      <c r="G1254" s="3" t="s">
        <v>6335</v>
      </c>
      <c r="H1254" s="3" t="s">
        <v>6334</v>
      </c>
      <c r="I1254" s="3" t="s">
        <v>248</v>
      </c>
      <c r="J1254" s="3" t="s">
        <v>249</v>
      </c>
      <c r="K1254" s="3" t="s">
        <v>258</v>
      </c>
      <c r="L1254" s="3" t="s">
        <v>93</v>
      </c>
      <c r="M1254" s="3" t="s">
        <v>83</v>
      </c>
      <c r="N1254" s="2" t="s">
        <v>118</v>
      </c>
      <c r="O1254" s="3" t="s">
        <v>70</v>
      </c>
      <c r="P1254" s="3" t="s">
        <v>406</v>
      </c>
      <c r="Q1254" s="3" t="s">
        <v>71</v>
      </c>
      <c r="T1254" s="5">
        <v>0</v>
      </c>
      <c r="U1254" s="5">
        <v>67200</v>
      </c>
      <c r="V1254" s="6">
        <v>0</v>
      </c>
      <c r="W1254" s="3" t="s">
        <v>99</v>
      </c>
      <c r="Y1254" s="3" t="s">
        <v>56</v>
      </c>
      <c r="AA1254" s="4">
        <v>44874.535868055602</v>
      </c>
      <c r="AB1254" s="4">
        <v>45258.560509259303</v>
      </c>
      <c r="AD1254" s="7">
        <v>43702</v>
      </c>
      <c r="AK1254" s="3" t="s">
        <v>57</v>
      </c>
      <c r="AL1254" s="2" t="str">
        <f t="shared" ca="1" si="96"/>
        <v>Expired</v>
      </c>
      <c r="AM1254" s="2" t="str">
        <f t="shared" si="95"/>
        <v>HR</v>
      </c>
      <c r="AN1254" s="11">
        <f t="shared" ca="1" si="97"/>
        <v>607.01266759254941</v>
      </c>
      <c r="AO1254" s="11">
        <f t="shared" ca="1" si="98"/>
        <v>222.98802638884808</v>
      </c>
      <c r="AP1254" s="2" t="str">
        <f t="shared" ca="1" si="99"/>
        <v>&gt; Year</v>
      </c>
    </row>
    <row r="1255" spans="1:42" hidden="1">
      <c r="A1255" s="2" t="s">
        <v>6336</v>
      </c>
      <c r="B1255" s="3" t="s">
        <v>6337</v>
      </c>
      <c r="C1255" s="4">
        <v>45258.393842592603</v>
      </c>
      <c r="D1255" s="2" t="s">
        <v>175</v>
      </c>
      <c r="F1255" s="3" t="s">
        <v>6338</v>
      </c>
      <c r="H1255" s="3" t="s">
        <v>6339</v>
      </c>
      <c r="I1255" s="3" t="s">
        <v>6340</v>
      </c>
      <c r="J1255" s="3" t="s">
        <v>6341</v>
      </c>
      <c r="K1255" s="3" t="s">
        <v>258</v>
      </c>
      <c r="L1255" s="3" t="s">
        <v>93</v>
      </c>
      <c r="M1255" s="3" t="s">
        <v>83</v>
      </c>
      <c r="O1255" s="3" t="s">
        <v>70</v>
      </c>
      <c r="P1255" s="3" t="s">
        <v>406</v>
      </c>
      <c r="Q1255" s="3" t="s">
        <v>71</v>
      </c>
      <c r="T1255" s="5">
        <v>0</v>
      </c>
      <c r="U1255" s="5">
        <v>3000000</v>
      </c>
      <c r="V1255" s="6">
        <v>0</v>
      </c>
      <c r="W1255" s="3" t="s">
        <v>99</v>
      </c>
      <c r="Y1255" s="3" t="s">
        <v>56</v>
      </c>
      <c r="AA1255" s="4">
        <v>44874.535960648202</v>
      </c>
      <c r="AB1255" s="4">
        <v>45258.560509259303</v>
      </c>
      <c r="AC1255" s="7">
        <v>43039</v>
      </c>
      <c r="AD1255" s="7">
        <v>43082</v>
      </c>
      <c r="AK1255" s="3" t="s">
        <v>74</v>
      </c>
      <c r="AL1255" s="2" t="str">
        <f t="shared" ca="1" si="96"/>
        <v>Expired</v>
      </c>
      <c r="AM1255" s="2" t="str">
        <f t="shared" si="95"/>
        <v>NA</v>
      </c>
      <c r="AN1255" s="11">
        <f t="shared" ca="1" si="97"/>
        <v>607.01257499994972</v>
      </c>
      <c r="AO1255" s="11">
        <f t="shared" ca="1" si="98"/>
        <v>222.98802638884808</v>
      </c>
      <c r="AP1255" s="2" t="str">
        <f t="shared" ca="1" si="99"/>
        <v>&gt; Year</v>
      </c>
    </row>
    <row r="1256" spans="1:42" hidden="1">
      <c r="A1256" s="2" t="s">
        <v>6342</v>
      </c>
      <c r="B1256" s="3" t="s">
        <v>6343</v>
      </c>
      <c r="C1256" s="4">
        <v>45258.393854166701</v>
      </c>
      <c r="D1256" s="2" t="s">
        <v>39</v>
      </c>
      <c r="F1256" s="3" t="s">
        <v>6344</v>
      </c>
      <c r="G1256" s="3" t="s">
        <v>6346</v>
      </c>
      <c r="H1256" s="3" t="s">
        <v>6345</v>
      </c>
      <c r="I1256" s="3" t="s">
        <v>494</v>
      </c>
      <c r="J1256" s="3" t="s">
        <v>495</v>
      </c>
      <c r="K1256" s="3" t="s">
        <v>258</v>
      </c>
      <c r="L1256" s="3" t="s">
        <v>93</v>
      </c>
      <c r="M1256" s="3" t="s">
        <v>83</v>
      </c>
      <c r="N1256" s="2" t="s">
        <v>68</v>
      </c>
      <c r="O1256" s="3" t="s">
        <v>70</v>
      </c>
      <c r="P1256" s="3" t="s">
        <v>406</v>
      </c>
      <c r="Q1256" s="3" t="s">
        <v>71</v>
      </c>
      <c r="T1256" s="5">
        <v>0</v>
      </c>
      <c r="U1256" s="5">
        <v>0</v>
      </c>
      <c r="V1256" s="6">
        <v>50</v>
      </c>
      <c r="W1256" s="3" t="s">
        <v>99</v>
      </c>
      <c r="Y1256" s="3" t="s">
        <v>56</v>
      </c>
      <c r="AA1256" s="4">
        <v>44874.536145833299</v>
      </c>
      <c r="AB1256" s="4">
        <v>45258.5605208333</v>
      </c>
      <c r="AC1256" s="7">
        <v>43465</v>
      </c>
      <c r="AD1256" s="7">
        <v>43535</v>
      </c>
      <c r="AK1256" s="3" t="s">
        <v>57</v>
      </c>
      <c r="AL1256" s="2" t="str">
        <f t="shared" ca="1" si="96"/>
        <v>Expired</v>
      </c>
      <c r="AM1256" s="2" t="str">
        <f t="shared" si="95"/>
        <v>Digital</v>
      </c>
      <c r="AN1256" s="11">
        <f t="shared" ca="1" si="97"/>
        <v>607.01238993059087</v>
      </c>
      <c r="AO1256" s="11">
        <f t="shared" ca="1" si="98"/>
        <v>222.98801481485134</v>
      </c>
      <c r="AP1256" s="2" t="str">
        <f t="shared" ca="1" si="99"/>
        <v>&gt; Year</v>
      </c>
    </row>
    <row r="1257" spans="1:42" hidden="1">
      <c r="A1257" s="2" t="s">
        <v>6347</v>
      </c>
      <c r="B1257" s="3" t="s">
        <v>6348</v>
      </c>
      <c r="C1257" s="4">
        <v>45286.330798611103</v>
      </c>
      <c r="D1257" s="2" t="s">
        <v>216</v>
      </c>
      <c r="F1257" s="3" t="s">
        <v>6349</v>
      </c>
      <c r="G1257" s="3" t="s">
        <v>6351</v>
      </c>
      <c r="H1257" s="3" t="s">
        <v>6350</v>
      </c>
      <c r="I1257" s="3" t="s">
        <v>279</v>
      </c>
      <c r="J1257" s="3" t="s">
        <v>280</v>
      </c>
      <c r="K1257" s="3" t="s">
        <v>82</v>
      </c>
      <c r="L1257" s="3" t="s">
        <v>93</v>
      </c>
      <c r="M1257" s="3" t="s">
        <v>83</v>
      </c>
      <c r="N1257" s="2" t="s">
        <v>48</v>
      </c>
      <c r="O1257" s="3" t="s">
        <v>50</v>
      </c>
      <c r="P1257" s="3" t="s">
        <v>406</v>
      </c>
      <c r="Q1257" s="3" t="s">
        <v>50</v>
      </c>
      <c r="R1257" s="3" t="s">
        <v>407</v>
      </c>
      <c r="S1257" s="3" t="s">
        <v>408</v>
      </c>
      <c r="T1257" s="5">
        <v>0</v>
      </c>
      <c r="U1257" s="5">
        <v>180000</v>
      </c>
      <c r="V1257" s="6">
        <v>100</v>
      </c>
      <c r="W1257" s="3" t="s">
        <v>99</v>
      </c>
      <c r="Y1257" s="3" t="s">
        <v>56</v>
      </c>
      <c r="AA1257" s="4">
        <v>44874.536539351902</v>
      </c>
      <c r="AB1257" s="4">
        <v>45286.497465277796</v>
      </c>
      <c r="AC1257" s="7">
        <v>44287</v>
      </c>
      <c r="AD1257" s="7">
        <v>44286</v>
      </c>
      <c r="AE1257" s="3" t="s">
        <v>409</v>
      </c>
      <c r="AF1257" s="4">
        <v>45286.330787036997</v>
      </c>
      <c r="AG1257" s="4">
        <v>45286.330787036997</v>
      </c>
      <c r="AH1257" s="6">
        <v>0</v>
      </c>
      <c r="AI1257" s="4">
        <v>45286.497453703698</v>
      </c>
      <c r="AK1257" s="3" t="s">
        <v>57</v>
      </c>
      <c r="AL1257" s="2" t="str">
        <f t="shared" ca="1" si="96"/>
        <v>Expired</v>
      </c>
      <c r="AM1257" s="2" t="str">
        <f t="shared" si="95"/>
        <v>IFM</v>
      </c>
      <c r="AN1257" s="11">
        <f t="shared" ca="1" si="97"/>
        <v>195.21774861115409</v>
      </c>
      <c r="AO1257" s="11">
        <f t="shared" ca="1" si="98"/>
        <v>195.05107037035486</v>
      </c>
      <c r="AP1257" s="2" t="str">
        <f t="shared" ca="1" si="99"/>
        <v>&gt; Year</v>
      </c>
    </row>
    <row r="1258" spans="1:42" hidden="1">
      <c r="A1258" s="2" t="s">
        <v>6352</v>
      </c>
      <c r="B1258" s="3" t="s">
        <v>6353</v>
      </c>
      <c r="C1258" s="4">
        <v>45258.393865740698</v>
      </c>
      <c r="D1258" s="2" t="s">
        <v>39</v>
      </c>
      <c r="F1258" s="3" t="s">
        <v>6354</v>
      </c>
      <c r="G1258" s="3" t="s">
        <v>5986</v>
      </c>
      <c r="H1258" s="3" t="s">
        <v>6355</v>
      </c>
      <c r="I1258" s="3" t="s">
        <v>279</v>
      </c>
      <c r="J1258" s="3" t="s">
        <v>280</v>
      </c>
      <c r="K1258" s="3" t="s">
        <v>82</v>
      </c>
      <c r="L1258" s="3" t="s">
        <v>93</v>
      </c>
      <c r="M1258" s="3" t="s">
        <v>83</v>
      </c>
      <c r="O1258" s="3" t="s">
        <v>50</v>
      </c>
      <c r="P1258" s="3" t="s">
        <v>406</v>
      </c>
      <c r="Q1258" s="3" t="s">
        <v>50</v>
      </c>
      <c r="T1258" s="5">
        <v>0</v>
      </c>
      <c r="U1258" s="5">
        <v>216000</v>
      </c>
      <c r="V1258" s="6">
        <v>0</v>
      </c>
      <c r="W1258" s="3" t="s">
        <v>99</v>
      </c>
      <c r="Y1258" s="3" t="s">
        <v>56</v>
      </c>
      <c r="AA1258" s="4">
        <v>44874.5366319444</v>
      </c>
      <c r="AB1258" s="4">
        <v>45258.560532407399</v>
      </c>
      <c r="AD1258" s="7">
        <v>43487</v>
      </c>
      <c r="AK1258" s="3" t="s">
        <v>57</v>
      </c>
      <c r="AL1258" s="2" t="str">
        <f t="shared" ca="1" si="96"/>
        <v>Expired</v>
      </c>
      <c r="AM1258" s="2" t="str">
        <f t="shared" si="95"/>
        <v>NA</v>
      </c>
      <c r="AN1258" s="11">
        <f t="shared" ca="1" si="97"/>
        <v>607.01190370375116</v>
      </c>
      <c r="AO1258" s="11">
        <f t="shared" ca="1" si="98"/>
        <v>222.98800324075273</v>
      </c>
      <c r="AP1258" s="2" t="str">
        <f t="shared" ca="1" si="99"/>
        <v>&gt; Year</v>
      </c>
    </row>
    <row r="1259" spans="1:42" hidden="1">
      <c r="A1259" s="2" t="s">
        <v>6356</v>
      </c>
      <c r="B1259" s="3" t="s">
        <v>6357</v>
      </c>
      <c r="C1259" s="4">
        <v>45258.393865740698</v>
      </c>
      <c r="D1259" s="2" t="s">
        <v>151</v>
      </c>
      <c r="F1259" s="3" t="s">
        <v>6358</v>
      </c>
      <c r="G1259" s="3" t="s">
        <v>6360</v>
      </c>
      <c r="H1259" s="3" t="s">
        <v>6359</v>
      </c>
      <c r="I1259" s="3" t="s">
        <v>4297</v>
      </c>
      <c r="J1259" s="3" t="s">
        <v>4298</v>
      </c>
      <c r="K1259" s="3" t="s">
        <v>66</v>
      </c>
      <c r="L1259" s="3" t="s">
        <v>93</v>
      </c>
      <c r="M1259" s="3" t="s">
        <v>83</v>
      </c>
      <c r="N1259" s="2" t="s">
        <v>48</v>
      </c>
      <c r="O1259" s="3" t="s">
        <v>70</v>
      </c>
      <c r="P1259" s="3" t="s">
        <v>406</v>
      </c>
      <c r="Q1259" s="3" t="s">
        <v>71</v>
      </c>
      <c r="R1259" s="3" t="s">
        <v>407</v>
      </c>
      <c r="S1259" s="3" t="s">
        <v>408</v>
      </c>
      <c r="T1259" s="5">
        <v>0</v>
      </c>
      <c r="U1259" s="5">
        <v>842179</v>
      </c>
      <c r="V1259" s="6">
        <v>60</v>
      </c>
      <c r="W1259" s="3" t="s">
        <v>54</v>
      </c>
      <c r="X1259" s="3" t="s">
        <v>123</v>
      </c>
      <c r="Y1259" s="3" t="s">
        <v>56</v>
      </c>
      <c r="AA1259" s="4">
        <v>44874.536736111098</v>
      </c>
      <c r="AB1259" s="4">
        <v>45258.560532407399</v>
      </c>
      <c r="AC1259" s="7">
        <v>44890</v>
      </c>
      <c r="AD1259" s="7">
        <v>44862</v>
      </c>
      <c r="AE1259" s="3" t="s">
        <v>409</v>
      </c>
      <c r="AF1259" s="4">
        <v>44946.442395833299</v>
      </c>
      <c r="AG1259" s="4">
        <v>44946.442395833299</v>
      </c>
      <c r="AH1259" s="6">
        <v>0</v>
      </c>
      <c r="AI1259" s="4">
        <v>44946.607951388898</v>
      </c>
      <c r="AK1259" s="3" t="s">
        <v>74</v>
      </c>
      <c r="AL1259" s="2" t="str">
        <f t="shared" ca="1" si="96"/>
        <v>Expired</v>
      </c>
      <c r="AM1259" s="2" t="str">
        <f t="shared" si="95"/>
        <v>IFM</v>
      </c>
      <c r="AN1259" s="11">
        <f t="shared" ca="1" si="97"/>
        <v>535.10613981485221</v>
      </c>
      <c r="AO1259" s="11">
        <f t="shared" ca="1" si="98"/>
        <v>222.98800335649139</v>
      </c>
      <c r="AP1259" s="2" t="str">
        <f t="shared" ca="1" si="99"/>
        <v>&gt; Year</v>
      </c>
    </row>
    <row r="1260" spans="1:42" hidden="1">
      <c r="A1260" s="2" t="s">
        <v>6361</v>
      </c>
      <c r="B1260" s="3" t="s">
        <v>6362</v>
      </c>
      <c r="C1260" s="4">
        <v>45258.393877314797</v>
      </c>
      <c r="D1260" s="2" t="s">
        <v>151</v>
      </c>
      <c r="F1260" s="3" t="s">
        <v>6363</v>
      </c>
      <c r="G1260" s="3" t="s">
        <v>6365</v>
      </c>
      <c r="H1260" s="3" t="s">
        <v>6364</v>
      </c>
      <c r="I1260" s="3" t="s">
        <v>1989</v>
      </c>
      <c r="J1260" s="3" t="s">
        <v>1990</v>
      </c>
      <c r="K1260" s="3" t="s">
        <v>66</v>
      </c>
      <c r="L1260" s="3" t="s">
        <v>93</v>
      </c>
      <c r="M1260" s="3" t="s">
        <v>83</v>
      </c>
      <c r="N1260" s="2" t="s">
        <v>48</v>
      </c>
      <c r="O1260" s="3" t="s">
        <v>50</v>
      </c>
      <c r="P1260" s="3" t="s">
        <v>406</v>
      </c>
      <c r="Q1260" s="3" t="s">
        <v>50</v>
      </c>
      <c r="R1260" s="3" t="s">
        <v>407</v>
      </c>
      <c r="S1260" s="3" t="s">
        <v>408</v>
      </c>
      <c r="T1260" s="5">
        <v>0</v>
      </c>
      <c r="U1260" s="5">
        <v>1811933</v>
      </c>
      <c r="V1260" s="6">
        <v>90</v>
      </c>
      <c r="W1260" s="3" t="s">
        <v>54</v>
      </c>
      <c r="X1260" s="3" t="s">
        <v>123</v>
      </c>
      <c r="Y1260" s="3" t="s">
        <v>56</v>
      </c>
      <c r="AA1260" s="4">
        <v>44874.536932870396</v>
      </c>
      <c r="AB1260" s="4">
        <v>45258.560543981497</v>
      </c>
      <c r="AC1260" s="7">
        <v>44736</v>
      </c>
      <c r="AD1260" s="7">
        <v>44712</v>
      </c>
      <c r="AE1260" s="3" t="s">
        <v>409</v>
      </c>
      <c r="AF1260" s="4">
        <v>44946.497476851902</v>
      </c>
      <c r="AG1260" s="4">
        <v>44946.497476851902</v>
      </c>
      <c r="AH1260" s="6">
        <v>0</v>
      </c>
      <c r="AI1260" s="4">
        <v>44946.663043981498</v>
      </c>
      <c r="AK1260" s="3" t="s">
        <v>57</v>
      </c>
      <c r="AL1260" s="2" t="str">
        <f t="shared" ca="1" si="96"/>
        <v>Expired</v>
      </c>
      <c r="AM1260" s="2" t="str">
        <f t="shared" si="95"/>
        <v>IFM</v>
      </c>
      <c r="AN1260" s="11">
        <f t="shared" ca="1" si="97"/>
        <v>535.05105891198764</v>
      </c>
      <c r="AO1260" s="11">
        <f t="shared" ca="1" si="98"/>
        <v>222.98799166665412</v>
      </c>
      <c r="AP1260" s="2" t="str">
        <f t="shared" ca="1" si="99"/>
        <v>&gt; Year</v>
      </c>
    </row>
    <row r="1261" spans="1:42" hidden="1">
      <c r="A1261" s="2" t="s">
        <v>6366</v>
      </c>
      <c r="B1261" s="3" t="s">
        <v>6367</v>
      </c>
      <c r="C1261" s="4">
        <v>45258.393877314797</v>
      </c>
      <c r="D1261" s="2" t="s">
        <v>151</v>
      </c>
      <c r="F1261" s="3" t="s">
        <v>6368</v>
      </c>
      <c r="G1261" s="3" t="s">
        <v>6370</v>
      </c>
      <c r="H1261" s="3" t="s">
        <v>6369</v>
      </c>
      <c r="I1261" s="3" t="s">
        <v>1989</v>
      </c>
      <c r="J1261" s="3" t="s">
        <v>1990</v>
      </c>
      <c r="K1261" s="3" t="s">
        <v>66</v>
      </c>
      <c r="L1261" s="3" t="s">
        <v>93</v>
      </c>
      <c r="M1261" s="3" t="s">
        <v>83</v>
      </c>
      <c r="N1261" s="2" t="s">
        <v>48</v>
      </c>
      <c r="O1261" s="3" t="s">
        <v>50</v>
      </c>
      <c r="P1261" s="3" t="s">
        <v>406</v>
      </c>
      <c r="Q1261" s="3" t="s">
        <v>50</v>
      </c>
      <c r="R1261" s="3" t="s">
        <v>407</v>
      </c>
      <c r="S1261" s="3" t="s">
        <v>408</v>
      </c>
      <c r="T1261" s="5">
        <v>0</v>
      </c>
      <c r="U1261" s="5">
        <v>120000</v>
      </c>
      <c r="V1261" s="6">
        <v>100</v>
      </c>
      <c r="W1261" s="3" t="s">
        <v>54</v>
      </c>
      <c r="X1261" s="3" t="s">
        <v>123</v>
      </c>
      <c r="Y1261" s="3" t="s">
        <v>56</v>
      </c>
      <c r="AA1261" s="4">
        <v>44874.537025463003</v>
      </c>
      <c r="AB1261" s="4">
        <v>45258.560543981497</v>
      </c>
      <c r="AC1261" s="7">
        <v>44620</v>
      </c>
      <c r="AD1261" s="7">
        <v>44586</v>
      </c>
      <c r="AE1261" s="3" t="s">
        <v>409</v>
      </c>
      <c r="AF1261" s="4">
        <v>44946.447222222203</v>
      </c>
      <c r="AG1261" s="4">
        <v>44946.447222222203</v>
      </c>
      <c r="AH1261" s="6">
        <v>0</v>
      </c>
      <c r="AI1261" s="4">
        <v>44946.612939814797</v>
      </c>
      <c r="AK1261" s="3" t="s">
        <v>57</v>
      </c>
      <c r="AL1261" s="2" t="str">
        <f t="shared" ca="1" si="96"/>
        <v>Expired</v>
      </c>
      <c r="AM1261" s="2" t="str">
        <f t="shared" si="95"/>
        <v>IFM</v>
      </c>
      <c r="AN1261" s="11">
        <f t="shared" ca="1" si="97"/>
        <v>535.10131342594832</v>
      </c>
      <c r="AO1261" s="11">
        <f t="shared" ca="1" si="98"/>
        <v>222.98799166665412</v>
      </c>
      <c r="AP1261" s="2" t="str">
        <f t="shared" ca="1" si="99"/>
        <v>&gt; Year</v>
      </c>
    </row>
    <row r="1262" spans="1:42" hidden="1">
      <c r="A1262" s="2" t="s">
        <v>6371</v>
      </c>
      <c r="B1262" s="3" t="s">
        <v>6372</v>
      </c>
      <c r="C1262" s="4">
        <v>45258.393888888902</v>
      </c>
      <c r="D1262" s="2" t="s">
        <v>175</v>
      </c>
      <c r="F1262" s="3" t="s">
        <v>6373</v>
      </c>
      <c r="G1262" s="3" t="s">
        <v>1128</v>
      </c>
      <c r="H1262" s="3" t="s">
        <v>6374</v>
      </c>
      <c r="I1262" s="3" t="s">
        <v>80</v>
      </c>
      <c r="J1262" s="3" t="s">
        <v>81</v>
      </c>
      <c r="K1262" s="3" t="s">
        <v>258</v>
      </c>
      <c r="L1262" s="3" t="s">
        <v>93</v>
      </c>
      <c r="M1262" s="3" t="s">
        <v>83</v>
      </c>
      <c r="N1262" s="2" t="s">
        <v>68</v>
      </c>
      <c r="O1262" s="3" t="s">
        <v>70</v>
      </c>
      <c r="P1262" s="3" t="s">
        <v>406</v>
      </c>
      <c r="Q1262" s="3" t="s">
        <v>71</v>
      </c>
      <c r="T1262" s="5">
        <v>0</v>
      </c>
      <c r="U1262" s="5">
        <v>0</v>
      </c>
      <c r="V1262" s="6">
        <v>35</v>
      </c>
      <c r="W1262" s="3" t="s">
        <v>54</v>
      </c>
      <c r="X1262" s="3" t="s">
        <v>123</v>
      </c>
      <c r="Y1262" s="3" t="s">
        <v>56</v>
      </c>
      <c r="AA1262" s="4">
        <v>44874.537118055603</v>
      </c>
      <c r="AB1262" s="4">
        <v>45258.560555555603</v>
      </c>
      <c r="AC1262" s="7">
        <v>44348</v>
      </c>
      <c r="AD1262" s="7">
        <v>44318</v>
      </c>
      <c r="AK1262" s="3" t="s">
        <v>74</v>
      </c>
      <c r="AL1262" s="2" t="str">
        <f t="shared" ca="1" si="96"/>
        <v>Expired</v>
      </c>
      <c r="AM1262" s="2" t="str">
        <f t="shared" si="95"/>
        <v>Digital</v>
      </c>
      <c r="AN1262" s="11">
        <f t="shared" ca="1" si="97"/>
        <v>607.01141759254824</v>
      </c>
      <c r="AO1262" s="11">
        <f t="shared" ca="1" si="98"/>
        <v>222.98798009254824</v>
      </c>
      <c r="AP1262" s="2" t="str">
        <f t="shared" ca="1" si="99"/>
        <v>&gt; Year</v>
      </c>
    </row>
    <row r="1263" spans="1:42" hidden="1">
      <c r="A1263" s="2" t="s">
        <v>6375</v>
      </c>
      <c r="B1263" s="3" t="s">
        <v>6376</v>
      </c>
      <c r="C1263" s="4">
        <v>45258.393888888902</v>
      </c>
      <c r="D1263" s="2" t="s">
        <v>1170</v>
      </c>
      <c r="F1263" s="3" t="s">
        <v>6377</v>
      </c>
      <c r="G1263" s="3" t="s">
        <v>357</v>
      </c>
      <c r="H1263" s="3" t="s">
        <v>6378</v>
      </c>
      <c r="I1263" s="3" t="s">
        <v>80</v>
      </c>
      <c r="J1263" s="3" t="s">
        <v>81</v>
      </c>
      <c r="K1263" s="3" t="s">
        <v>258</v>
      </c>
      <c r="L1263" s="3" t="s">
        <v>93</v>
      </c>
      <c r="M1263" s="3" t="s">
        <v>83</v>
      </c>
      <c r="N1263" s="2" t="s">
        <v>68</v>
      </c>
      <c r="O1263" s="3" t="s">
        <v>70</v>
      </c>
      <c r="P1263" s="3" t="s">
        <v>406</v>
      </c>
      <c r="Q1263" s="3" t="s">
        <v>71</v>
      </c>
      <c r="T1263" s="5">
        <v>0</v>
      </c>
      <c r="U1263" s="5">
        <v>0</v>
      </c>
      <c r="V1263" s="6">
        <v>20</v>
      </c>
      <c r="W1263" s="3" t="s">
        <v>54</v>
      </c>
      <c r="X1263" s="3" t="s">
        <v>123</v>
      </c>
      <c r="Y1263" s="3" t="s">
        <v>56</v>
      </c>
      <c r="AA1263" s="4">
        <v>44874.537210648101</v>
      </c>
      <c r="AB1263" s="4">
        <v>45258.560555555603</v>
      </c>
      <c r="AC1263" s="7">
        <v>44561</v>
      </c>
      <c r="AD1263" s="7">
        <v>44266</v>
      </c>
      <c r="AK1263" s="3" t="s">
        <v>74</v>
      </c>
      <c r="AL1263" s="2" t="str">
        <f t="shared" ca="1" si="96"/>
        <v>Expired</v>
      </c>
      <c r="AM1263" s="2" t="str">
        <f t="shared" si="95"/>
        <v>Digital</v>
      </c>
      <c r="AN1263" s="11">
        <f t="shared" ca="1" si="97"/>
        <v>607.01132500005042</v>
      </c>
      <c r="AO1263" s="11">
        <f t="shared" ca="1" si="98"/>
        <v>222.98798009254824</v>
      </c>
      <c r="AP1263" s="2" t="str">
        <f t="shared" ca="1" si="99"/>
        <v>&gt; Year</v>
      </c>
    </row>
    <row r="1264" spans="1:42" hidden="1">
      <c r="A1264" s="2" t="s">
        <v>6379</v>
      </c>
      <c r="B1264" s="3" t="s">
        <v>6380</v>
      </c>
      <c r="C1264" s="4">
        <v>45258.393900463001</v>
      </c>
      <c r="D1264" s="2" t="s">
        <v>151</v>
      </c>
      <c r="F1264" s="3" t="s">
        <v>6381</v>
      </c>
      <c r="G1264" s="3" t="s">
        <v>6383</v>
      </c>
      <c r="H1264" s="3" t="s">
        <v>6382</v>
      </c>
      <c r="I1264" s="3" t="s">
        <v>80</v>
      </c>
      <c r="J1264" s="3" t="s">
        <v>81</v>
      </c>
      <c r="K1264" s="3" t="s">
        <v>82</v>
      </c>
      <c r="L1264" s="3" t="s">
        <v>93</v>
      </c>
      <c r="M1264" s="3" t="s">
        <v>83</v>
      </c>
      <c r="N1264" s="2" t="s">
        <v>68</v>
      </c>
      <c r="O1264" s="3" t="s">
        <v>50</v>
      </c>
      <c r="P1264" s="3" t="s">
        <v>406</v>
      </c>
      <c r="Q1264" s="3" t="s">
        <v>50</v>
      </c>
      <c r="T1264" s="5">
        <v>0</v>
      </c>
      <c r="U1264" s="5">
        <v>0</v>
      </c>
      <c r="V1264" s="6">
        <v>100</v>
      </c>
      <c r="W1264" s="3" t="s">
        <v>99</v>
      </c>
      <c r="Y1264" s="3" t="s">
        <v>56</v>
      </c>
      <c r="AA1264" s="4">
        <v>44874.5373958333</v>
      </c>
      <c r="AB1264" s="4">
        <v>45258.5605671296</v>
      </c>
      <c r="AC1264" s="7">
        <v>44227</v>
      </c>
      <c r="AD1264" s="7">
        <v>44206</v>
      </c>
      <c r="AK1264" s="3" t="s">
        <v>74</v>
      </c>
      <c r="AL1264" s="2" t="str">
        <f t="shared" ca="1" si="96"/>
        <v>Expired</v>
      </c>
      <c r="AM1264" s="2" t="str">
        <f t="shared" si="95"/>
        <v>Digital</v>
      </c>
      <c r="AN1264" s="11">
        <f t="shared" ca="1" si="97"/>
        <v>607.01113993058971</v>
      </c>
      <c r="AO1264" s="11">
        <f t="shared" ca="1" si="98"/>
        <v>222.9879685185515</v>
      </c>
      <c r="AP1264" s="2" t="str">
        <f t="shared" ca="1" si="99"/>
        <v>&gt; Year</v>
      </c>
    </row>
    <row r="1265" spans="1:42" hidden="1">
      <c r="A1265" s="2" t="s">
        <v>6384</v>
      </c>
      <c r="B1265" s="3" t="s">
        <v>6385</v>
      </c>
      <c r="C1265" s="4">
        <v>45258.393900463001</v>
      </c>
      <c r="D1265" s="2" t="s">
        <v>151</v>
      </c>
      <c r="F1265" s="3" t="s">
        <v>6386</v>
      </c>
      <c r="G1265" s="3" t="s">
        <v>6388</v>
      </c>
      <c r="H1265" s="3" t="s">
        <v>6387</v>
      </c>
      <c r="I1265" s="3" t="s">
        <v>80</v>
      </c>
      <c r="J1265" s="3" t="s">
        <v>81</v>
      </c>
      <c r="K1265" s="3" t="s">
        <v>258</v>
      </c>
      <c r="L1265" s="3" t="s">
        <v>93</v>
      </c>
      <c r="M1265" s="3" t="s">
        <v>83</v>
      </c>
      <c r="N1265" s="2" t="s">
        <v>48</v>
      </c>
      <c r="O1265" s="3" t="s">
        <v>70</v>
      </c>
      <c r="P1265" s="3" t="s">
        <v>406</v>
      </c>
      <c r="Q1265" s="3" t="s">
        <v>71</v>
      </c>
      <c r="T1265" s="5">
        <v>0</v>
      </c>
      <c r="U1265" s="5">
        <v>244986.61</v>
      </c>
      <c r="V1265" s="6">
        <v>50</v>
      </c>
      <c r="W1265" s="3" t="s">
        <v>54</v>
      </c>
      <c r="X1265" s="3" t="s">
        <v>123</v>
      </c>
      <c r="Y1265" s="3" t="s">
        <v>56</v>
      </c>
      <c r="AA1265" s="4">
        <v>44874.537499999999</v>
      </c>
      <c r="AB1265" s="4">
        <v>45258.5605671296</v>
      </c>
      <c r="AC1265" s="7">
        <v>44043</v>
      </c>
      <c r="AD1265" s="7">
        <v>44000</v>
      </c>
      <c r="AK1265" s="3" t="s">
        <v>74</v>
      </c>
      <c r="AL1265" s="2" t="str">
        <f t="shared" ca="1" si="96"/>
        <v>Expired</v>
      </c>
      <c r="AM1265" s="2" t="str">
        <f t="shared" si="95"/>
        <v>IFM</v>
      </c>
      <c r="AN1265" s="11">
        <f t="shared" ca="1" si="97"/>
        <v>607.01103564815276</v>
      </c>
      <c r="AO1265" s="11">
        <f t="shared" ca="1" si="98"/>
        <v>222.9879685185515</v>
      </c>
      <c r="AP1265" s="2" t="str">
        <f t="shared" ca="1" si="99"/>
        <v>&gt; Year</v>
      </c>
    </row>
    <row r="1266" spans="1:42" hidden="1">
      <c r="A1266" s="2" t="s">
        <v>6389</v>
      </c>
      <c r="B1266" s="3" t="s">
        <v>6390</v>
      </c>
      <c r="C1266" s="4">
        <v>45258.393900463001</v>
      </c>
      <c r="D1266" s="2" t="s">
        <v>151</v>
      </c>
      <c r="F1266" s="3" t="s">
        <v>6391</v>
      </c>
      <c r="G1266" s="3" t="s">
        <v>306</v>
      </c>
      <c r="H1266" s="3" t="s">
        <v>6392</v>
      </c>
      <c r="I1266" s="3" t="s">
        <v>6393</v>
      </c>
      <c r="J1266" s="3" t="s">
        <v>6394</v>
      </c>
      <c r="K1266" s="3" t="s">
        <v>258</v>
      </c>
      <c r="L1266" s="3" t="s">
        <v>93</v>
      </c>
      <c r="M1266" s="3" t="s">
        <v>83</v>
      </c>
      <c r="N1266" s="2" t="s">
        <v>68</v>
      </c>
      <c r="O1266" s="3" t="s">
        <v>70</v>
      </c>
      <c r="P1266" s="3" t="s">
        <v>406</v>
      </c>
      <c r="Q1266" s="3" t="s">
        <v>71</v>
      </c>
      <c r="T1266" s="5">
        <v>0</v>
      </c>
      <c r="U1266" s="5">
        <v>0</v>
      </c>
      <c r="V1266" s="6">
        <v>100</v>
      </c>
      <c r="W1266" s="3" t="s">
        <v>54</v>
      </c>
      <c r="X1266" s="3" t="s">
        <v>123</v>
      </c>
      <c r="Y1266" s="3" t="s">
        <v>56</v>
      </c>
      <c r="AA1266" s="4">
        <v>44874.537685185198</v>
      </c>
      <c r="AB1266" s="4">
        <v>45258.5605671296</v>
      </c>
      <c r="AC1266" s="7">
        <v>44561</v>
      </c>
      <c r="AD1266" s="7">
        <v>44432</v>
      </c>
      <c r="AK1266" s="3" t="s">
        <v>74</v>
      </c>
      <c r="AL1266" s="2" t="str">
        <f t="shared" ca="1" si="96"/>
        <v>Expired</v>
      </c>
      <c r="AM1266" s="2" t="str">
        <f t="shared" si="95"/>
        <v>Digital</v>
      </c>
      <c r="AN1266" s="11">
        <f t="shared" ca="1" si="97"/>
        <v>607.01085046295339</v>
      </c>
      <c r="AO1266" s="11">
        <f t="shared" ca="1" si="98"/>
        <v>222.9879685185515</v>
      </c>
      <c r="AP1266" s="2" t="str">
        <f t="shared" ca="1" si="99"/>
        <v>&gt; Year</v>
      </c>
    </row>
    <row r="1267" spans="1:42" hidden="1">
      <c r="A1267" s="2" t="s">
        <v>6395</v>
      </c>
      <c r="B1267" s="3" t="s">
        <v>6396</v>
      </c>
      <c r="C1267" s="4">
        <v>45258.393900463001</v>
      </c>
      <c r="D1267" s="2" t="s">
        <v>175</v>
      </c>
      <c r="F1267" s="3" t="s">
        <v>6397</v>
      </c>
      <c r="H1267" s="3" t="s">
        <v>6398</v>
      </c>
      <c r="I1267" s="3" t="s">
        <v>1198</v>
      </c>
      <c r="J1267" s="3" t="s">
        <v>1199</v>
      </c>
      <c r="K1267" s="3" t="s">
        <v>258</v>
      </c>
      <c r="L1267" s="3" t="s">
        <v>93</v>
      </c>
      <c r="M1267" s="3" t="s">
        <v>83</v>
      </c>
      <c r="O1267" s="3" t="s">
        <v>70</v>
      </c>
      <c r="P1267" s="3" t="s">
        <v>406</v>
      </c>
      <c r="Q1267" s="3" t="s">
        <v>71</v>
      </c>
      <c r="T1267" s="5">
        <v>0</v>
      </c>
      <c r="U1267" s="5">
        <v>0</v>
      </c>
      <c r="V1267" s="6">
        <v>0</v>
      </c>
      <c r="W1267" s="3" t="s">
        <v>99</v>
      </c>
      <c r="Y1267" s="3" t="s">
        <v>56</v>
      </c>
      <c r="AA1267" s="4">
        <v>44874.537789351903</v>
      </c>
      <c r="AB1267" s="4">
        <v>45258.5605671296</v>
      </c>
      <c r="AD1267" s="7">
        <v>42941</v>
      </c>
      <c r="AK1267" s="3" t="s">
        <v>74</v>
      </c>
      <c r="AL1267" s="2" t="str">
        <f t="shared" ca="1" si="96"/>
        <v>Expired</v>
      </c>
      <c r="AM1267" s="2" t="str">
        <f t="shared" si="95"/>
        <v>NA</v>
      </c>
      <c r="AN1267" s="11">
        <f t="shared" ca="1" si="97"/>
        <v>607.01074629624782</v>
      </c>
      <c r="AO1267" s="11">
        <f t="shared" ca="1" si="98"/>
        <v>222.98796863429016</v>
      </c>
      <c r="AP1267" s="2" t="str">
        <f t="shared" ca="1" si="99"/>
        <v>&gt; Year</v>
      </c>
    </row>
    <row r="1268" spans="1:42" hidden="1">
      <c r="A1268" s="2" t="s">
        <v>6399</v>
      </c>
      <c r="B1268" s="3" t="s">
        <v>6400</v>
      </c>
      <c r="C1268" s="4">
        <v>45258.393981481502</v>
      </c>
      <c r="D1268" s="2" t="s">
        <v>133</v>
      </c>
      <c r="F1268" s="3" t="s">
        <v>6401</v>
      </c>
      <c r="G1268" s="3" t="s">
        <v>6403</v>
      </c>
      <c r="H1268" s="3" t="s">
        <v>6402</v>
      </c>
      <c r="I1268" s="3" t="s">
        <v>272</v>
      </c>
      <c r="J1268" s="3" t="s">
        <v>273</v>
      </c>
      <c r="K1268" s="3" t="s">
        <v>146</v>
      </c>
      <c r="L1268" s="3" t="s">
        <v>93</v>
      </c>
      <c r="M1268" s="3" t="s">
        <v>83</v>
      </c>
      <c r="N1268" s="2" t="s">
        <v>48</v>
      </c>
      <c r="O1268" s="3" t="s">
        <v>50</v>
      </c>
      <c r="P1268" s="3" t="s">
        <v>406</v>
      </c>
      <c r="Q1268" s="3" t="s">
        <v>50</v>
      </c>
      <c r="R1268" s="3" t="s">
        <v>407</v>
      </c>
      <c r="S1268" s="3" t="s">
        <v>408</v>
      </c>
      <c r="T1268" s="5">
        <v>0</v>
      </c>
      <c r="U1268" s="5">
        <v>74575708.799999997</v>
      </c>
      <c r="V1268" s="6">
        <v>100</v>
      </c>
      <c r="W1268" s="3" t="s">
        <v>54</v>
      </c>
      <c r="X1268" s="3" t="s">
        <v>123</v>
      </c>
      <c r="Y1268" s="3" t="s">
        <v>56</v>
      </c>
      <c r="AA1268" s="4">
        <v>44874.538240740701</v>
      </c>
      <c r="AB1268" s="4">
        <v>45258.560648148101</v>
      </c>
      <c r="AC1268" s="7">
        <v>44742</v>
      </c>
      <c r="AD1268" s="7">
        <v>44722</v>
      </c>
      <c r="AE1268" s="3" t="s">
        <v>409</v>
      </c>
      <c r="AF1268" s="4">
        <v>44894.838877314804</v>
      </c>
      <c r="AG1268" s="4">
        <v>44894.838877314804</v>
      </c>
      <c r="AH1268" s="6">
        <v>0</v>
      </c>
      <c r="AI1268" s="4">
        <v>44895.005555555603</v>
      </c>
      <c r="AK1268" s="3" t="s">
        <v>57</v>
      </c>
      <c r="AL1268" s="2" t="str">
        <f t="shared" ca="1" si="96"/>
        <v>Expired</v>
      </c>
      <c r="AM1268" s="2" t="str">
        <f t="shared" si="95"/>
        <v>IFM</v>
      </c>
      <c r="AN1268" s="11">
        <f t="shared" ca="1" si="97"/>
        <v>586.70965844908642</v>
      </c>
      <c r="AO1268" s="11">
        <f t="shared" ca="1" si="98"/>
        <v>222.98788750005042</v>
      </c>
      <c r="AP1268" s="2" t="str">
        <f t="shared" ca="1" si="99"/>
        <v>&gt; Year</v>
      </c>
    </row>
    <row r="1269" spans="1:42" hidden="1">
      <c r="A1269" s="2" t="s">
        <v>6404</v>
      </c>
      <c r="B1269" s="3" t="s">
        <v>6405</v>
      </c>
      <c r="C1269" s="4">
        <v>45258.394039351799</v>
      </c>
      <c r="D1269" s="2" t="s">
        <v>133</v>
      </c>
      <c r="F1269" s="3" t="s">
        <v>6406</v>
      </c>
      <c r="G1269" s="3" t="s">
        <v>438</v>
      </c>
      <c r="H1269" s="3" t="s">
        <v>6407</v>
      </c>
      <c r="I1269" s="3" t="s">
        <v>144</v>
      </c>
      <c r="J1269" s="3" t="s">
        <v>145</v>
      </c>
      <c r="K1269" s="3" t="s">
        <v>146</v>
      </c>
      <c r="L1269" s="3" t="s">
        <v>93</v>
      </c>
      <c r="M1269" s="3" t="s">
        <v>83</v>
      </c>
      <c r="N1269" s="2" t="s">
        <v>68</v>
      </c>
      <c r="O1269" s="3" t="s">
        <v>50</v>
      </c>
      <c r="P1269" s="3" t="s">
        <v>406</v>
      </c>
      <c r="Q1269" s="3" t="s">
        <v>50</v>
      </c>
      <c r="R1269" s="3" t="s">
        <v>407</v>
      </c>
      <c r="S1269" s="3" t="s">
        <v>408</v>
      </c>
      <c r="T1269" s="5">
        <v>800000</v>
      </c>
      <c r="U1269" s="5">
        <v>1101300</v>
      </c>
      <c r="V1269" s="6">
        <v>100</v>
      </c>
      <c r="W1269" s="3" t="s">
        <v>54</v>
      </c>
      <c r="X1269" s="3" t="s">
        <v>123</v>
      </c>
      <c r="Y1269" s="3" t="s">
        <v>56</v>
      </c>
      <c r="AA1269" s="4">
        <v>44874.5387037037</v>
      </c>
      <c r="AB1269" s="4">
        <v>45258.560706018499</v>
      </c>
      <c r="AC1269" s="7">
        <v>44681</v>
      </c>
      <c r="AD1269" s="7">
        <v>44656</v>
      </c>
      <c r="AE1269" s="3" t="s">
        <v>409</v>
      </c>
      <c r="AF1269" s="4">
        <v>44946.508321759298</v>
      </c>
      <c r="AG1269" s="4">
        <v>44946.508321759298</v>
      </c>
      <c r="AH1269" s="6">
        <v>0</v>
      </c>
      <c r="AI1269" s="4">
        <v>44946.674050925903</v>
      </c>
      <c r="AK1269" s="3" t="s">
        <v>57</v>
      </c>
      <c r="AL1269" s="2" t="str">
        <f t="shared" ca="1" si="96"/>
        <v>Expired</v>
      </c>
      <c r="AM1269" s="2" t="str">
        <f t="shared" si="95"/>
        <v>Digital</v>
      </c>
      <c r="AN1269" s="11">
        <f t="shared" ca="1" si="97"/>
        <v>535.04021388885303</v>
      </c>
      <c r="AO1269" s="11">
        <f t="shared" ca="1" si="98"/>
        <v>222.98782962965197</v>
      </c>
      <c r="AP1269" s="2" t="str">
        <f t="shared" ca="1" si="99"/>
        <v>&gt; Year</v>
      </c>
    </row>
    <row r="1270" spans="1:42" hidden="1">
      <c r="A1270" s="2" t="s">
        <v>6408</v>
      </c>
      <c r="B1270" s="3" t="s">
        <v>6409</v>
      </c>
      <c r="C1270" s="4">
        <v>45258.394039351799</v>
      </c>
      <c r="D1270" s="2" t="s">
        <v>133</v>
      </c>
      <c r="F1270" s="3" t="s">
        <v>6410</v>
      </c>
      <c r="G1270" s="3" t="s">
        <v>6412</v>
      </c>
      <c r="H1270" s="3" t="s">
        <v>6411</v>
      </c>
      <c r="I1270" s="3" t="s">
        <v>144</v>
      </c>
      <c r="J1270" s="3" t="s">
        <v>145</v>
      </c>
      <c r="K1270" s="3" t="s">
        <v>146</v>
      </c>
      <c r="L1270" s="3" t="s">
        <v>93</v>
      </c>
      <c r="M1270" s="3" t="s">
        <v>83</v>
      </c>
      <c r="N1270" s="2" t="s">
        <v>48</v>
      </c>
      <c r="O1270" s="3" t="s">
        <v>70</v>
      </c>
      <c r="P1270" s="3" t="s">
        <v>406</v>
      </c>
      <c r="Q1270" s="3" t="s">
        <v>71</v>
      </c>
      <c r="T1270" s="5">
        <v>0</v>
      </c>
      <c r="U1270" s="5">
        <v>0</v>
      </c>
      <c r="V1270" s="6">
        <v>70</v>
      </c>
      <c r="W1270" s="3" t="s">
        <v>54</v>
      </c>
      <c r="X1270" s="3" t="s">
        <v>123</v>
      </c>
      <c r="Y1270" s="3" t="s">
        <v>56</v>
      </c>
      <c r="AA1270" s="4">
        <v>44874.538761574098</v>
      </c>
      <c r="AB1270" s="4">
        <v>45258.560706018499</v>
      </c>
      <c r="AC1270" s="7">
        <v>44681</v>
      </c>
      <c r="AD1270" s="7">
        <v>44704</v>
      </c>
      <c r="AK1270" s="3" t="s">
        <v>57</v>
      </c>
      <c r="AL1270" s="2" t="str">
        <f t="shared" ca="1" si="96"/>
        <v>Expired</v>
      </c>
      <c r="AM1270" s="2" t="str">
        <f t="shared" si="95"/>
        <v>IFM</v>
      </c>
      <c r="AN1270" s="11">
        <f t="shared" ca="1" si="97"/>
        <v>607.00977407405298</v>
      </c>
      <c r="AO1270" s="11">
        <f t="shared" ca="1" si="98"/>
        <v>222.98782962965197</v>
      </c>
      <c r="AP1270" s="2" t="str">
        <f t="shared" ca="1" si="99"/>
        <v>&gt; Year</v>
      </c>
    </row>
    <row r="1271" spans="1:42" hidden="1">
      <c r="A1271" s="2" t="s">
        <v>6413</v>
      </c>
      <c r="B1271" s="3" t="s">
        <v>6414</v>
      </c>
      <c r="C1271" s="4">
        <v>45258.394039351799</v>
      </c>
      <c r="D1271" s="2" t="s">
        <v>133</v>
      </c>
      <c r="F1271" s="3" t="s">
        <v>6415</v>
      </c>
      <c r="G1271" s="3" t="s">
        <v>6417</v>
      </c>
      <c r="H1271" s="3" t="s">
        <v>6416</v>
      </c>
      <c r="I1271" s="3" t="s">
        <v>144</v>
      </c>
      <c r="J1271" s="3" t="s">
        <v>145</v>
      </c>
      <c r="K1271" s="3" t="s">
        <v>146</v>
      </c>
      <c r="L1271" s="3" t="s">
        <v>93</v>
      </c>
      <c r="M1271" s="3" t="s">
        <v>83</v>
      </c>
      <c r="N1271" s="2" t="s">
        <v>48</v>
      </c>
      <c r="O1271" s="3" t="s">
        <v>50</v>
      </c>
      <c r="P1271" s="3" t="s">
        <v>406</v>
      </c>
      <c r="Q1271" s="3" t="s">
        <v>50</v>
      </c>
      <c r="R1271" s="3" t="s">
        <v>407</v>
      </c>
      <c r="S1271" s="3" t="s">
        <v>408</v>
      </c>
      <c r="T1271" s="5">
        <v>0</v>
      </c>
      <c r="U1271" s="5">
        <v>233451</v>
      </c>
      <c r="V1271" s="6">
        <v>100</v>
      </c>
      <c r="W1271" s="3" t="s">
        <v>54</v>
      </c>
      <c r="X1271" s="3" t="s">
        <v>123</v>
      </c>
      <c r="Y1271" s="3" t="s">
        <v>56</v>
      </c>
      <c r="AA1271" s="4">
        <v>44874.538865740702</v>
      </c>
      <c r="AB1271" s="4">
        <v>45258.560706018499</v>
      </c>
      <c r="AC1271" s="7">
        <v>44834</v>
      </c>
      <c r="AD1271" s="7">
        <v>44825</v>
      </c>
      <c r="AE1271" s="3" t="s">
        <v>409</v>
      </c>
      <c r="AF1271" s="4">
        <v>44946.433125000003</v>
      </c>
      <c r="AG1271" s="4">
        <v>44946.433125000003</v>
      </c>
      <c r="AH1271" s="6">
        <v>0</v>
      </c>
      <c r="AI1271" s="4">
        <v>44946.598692129599</v>
      </c>
      <c r="AK1271" s="3" t="s">
        <v>57</v>
      </c>
      <c r="AL1271" s="2" t="str">
        <f t="shared" ca="1" si="96"/>
        <v>Expired</v>
      </c>
      <c r="AM1271" s="2" t="str">
        <f t="shared" si="95"/>
        <v>IFM</v>
      </c>
      <c r="AN1271" s="11">
        <f t="shared" ca="1" si="97"/>
        <v>535.1154106481481</v>
      </c>
      <c r="AO1271" s="11">
        <f t="shared" ca="1" si="98"/>
        <v>222.98782962965197</v>
      </c>
      <c r="AP1271" s="2" t="str">
        <f t="shared" ca="1" si="99"/>
        <v>&gt; Year</v>
      </c>
    </row>
    <row r="1272" spans="1:42" hidden="1">
      <c r="A1272" s="2" t="s">
        <v>6418</v>
      </c>
      <c r="B1272" s="3" t="s">
        <v>6419</v>
      </c>
      <c r="C1272" s="4">
        <v>45258.394039351799</v>
      </c>
      <c r="D1272" s="2" t="s">
        <v>133</v>
      </c>
      <c r="F1272" s="3" t="s">
        <v>6420</v>
      </c>
      <c r="G1272" s="3" t="s">
        <v>6422</v>
      </c>
      <c r="H1272" s="3" t="s">
        <v>6421</v>
      </c>
      <c r="I1272" s="3" t="s">
        <v>144</v>
      </c>
      <c r="J1272" s="3" t="s">
        <v>145</v>
      </c>
      <c r="K1272" s="3" t="s">
        <v>146</v>
      </c>
      <c r="L1272" s="3" t="s">
        <v>93</v>
      </c>
      <c r="M1272" s="3" t="s">
        <v>83</v>
      </c>
      <c r="N1272" s="2" t="s">
        <v>48</v>
      </c>
      <c r="O1272" s="3" t="s">
        <v>50</v>
      </c>
      <c r="P1272" s="3" t="s">
        <v>406</v>
      </c>
      <c r="Q1272" s="3" t="s">
        <v>50</v>
      </c>
      <c r="R1272" s="3" t="s">
        <v>407</v>
      </c>
      <c r="S1272" s="3" t="s">
        <v>408</v>
      </c>
      <c r="T1272" s="5">
        <v>0</v>
      </c>
      <c r="U1272" s="5">
        <v>527971</v>
      </c>
      <c r="V1272" s="6">
        <v>100</v>
      </c>
      <c r="W1272" s="3" t="s">
        <v>54</v>
      </c>
      <c r="X1272" s="3" t="s">
        <v>123</v>
      </c>
      <c r="Y1272" s="3" t="s">
        <v>56</v>
      </c>
      <c r="AA1272" s="4">
        <v>44874.538946759298</v>
      </c>
      <c r="AB1272" s="4">
        <v>45258.560706018499</v>
      </c>
      <c r="AC1272" s="7">
        <v>44834</v>
      </c>
      <c r="AD1272" s="7">
        <v>44825</v>
      </c>
      <c r="AE1272" s="3" t="s">
        <v>409</v>
      </c>
      <c r="AF1272" s="4">
        <v>44946.455833333297</v>
      </c>
      <c r="AG1272" s="4">
        <v>44946.455833333297</v>
      </c>
      <c r="AH1272" s="6">
        <v>0</v>
      </c>
      <c r="AI1272" s="4">
        <v>44946.621562499997</v>
      </c>
      <c r="AK1272" s="3" t="s">
        <v>57</v>
      </c>
      <c r="AL1272" s="2" t="str">
        <f t="shared" ca="1" si="96"/>
        <v>Expired</v>
      </c>
      <c r="AM1272" s="2" t="str">
        <f t="shared" si="95"/>
        <v>IFM</v>
      </c>
      <c r="AN1272" s="11">
        <f t="shared" ca="1" si="97"/>
        <v>535.09270243059291</v>
      </c>
      <c r="AO1272" s="11">
        <f t="shared" ca="1" si="98"/>
        <v>222.98782962965197</v>
      </c>
      <c r="AP1272" s="2" t="str">
        <f t="shared" ca="1" si="99"/>
        <v>&gt; Year</v>
      </c>
    </row>
    <row r="1273" spans="1:42" hidden="1">
      <c r="A1273" s="2" t="s">
        <v>6423</v>
      </c>
      <c r="B1273" s="3" t="s">
        <v>6424</v>
      </c>
      <c r="C1273" s="4">
        <v>45258.394039351799</v>
      </c>
      <c r="D1273" s="2" t="s">
        <v>133</v>
      </c>
      <c r="F1273" s="3" t="s">
        <v>6425</v>
      </c>
      <c r="G1273" s="3" t="s">
        <v>6427</v>
      </c>
      <c r="H1273" s="3" t="s">
        <v>6426</v>
      </c>
      <c r="I1273" s="3" t="s">
        <v>144</v>
      </c>
      <c r="J1273" s="3" t="s">
        <v>145</v>
      </c>
      <c r="K1273" s="3" t="s">
        <v>146</v>
      </c>
      <c r="L1273" s="3" t="s">
        <v>93</v>
      </c>
      <c r="M1273" s="3" t="s">
        <v>83</v>
      </c>
      <c r="N1273" s="2" t="s">
        <v>68</v>
      </c>
      <c r="O1273" s="3" t="s">
        <v>50</v>
      </c>
      <c r="P1273" s="3" t="s">
        <v>406</v>
      </c>
      <c r="Q1273" s="3" t="s">
        <v>50</v>
      </c>
      <c r="R1273" s="3" t="s">
        <v>407</v>
      </c>
      <c r="S1273" s="3" t="s">
        <v>408</v>
      </c>
      <c r="T1273" s="5">
        <v>0</v>
      </c>
      <c r="U1273" s="5">
        <v>431260</v>
      </c>
      <c r="V1273" s="6">
        <v>100</v>
      </c>
      <c r="W1273" s="3" t="s">
        <v>54</v>
      </c>
      <c r="X1273" s="3" t="s">
        <v>123</v>
      </c>
      <c r="Y1273" s="3" t="s">
        <v>56</v>
      </c>
      <c r="AA1273" s="4">
        <v>44874.539050925901</v>
      </c>
      <c r="AB1273" s="4">
        <v>45258.560706018499</v>
      </c>
      <c r="AC1273" s="7">
        <v>44773</v>
      </c>
      <c r="AD1273" s="7">
        <v>44767</v>
      </c>
      <c r="AE1273" s="3" t="s">
        <v>409</v>
      </c>
      <c r="AF1273" s="4">
        <v>44946.462581018503</v>
      </c>
      <c r="AG1273" s="4">
        <v>44946.462581018503</v>
      </c>
      <c r="AH1273" s="6">
        <v>0</v>
      </c>
      <c r="AI1273" s="4">
        <v>44946.628148148098</v>
      </c>
      <c r="AK1273" s="3" t="s">
        <v>57</v>
      </c>
      <c r="AL1273" s="2" t="str">
        <f t="shared" ca="1" si="96"/>
        <v>Expired</v>
      </c>
      <c r="AM1273" s="2" t="str">
        <f t="shared" si="95"/>
        <v>Digital</v>
      </c>
      <c r="AN1273" s="11">
        <f t="shared" ca="1" si="97"/>
        <v>535.08595462964877</v>
      </c>
      <c r="AO1273" s="11">
        <f t="shared" ca="1" si="98"/>
        <v>222.98782962965197</v>
      </c>
      <c r="AP1273" s="2" t="str">
        <f t="shared" ca="1" si="99"/>
        <v>&gt; Year</v>
      </c>
    </row>
    <row r="1274" spans="1:42" hidden="1">
      <c r="A1274" s="2" t="s">
        <v>6428</v>
      </c>
      <c r="B1274" s="3" t="s">
        <v>6429</v>
      </c>
      <c r="C1274" s="4">
        <v>45258.394039351799</v>
      </c>
      <c r="D1274" s="2" t="s">
        <v>133</v>
      </c>
      <c r="F1274" s="3" t="s">
        <v>6430</v>
      </c>
      <c r="G1274" s="3" t="s">
        <v>2160</v>
      </c>
      <c r="H1274" s="3" t="s">
        <v>6431</v>
      </c>
      <c r="I1274" s="3" t="s">
        <v>144</v>
      </c>
      <c r="J1274" s="3" t="s">
        <v>145</v>
      </c>
      <c r="K1274" s="3" t="s">
        <v>146</v>
      </c>
      <c r="L1274" s="3" t="s">
        <v>93</v>
      </c>
      <c r="M1274" s="3" t="s">
        <v>83</v>
      </c>
      <c r="N1274" s="2" t="s">
        <v>68</v>
      </c>
      <c r="O1274" s="3" t="s">
        <v>50</v>
      </c>
      <c r="P1274" s="3" t="s">
        <v>406</v>
      </c>
      <c r="Q1274" s="3" t="s">
        <v>50</v>
      </c>
      <c r="R1274" s="3" t="s">
        <v>407</v>
      </c>
      <c r="S1274" s="3" t="s">
        <v>408</v>
      </c>
      <c r="T1274" s="5">
        <v>2000000</v>
      </c>
      <c r="U1274" s="5">
        <v>1779900</v>
      </c>
      <c r="V1274" s="6">
        <v>100</v>
      </c>
      <c r="W1274" s="3" t="s">
        <v>54</v>
      </c>
      <c r="X1274" s="3" t="s">
        <v>123</v>
      </c>
      <c r="Y1274" s="3" t="s">
        <v>56</v>
      </c>
      <c r="AA1274" s="4">
        <v>44874.539143518501</v>
      </c>
      <c r="AB1274" s="4">
        <v>45258.560706018499</v>
      </c>
      <c r="AC1274" s="7">
        <v>44773</v>
      </c>
      <c r="AD1274" s="7">
        <v>44743</v>
      </c>
      <c r="AE1274" s="3" t="s">
        <v>409</v>
      </c>
      <c r="AF1274" s="4">
        <v>44946.507754629602</v>
      </c>
      <c r="AG1274" s="4">
        <v>44946.507754629602</v>
      </c>
      <c r="AH1274" s="6">
        <v>0</v>
      </c>
      <c r="AI1274" s="4">
        <v>44946.673483796301</v>
      </c>
      <c r="AK1274" s="3" t="s">
        <v>57</v>
      </c>
      <c r="AL1274" s="2" t="str">
        <f t="shared" ca="1" si="96"/>
        <v>Expired</v>
      </c>
      <c r="AM1274" s="2" t="str">
        <f t="shared" si="95"/>
        <v>Digital</v>
      </c>
      <c r="AN1274" s="11">
        <f t="shared" ca="1" si="97"/>
        <v>535.04078101854975</v>
      </c>
      <c r="AO1274" s="11">
        <f t="shared" ca="1" si="98"/>
        <v>222.98782962965197</v>
      </c>
      <c r="AP1274" s="2" t="str">
        <f t="shared" ca="1" si="99"/>
        <v>&gt; Year</v>
      </c>
    </row>
    <row r="1275" spans="1:42" hidden="1">
      <c r="A1275" s="2" t="s">
        <v>6432</v>
      </c>
      <c r="B1275" s="3" t="s">
        <v>6433</v>
      </c>
      <c r="C1275" s="4">
        <v>45258.394050925897</v>
      </c>
      <c r="D1275" s="2" t="s">
        <v>133</v>
      </c>
      <c r="F1275" s="3" t="s">
        <v>6434</v>
      </c>
      <c r="G1275" s="3" t="s">
        <v>449</v>
      </c>
      <c r="H1275" s="3" t="s">
        <v>6435</v>
      </c>
      <c r="I1275" s="3" t="s">
        <v>144</v>
      </c>
      <c r="J1275" s="3" t="s">
        <v>145</v>
      </c>
      <c r="K1275" s="3" t="s">
        <v>146</v>
      </c>
      <c r="L1275" s="3" t="s">
        <v>93</v>
      </c>
      <c r="M1275" s="3" t="s">
        <v>83</v>
      </c>
      <c r="N1275" s="2" t="s">
        <v>118</v>
      </c>
      <c r="O1275" s="3" t="s">
        <v>50</v>
      </c>
      <c r="P1275" s="3" t="s">
        <v>406</v>
      </c>
      <c r="Q1275" s="3" t="s">
        <v>50</v>
      </c>
      <c r="R1275" s="3" t="s">
        <v>407</v>
      </c>
      <c r="S1275" s="3" t="s">
        <v>408</v>
      </c>
      <c r="T1275" s="5">
        <v>60000000</v>
      </c>
      <c r="U1275" s="5">
        <v>2049336</v>
      </c>
      <c r="V1275" s="6">
        <v>100</v>
      </c>
      <c r="W1275" s="3" t="s">
        <v>54</v>
      </c>
      <c r="X1275" s="3" t="s">
        <v>123</v>
      </c>
      <c r="Y1275" s="3" t="s">
        <v>56</v>
      </c>
      <c r="AA1275" s="4">
        <v>44874.539236111101</v>
      </c>
      <c r="AB1275" s="4">
        <v>45258.560717592598</v>
      </c>
      <c r="AC1275" s="7">
        <v>44834</v>
      </c>
      <c r="AD1275" s="7">
        <v>44797</v>
      </c>
      <c r="AE1275" s="3" t="s">
        <v>409</v>
      </c>
      <c r="AF1275" s="4">
        <v>44946.504421296297</v>
      </c>
      <c r="AG1275" s="4">
        <v>44946.504421296297</v>
      </c>
      <c r="AH1275" s="6">
        <v>0</v>
      </c>
      <c r="AI1275" s="4">
        <v>44946.6699884259</v>
      </c>
      <c r="AK1275" s="3" t="s">
        <v>57</v>
      </c>
      <c r="AL1275" s="2" t="str">
        <f t="shared" ca="1" si="96"/>
        <v>Expired</v>
      </c>
      <c r="AM1275" s="2" t="str">
        <f t="shared" si="95"/>
        <v>HR</v>
      </c>
      <c r="AN1275" s="11">
        <f t="shared" ca="1" si="97"/>
        <v>535.04411435185466</v>
      </c>
      <c r="AO1275" s="11">
        <f t="shared" ca="1" si="98"/>
        <v>222.98781817129202</v>
      </c>
      <c r="AP1275" s="2" t="str">
        <f t="shared" ca="1" si="99"/>
        <v>&gt; Year</v>
      </c>
    </row>
    <row r="1276" spans="1:42" hidden="1">
      <c r="A1276" s="2" t="s">
        <v>6436</v>
      </c>
      <c r="B1276" s="3" t="s">
        <v>6437</v>
      </c>
      <c r="C1276" s="4">
        <v>45258.394062500003</v>
      </c>
      <c r="D1276" s="2" t="s">
        <v>133</v>
      </c>
      <c r="F1276" s="3" t="s">
        <v>6438</v>
      </c>
      <c r="G1276" s="3" t="s">
        <v>3033</v>
      </c>
      <c r="H1276" s="3" t="s">
        <v>6439</v>
      </c>
      <c r="I1276" s="3" t="s">
        <v>144</v>
      </c>
      <c r="J1276" s="3" t="s">
        <v>145</v>
      </c>
      <c r="K1276" s="3" t="s">
        <v>146</v>
      </c>
      <c r="L1276" s="3" t="s">
        <v>93</v>
      </c>
      <c r="M1276" s="3" t="s">
        <v>83</v>
      </c>
      <c r="N1276" s="2" t="s">
        <v>68</v>
      </c>
      <c r="O1276" s="3" t="s">
        <v>50</v>
      </c>
      <c r="P1276" s="3" t="s">
        <v>406</v>
      </c>
      <c r="Q1276" s="3" t="s">
        <v>50</v>
      </c>
      <c r="R1276" s="3" t="s">
        <v>407</v>
      </c>
      <c r="S1276" s="3" t="s">
        <v>408</v>
      </c>
      <c r="T1276" s="5">
        <v>0</v>
      </c>
      <c r="U1276" s="5">
        <v>1043750</v>
      </c>
      <c r="V1276" s="6">
        <v>100</v>
      </c>
      <c r="W1276" s="3" t="s">
        <v>54</v>
      </c>
      <c r="X1276" s="3" t="s">
        <v>123</v>
      </c>
      <c r="Y1276" s="3" t="s">
        <v>56</v>
      </c>
      <c r="AA1276" s="4">
        <v>44874.5394212963</v>
      </c>
      <c r="AB1276" s="4">
        <v>45258.560729166697</v>
      </c>
      <c r="AC1276" s="7">
        <v>44715</v>
      </c>
      <c r="AD1276" s="7">
        <v>44729</v>
      </c>
      <c r="AE1276" s="3" t="s">
        <v>409</v>
      </c>
      <c r="AF1276" s="4">
        <v>44946.499976851897</v>
      </c>
      <c r="AG1276" s="4">
        <v>44946.499976851897</v>
      </c>
      <c r="AH1276" s="6">
        <v>0</v>
      </c>
      <c r="AI1276" s="4">
        <v>44946.665694444397</v>
      </c>
      <c r="AK1276" s="3" t="s">
        <v>57</v>
      </c>
      <c r="AL1276" s="2" t="str">
        <f t="shared" ca="1" si="96"/>
        <v>Expired</v>
      </c>
      <c r="AM1276" s="2" t="str">
        <f t="shared" si="95"/>
        <v>Digital</v>
      </c>
      <c r="AN1276" s="11">
        <f t="shared" ca="1" si="97"/>
        <v>535.04855891199259</v>
      </c>
      <c r="AO1276" s="11">
        <f t="shared" ca="1" si="98"/>
        <v>222.98780648145475</v>
      </c>
      <c r="AP1276" s="2" t="str">
        <f t="shared" ca="1" si="99"/>
        <v>&gt; Year</v>
      </c>
    </row>
    <row r="1277" spans="1:42" hidden="1">
      <c r="A1277" s="2" t="s">
        <v>6440</v>
      </c>
      <c r="B1277" s="3" t="s">
        <v>6441</v>
      </c>
      <c r="C1277" s="4">
        <v>45258.394097222197</v>
      </c>
      <c r="D1277" s="2" t="s">
        <v>133</v>
      </c>
      <c r="F1277" s="3" t="s">
        <v>6442</v>
      </c>
      <c r="G1277" s="3" t="s">
        <v>6444</v>
      </c>
      <c r="H1277" s="3" t="s">
        <v>6443</v>
      </c>
      <c r="I1277" s="3" t="s">
        <v>144</v>
      </c>
      <c r="J1277" s="3" t="s">
        <v>145</v>
      </c>
      <c r="K1277" s="3" t="s">
        <v>146</v>
      </c>
      <c r="L1277" s="3" t="s">
        <v>93</v>
      </c>
      <c r="M1277" s="3" t="s">
        <v>83</v>
      </c>
      <c r="N1277" s="2" t="s">
        <v>48</v>
      </c>
      <c r="O1277" s="3" t="s">
        <v>50</v>
      </c>
      <c r="P1277" s="3" t="s">
        <v>406</v>
      </c>
      <c r="Q1277" s="3" t="s">
        <v>50</v>
      </c>
      <c r="R1277" s="3" t="s">
        <v>407</v>
      </c>
      <c r="S1277" s="3" t="s">
        <v>408</v>
      </c>
      <c r="T1277" s="5">
        <v>0</v>
      </c>
      <c r="U1277" s="5">
        <v>92887.2</v>
      </c>
      <c r="V1277" s="6">
        <v>100</v>
      </c>
      <c r="W1277" s="3" t="s">
        <v>54</v>
      </c>
      <c r="X1277" s="3" t="s">
        <v>123</v>
      </c>
      <c r="Y1277" s="3" t="s">
        <v>56</v>
      </c>
      <c r="AA1277" s="4">
        <v>44874.539976851898</v>
      </c>
      <c r="AB1277" s="4">
        <v>45258.560763888898</v>
      </c>
      <c r="AC1277" s="7">
        <v>44681</v>
      </c>
      <c r="AD1277" s="7">
        <v>44679</v>
      </c>
      <c r="AE1277" s="3" t="s">
        <v>409</v>
      </c>
      <c r="AF1277" s="4">
        <v>44946.504085648201</v>
      </c>
      <c r="AG1277" s="4">
        <v>44946.504085648201</v>
      </c>
      <c r="AH1277" s="6">
        <v>0</v>
      </c>
      <c r="AI1277" s="4">
        <v>44946.669814814799</v>
      </c>
      <c r="AK1277" s="3" t="s">
        <v>57</v>
      </c>
      <c r="AL1277" s="2" t="str">
        <f t="shared" ca="1" si="96"/>
        <v>Expired</v>
      </c>
      <c r="AM1277" s="2" t="str">
        <f t="shared" si="95"/>
        <v>IFM</v>
      </c>
      <c r="AN1277" s="11">
        <f t="shared" ca="1" si="97"/>
        <v>535.0444499999503</v>
      </c>
      <c r="AO1277" s="11">
        <f t="shared" ca="1" si="98"/>
        <v>222.98777175925352</v>
      </c>
      <c r="AP1277" s="2" t="str">
        <f t="shared" ca="1" si="99"/>
        <v>&gt; Year</v>
      </c>
    </row>
    <row r="1278" spans="1:42" hidden="1">
      <c r="A1278" s="2" t="s">
        <v>6445</v>
      </c>
      <c r="B1278" s="3" t="s">
        <v>6446</v>
      </c>
      <c r="C1278" s="4">
        <v>45258.394097222197</v>
      </c>
      <c r="D1278" s="2" t="s">
        <v>133</v>
      </c>
      <c r="F1278" s="3" t="s">
        <v>6447</v>
      </c>
      <c r="G1278" s="3" t="s">
        <v>6449</v>
      </c>
      <c r="H1278" s="3" t="s">
        <v>6448</v>
      </c>
      <c r="I1278" s="3" t="s">
        <v>144</v>
      </c>
      <c r="J1278" s="3" t="s">
        <v>145</v>
      </c>
      <c r="K1278" s="3" t="s">
        <v>146</v>
      </c>
      <c r="L1278" s="3" t="s">
        <v>93</v>
      </c>
      <c r="M1278" s="3" t="s">
        <v>83</v>
      </c>
      <c r="N1278" s="2" t="s">
        <v>68</v>
      </c>
      <c r="O1278" s="3" t="s">
        <v>70</v>
      </c>
      <c r="P1278" s="3" t="s">
        <v>406</v>
      </c>
      <c r="Q1278" s="3" t="s">
        <v>71</v>
      </c>
      <c r="R1278" s="3" t="s">
        <v>407</v>
      </c>
      <c r="S1278" s="3" t="s">
        <v>408</v>
      </c>
      <c r="T1278" s="5">
        <v>0</v>
      </c>
      <c r="U1278" s="5">
        <v>245800</v>
      </c>
      <c r="V1278" s="6">
        <v>70</v>
      </c>
      <c r="W1278" s="3" t="s">
        <v>54</v>
      </c>
      <c r="X1278" s="3" t="s">
        <v>123</v>
      </c>
      <c r="Y1278" s="3" t="s">
        <v>56</v>
      </c>
      <c r="AA1278" s="4">
        <v>44874.540173611102</v>
      </c>
      <c r="AB1278" s="4">
        <v>45258.560763888898</v>
      </c>
      <c r="AC1278" s="7">
        <v>44834</v>
      </c>
      <c r="AD1278" s="7">
        <v>44784</v>
      </c>
      <c r="AE1278" s="3" t="s">
        <v>409</v>
      </c>
      <c r="AF1278" s="4">
        <v>44946.437986111101</v>
      </c>
      <c r="AG1278" s="4">
        <v>44946.437986111101</v>
      </c>
      <c r="AH1278" s="6">
        <v>0</v>
      </c>
      <c r="AI1278" s="4">
        <v>44946.603553240697</v>
      </c>
      <c r="AK1278" s="3" t="s">
        <v>57</v>
      </c>
      <c r="AL1278" s="2" t="str">
        <f t="shared" ca="1" si="96"/>
        <v>Expired</v>
      </c>
      <c r="AM1278" s="2" t="str">
        <f t="shared" si="95"/>
        <v>Digital</v>
      </c>
      <c r="AN1278" s="11">
        <f t="shared" ca="1" si="97"/>
        <v>535.11054953705025</v>
      </c>
      <c r="AO1278" s="11">
        <f t="shared" ca="1" si="98"/>
        <v>222.98777175925352</v>
      </c>
      <c r="AP1278" s="2" t="str">
        <f t="shared" ca="1" si="99"/>
        <v>&gt; Year</v>
      </c>
    </row>
    <row r="1279" spans="1:42" hidden="1">
      <c r="A1279" s="2" t="s">
        <v>6450</v>
      </c>
      <c r="B1279" s="3" t="s">
        <v>6451</v>
      </c>
      <c r="C1279" s="4">
        <v>45258.394097222197</v>
      </c>
      <c r="D1279" s="2" t="s">
        <v>133</v>
      </c>
      <c r="F1279" s="3" t="s">
        <v>6452</v>
      </c>
      <c r="G1279" s="3" t="s">
        <v>449</v>
      </c>
      <c r="H1279" s="3" t="s">
        <v>6453</v>
      </c>
      <c r="I1279" s="3" t="s">
        <v>144</v>
      </c>
      <c r="J1279" s="3" t="s">
        <v>145</v>
      </c>
      <c r="K1279" s="3" t="s">
        <v>146</v>
      </c>
      <c r="L1279" s="3" t="s">
        <v>93</v>
      </c>
      <c r="N1279" s="2" t="s">
        <v>68</v>
      </c>
      <c r="O1279" s="3" t="s">
        <v>50</v>
      </c>
      <c r="P1279" s="3" t="s">
        <v>406</v>
      </c>
      <c r="Q1279" s="3" t="s">
        <v>50</v>
      </c>
      <c r="R1279" s="3" t="s">
        <v>407</v>
      </c>
      <c r="S1279" s="3" t="s">
        <v>408</v>
      </c>
      <c r="T1279" s="5">
        <v>0</v>
      </c>
      <c r="U1279" s="5">
        <v>75780</v>
      </c>
      <c r="V1279" s="6">
        <v>100</v>
      </c>
      <c r="W1279" s="3" t="s">
        <v>54</v>
      </c>
      <c r="X1279" s="3" t="s">
        <v>123</v>
      </c>
      <c r="Y1279" s="3" t="s">
        <v>56</v>
      </c>
      <c r="AA1279" s="4">
        <v>44874.5402777778</v>
      </c>
      <c r="AB1279" s="4">
        <v>45258.560763888898</v>
      </c>
      <c r="AC1279" s="7">
        <v>44834</v>
      </c>
      <c r="AD1279" s="7">
        <v>44825</v>
      </c>
      <c r="AE1279" s="3" t="s">
        <v>409</v>
      </c>
      <c r="AF1279" s="4">
        <v>44935.508472222202</v>
      </c>
      <c r="AG1279" s="4">
        <v>44935.508472222202</v>
      </c>
      <c r="AH1279" s="6">
        <v>0</v>
      </c>
      <c r="AI1279" s="4">
        <v>44935.675138888902</v>
      </c>
      <c r="AK1279" s="3" t="s">
        <v>57</v>
      </c>
      <c r="AL1279" s="2" t="str">
        <f t="shared" ca="1" si="96"/>
        <v>Expired</v>
      </c>
      <c r="AM1279" s="2" t="str">
        <f t="shared" si="95"/>
        <v>Digital</v>
      </c>
      <c r="AN1279" s="11">
        <f t="shared" ca="1" si="97"/>
        <v>546.04006342594948</v>
      </c>
      <c r="AO1279" s="11">
        <f t="shared" ca="1" si="98"/>
        <v>222.98777175925352</v>
      </c>
      <c r="AP1279" s="2" t="str">
        <f t="shared" ca="1" si="99"/>
        <v>&gt; Year</v>
      </c>
    </row>
    <row r="1280" spans="1:42" hidden="1">
      <c r="A1280" s="2" t="s">
        <v>6454</v>
      </c>
      <c r="B1280" s="3" t="s">
        <v>6455</v>
      </c>
      <c r="C1280" s="4">
        <v>45258.394120370402</v>
      </c>
      <c r="D1280" s="2" t="s">
        <v>133</v>
      </c>
      <c r="F1280" s="3" t="s">
        <v>6456</v>
      </c>
      <c r="G1280" s="3" t="s">
        <v>6458</v>
      </c>
      <c r="H1280" s="3" t="s">
        <v>6457</v>
      </c>
      <c r="I1280" s="3" t="s">
        <v>144</v>
      </c>
      <c r="J1280" s="3" t="s">
        <v>145</v>
      </c>
      <c r="K1280" s="3" t="s">
        <v>146</v>
      </c>
      <c r="L1280" s="3" t="s">
        <v>93</v>
      </c>
      <c r="M1280" s="3" t="s">
        <v>83</v>
      </c>
      <c r="N1280" s="2" t="s">
        <v>48</v>
      </c>
      <c r="O1280" s="3" t="s">
        <v>70</v>
      </c>
      <c r="P1280" s="3" t="s">
        <v>406</v>
      </c>
      <c r="Q1280" s="3" t="s">
        <v>71</v>
      </c>
      <c r="T1280" s="5">
        <v>0</v>
      </c>
      <c r="U1280" s="5">
        <v>0</v>
      </c>
      <c r="V1280" s="6">
        <v>70</v>
      </c>
      <c r="W1280" s="3" t="s">
        <v>54</v>
      </c>
      <c r="X1280" s="3" t="s">
        <v>123</v>
      </c>
      <c r="Y1280" s="3" t="s">
        <v>56</v>
      </c>
      <c r="AA1280" s="4">
        <v>44874.540578703702</v>
      </c>
      <c r="AB1280" s="4">
        <v>45258.560787037</v>
      </c>
      <c r="AC1280" s="7">
        <v>44651</v>
      </c>
      <c r="AD1280" s="7">
        <v>44626</v>
      </c>
      <c r="AK1280" s="3" t="s">
        <v>57</v>
      </c>
      <c r="AL1280" s="2" t="str">
        <f t="shared" ca="1" si="96"/>
        <v>Expired</v>
      </c>
      <c r="AM1280" s="2" t="str">
        <f t="shared" si="95"/>
        <v>IFM</v>
      </c>
      <c r="AN1280" s="11">
        <f t="shared" ca="1" si="97"/>
        <v>607.00795706018835</v>
      </c>
      <c r="AO1280" s="11">
        <f t="shared" ca="1" si="98"/>
        <v>222.98774861115089</v>
      </c>
      <c r="AP1280" s="2" t="str">
        <f t="shared" ca="1" si="99"/>
        <v>&gt; Year</v>
      </c>
    </row>
    <row r="1281" spans="1:42" hidden="1">
      <c r="A1281" s="2" t="s">
        <v>6459</v>
      </c>
      <c r="B1281" s="3" t="s">
        <v>6460</v>
      </c>
      <c r="C1281" s="4">
        <v>45258.394131944398</v>
      </c>
      <c r="D1281" s="2" t="s">
        <v>133</v>
      </c>
      <c r="F1281" s="3" t="s">
        <v>6461</v>
      </c>
      <c r="G1281" s="3" t="s">
        <v>1110</v>
      </c>
      <c r="H1281" s="3" t="s">
        <v>6462</v>
      </c>
      <c r="I1281" s="3" t="s">
        <v>144</v>
      </c>
      <c r="J1281" s="3" t="s">
        <v>145</v>
      </c>
      <c r="K1281" s="3" t="s">
        <v>146</v>
      </c>
      <c r="L1281" s="3" t="s">
        <v>93</v>
      </c>
      <c r="O1281" s="3" t="s">
        <v>50</v>
      </c>
      <c r="P1281" s="3" t="s">
        <v>406</v>
      </c>
      <c r="Q1281" s="3" t="s">
        <v>50</v>
      </c>
      <c r="R1281" s="3" t="s">
        <v>407</v>
      </c>
      <c r="S1281" s="3" t="s">
        <v>408</v>
      </c>
      <c r="T1281" s="5">
        <v>0</v>
      </c>
      <c r="U1281" s="5">
        <v>538667.80000000005</v>
      </c>
      <c r="V1281" s="6">
        <v>100</v>
      </c>
      <c r="W1281" s="3" t="s">
        <v>99</v>
      </c>
      <c r="Y1281" s="3" t="s">
        <v>56</v>
      </c>
      <c r="AA1281" s="4">
        <v>44874.5406828704</v>
      </c>
      <c r="AB1281" s="4">
        <v>45258.560798611099</v>
      </c>
      <c r="AC1281" s="7">
        <v>44865</v>
      </c>
      <c r="AD1281" s="7">
        <v>44860</v>
      </c>
      <c r="AE1281" s="3" t="s">
        <v>409</v>
      </c>
      <c r="AF1281" s="4">
        <v>44946.462048611102</v>
      </c>
      <c r="AG1281" s="4">
        <v>44946.462048611102</v>
      </c>
      <c r="AH1281" s="6">
        <v>0</v>
      </c>
      <c r="AI1281" s="4">
        <v>44946.627777777801</v>
      </c>
      <c r="AK1281" s="3" t="s">
        <v>57</v>
      </c>
      <c r="AL1281" s="2" t="str">
        <f t="shared" ca="1" si="96"/>
        <v>Expired</v>
      </c>
      <c r="AM1281" s="2" t="str">
        <f t="shared" si="95"/>
        <v>NA</v>
      </c>
      <c r="AN1281" s="11">
        <f t="shared" ca="1" si="97"/>
        <v>535.08648703704966</v>
      </c>
      <c r="AO1281" s="11">
        <f t="shared" ca="1" si="98"/>
        <v>222.98773703705228</v>
      </c>
      <c r="AP1281" s="2" t="str">
        <f t="shared" ca="1" si="99"/>
        <v>&gt; Year</v>
      </c>
    </row>
    <row r="1282" spans="1:42" hidden="1">
      <c r="A1282" s="2" t="s">
        <v>6463</v>
      </c>
      <c r="B1282" s="3" t="s">
        <v>6464</v>
      </c>
      <c r="C1282" s="4">
        <v>45258.394131944398</v>
      </c>
      <c r="D1282" s="2" t="s">
        <v>133</v>
      </c>
      <c r="F1282" s="3" t="s">
        <v>6465</v>
      </c>
      <c r="G1282" s="3" t="s">
        <v>6467</v>
      </c>
      <c r="H1282" s="3" t="s">
        <v>6466</v>
      </c>
      <c r="I1282" s="3" t="s">
        <v>144</v>
      </c>
      <c r="J1282" s="3" t="s">
        <v>145</v>
      </c>
      <c r="K1282" s="3" t="s">
        <v>146</v>
      </c>
      <c r="L1282" s="3" t="s">
        <v>93</v>
      </c>
      <c r="M1282" s="3" t="s">
        <v>83</v>
      </c>
      <c r="N1282" s="2" t="s">
        <v>118</v>
      </c>
      <c r="O1282" s="3" t="s">
        <v>50</v>
      </c>
      <c r="P1282" s="3" t="s">
        <v>406</v>
      </c>
      <c r="Q1282" s="3" t="s">
        <v>50</v>
      </c>
      <c r="R1282" s="3" t="s">
        <v>407</v>
      </c>
      <c r="S1282" s="3" t="s">
        <v>408</v>
      </c>
      <c r="T1282" s="5">
        <v>0</v>
      </c>
      <c r="U1282" s="5">
        <v>20597472</v>
      </c>
      <c r="V1282" s="6">
        <v>100</v>
      </c>
      <c r="W1282" s="3" t="s">
        <v>99</v>
      </c>
      <c r="Y1282" s="3" t="s">
        <v>56</v>
      </c>
      <c r="AA1282" s="4">
        <v>44874.540787037004</v>
      </c>
      <c r="AB1282" s="4">
        <v>45258.560798611099</v>
      </c>
      <c r="AC1282" s="7">
        <v>44804</v>
      </c>
      <c r="AD1282" s="7">
        <v>44803</v>
      </c>
      <c r="AE1282" s="3" t="s">
        <v>409</v>
      </c>
      <c r="AF1282" s="4">
        <v>44946.497835648202</v>
      </c>
      <c r="AG1282" s="4">
        <v>44946.497835648202</v>
      </c>
      <c r="AH1282" s="6">
        <v>0</v>
      </c>
      <c r="AI1282" s="4">
        <v>44946.663553240702</v>
      </c>
      <c r="AK1282" s="3" t="s">
        <v>57</v>
      </c>
      <c r="AL1282" s="2" t="str">
        <f t="shared" ca="1" si="96"/>
        <v>Expired</v>
      </c>
      <c r="AM1282" s="2" t="str">
        <f t="shared" ref="AM1282:AM1345" si="100">IF(N1282="Digital","Digital",IF(N1282=" Strategy and Innovation"," Strategy &amp; Innov.",IF(N1282="Consultancy Services","Consultancy",IF(N1282="Contact Center","Contact Center",IF(N1282="Sustainability Services","Sustainability",IF(N1282="Finance Services","Finance",IF(N1282="HR Services","HR",IF(N1282="IFM Services","IFM",IF(N1282="Internal Audit &amp; ERM","Audit",IF(N1282="Procurement Services","Procurement",IF(N1282="","NA","Multi ")))))))))))</f>
        <v>HR</v>
      </c>
      <c r="AN1282" s="11">
        <f t="shared" ca="1" si="97"/>
        <v>535.05069999994885</v>
      </c>
      <c r="AO1282" s="11">
        <f t="shared" ca="1" si="98"/>
        <v>222.98773703705228</v>
      </c>
      <c r="AP1282" s="2" t="str">
        <f t="shared" ca="1" si="99"/>
        <v>&gt; Year</v>
      </c>
    </row>
    <row r="1283" spans="1:42" hidden="1">
      <c r="A1283" s="2" t="s">
        <v>6468</v>
      </c>
      <c r="B1283" s="3" t="s">
        <v>6469</v>
      </c>
      <c r="C1283" s="4">
        <v>45258.394155092603</v>
      </c>
      <c r="D1283" s="2" t="s">
        <v>133</v>
      </c>
      <c r="F1283" s="3" t="s">
        <v>6470</v>
      </c>
      <c r="G1283" s="3" t="s">
        <v>6472</v>
      </c>
      <c r="H1283" s="3" t="s">
        <v>6471</v>
      </c>
      <c r="I1283" s="3" t="s">
        <v>144</v>
      </c>
      <c r="J1283" s="3" t="s">
        <v>145</v>
      </c>
      <c r="K1283" s="3" t="s">
        <v>146</v>
      </c>
      <c r="L1283" s="3" t="s">
        <v>93</v>
      </c>
      <c r="M1283" s="3" t="s">
        <v>83</v>
      </c>
      <c r="N1283" s="2" t="s">
        <v>68</v>
      </c>
      <c r="O1283" s="3" t="s">
        <v>50</v>
      </c>
      <c r="P1283" s="3" t="s">
        <v>406</v>
      </c>
      <c r="Q1283" s="3" t="s">
        <v>50</v>
      </c>
      <c r="R1283" s="3" t="s">
        <v>407</v>
      </c>
      <c r="S1283" s="3" t="s">
        <v>408</v>
      </c>
      <c r="T1283" s="5">
        <v>0</v>
      </c>
      <c r="U1283" s="5">
        <v>706800</v>
      </c>
      <c r="V1283" s="6">
        <v>100</v>
      </c>
      <c r="W1283" s="3" t="s">
        <v>99</v>
      </c>
      <c r="Y1283" s="3" t="s">
        <v>56</v>
      </c>
      <c r="AA1283" s="4">
        <v>44874.541284722203</v>
      </c>
      <c r="AB1283" s="4">
        <v>45258.560821759304</v>
      </c>
      <c r="AC1283" s="7">
        <v>44804</v>
      </c>
      <c r="AD1283" s="7">
        <v>44796</v>
      </c>
      <c r="AE1283" s="3" t="s">
        <v>409</v>
      </c>
      <c r="AF1283" s="4">
        <v>44946.454375000001</v>
      </c>
      <c r="AG1283" s="4">
        <v>44946.454375000001</v>
      </c>
      <c r="AH1283" s="6">
        <v>0</v>
      </c>
      <c r="AI1283" s="4">
        <v>44946.619942129597</v>
      </c>
      <c r="AK1283" s="3" t="s">
        <v>57</v>
      </c>
      <c r="AL1283" s="2" t="str">
        <f t="shared" ref="AL1283:AL1346" ca="1" si="101">IF(AC1283&lt;=TODAY(),"Expired","NA")</f>
        <v>Expired</v>
      </c>
      <c r="AM1283" s="2" t="str">
        <f t="shared" si="100"/>
        <v>Digital</v>
      </c>
      <c r="AN1283" s="11">
        <f t="shared" ref="AN1283:AN1346" ca="1" si="102">IF(ISBLANK(AF1283),NOW()-AA1283,NOW()-AF1283)</f>
        <v>535.09416064815014</v>
      </c>
      <c r="AO1283" s="11">
        <f t="shared" ref="AO1283:AO1346" ca="1" si="103">NOW()-AB1283</f>
        <v>222.98771400458645</v>
      </c>
      <c r="AP1283" s="2" t="str">
        <f t="shared" ref="AP1283:AP1346" ca="1" si="104">IF(AND(AL1283&gt;0,AL1283&lt;=30),"Month",IF(AND(AL1283&gt;31,AL1283&lt;=60),"2 Month",IF(AND(AL1283&gt;61,AL1283&lt;=120),"4 Month",IF(AND(AL1283&gt;121,AL1283&lt;=240),"8 Months",IF(AND(AL1283&gt;241,AL1283&lt;=300),"10 Months",IF(AND(AL1283&gt;301,AL1283&lt;=365),"1 Year","&gt; Year"))))))</f>
        <v>&gt; Year</v>
      </c>
    </row>
    <row r="1284" spans="1:42" hidden="1">
      <c r="A1284" s="2" t="s">
        <v>6473</v>
      </c>
      <c r="B1284" s="3" t="s">
        <v>6474</v>
      </c>
      <c r="C1284" s="4">
        <v>45258.394166666701</v>
      </c>
      <c r="D1284" s="2" t="s">
        <v>133</v>
      </c>
      <c r="F1284" s="3" t="s">
        <v>6475</v>
      </c>
      <c r="G1284" s="3" t="s">
        <v>6477</v>
      </c>
      <c r="H1284" s="3" t="s">
        <v>6476</v>
      </c>
      <c r="I1284" s="3" t="s">
        <v>144</v>
      </c>
      <c r="J1284" s="3" t="s">
        <v>145</v>
      </c>
      <c r="K1284" s="3" t="s">
        <v>146</v>
      </c>
      <c r="L1284" s="3" t="s">
        <v>93</v>
      </c>
      <c r="M1284" s="3" t="s">
        <v>83</v>
      </c>
      <c r="N1284" s="2" t="s">
        <v>68</v>
      </c>
      <c r="O1284" s="3" t="s">
        <v>50</v>
      </c>
      <c r="P1284" s="3" t="s">
        <v>406</v>
      </c>
      <c r="Q1284" s="3" t="s">
        <v>50</v>
      </c>
      <c r="R1284" s="3" t="s">
        <v>407</v>
      </c>
      <c r="S1284" s="3" t="s">
        <v>408</v>
      </c>
      <c r="T1284" s="5">
        <v>0</v>
      </c>
      <c r="U1284" s="5">
        <v>224900</v>
      </c>
      <c r="V1284" s="6">
        <v>100</v>
      </c>
      <c r="W1284" s="3" t="s">
        <v>54</v>
      </c>
      <c r="X1284" s="3" t="s">
        <v>123</v>
      </c>
      <c r="Y1284" s="3" t="s">
        <v>56</v>
      </c>
      <c r="AA1284" s="4">
        <v>44874.541388888902</v>
      </c>
      <c r="AB1284" s="4">
        <v>45258.5608333333</v>
      </c>
      <c r="AC1284" s="7">
        <v>44834</v>
      </c>
      <c r="AD1284" s="7">
        <v>44831</v>
      </c>
      <c r="AE1284" s="3" t="s">
        <v>409</v>
      </c>
      <c r="AF1284" s="4">
        <v>44946.431516203702</v>
      </c>
      <c r="AG1284" s="4">
        <v>44946.431516203702</v>
      </c>
      <c r="AH1284" s="6">
        <v>0</v>
      </c>
      <c r="AI1284" s="4">
        <v>44946.597083333298</v>
      </c>
      <c r="AK1284" s="3" t="s">
        <v>57</v>
      </c>
      <c r="AL1284" s="2" t="str">
        <f t="shared" ca="1" si="101"/>
        <v>Expired</v>
      </c>
      <c r="AM1284" s="2" t="str">
        <f t="shared" si="100"/>
        <v>Digital</v>
      </c>
      <c r="AN1284" s="11">
        <f t="shared" ca="1" si="102"/>
        <v>535.11701956018806</v>
      </c>
      <c r="AO1284" s="11">
        <f t="shared" ca="1" si="103"/>
        <v>222.98770231485105</v>
      </c>
      <c r="AP1284" s="2" t="str">
        <f t="shared" ca="1" si="104"/>
        <v>&gt; Year</v>
      </c>
    </row>
    <row r="1285" spans="1:42" hidden="1">
      <c r="A1285" s="2" t="s">
        <v>6478</v>
      </c>
      <c r="B1285" s="3" t="s">
        <v>6479</v>
      </c>
      <c r="C1285" s="4">
        <v>45258.394178240698</v>
      </c>
      <c r="D1285" s="2" t="s">
        <v>133</v>
      </c>
      <c r="F1285" s="3" t="s">
        <v>6480</v>
      </c>
      <c r="G1285" s="3" t="s">
        <v>6481</v>
      </c>
      <c r="H1285" s="3" t="s">
        <v>4891</v>
      </c>
      <c r="I1285" s="3" t="s">
        <v>144</v>
      </c>
      <c r="J1285" s="3" t="s">
        <v>145</v>
      </c>
      <c r="K1285" s="3" t="s">
        <v>146</v>
      </c>
      <c r="L1285" s="3" t="s">
        <v>93</v>
      </c>
      <c r="M1285" s="3" t="s">
        <v>83</v>
      </c>
      <c r="N1285" s="2" t="s">
        <v>48</v>
      </c>
      <c r="O1285" s="3" t="s">
        <v>70</v>
      </c>
      <c r="P1285" s="3" t="s">
        <v>406</v>
      </c>
      <c r="Q1285" s="3" t="s">
        <v>71</v>
      </c>
      <c r="R1285" s="3" t="s">
        <v>407</v>
      </c>
      <c r="S1285" s="3" t="s">
        <v>408</v>
      </c>
      <c r="T1285" s="5">
        <v>0</v>
      </c>
      <c r="U1285" s="5">
        <v>0</v>
      </c>
      <c r="V1285" s="6">
        <v>70</v>
      </c>
      <c r="W1285" s="3" t="s">
        <v>99</v>
      </c>
      <c r="Y1285" s="3" t="s">
        <v>56</v>
      </c>
      <c r="AA1285" s="4">
        <v>44874.541481481501</v>
      </c>
      <c r="AB1285" s="4">
        <v>45258.560844907399</v>
      </c>
      <c r="AC1285" s="7">
        <v>44773</v>
      </c>
      <c r="AD1285" s="7">
        <v>44797</v>
      </c>
      <c r="AE1285" s="3" t="s">
        <v>409</v>
      </c>
      <c r="AF1285" s="4">
        <v>44903.288402777798</v>
      </c>
      <c r="AG1285" s="4">
        <v>44903.288402777798</v>
      </c>
      <c r="AH1285" s="6">
        <v>0</v>
      </c>
      <c r="AI1285" s="4">
        <v>44903.4550115741</v>
      </c>
      <c r="AK1285" s="3" t="s">
        <v>57</v>
      </c>
      <c r="AL1285" s="2" t="str">
        <f t="shared" ca="1" si="101"/>
        <v>Expired</v>
      </c>
      <c r="AM1285" s="2" t="str">
        <f t="shared" si="100"/>
        <v>IFM</v>
      </c>
      <c r="AN1285" s="11">
        <f t="shared" ca="1" si="102"/>
        <v>578.26013287035312</v>
      </c>
      <c r="AO1285" s="11">
        <f t="shared" ca="1" si="103"/>
        <v>222.98769074075244</v>
      </c>
      <c r="AP1285" s="2" t="str">
        <f t="shared" ca="1" si="104"/>
        <v>&gt; Year</v>
      </c>
    </row>
    <row r="1286" spans="1:42" hidden="1">
      <c r="A1286" s="2" t="s">
        <v>6482</v>
      </c>
      <c r="B1286" s="3" t="s">
        <v>6483</v>
      </c>
      <c r="C1286" s="4">
        <v>45258.394178240698</v>
      </c>
      <c r="D1286" s="2" t="s">
        <v>133</v>
      </c>
      <c r="F1286" s="3" t="s">
        <v>6484</v>
      </c>
      <c r="G1286" s="3" t="s">
        <v>449</v>
      </c>
      <c r="H1286" s="3" t="s">
        <v>6485</v>
      </c>
      <c r="I1286" s="3" t="s">
        <v>144</v>
      </c>
      <c r="J1286" s="3" t="s">
        <v>145</v>
      </c>
      <c r="K1286" s="3" t="s">
        <v>146</v>
      </c>
      <c r="L1286" s="3" t="s">
        <v>93</v>
      </c>
      <c r="N1286" s="2" t="s">
        <v>173</v>
      </c>
      <c r="O1286" s="3" t="s">
        <v>50</v>
      </c>
      <c r="P1286" s="3" t="s">
        <v>406</v>
      </c>
      <c r="Q1286" s="3" t="s">
        <v>50</v>
      </c>
      <c r="R1286" s="3" t="s">
        <v>407</v>
      </c>
      <c r="S1286" s="3" t="s">
        <v>408</v>
      </c>
      <c r="T1286" s="5">
        <v>0</v>
      </c>
      <c r="U1286" s="5">
        <v>6158632</v>
      </c>
      <c r="V1286" s="6">
        <v>100</v>
      </c>
      <c r="W1286" s="3" t="s">
        <v>99</v>
      </c>
      <c r="Y1286" s="3" t="s">
        <v>56</v>
      </c>
      <c r="AA1286" s="4">
        <v>44874.541678240697</v>
      </c>
      <c r="AB1286" s="4">
        <v>45258.560844907399</v>
      </c>
      <c r="AC1286" s="7">
        <v>44865</v>
      </c>
      <c r="AD1286" s="7">
        <v>44861</v>
      </c>
      <c r="AE1286" s="3" t="s">
        <v>409</v>
      </c>
      <c r="AF1286" s="4">
        <v>44935.504791666703</v>
      </c>
      <c r="AG1286" s="4">
        <v>44935.504791666703</v>
      </c>
      <c r="AH1286" s="6">
        <v>0</v>
      </c>
      <c r="AI1286" s="4">
        <v>44935.671458333301</v>
      </c>
      <c r="AK1286" s="3" t="s">
        <v>57</v>
      </c>
      <c r="AL1286" s="2" t="str">
        <f t="shared" ca="1" si="101"/>
        <v>Expired</v>
      </c>
      <c r="AM1286" s="2" t="str">
        <f t="shared" si="100"/>
        <v xml:space="preserve">Multi </v>
      </c>
      <c r="AN1286" s="11">
        <f t="shared" ca="1" si="102"/>
        <v>546.04374398144864</v>
      </c>
      <c r="AO1286" s="11">
        <f t="shared" ca="1" si="103"/>
        <v>222.98769074075244</v>
      </c>
      <c r="AP1286" s="2" t="str">
        <f t="shared" ca="1" si="104"/>
        <v>&gt; Year</v>
      </c>
    </row>
    <row r="1287" spans="1:42" hidden="1">
      <c r="A1287" s="2" t="s">
        <v>6486</v>
      </c>
      <c r="B1287" s="3" t="s">
        <v>6487</v>
      </c>
      <c r="C1287" s="4">
        <v>45258.394212963001</v>
      </c>
      <c r="D1287" s="2" t="s">
        <v>452</v>
      </c>
      <c r="F1287" s="3" t="s">
        <v>6488</v>
      </c>
      <c r="H1287" s="3" t="s">
        <v>6489</v>
      </c>
      <c r="I1287" s="3" t="s">
        <v>2114</v>
      </c>
      <c r="J1287" s="3" t="s">
        <v>2115</v>
      </c>
      <c r="K1287" s="3" t="s">
        <v>258</v>
      </c>
      <c r="L1287" s="3" t="s">
        <v>93</v>
      </c>
      <c r="M1287" s="3" t="s">
        <v>83</v>
      </c>
      <c r="O1287" s="3" t="s">
        <v>50</v>
      </c>
      <c r="P1287" s="3" t="s">
        <v>406</v>
      </c>
      <c r="Q1287" s="3" t="s">
        <v>50</v>
      </c>
      <c r="T1287" s="5">
        <v>0</v>
      </c>
      <c r="U1287" s="5">
        <v>116000</v>
      </c>
      <c r="V1287" s="6">
        <v>0</v>
      </c>
      <c r="W1287" s="3" t="s">
        <v>99</v>
      </c>
      <c r="Y1287" s="3" t="s">
        <v>56</v>
      </c>
      <c r="AA1287" s="4">
        <v>44874.541793981502</v>
      </c>
      <c r="AB1287" s="4">
        <v>45258.5608796296</v>
      </c>
      <c r="AC1287" s="7">
        <v>43069</v>
      </c>
      <c r="AD1287" s="7">
        <v>43186</v>
      </c>
      <c r="AK1287" s="3" t="s">
        <v>74</v>
      </c>
      <c r="AL1287" s="2" t="str">
        <f t="shared" ca="1" si="101"/>
        <v>Expired</v>
      </c>
      <c r="AM1287" s="2" t="str">
        <f t="shared" si="100"/>
        <v>NA</v>
      </c>
      <c r="AN1287" s="11">
        <f t="shared" ca="1" si="102"/>
        <v>607.00674166664976</v>
      </c>
      <c r="AO1287" s="11">
        <f t="shared" ca="1" si="103"/>
        <v>222.98765601855121</v>
      </c>
      <c r="AP1287" s="2" t="str">
        <f t="shared" ca="1" si="104"/>
        <v>&gt; Year</v>
      </c>
    </row>
    <row r="1288" spans="1:42" hidden="1">
      <c r="A1288" s="2" t="s">
        <v>6490</v>
      </c>
      <c r="B1288" s="3" t="s">
        <v>6491</v>
      </c>
      <c r="C1288" s="4">
        <v>45258.394212963001</v>
      </c>
      <c r="D1288" s="2" t="s">
        <v>39</v>
      </c>
      <c r="F1288" s="3" t="s">
        <v>6492</v>
      </c>
      <c r="H1288" s="3" t="s">
        <v>6493</v>
      </c>
      <c r="I1288" s="3" t="s">
        <v>1089</v>
      </c>
      <c r="J1288" s="3" t="s">
        <v>1090</v>
      </c>
      <c r="K1288" s="3" t="s">
        <v>258</v>
      </c>
      <c r="L1288" s="3" t="s">
        <v>93</v>
      </c>
      <c r="M1288" s="3" t="s">
        <v>83</v>
      </c>
      <c r="O1288" s="3" t="s">
        <v>50</v>
      </c>
      <c r="P1288" s="3" t="s">
        <v>406</v>
      </c>
      <c r="Q1288" s="3" t="s">
        <v>50</v>
      </c>
      <c r="T1288" s="5">
        <v>0</v>
      </c>
      <c r="U1288" s="5">
        <v>46083</v>
      </c>
      <c r="V1288" s="6">
        <v>0</v>
      </c>
      <c r="W1288" s="3" t="s">
        <v>99</v>
      </c>
      <c r="Y1288" s="3" t="s">
        <v>56</v>
      </c>
      <c r="AA1288" s="4">
        <v>44874.542094907403</v>
      </c>
      <c r="AB1288" s="4">
        <v>45258.5608796296</v>
      </c>
      <c r="AC1288" s="7">
        <v>42855</v>
      </c>
      <c r="AD1288" s="7">
        <v>43016</v>
      </c>
      <c r="AK1288" s="3" t="s">
        <v>57</v>
      </c>
      <c r="AL1288" s="2" t="str">
        <f t="shared" ca="1" si="101"/>
        <v>Expired</v>
      </c>
      <c r="AM1288" s="2" t="str">
        <f t="shared" si="100"/>
        <v>NA</v>
      </c>
      <c r="AN1288" s="11">
        <f t="shared" ca="1" si="102"/>
        <v>607.00644085648673</v>
      </c>
      <c r="AO1288" s="11">
        <f t="shared" ca="1" si="103"/>
        <v>222.98765601855121</v>
      </c>
      <c r="AP1288" s="2" t="str">
        <f t="shared" ca="1" si="104"/>
        <v>&gt; Year</v>
      </c>
    </row>
    <row r="1289" spans="1:42" hidden="1">
      <c r="A1289" s="2" t="s">
        <v>6494</v>
      </c>
      <c r="B1289" s="3" t="s">
        <v>6495</v>
      </c>
      <c r="C1289" s="4">
        <v>45258.394212963001</v>
      </c>
      <c r="D1289" s="2" t="s">
        <v>39</v>
      </c>
      <c r="F1289" s="3" t="s">
        <v>6496</v>
      </c>
      <c r="G1289" s="3" t="s">
        <v>6498</v>
      </c>
      <c r="H1289" s="3" t="s">
        <v>6497</v>
      </c>
      <c r="I1289" s="3" t="s">
        <v>494</v>
      </c>
      <c r="J1289" s="3" t="s">
        <v>495</v>
      </c>
      <c r="K1289" s="3" t="s">
        <v>258</v>
      </c>
      <c r="L1289" s="3" t="s">
        <v>93</v>
      </c>
      <c r="M1289" s="3" t="s">
        <v>83</v>
      </c>
      <c r="O1289" s="3" t="s">
        <v>70</v>
      </c>
      <c r="P1289" s="3" t="s">
        <v>406</v>
      </c>
      <c r="Q1289" s="3" t="s">
        <v>71</v>
      </c>
      <c r="T1289" s="5">
        <v>0</v>
      </c>
      <c r="U1289" s="5">
        <v>78703</v>
      </c>
      <c r="V1289" s="6">
        <v>80</v>
      </c>
      <c r="W1289" s="3" t="s">
        <v>99</v>
      </c>
      <c r="Y1289" s="3" t="s">
        <v>56</v>
      </c>
      <c r="AA1289" s="4">
        <v>44874.542187500003</v>
      </c>
      <c r="AB1289" s="4">
        <v>45258.5608796296</v>
      </c>
      <c r="AC1289" s="7">
        <v>43281</v>
      </c>
      <c r="AD1289" s="7">
        <v>43270</v>
      </c>
      <c r="AK1289" s="3" t="s">
        <v>57</v>
      </c>
      <c r="AL1289" s="2" t="str">
        <f t="shared" ca="1" si="101"/>
        <v>Expired</v>
      </c>
      <c r="AM1289" s="2" t="str">
        <f t="shared" si="100"/>
        <v>NA</v>
      </c>
      <c r="AN1289" s="11">
        <f t="shared" ca="1" si="102"/>
        <v>607.00634814814839</v>
      </c>
      <c r="AO1289" s="11">
        <f t="shared" ca="1" si="103"/>
        <v>222.98765601855121</v>
      </c>
      <c r="AP1289" s="2" t="str">
        <f t="shared" ca="1" si="104"/>
        <v>&gt; Year</v>
      </c>
    </row>
    <row r="1290" spans="1:42" hidden="1">
      <c r="A1290" s="2" t="s">
        <v>6499</v>
      </c>
      <c r="B1290" s="3" t="s">
        <v>6500</v>
      </c>
      <c r="C1290" s="4">
        <v>45258.394224536998</v>
      </c>
      <c r="D1290" s="2" t="s">
        <v>133</v>
      </c>
      <c r="F1290" s="3" t="s">
        <v>6501</v>
      </c>
      <c r="G1290" s="3" t="s">
        <v>6503</v>
      </c>
      <c r="H1290" s="3" t="s">
        <v>6502</v>
      </c>
      <c r="I1290" s="3" t="s">
        <v>136</v>
      </c>
      <c r="J1290" s="3" t="s">
        <v>137</v>
      </c>
      <c r="K1290" s="3" t="s">
        <v>66</v>
      </c>
      <c r="L1290" s="3" t="s">
        <v>93</v>
      </c>
      <c r="M1290" s="3" t="s">
        <v>83</v>
      </c>
      <c r="N1290" s="2" t="s">
        <v>68</v>
      </c>
      <c r="O1290" s="3" t="s">
        <v>70</v>
      </c>
      <c r="P1290" s="3" t="s">
        <v>406</v>
      </c>
      <c r="Q1290" s="3" t="s">
        <v>71</v>
      </c>
      <c r="T1290" s="5">
        <v>40000</v>
      </c>
      <c r="U1290" s="5">
        <v>42188</v>
      </c>
      <c r="V1290" s="6">
        <v>20</v>
      </c>
      <c r="W1290" s="3" t="s">
        <v>54</v>
      </c>
      <c r="X1290" s="3" t="s">
        <v>123</v>
      </c>
      <c r="Y1290" s="3" t="s">
        <v>56</v>
      </c>
      <c r="AA1290" s="4">
        <v>44874.542303240698</v>
      </c>
      <c r="AB1290" s="4">
        <v>45258.560891203699</v>
      </c>
      <c r="AC1290" s="7">
        <v>44735</v>
      </c>
      <c r="AD1290" s="7">
        <v>44721</v>
      </c>
      <c r="AK1290" s="3" t="s">
        <v>57</v>
      </c>
      <c r="AL1290" s="2" t="str">
        <f t="shared" ca="1" si="101"/>
        <v>Expired</v>
      </c>
      <c r="AM1290" s="2" t="str">
        <f t="shared" si="100"/>
        <v>Digital</v>
      </c>
      <c r="AN1290" s="11">
        <f t="shared" ca="1" si="102"/>
        <v>607.00623240745335</v>
      </c>
      <c r="AO1290" s="11">
        <f t="shared" ca="1" si="103"/>
        <v>222.9876444444526</v>
      </c>
      <c r="AP1290" s="2" t="str">
        <f t="shared" ca="1" si="104"/>
        <v>&gt; Year</v>
      </c>
    </row>
    <row r="1291" spans="1:42" hidden="1">
      <c r="A1291" s="2" t="s">
        <v>6504</v>
      </c>
      <c r="B1291" s="3" t="s">
        <v>6505</v>
      </c>
      <c r="C1291" s="4">
        <v>45405.352187500001</v>
      </c>
      <c r="D1291" s="2" t="s">
        <v>133</v>
      </c>
      <c r="F1291" s="3" t="s">
        <v>6506</v>
      </c>
      <c r="G1291" s="3" t="s">
        <v>6508</v>
      </c>
      <c r="H1291" s="3" t="s">
        <v>6507</v>
      </c>
      <c r="I1291" s="3" t="s">
        <v>144</v>
      </c>
      <c r="J1291" s="3" t="s">
        <v>145</v>
      </c>
      <c r="K1291" s="3" t="s">
        <v>66</v>
      </c>
      <c r="L1291" s="3" t="s">
        <v>93</v>
      </c>
      <c r="M1291" s="3" t="s">
        <v>83</v>
      </c>
      <c r="N1291" s="2" t="s">
        <v>68</v>
      </c>
      <c r="O1291" s="3" t="s">
        <v>50</v>
      </c>
      <c r="P1291" s="3" t="s">
        <v>406</v>
      </c>
      <c r="Q1291" s="3" t="s">
        <v>50</v>
      </c>
      <c r="R1291" s="3" t="s">
        <v>407</v>
      </c>
      <c r="S1291" s="3" t="s">
        <v>408</v>
      </c>
      <c r="T1291" s="5">
        <v>0</v>
      </c>
      <c r="U1291" s="5">
        <v>470521</v>
      </c>
      <c r="V1291" s="6">
        <v>0</v>
      </c>
      <c r="W1291" s="3" t="s">
        <v>99</v>
      </c>
      <c r="Y1291" s="3" t="s">
        <v>56</v>
      </c>
      <c r="AA1291" s="4">
        <v>44874.542835648099</v>
      </c>
      <c r="AB1291" s="4">
        <v>45405.518854166701</v>
      </c>
      <c r="AD1291" s="7">
        <v>43531</v>
      </c>
      <c r="AE1291" s="3" t="s">
        <v>409</v>
      </c>
      <c r="AF1291" s="4">
        <v>45006.494710648098</v>
      </c>
      <c r="AG1291" s="4">
        <v>45006.494710648098</v>
      </c>
      <c r="AH1291" s="6">
        <v>0</v>
      </c>
      <c r="AI1291" s="4">
        <v>45006.661377314798</v>
      </c>
      <c r="AK1291" s="3" t="s">
        <v>57</v>
      </c>
      <c r="AL1291" s="2" t="str">
        <f t="shared" ca="1" si="101"/>
        <v>Expired</v>
      </c>
      <c r="AM1291" s="2" t="str">
        <f t="shared" si="100"/>
        <v>Digital</v>
      </c>
      <c r="AN1291" s="11">
        <f t="shared" ca="1" si="102"/>
        <v>475.05382500005362</v>
      </c>
      <c r="AO1291" s="11">
        <f t="shared" ca="1" si="103"/>
        <v>76.029681597188755</v>
      </c>
      <c r="AP1291" s="2" t="str">
        <f t="shared" ca="1" si="104"/>
        <v>&gt; Year</v>
      </c>
    </row>
    <row r="1292" spans="1:42" hidden="1">
      <c r="A1292" s="2" t="s">
        <v>6509</v>
      </c>
      <c r="B1292" s="3" t="s">
        <v>6510</v>
      </c>
      <c r="C1292" s="4">
        <v>45258.394236111097</v>
      </c>
      <c r="D1292" s="2" t="s">
        <v>151</v>
      </c>
      <c r="F1292" s="3" t="s">
        <v>6511</v>
      </c>
      <c r="G1292" s="3" t="s">
        <v>6513</v>
      </c>
      <c r="H1292" s="3" t="s">
        <v>6512</v>
      </c>
      <c r="I1292" s="3" t="s">
        <v>1530</v>
      </c>
      <c r="J1292" s="3" t="s">
        <v>1531</v>
      </c>
      <c r="K1292" s="3" t="s">
        <v>66</v>
      </c>
      <c r="L1292" s="3" t="s">
        <v>93</v>
      </c>
      <c r="M1292" s="3" t="s">
        <v>83</v>
      </c>
      <c r="N1292" s="2" t="s">
        <v>48</v>
      </c>
      <c r="O1292" s="3" t="s">
        <v>70</v>
      </c>
      <c r="P1292" s="3" t="s">
        <v>406</v>
      </c>
      <c r="Q1292" s="3" t="s">
        <v>71</v>
      </c>
      <c r="T1292" s="5">
        <v>0</v>
      </c>
      <c r="U1292" s="5">
        <v>6033204</v>
      </c>
      <c r="V1292" s="6">
        <v>50</v>
      </c>
      <c r="W1292" s="3" t="s">
        <v>54</v>
      </c>
      <c r="X1292" s="3" t="s">
        <v>123</v>
      </c>
      <c r="Y1292" s="3" t="s">
        <v>56</v>
      </c>
      <c r="AA1292" s="4">
        <v>44874.542951388903</v>
      </c>
      <c r="AB1292" s="4">
        <v>45258.560902777797</v>
      </c>
      <c r="AC1292" s="7">
        <v>44561</v>
      </c>
      <c r="AD1292" s="7">
        <v>44481</v>
      </c>
      <c r="AK1292" s="3" t="s">
        <v>74</v>
      </c>
      <c r="AL1292" s="2" t="str">
        <f t="shared" ca="1" si="101"/>
        <v>Expired</v>
      </c>
      <c r="AM1292" s="2" t="str">
        <f t="shared" si="100"/>
        <v>IFM</v>
      </c>
      <c r="AN1292" s="11">
        <f t="shared" ca="1" si="102"/>
        <v>607.00558437498694</v>
      </c>
      <c r="AO1292" s="11">
        <f t="shared" ca="1" si="103"/>
        <v>222.98763287035399</v>
      </c>
      <c r="AP1292" s="2" t="str">
        <f t="shared" ca="1" si="104"/>
        <v>&gt; Year</v>
      </c>
    </row>
    <row r="1293" spans="1:42" hidden="1">
      <c r="A1293" s="2" t="s">
        <v>6514</v>
      </c>
      <c r="B1293" s="3" t="s">
        <v>6515</v>
      </c>
      <c r="C1293" s="4">
        <v>45443.152442129598</v>
      </c>
      <c r="D1293" s="2" t="s">
        <v>39</v>
      </c>
      <c r="F1293" s="3" t="s">
        <v>6516</v>
      </c>
      <c r="G1293" s="3" t="s">
        <v>6518</v>
      </c>
      <c r="H1293" s="3" t="s">
        <v>6517</v>
      </c>
      <c r="I1293" s="3" t="s">
        <v>362</v>
      </c>
      <c r="J1293" s="3" t="s">
        <v>363</v>
      </c>
      <c r="K1293" s="3" t="s">
        <v>258</v>
      </c>
      <c r="L1293" s="3" t="s">
        <v>93</v>
      </c>
      <c r="M1293" s="3" t="s">
        <v>83</v>
      </c>
      <c r="O1293" s="3" t="s">
        <v>50</v>
      </c>
      <c r="P1293" s="3" t="s">
        <v>406</v>
      </c>
      <c r="Q1293" s="3" t="s">
        <v>50</v>
      </c>
      <c r="T1293" s="5">
        <v>0</v>
      </c>
      <c r="U1293" s="5">
        <v>318361</v>
      </c>
      <c r="V1293" s="6">
        <v>90</v>
      </c>
      <c r="W1293" s="3" t="s">
        <v>99</v>
      </c>
      <c r="Y1293" s="3" t="s">
        <v>56</v>
      </c>
      <c r="AA1293" s="4">
        <v>44874.543240740699</v>
      </c>
      <c r="AB1293" s="4">
        <v>45443.319108796299</v>
      </c>
      <c r="AC1293" s="7">
        <v>43069</v>
      </c>
      <c r="AD1293" s="7">
        <v>43222</v>
      </c>
      <c r="AK1293" s="3" t="s">
        <v>57</v>
      </c>
      <c r="AL1293" s="2" t="str">
        <f t="shared" ca="1" si="101"/>
        <v>Expired</v>
      </c>
      <c r="AM1293" s="2" t="str">
        <f t="shared" si="100"/>
        <v>NA</v>
      </c>
      <c r="AN1293" s="11">
        <f t="shared" ca="1" si="102"/>
        <v>607.00529490745248</v>
      </c>
      <c r="AO1293" s="11">
        <f t="shared" ca="1" si="103"/>
        <v>38.229426851852622</v>
      </c>
      <c r="AP1293" s="2" t="str">
        <f t="shared" ca="1" si="104"/>
        <v>&gt; Year</v>
      </c>
    </row>
    <row r="1294" spans="1:42" hidden="1">
      <c r="A1294" s="2" t="s">
        <v>6519</v>
      </c>
      <c r="B1294" s="3" t="s">
        <v>6520</v>
      </c>
      <c r="C1294" s="4">
        <v>45258.394247685203</v>
      </c>
      <c r="D1294" s="2" t="s">
        <v>133</v>
      </c>
      <c r="F1294" s="3" t="s">
        <v>6521</v>
      </c>
      <c r="G1294" s="3" t="s">
        <v>1369</v>
      </c>
      <c r="H1294" s="3" t="s">
        <v>6522</v>
      </c>
      <c r="I1294" s="3" t="s">
        <v>435</v>
      </c>
      <c r="J1294" s="3" t="s">
        <v>436</v>
      </c>
      <c r="K1294" s="3" t="s">
        <v>92</v>
      </c>
      <c r="L1294" s="3" t="s">
        <v>46</v>
      </c>
      <c r="M1294" s="3" t="s">
        <v>4508</v>
      </c>
      <c r="O1294" s="3" t="s">
        <v>50</v>
      </c>
      <c r="P1294" s="3" t="s">
        <v>406</v>
      </c>
      <c r="Q1294" s="3" t="s">
        <v>50</v>
      </c>
      <c r="T1294" s="5">
        <v>0</v>
      </c>
      <c r="U1294" s="5">
        <v>0</v>
      </c>
      <c r="V1294" s="6">
        <v>0</v>
      </c>
      <c r="W1294" s="3" t="s">
        <v>99</v>
      </c>
      <c r="Y1294" s="3" t="s">
        <v>56</v>
      </c>
      <c r="AA1294" s="4">
        <v>44874.543344907397</v>
      </c>
      <c r="AB1294" s="4">
        <v>45258.560914351903</v>
      </c>
      <c r="AD1294" s="7">
        <v>43271</v>
      </c>
      <c r="AK1294" s="3" t="s">
        <v>57</v>
      </c>
      <c r="AL1294" s="2" t="str">
        <f t="shared" ca="1" si="101"/>
        <v>Expired</v>
      </c>
      <c r="AM1294" s="2" t="str">
        <f t="shared" si="100"/>
        <v>NA</v>
      </c>
      <c r="AN1294" s="11">
        <f t="shared" ca="1" si="102"/>
        <v>607.00519074075419</v>
      </c>
      <c r="AO1294" s="11">
        <f t="shared" ca="1" si="103"/>
        <v>222.98762129624811</v>
      </c>
      <c r="AP1294" s="2" t="str">
        <f t="shared" ca="1" si="104"/>
        <v>&gt; Year</v>
      </c>
    </row>
    <row r="1295" spans="1:42" hidden="1">
      <c r="A1295" s="2" t="s">
        <v>6523</v>
      </c>
      <c r="B1295" s="3" t="s">
        <v>6524</v>
      </c>
      <c r="C1295" s="4">
        <v>45258.394259259301</v>
      </c>
      <c r="D1295" s="2" t="s">
        <v>133</v>
      </c>
      <c r="F1295" s="3" t="s">
        <v>6525</v>
      </c>
      <c r="G1295" s="3" t="s">
        <v>1234</v>
      </c>
      <c r="H1295" s="3" t="s">
        <v>6526</v>
      </c>
      <c r="I1295" s="3" t="s">
        <v>144</v>
      </c>
      <c r="J1295" s="3" t="s">
        <v>145</v>
      </c>
      <c r="K1295" s="3" t="s">
        <v>258</v>
      </c>
      <c r="L1295" s="3" t="s">
        <v>93</v>
      </c>
      <c r="M1295" s="3" t="s">
        <v>83</v>
      </c>
      <c r="O1295" s="3" t="s">
        <v>70</v>
      </c>
      <c r="P1295" s="3" t="s">
        <v>406</v>
      </c>
      <c r="Q1295" s="3" t="s">
        <v>71</v>
      </c>
      <c r="T1295" s="5">
        <v>0</v>
      </c>
      <c r="U1295" s="5">
        <v>0</v>
      </c>
      <c r="V1295" s="6">
        <v>0</v>
      </c>
      <c r="W1295" s="3" t="s">
        <v>99</v>
      </c>
      <c r="Y1295" s="3" t="s">
        <v>56</v>
      </c>
      <c r="AA1295" s="4">
        <v>44874.543645833299</v>
      </c>
      <c r="AB1295" s="4">
        <v>45258.5609259259</v>
      </c>
      <c r="AD1295" s="7">
        <v>43702</v>
      </c>
      <c r="AK1295" s="3" t="s">
        <v>57</v>
      </c>
      <c r="AL1295" s="2" t="str">
        <f t="shared" ca="1" si="101"/>
        <v>Expired</v>
      </c>
      <c r="AM1295" s="2" t="str">
        <f t="shared" si="100"/>
        <v>NA</v>
      </c>
      <c r="AN1295" s="11">
        <f t="shared" ca="1" si="102"/>
        <v>607.0048898148525</v>
      </c>
      <c r="AO1295" s="11">
        <f t="shared" ca="1" si="103"/>
        <v>222.98760972225136</v>
      </c>
      <c r="AP1295" s="2" t="str">
        <f t="shared" ca="1" si="104"/>
        <v>&gt; Year</v>
      </c>
    </row>
    <row r="1296" spans="1:42" hidden="1">
      <c r="A1296" s="2" t="s">
        <v>6527</v>
      </c>
      <c r="B1296" s="3" t="s">
        <v>6528</v>
      </c>
      <c r="C1296" s="4">
        <v>45258.394259259301</v>
      </c>
      <c r="D1296" s="2" t="s">
        <v>133</v>
      </c>
      <c r="F1296" s="3" t="s">
        <v>6529</v>
      </c>
      <c r="H1296" s="3" t="s">
        <v>6530</v>
      </c>
      <c r="I1296" s="3" t="s">
        <v>136</v>
      </c>
      <c r="J1296" s="3" t="s">
        <v>137</v>
      </c>
      <c r="K1296" s="3" t="s">
        <v>258</v>
      </c>
      <c r="L1296" s="3" t="s">
        <v>93</v>
      </c>
      <c r="M1296" s="3" t="s">
        <v>83</v>
      </c>
      <c r="O1296" s="3" t="s">
        <v>70</v>
      </c>
      <c r="P1296" s="3" t="s">
        <v>406</v>
      </c>
      <c r="Q1296" s="3" t="s">
        <v>71</v>
      </c>
      <c r="T1296" s="5">
        <v>0</v>
      </c>
      <c r="U1296" s="5">
        <v>132732</v>
      </c>
      <c r="V1296" s="6">
        <v>90</v>
      </c>
      <c r="W1296" s="3" t="s">
        <v>99</v>
      </c>
      <c r="Y1296" s="3" t="s">
        <v>56</v>
      </c>
      <c r="AA1296" s="4">
        <v>44874.544016203698</v>
      </c>
      <c r="AB1296" s="4">
        <v>45258.5609259259</v>
      </c>
      <c r="AC1296" s="7">
        <v>42735</v>
      </c>
      <c r="AD1296" s="7">
        <v>42729</v>
      </c>
      <c r="AK1296" s="3" t="s">
        <v>57</v>
      </c>
      <c r="AL1296" s="2" t="str">
        <f t="shared" ca="1" si="101"/>
        <v>Expired</v>
      </c>
      <c r="AM1296" s="2" t="str">
        <f t="shared" si="100"/>
        <v>NA</v>
      </c>
      <c r="AN1296" s="11">
        <f t="shared" ca="1" si="102"/>
        <v>607.00451956019242</v>
      </c>
      <c r="AO1296" s="11">
        <f t="shared" ca="1" si="103"/>
        <v>222.98760972225136</v>
      </c>
      <c r="AP1296" s="2" t="str">
        <f t="shared" ca="1" si="104"/>
        <v>&gt; Year</v>
      </c>
    </row>
    <row r="1297" spans="1:42" hidden="1">
      <c r="A1297" s="2" t="s">
        <v>6531</v>
      </c>
      <c r="B1297" s="3" t="s">
        <v>6532</v>
      </c>
      <c r="C1297" s="4">
        <v>45443.152453703697</v>
      </c>
      <c r="D1297" s="2" t="s">
        <v>39</v>
      </c>
      <c r="F1297" s="3" t="s">
        <v>6533</v>
      </c>
      <c r="G1297" s="3" t="s">
        <v>6535</v>
      </c>
      <c r="H1297" s="3" t="s">
        <v>6534</v>
      </c>
      <c r="I1297" s="3" t="s">
        <v>362</v>
      </c>
      <c r="J1297" s="3" t="s">
        <v>363</v>
      </c>
      <c r="K1297" s="3" t="s">
        <v>258</v>
      </c>
      <c r="L1297" s="3" t="s">
        <v>93</v>
      </c>
      <c r="M1297" s="3" t="s">
        <v>83</v>
      </c>
      <c r="N1297" s="2" t="s">
        <v>68</v>
      </c>
      <c r="O1297" s="3" t="s">
        <v>70</v>
      </c>
      <c r="P1297" s="3" t="s">
        <v>406</v>
      </c>
      <c r="Q1297" s="3" t="s">
        <v>71</v>
      </c>
      <c r="T1297" s="5">
        <v>0</v>
      </c>
      <c r="U1297" s="5">
        <v>3514935.88</v>
      </c>
      <c r="V1297" s="6">
        <v>0</v>
      </c>
      <c r="W1297" s="3" t="s">
        <v>99</v>
      </c>
      <c r="Y1297" s="3" t="s">
        <v>56</v>
      </c>
      <c r="AA1297" s="4">
        <v>44874.544120370403</v>
      </c>
      <c r="AB1297" s="4">
        <v>45443.319120370397</v>
      </c>
      <c r="AD1297" s="7">
        <v>43704</v>
      </c>
      <c r="AK1297" s="3" t="s">
        <v>57</v>
      </c>
      <c r="AL1297" s="2" t="str">
        <f t="shared" ca="1" si="101"/>
        <v>Expired</v>
      </c>
      <c r="AM1297" s="2" t="str">
        <f t="shared" si="100"/>
        <v>Digital</v>
      </c>
      <c r="AN1297" s="11">
        <f t="shared" ca="1" si="102"/>
        <v>607.00441527774819</v>
      </c>
      <c r="AO1297" s="11">
        <f t="shared" ca="1" si="103"/>
        <v>38.229415277754015</v>
      </c>
      <c r="AP1297" s="2" t="str">
        <f t="shared" ca="1" si="104"/>
        <v>&gt; Year</v>
      </c>
    </row>
    <row r="1298" spans="1:42" hidden="1">
      <c r="A1298" s="2" t="s">
        <v>6536</v>
      </c>
      <c r="B1298" s="3" t="s">
        <v>6537</v>
      </c>
      <c r="C1298" s="4">
        <v>45258.394270833298</v>
      </c>
      <c r="D1298" s="2" t="s">
        <v>39</v>
      </c>
      <c r="F1298" s="3" t="s">
        <v>6538</v>
      </c>
      <c r="H1298" s="3" t="s">
        <v>6539</v>
      </c>
      <c r="I1298" s="3" t="s">
        <v>396</v>
      </c>
      <c r="J1298" s="3" t="s">
        <v>397</v>
      </c>
      <c r="K1298" s="3" t="s">
        <v>258</v>
      </c>
      <c r="L1298" s="3" t="s">
        <v>93</v>
      </c>
      <c r="M1298" s="3" t="s">
        <v>83</v>
      </c>
      <c r="O1298" s="3" t="s">
        <v>50</v>
      </c>
      <c r="P1298" s="3" t="s">
        <v>406</v>
      </c>
      <c r="Q1298" s="3" t="s">
        <v>50</v>
      </c>
      <c r="T1298" s="5">
        <v>0</v>
      </c>
      <c r="U1298" s="5">
        <v>400000</v>
      </c>
      <c r="V1298" s="6">
        <v>90</v>
      </c>
      <c r="W1298" s="3" t="s">
        <v>99</v>
      </c>
      <c r="Y1298" s="3" t="s">
        <v>56</v>
      </c>
      <c r="AA1298" s="4">
        <v>44874.544224537</v>
      </c>
      <c r="AB1298" s="4">
        <v>45258.560937499999</v>
      </c>
      <c r="AD1298" s="7">
        <v>42633</v>
      </c>
      <c r="AK1298" s="3" t="s">
        <v>57</v>
      </c>
      <c r="AL1298" s="2" t="str">
        <f t="shared" ca="1" si="101"/>
        <v>Expired</v>
      </c>
      <c r="AM1298" s="2" t="str">
        <f t="shared" si="100"/>
        <v>NA</v>
      </c>
      <c r="AN1298" s="11">
        <f t="shared" ca="1" si="102"/>
        <v>607.00431111115176</v>
      </c>
      <c r="AO1298" s="11">
        <f t="shared" ca="1" si="103"/>
        <v>222.98759814815276</v>
      </c>
      <c r="AP1298" s="2" t="str">
        <f t="shared" ca="1" si="104"/>
        <v>&gt; Year</v>
      </c>
    </row>
    <row r="1299" spans="1:42" hidden="1">
      <c r="A1299" s="2" t="s">
        <v>6540</v>
      </c>
      <c r="B1299" s="3" t="s">
        <v>6541</v>
      </c>
      <c r="C1299" s="4">
        <v>45258.394282407397</v>
      </c>
      <c r="D1299" s="2" t="s">
        <v>175</v>
      </c>
      <c r="F1299" s="3" t="s">
        <v>6542</v>
      </c>
      <c r="H1299" s="3" t="s">
        <v>6543</v>
      </c>
      <c r="I1299" s="3" t="s">
        <v>1423</v>
      </c>
      <c r="J1299" s="3" t="s">
        <v>1424</v>
      </c>
      <c r="K1299" s="3" t="s">
        <v>258</v>
      </c>
      <c r="L1299" s="3" t="s">
        <v>93</v>
      </c>
      <c r="M1299" s="3" t="s">
        <v>83</v>
      </c>
      <c r="O1299" s="3" t="s">
        <v>70</v>
      </c>
      <c r="P1299" s="3" t="s">
        <v>406</v>
      </c>
      <c r="Q1299" s="3" t="s">
        <v>71</v>
      </c>
      <c r="R1299" s="3" t="s">
        <v>407</v>
      </c>
      <c r="S1299" s="3" t="s">
        <v>408</v>
      </c>
      <c r="T1299" s="5">
        <v>0</v>
      </c>
      <c r="U1299" s="5">
        <v>124200</v>
      </c>
      <c r="V1299" s="6">
        <v>50</v>
      </c>
      <c r="W1299" s="3" t="s">
        <v>99</v>
      </c>
      <c r="Y1299" s="3" t="s">
        <v>56</v>
      </c>
      <c r="AA1299" s="4">
        <v>44874.544710648202</v>
      </c>
      <c r="AB1299" s="4">
        <v>45258.560949074097</v>
      </c>
      <c r="AC1299" s="7">
        <v>43048</v>
      </c>
      <c r="AD1299" s="7">
        <v>43209</v>
      </c>
      <c r="AE1299" s="3" t="s">
        <v>409</v>
      </c>
      <c r="AF1299" s="4">
        <v>44914.499467592599</v>
      </c>
      <c r="AG1299" s="4">
        <v>44914.499467592599</v>
      </c>
      <c r="AH1299" s="6">
        <v>0</v>
      </c>
      <c r="AI1299" s="4">
        <v>44914.665752314802</v>
      </c>
      <c r="AK1299" s="3" t="s">
        <v>74</v>
      </c>
      <c r="AL1299" s="2" t="str">
        <f t="shared" ca="1" si="101"/>
        <v>Expired</v>
      </c>
      <c r="AM1299" s="2" t="str">
        <f t="shared" si="100"/>
        <v>NA</v>
      </c>
      <c r="AN1299" s="11">
        <f t="shared" ca="1" si="102"/>
        <v>567.0490680555522</v>
      </c>
      <c r="AO1299" s="11">
        <f t="shared" ca="1" si="103"/>
        <v>222.98758668979281</v>
      </c>
      <c r="AP1299" s="2" t="str">
        <f t="shared" ca="1" si="104"/>
        <v>&gt; Year</v>
      </c>
    </row>
    <row r="1300" spans="1:42" hidden="1">
      <c r="A1300" s="2" t="s">
        <v>6544</v>
      </c>
      <c r="B1300" s="3" t="s">
        <v>6545</v>
      </c>
      <c r="C1300" s="4">
        <v>45258.394282407397</v>
      </c>
      <c r="D1300" s="2" t="s">
        <v>151</v>
      </c>
      <c r="F1300" s="3" t="s">
        <v>6546</v>
      </c>
      <c r="G1300" s="3" t="s">
        <v>6548</v>
      </c>
      <c r="H1300" s="3" t="s">
        <v>6547</v>
      </c>
      <c r="I1300" s="3" t="s">
        <v>154</v>
      </c>
      <c r="J1300" s="3" t="s">
        <v>155</v>
      </c>
      <c r="K1300" s="3" t="s">
        <v>66</v>
      </c>
      <c r="L1300" s="3" t="s">
        <v>93</v>
      </c>
      <c r="N1300" s="2" t="s">
        <v>107</v>
      </c>
      <c r="O1300" s="3" t="s">
        <v>50</v>
      </c>
      <c r="P1300" s="3" t="s">
        <v>406</v>
      </c>
      <c r="Q1300" s="3" t="s">
        <v>50</v>
      </c>
      <c r="T1300" s="5">
        <v>0</v>
      </c>
      <c r="U1300" s="5">
        <v>24000</v>
      </c>
      <c r="V1300" s="6">
        <v>0</v>
      </c>
      <c r="W1300" s="3" t="s">
        <v>99</v>
      </c>
      <c r="Y1300" s="3" t="s">
        <v>56</v>
      </c>
      <c r="AA1300" s="4">
        <v>44874.544872685197</v>
      </c>
      <c r="AB1300" s="4">
        <v>45258.560949074097</v>
      </c>
      <c r="AD1300" s="7">
        <v>43733</v>
      </c>
      <c r="AK1300" s="3" t="s">
        <v>57</v>
      </c>
      <c r="AL1300" s="2" t="str">
        <f t="shared" ca="1" si="101"/>
        <v>Expired</v>
      </c>
      <c r="AM1300" s="2" t="str">
        <f t="shared" si="100"/>
        <v>Procurement</v>
      </c>
      <c r="AN1300" s="11">
        <f t="shared" ca="1" si="102"/>
        <v>607.00366307869263</v>
      </c>
      <c r="AO1300" s="11">
        <f t="shared" ca="1" si="103"/>
        <v>222.98758657405415</v>
      </c>
      <c r="AP1300" s="2" t="str">
        <f t="shared" ca="1" si="104"/>
        <v>&gt; Year</v>
      </c>
    </row>
    <row r="1301" spans="1:42" hidden="1">
      <c r="A1301" s="2" t="s">
        <v>6549</v>
      </c>
      <c r="B1301" s="3" t="s">
        <v>6550</v>
      </c>
      <c r="C1301" s="4">
        <v>45258.394293981502</v>
      </c>
      <c r="D1301" s="2" t="s">
        <v>133</v>
      </c>
      <c r="F1301" s="3" t="s">
        <v>6551</v>
      </c>
      <c r="G1301" s="3" t="s">
        <v>6553</v>
      </c>
      <c r="H1301" s="3" t="s">
        <v>6552</v>
      </c>
      <c r="I1301" s="3" t="s">
        <v>144</v>
      </c>
      <c r="J1301" s="3" t="s">
        <v>145</v>
      </c>
      <c r="K1301" s="3" t="s">
        <v>92</v>
      </c>
      <c r="L1301" s="3" t="s">
        <v>93</v>
      </c>
      <c r="M1301" s="3" t="s">
        <v>83</v>
      </c>
      <c r="N1301" s="2" t="s">
        <v>68</v>
      </c>
      <c r="O1301" s="3" t="s">
        <v>50</v>
      </c>
      <c r="P1301" s="3" t="s">
        <v>406</v>
      </c>
      <c r="Q1301" s="3" t="s">
        <v>50</v>
      </c>
      <c r="T1301" s="5">
        <v>0</v>
      </c>
      <c r="U1301" s="5">
        <v>8855592.1199999992</v>
      </c>
      <c r="V1301" s="6">
        <v>100</v>
      </c>
      <c r="W1301" s="3" t="s">
        <v>99</v>
      </c>
      <c r="Y1301" s="3" t="s">
        <v>56</v>
      </c>
      <c r="AA1301" s="4">
        <v>44874.545057870397</v>
      </c>
      <c r="AB1301" s="4">
        <v>45258.560960648101</v>
      </c>
      <c r="AC1301" s="7">
        <v>44196</v>
      </c>
      <c r="AD1301" s="7">
        <v>44390</v>
      </c>
      <c r="AK1301" s="3" t="s">
        <v>57</v>
      </c>
      <c r="AL1301" s="2" t="str">
        <f t="shared" ca="1" si="101"/>
        <v>Expired</v>
      </c>
      <c r="AM1301" s="2" t="str">
        <f t="shared" si="100"/>
        <v>Digital</v>
      </c>
      <c r="AN1301" s="11">
        <f t="shared" ca="1" si="102"/>
        <v>607.0034777777546</v>
      </c>
      <c r="AO1301" s="11">
        <f t="shared" ca="1" si="103"/>
        <v>222.98757500005013</v>
      </c>
      <c r="AP1301" s="2" t="str">
        <f t="shared" ca="1" si="104"/>
        <v>&gt; Year</v>
      </c>
    </row>
    <row r="1302" spans="1:42" hidden="1">
      <c r="A1302" s="2" t="s">
        <v>6554</v>
      </c>
      <c r="B1302" s="3" t="s">
        <v>6555</v>
      </c>
      <c r="C1302" s="4">
        <v>45258.394305555601</v>
      </c>
      <c r="D1302" s="2" t="s">
        <v>133</v>
      </c>
      <c r="F1302" s="3" t="s">
        <v>6556</v>
      </c>
      <c r="G1302" s="3" t="s">
        <v>6558</v>
      </c>
      <c r="H1302" s="3" t="s">
        <v>6557</v>
      </c>
      <c r="I1302" s="3" t="s">
        <v>144</v>
      </c>
      <c r="J1302" s="3" t="s">
        <v>145</v>
      </c>
      <c r="K1302" s="3" t="s">
        <v>66</v>
      </c>
      <c r="L1302" s="3" t="s">
        <v>93</v>
      </c>
      <c r="M1302" s="3" t="s">
        <v>83</v>
      </c>
      <c r="N1302" s="2" t="s">
        <v>68</v>
      </c>
      <c r="O1302" s="3" t="s">
        <v>50</v>
      </c>
      <c r="P1302" s="3" t="s">
        <v>406</v>
      </c>
      <c r="Q1302" s="3" t="s">
        <v>50</v>
      </c>
      <c r="T1302" s="5">
        <v>0</v>
      </c>
      <c r="U1302" s="5">
        <v>4650714</v>
      </c>
      <c r="V1302" s="6">
        <v>0</v>
      </c>
      <c r="W1302" s="3" t="s">
        <v>99</v>
      </c>
      <c r="Y1302" s="3" t="s">
        <v>56</v>
      </c>
      <c r="AA1302" s="4">
        <v>44874.5453472222</v>
      </c>
      <c r="AB1302" s="4">
        <v>45258.5609722222</v>
      </c>
      <c r="AD1302" s="7">
        <v>43676</v>
      </c>
      <c r="AK1302" s="3" t="s">
        <v>57</v>
      </c>
      <c r="AL1302" s="2" t="str">
        <f t="shared" ca="1" si="101"/>
        <v>Expired</v>
      </c>
      <c r="AM1302" s="2" t="str">
        <f t="shared" si="100"/>
        <v>Digital</v>
      </c>
      <c r="AN1302" s="11">
        <f t="shared" ca="1" si="102"/>
        <v>607.00318842595152</v>
      </c>
      <c r="AO1302" s="11">
        <f t="shared" ca="1" si="103"/>
        <v>222.98756342595152</v>
      </c>
      <c r="AP1302" s="2" t="str">
        <f t="shared" ca="1" si="104"/>
        <v>&gt; Year</v>
      </c>
    </row>
    <row r="1303" spans="1:42" hidden="1">
      <c r="A1303" s="2" t="s">
        <v>6559</v>
      </c>
      <c r="B1303" s="3" t="s">
        <v>6560</v>
      </c>
      <c r="C1303" s="4">
        <v>45258.394317129598</v>
      </c>
      <c r="D1303" s="2" t="s">
        <v>133</v>
      </c>
      <c r="F1303" s="3" t="s">
        <v>6561</v>
      </c>
      <c r="G1303" s="3" t="s">
        <v>6563</v>
      </c>
      <c r="H1303" s="3" t="s">
        <v>6562</v>
      </c>
      <c r="I1303" s="3" t="s">
        <v>144</v>
      </c>
      <c r="J1303" s="3" t="s">
        <v>145</v>
      </c>
      <c r="K1303" s="3" t="s">
        <v>92</v>
      </c>
      <c r="L1303" s="3" t="s">
        <v>93</v>
      </c>
      <c r="M1303" s="3" t="s">
        <v>83</v>
      </c>
      <c r="N1303" s="2" t="s">
        <v>107</v>
      </c>
      <c r="O1303" s="3" t="s">
        <v>50</v>
      </c>
      <c r="P1303" s="3" t="s">
        <v>406</v>
      </c>
      <c r="Q1303" s="3" t="s">
        <v>50</v>
      </c>
      <c r="T1303" s="5">
        <v>0</v>
      </c>
      <c r="U1303" s="5">
        <v>1240800</v>
      </c>
      <c r="V1303" s="6">
        <v>100</v>
      </c>
      <c r="W1303" s="3" t="s">
        <v>99</v>
      </c>
      <c r="Y1303" s="3" t="s">
        <v>56</v>
      </c>
      <c r="AA1303" s="4">
        <v>44874.545995370398</v>
      </c>
      <c r="AB1303" s="4">
        <v>45258.560983796298</v>
      </c>
      <c r="AC1303" s="7">
        <v>44196</v>
      </c>
      <c r="AD1303" s="7">
        <v>44112</v>
      </c>
      <c r="AK1303" s="3" t="s">
        <v>57</v>
      </c>
      <c r="AL1303" s="2" t="str">
        <f t="shared" ca="1" si="101"/>
        <v>Expired</v>
      </c>
      <c r="AM1303" s="2" t="str">
        <f t="shared" si="100"/>
        <v>Procurement</v>
      </c>
      <c r="AN1303" s="11">
        <f t="shared" ca="1" si="102"/>
        <v>607.00254027775372</v>
      </c>
      <c r="AO1303" s="11">
        <f t="shared" ca="1" si="103"/>
        <v>222.98755185185291</v>
      </c>
      <c r="AP1303" s="2" t="str">
        <f t="shared" ca="1" si="104"/>
        <v>&gt; Year</v>
      </c>
    </row>
    <row r="1304" spans="1:42" hidden="1">
      <c r="A1304" s="2" t="s">
        <v>6564</v>
      </c>
      <c r="B1304" s="3" t="s">
        <v>6565</v>
      </c>
      <c r="C1304" s="4">
        <v>45258.394317129598</v>
      </c>
      <c r="D1304" s="2" t="s">
        <v>133</v>
      </c>
      <c r="F1304" s="3" t="s">
        <v>6566</v>
      </c>
      <c r="G1304" s="3" t="s">
        <v>6568</v>
      </c>
      <c r="H1304" s="3" t="s">
        <v>6567</v>
      </c>
      <c r="I1304" s="3" t="s">
        <v>144</v>
      </c>
      <c r="J1304" s="3" t="s">
        <v>145</v>
      </c>
      <c r="K1304" s="3" t="s">
        <v>66</v>
      </c>
      <c r="L1304" s="3" t="s">
        <v>93</v>
      </c>
      <c r="M1304" s="3" t="s">
        <v>83</v>
      </c>
      <c r="N1304" s="2" t="s">
        <v>68</v>
      </c>
      <c r="O1304" s="3" t="s">
        <v>50</v>
      </c>
      <c r="P1304" s="3" t="s">
        <v>406</v>
      </c>
      <c r="Q1304" s="3" t="s">
        <v>50</v>
      </c>
      <c r="R1304" s="3" t="s">
        <v>407</v>
      </c>
      <c r="S1304" s="3" t="s">
        <v>408</v>
      </c>
      <c r="T1304" s="5">
        <v>0</v>
      </c>
      <c r="U1304" s="5">
        <v>135000</v>
      </c>
      <c r="V1304" s="6">
        <v>100</v>
      </c>
      <c r="W1304" s="3" t="s">
        <v>54</v>
      </c>
      <c r="X1304" s="3" t="s">
        <v>123</v>
      </c>
      <c r="Y1304" s="3" t="s">
        <v>56</v>
      </c>
      <c r="AA1304" s="4">
        <v>44874.546099537001</v>
      </c>
      <c r="AB1304" s="4">
        <v>45258.560983796298</v>
      </c>
      <c r="AC1304" s="7">
        <v>44560</v>
      </c>
      <c r="AD1304" s="7">
        <v>44494</v>
      </c>
      <c r="AE1304" s="3" t="s">
        <v>409</v>
      </c>
      <c r="AF1304" s="4">
        <v>44946.442916666703</v>
      </c>
      <c r="AG1304" s="4">
        <v>44946.442916666703</v>
      </c>
      <c r="AH1304" s="6">
        <v>0</v>
      </c>
      <c r="AI1304" s="4">
        <v>44946.608634259297</v>
      </c>
      <c r="AK1304" s="3" t="s">
        <v>57</v>
      </c>
      <c r="AL1304" s="2" t="str">
        <f t="shared" ca="1" si="101"/>
        <v>Expired</v>
      </c>
      <c r="AM1304" s="2" t="str">
        <f t="shared" si="100"/>
        <v>Digital</v>
      </c>
      <c r="AN1304" s="11">
        <f t="shared" ca="1" si="102"/>
        <v>535.10561909718672</v>
      </c>
      <c r="AO1304" s="11">
        <f t="shared" ca="1" si="103"/>
        <v>222.98755185185291</v>
      </c>
      <c r="AP1304" s="2" t="str">
        <f t="shared" ca="1" si="104"/>
        <v>&gt; Year</v>
      </c>
    </row>
    <row r="1305" spans="1:42" hidden="1">
      <c r="A1305" s="2" t="s">
        <v>6569</v>
      </c>
      <c r="B1305" s="3" t="s">
        <v>6570</v>
      </c>
      <c r="C1305" s="4">
        <v>45258.394328703696</v>
      </c>
      <c r="D1305" s="2" t="s">
        <v>151</v>
      </c>
      <c r="F1305" s="3" t="s">
        <v>6571</v>
      </c>
      <c r="G1305" s="3" t="s">
        <v>6573</v>
      </c>
      <c r="H1305" s="3" t="s">
        <v>6572</v>
      </c>
      <c r="I1305" s="3" t="s">
        <v>545</v>
      </c>
      <c r="J1305" s="3" t="s">
        <v>546</v>
      </c>
      <c r="K1305" s="3" t="s">
        <v>92</v>
      </c>
      <c r="L1305" s="3" t="s">
        <v>93</v>
      </c>
      <c r="M1305" s="3" t="s">
        <v>83</v>
      </c>
      <c r="N1305" s="2" t="s">
        <v>1161</v>
      </c>
      <c r="O1305" s="3" t="s">
        <v>50</v>
      </c>
      <c r="P1305" s="3" t="s">
        <v>406</v>
      </c>
      <c r="Q1305" s="3" t="s">
        <v>50</v>
      </c>
      <c r="T1305" s="5">
        <v>0</v>
      </c>
      <c r="U1305" s="5">
        <v>420514</v>
      </c>
      <c r="V1305" s="6">
        <v>0</v>
      </c>
      <c r="W1305" s="3" t="s">
        <v>99</v>
      </c>
      <c r="Y1305" s="3" t="s">
        <v>56</v>
      </c>
      <c r="AA1305" s="4">
        <v>44874.546273148102</v>
      </c>
      <c r="AB1305" s="4">
        <v>45258.560995370397</v>
      </c>
      <c r="AD1305" s="7">
        <v>43657</v>
      </c>
      <c r="AK1305" s="3" t="s">
        <v>57</v>
      </c>
      <c r="AL1305" s="2" t="str">
        <f t="shared" ca="1" si="101"/>
        <v>Expired</v>
      </c>
      <c r="AM1305" s="2" t="str">
        <f t="shared" si="100"/>
        <v xml:space="preserve">Multi </v>
      </c>
      <c r="AN1305" s="11">
        <f t="shared" ca="1" si="102"/>
        <v>607.00226250004926</v>
      </c>
      <c r="AO1305" s="11">
        <f t="shared" ca="1" si="103"/>
        <v>222.98754027775431</v>
      </c>
      <c r="AP1305" s="2" t="str">
        <f t="shared" ca="1" si="104"/>
        <v>&gt; Year</v>
      </c>
    </row>
    <row r="1306" spans="1:42" hidden="1">
      <c r="A1306" s="2" t="s">
        <v>6574</v>
      </c>
      <c r="B1306" s="3" t="s">
        <v>6575</v>
      </c>
      <c r="C1306" s="4">
        <v>45258.394328703696</v>
      </c>
      <c r="D1306" s="2" t="s">
        <v>175</v>
      </c>
      <c r="F1306" s="3" t="s">
        <v>6576</v>
      </c>
      <c r="G1306" s="3" t="s">
        <v>6580</v>
      </c>
      <c r="H1306" s="3" t="s">
        <v>6577</v>
      </c>
      <c r="I1306" s="3" t="s">
        <v>6578</v>
      </c>
      <c r="J1306" s="3" t="s">
        <v>6579</v>
      </c>
      <c r="K1306" s="3" t="s">
        <v>258</v>
      </c>
      <c r="L1306" s="3" t="s">
        <v>93</v>
      </c>
      <c r="M1306" s="3" t="s">
        <v>83</v>
      </c>
      <c r="N1306" s="2" t="s">
        <v>118</v>
      </c>
      <c r="O1306" s="3" t="s">
        <v>70</v>
      </c>
      <c r="P1306" s="3" t="s">
        <v>406</v>
      </c>
      <c r="Q1306" s="3" t="s">
        <v>71</v>
      </c>
      <c r="T1306" s="5">
        <v>0</v>
      </c>
      <c r="U1306" s="5">
        <v>5859686.0199999996</v>
      </c>
      <c r="V1306" s="6">
        <v>0</v>
      </c>
      <c r="W1306" s="3" t="s">
        <v>99</v>
      </c>
      <c r="Y1306" s="3" t="s">
        <v>56</v>
      </c>
      <c r="AA1306" s="4">
        <v>44874.546747685199</v>
      </c>
      <c r="AB1306" s="4">
        <v>45258.560995370397</v>
      </c>
      <c r="AD1306" s="7">
        <v>43737</v>
      </c>
      <c r="AK1306" s="3" t="s">
        <v>74</v>
      </c>
      <c r="AL1306" s="2" t="str">
        <f t="shared" ca="1" si="101"/>
        <v>Expired</v>
      </c>
      <c r="AM1306" s="2" t="str">
        <f t="shared" si="100"/>
        <v>HR</v>
      </c>
      <c r="AN1306" s="11">
        <f t="shared" ca="1" si="102"/>
        <v>607.00178796295222</v>
      </c>
      <c r="AO1306" s="11">
        <f t="shared" ca="1" si="103"/>
        <v>222.98754027775431</v>
      </c>
      <c r="AP1306" s="2" t="str">
        <f t="shared" ca="1" si="104"/>
        <v>&gt; Year</v>
      </c>
    </row>
    <row r="1307" spans="1:42" hidden="1">
      <c r="A1307" s="2" t="s">
        <v>6581</v>
      </c>
      <c r="B1307" s="3" t="s">
        <v>6582</v>
      </c>
      <c r="C1307" s="4">
        <v>45258.394340277802</v>
      </c>
      <c r="D1307" s="2" t="s">
        <v>175</v>
      </c>
      <c r="F1307" s="3" t="s">
        <v>6583</v>
      </c>
      <c r="G1307" s="3" t="s">
        <v>6585</v>
      </c>
      <c r="H1307" s="3" t="s">
        <v>6584</v>
      </c>
      <c r="I1307" s="3" t="s">
        <v>6584</v>
      </c>
      <c r="J1307" s="3" t="s">
        <v>6584</v>
      </c>
      <c r="K1307" s="3" t="s">
        <v>258</v>
      </c>
      <c r="L1307" s="3" t="s">
        <v>93</v>
      </c>
      <c r="M1307" s="3" t="s">
        <v>83</v>
      </c>
      <c r="O1307" s="3" t="s">
        <v>70</v>
      </c>
      <c r="P1307" s="3" t="s">
        <v>406</v>
      </c>
      <c r="Q1307" s="3" t="s">
        <v>71</v>
      </c>
      <c r="T1307" s="5">
        <v>0</v>
      </c>
      <c r="U1307" s="5">
        <v>0</v>
      </c>
      <c r="V1307" s="6">
        <v>0</v>
      </c>
      <c r="W1307" s="3" t="s">
        <v>99</v>
      </c>
      <c r="Y1307" s="3" t="s">
        <v>56</v>
      </c>
      <c r="AA1307" s="4">
        <v>44874.546944444402</v>
      </c>
      <c r="AB1307" s="4">
        <v>45258.561006944401</v>
      </c>
      <c r="AC1307" s="7">
        <v>43100</v>
      </c>
      <c r="AD1307" s="7">
        <v>43223</v>
      </c>
      <c r="AK1307" s="3" t="s">
        <v>74</v>
      </c>
      <c r="AL1307" s="2" t="str">
        <f t="shared" ca="1" si="101"/>
        <v>Expired</v>
      </c>
      <c r="AM1307" s="2" t="str">
        <f t="shared" si="100"/>
        <v>NA</v>
      </c>
      <c r="AN1307" s="11">
        <f t="shared" ca="1" si="102"/>
        <v>607.00159120374883</v>
      </c>
      <c r="AO1307" s="11">
        <f t="shared" ca="1" si="103"/>
        <v>222.98752881948894</v>
      </c>
      <c r="AP1307" s="2" t="str">
        <f t="shared" ca="1" si="104"/>
        <v>&gt; Year</v>
      </c>
    </row>
    <row r="1308" spans="1:42" hidden="1">
      <c r="A1308" s="2" t="s">
        <v>6586</v>
      </c>
      <c r="B1308" s="3" t="s">
        <v>6587</v>
      </c>
      <c r="C1308" s="4">
        <v>45258.394340277802</v>
      </c>
      <c r="D1308" s="2" t="s">
        <v>133</v>
      </c>
      <c r="F1308" s="3" t="s">
        <v>6588</v>
      </c>
      <c r="G1308" s="3" t="s">
        <v>1369</v>
      </c>
      <c r="H1308" s="3" t="s">
        <v>6589</v>
      </c>
      <c r="I1308" s="3" t="s">
        <v>144</v>
      </c>
      <c r="J1308" s="3" t="s">
        <v>145</v>
      </c>
      <c r="K1308" s="3" t="s">
        <v>258</v>
      </c>
      <c r="L1308" s="3" t="s">
        <v>93</v>
      </c>
      <c r="M1308" s="3" t="s">
        <v>83</v>
      </c>
      <c r="O1308" s="3" t="s">
        <v>50</v>
      </c>
      <c r="P1308" s="3" t="s">
        <v>406</v>
      </c>
      <c r="Q1308" s="3" t="s">
        <v>50</v>
      </c>
      <c r="T1308" s="5">
        <v>0</v>
      </c>
      <c r="U1308" s="5">
        <v>104883</v>
      </c>
      <c r="V1308" s="6">
        <v>100</v>
      </c>
      <c r="W1308" s="3" t="s">
        <v>99</v>
      </c>
      <c r="Y1308" s="3" t="s">
        <v>56</v>
      </c>
      <c r="AA1308" s="4">
        <v>44874.547037037002</v>
      </c>
      <c r="AB1308" s="4">
        <v>45258.561006944401</v>
      </c>
      <c r="AD1308" s="7">
        <v>43391</v>
      </c>
      <c r="AK1308" s="3" t="s">
        <v>57</v>
      </c>
      <c r="AL1308" s="2" t="str">
        <f t="shared" ca="1" si="101"/>
        <v>Expired</v>
      </c>
      <c r="AM1308" s="2" t="str">
        <f t="shared" si="100"/>
        <v>NA</v>
      </c>
      <c r="AN1308" s="11">
        <f t="shared" ca="1" si="102"/>
        <v>607.0014987268878</v>
      </c>
      <c r="AO1308" s="11">
        <f t="shared" ca="1" si="103"/>
        <v>222.98752870375029</v>
      </c>
      <c r="AP1308" s="2" t="str">
        <f t="shared" ca="1" si="104"/>
        <v>&gt; Year</v>
      </c>
    </row>
    <row r="1309" spans="1:42" hidden="1">
      <c r="A1309" s="2" t="s">
        <v>6590</v>
      </c>
      <c r="B1309" s="3" t="s">
        <v>6591</v>
      </c>
      <c r="C1309" s="4">
        <v>45258.394340277802</v>
      </c>
      <c r="D1309" s="2" t="s">
        <v>112</v>
      </c>
      <c r="F1309" s="3" t="s">
        <v>6592</v>
      </c>
      <c r="G1309" s="3" t="s">
        <v>6594</v>
      </c>
      <c r="H1309" s="3" t="s">
        <v>6593</v>
      </c>
      <c r="I1309" s="3" t="s">
        <v>532</v>
      </c>
      <c r="J1309" s="3" t="s">
        <v>533</v>
      </c>
      <c r="K1309" s="3" t="s">
        <v>66</v>
      </c>
      <c r="L1309" s="3" t="s">
        <v>93</v>
      </c>
      <c r="N1309" s="2" t="s">
        <v>470</v>
      </c>
      <c r="O1309" s="3" t="s">
        <v>50</v>
      </c>
      <c r="P1309" s="3" t="s">
        <v>406</v>
      </c>
      <c r="Q1309" s="3" t="s">
        <v>50</v>
      </c>
      <c r="T1309" s="5">
        <v>900000</v>
      </c>
      <c r="U1309" s="5">
        <v>45161</v>
      </c>
      <c r="V1309" s="6">
        <v>100</v>
      </c>
      <c r="W1309" s="3" t="s">
        <v>99</v>
      </c>
      <c r="Y1309" s="3" t="s">
        <v>56</v>
      </c>
      <c r="AA1309" s="4">
        <v>44874.547129629602</v>
      </c>
      <c r="AB1309" s="4">
        <v>45258.561006944401</v>
      </c>
      <c r="AC1309" s="7">
        <v>43566</v>
      </c>
      <c r="AD1309" s="7">
        <v>43733</v>
      </c>
      <c r="AK1309" s="3" t="s">
        <v>74</v>
      </c>
      <c r="AL1309" s="2" t="str">
        <f t="shared" ca="1" si="101"/>
        <v>Expired</v>
      </c>
      <c r="AM1309" s="2" t="str">
        <f t="shared" si="100"/>
        <v>Finance</v>
      </c>
      <c r="AN1309" s="11">
        <f t="shared" ca="1" si="102"/>
        <v>607.00140601854946</v>
      </c>
      <c r="AO1309" s="11">
        <f t="shared" ca="1" si="103"/>
        <v>222.98752870375029</v>
      </c>
      <c r="AP1309" s="2" t="str">
        <f t="shared" ca="1" si="104"/>
        <v>&gt; Year</v>
      </c>
    </row>
    <row r="1310" spans="1:42" hidden="1">
      <c r="A1310" s="2" t="s">
        <v>6595</v>
      </c>
      <c r="B1310" s="3" t="s">
        <v>6596</v>
      </c>
      <c r="C1310" s="4">
        <v>45258.394340277802</v>
      </c>
      <c r="D1310" s="2" t="s">
        <v>133</v>
      </c>
      <c r="F1310" s="3" t="s">
        <v>6597</v>
      </c>
      <c r="H1310" s="3" t="s">
        <v>6598</v>
      </c>
      <c r="I1310" s="3" t="s">
        <v>144</v>
      </c>
      <c r="J1310" s="3" t="s">
        <v>145</v>
      </c>
      <c r="K1310" s="3" t="s">
        <v>258</v>
      </c>
      <c r="L1310" s="3" t="s">
        <v>93</v>
      </c>
      <c r="M1310" s="3" t="s">
        <v>83</v>
      </c>
      <c r="O1310" s="3" t="s">
        <v>50</v>
      </c>
      <c r="P1310" s="3" t="s">
        <v>406</v>
      </c>
      <c r="Q1310" s="3" t="s">
        <v>50</v>
      </c>
      <c r="T1310" s="5">
        <v>0</v>
      </c>
      <c r="U1310" s="5">
        <v>290000</v>
      </c>
      <c r="V1310" s="6">
        <v>0</v>
      </c>
      <c r="W1310" s="3" t="s">
        <v>99</v>
      </c>
      <c r="Y1310" s="3" t="s">
        <v>56</v>
      </c>
      <c r="AA1310" s="4">
        <v>44874.5472337963</v>
      </c>
      <c r="AB1310" s="4">
        <v>45258.561006944401</v>
      </c>
      <c r="AC1310" s="7">
        <v>42855</v>
      </c>
      <c r="AD1310" s="7">
        <v>42917</v>
      </c>
      <c r="AK1310" s="3" t="s">
        <v>57</v>
      </c>
      <c r="AL1310" s="2" t="str">
        <f t="shared" ca="1" si="101"/>
        <v>Expired</v>
      </c>
      <c r="AM1310" s="2" t="str">
        <f t="shared" si="100"/>
        <v>NA</v>
      </c>
      <c r="AN1310" s="11">
        <f t="shared" ca="1" si="102"/>
        <v>607.00130185185117</v>
      </c>
      <c r="AO1310" s="11">
        <f t="shared" ca="1" si="103"/>
        <v>222.98752870375029</v>
      </c>
      <c r="AP1310" s="2" t="str">
        <f t="shared" ca="1" si="104"/>
        <v>&gt; Year</v>
      </c>
    </row>
    <row r="1311" spans="1:42" hidden="1">
      <c r="A1311" s="2" t="s">
        <v>6599</v>
      </c>
      <c r="B1311" s="3" t="s">
        <v>6600</v>
      </c>
      <c r="C1311" s="4">
        <v>45258.394340277802</v>
      </c>
      <c r="D1311" s="2" t="s">
        <v>133</v>
      </c>
      <c r="F1311" s="3" t="s">
        <v>6601</v>
      </c>
      <c r="G1311" s="3" t="s">
        <v>6603</v>
      </c>
      <c r="H1311" s="3" t="s">
        <v>6602</v>
      </c>
      <c r="I1311" s="3" t="s">
        <v>144</v>
      </c>
      <c r="J1311" s="3" t="s">
        <v>145</v>
      </c>
      <c r="K1311" s="3" t="s">
        <v>258</v>
      </c>
      <c r="L1311" s="3" t="s">
        <v>93</v>
      </c>
      <c r="M1311" s="3" t="s">
        <v>83</v>
      </c>
      <c r="N1311" s="2" t="s">
        <v>470</v>
      </c>
      <c r="O1311" s="3" t="s">
        <v>70</v>
      </c>
      <c r="P1311" s="3" t="s">
        <v>406</v>
      </c>
      <c r="Q1311" s="3" t="s">
        <v>71</v>
      </c>
      <c r="T1311" s="5">
        <v>0</v>
      </c>
      <c r="U1311" s="5">
        <v>0</v>
      </c>
      <c r="V1311" s="6">
        <v>0</v>
      </c>
      <c r="W1311" s="3" t="s">
        <v>99</v>
      </c>
      <c r="Y1311" s="3" t="s">
        <v>56</v>
      </c>
      <c r="AA1311" s="4">
        <v>44874.547337962998</v>
      </c>
      <c r="AB1311" s="4">
        <v>45258.561006944401</v>
      </c>
      <c r="AD1311" s="7">
        <v>43741</v>
      </c>
      <c r="AK1311" s="3" t="s">
        <v>57</v>
      </c>
      <c r="AL1311" s="2" t="str">
        <f t="shared" ca="1" si="101"/>
        <v>Expired</v>
      </c>
      <c r="AM1311" s="2" t="str">
        <f t="shared" si="100"/>
        <v>Finance</v>
      </c>
      <c r="AN1311" s="11">
        <f t="shared" ca="1" si="102"/>
        <v>607.00119768515287</v>
      </c>
      <c r="AO1311" s="11">
        <f t="shared" ca="1" si="103"/>
        <v>222.98752870375029</v>
      </c>
      <c r="AP1311" s="2" t="str">
        <f t="shared" ca="1" si="104"/>
        <v>&gt; Year</v>
      </c>
    </row>
    <row r="1312" spans="1:42" hidden="1">
      <c r="A1312" s="2" t="s">
        <v>6604</v>
      </c>
      <c r="B1312" s="3" t="s">
        <v>6605</v>
      </c>
      <c r="C1312" s="4">
        <v>45258.394340277802</v>
      </c>
      <c r="D1312" s="2" t="s">
        <v>112</v>
      </c>
      <c r="F1312" s="3" t="s">
        <v>6606</v>
      </c>
      <c r="G1312" s="3" t="s">
        <v>6608</v>
      </c>
      <c r="H1312" s="3" t="s">
        <v>6607</v>
      </c>
      <c r="I1312" s="3" t="s">
        <v>538</v>
      </c>
      <c r="J1312" s="3" t="s">
        <v>539</v>
      </c>
      <c r="K1312" s="3" t="s">
        <v>258</v>
      </c>
      <c r="L1312" s="3" t="s">
        <v>93</v>
      </c>
      <c r="M1312" s="3" t="s">
        <v>83</v>
      </c>
      <c r="N1312" s="2" t="s">
        <v>470</v>
      </c>
      <c r="O1312" s="3" t="s">
        <v>70</v>
      </c>
      <c r="P1312" s="3" t="s">
        <v>406</v>
      </c>
      <c r="Q1312" s="3" t="s">
        <v>71</v>
      </c>
      <c r="T1312" s="5">
        <v>0</v>
      </c>
      <c r="U1312" s="5">
        <v>18902591</v>
      </c>
      <c r="V1312" s="6">
        <v>0</v>
      </c>
      <c r="W1312" s="3" t="s">
        <v>99</v>
      </c>
      <c r="Y1312" s="3" t="s">
        <v>56</v>
      </c>
      <c r="AA1312" s="4">
        <v>44874.547430555598</v>
      </c>
      <c r="AB1312" s="4">
        <v>45258.561006944401</v>
      </c>
      <c r="AD1312" s="7">
        <v>43786</v>
      </c>
      <c r="AK1312" s="3" t="s">
        <v>74</v>
      </c>
      <c r="AL1312" s="2" t="str">
        <f t="shared" ca="1" si="101"/>
        <v>Expired</v>
      </c>
      <c r="AM1312" s="2" t="str">
        <f t="shared" si="100"/>
        <v>Finance</v>
      </c>
      <c r="AN1312" s="11">
        <f t="shared" ca="1" si="102"/>
        <v>607.00110520829185</v>
      </c>
      <c r="AO1312" s="11">
        <f t="shared" ca="1" si="103"/>
        <v>222.98752870375029</v>
      </c>
      <c r="AP1312" s="2" t="str">
        <f t="shared" ca="1" si="104"/>
        <v>&gt; Year</v>
      </c>
    </row>
    <row r="1313" spans="1:42" hidden="1">
      <c r="A1313" s="2" t="s">
        <v>6609</v>
      </c>
      <c r="B1313" s="3" t="s">
        <v>6610</v>
      </c>
      <c r="C1313" s="4">
        <v>45258.394351851799</v>
      </c>
      <c r="D1313" s="2" t="s">
        <v>39</v>
      </c>
      <c r="F1313" s="3" t="s">
        <v>6611</v>
      </c>
      <c r="G1313" s="3" t="s">
        <v>6613</v>
      </c>
      <c r="H1313" s="3" t="s">
        <v>6612</v>
      </c>
      <c r="I1313" s="3" t="s">
        <v>891</v>
      </c>
      <c r="J1313" s="3" t="s">
        <v>892</v>
      </c>
      <c r="K1313" s="3" t="s">
        <v>258</v>
      </c>
      <c r="L1313" s="3" t="s">
        <v>93</v>
      </c>
      <c r="M1313" s="3" t="s">
        <v>83</v>
      </c>
      <c r="N1313" s="2" t="s">
        <v>470</v>
      </c>
      <c r="O1313" s="3" t="s">
        <v>70</v>
      </c>
      <c r="P1313" s="3" t="s">
        <v>406</v>
      </c>
      <c r="Q1313" s="3" t="s">
        <v>71</v>
      </c>
      <c r="T1313" s="5">
        <v>0</v>
      </c>
      <c r="U1313" s="5">
        <v>1447980</v>
      </c>
      <c r="V1313" s="6">
        <v>50</v>
      </c>
      <c r="W1313" s="3" t="s">
        <v>54</v>
      </c>
      <c r="X1313" s="3" t="s">
        <v>123</v>
      </c>
      <c r="Y1313" s="3" t="s">
        <v>56</v>
      </c>
      <c r="AA1313" s="4">
        <v>44874.547534722202</v>
      </c>
      <c r="AB1313" s="4">
        <v>45258.5610185185</v>
      </c>
      <c r="AC1313" s="7">
        <v>44377</v>
      </c>
      <c r="AD1313" s="7">
        <v>44304</v>
      </c>
      <c r="AK1313" s="3" t="s">
        <v>57</v>
      </c>
      <c r="AL1313" s="2" t="str">
        <f t="shared" ca="1" si="101"/>
        <v>Expired</v>
      </c>
      <c r="AM1313" s="2" t="str">
        <f t="shared" si="100"/>
        <v>Finance</v>
      </c>
      <c r="AN1313" s="11">
        <f t="shared" ca="1" si="102"/>
        <v>607.00100092594948</v>
      </c>
      <c r="AO1313" s="11">
        <f t="shared" ca="1" si="103"/>
        <v>222.98751712965168</v>
      </c>
      <c r="AP1313" s="2" t="str">
        <f t="shared" ca="1" si="104"/>
        <v>&gt; Year</v>
      </c>
    </row>
    <row r="1314" spans="1:42" hidden="1">
      <c r="A1314" s="2" t="s">
        <v>6614</v>
      </c>
      <c r="B1314" s="3" t="s">
        <v>6615</v>
      </c>
      <c r="C1314" s="4">
        <v>45258.394351851799</v>
      </c>
      <c r="D1314" s="2" t="s">
        <v>151</v>
      </c>
      <c r="F1314" s="3" t="s">
        <v>6616</v>
      </c>
      <c r="G1314" s="3" t="s">
        <v>6618</v>
      </c>
      <c r="H1314" s="3" t="s">
        <v>6617</v>
      </c>
      <c r="I1314" s="3" t="s">
        <v>154</v>
      </c>
      <c r="J1314" s="3" t="s">
        <v>155</v>
      </c>
      <c r="K1314" s="3" t="s">
        <v>66</v>
      </c>
      <c r="L1314" s="3" t="s">
        <v>93</v>
      </c>
      <c r="M1314" s="3" t="s">
        <v>83</v>
      </c>
      <c r="N1314" s="2" t="s">
        <v>68</v>
      </c>
      <c r="O1314" s="3" t="s">
        <v>70</v>
      </c>
      <c r="P1314" s="3" t="s">
        <v>406</v>
      </c>
      <c r="Q1314" s="3" t="s">
        <v>71</v>
      </c>
      <c r="T1314" s="5">
        <v>0</v>
      </c>
      <c r="U1314" s="5">
        <v>249900</v>
      </c>
      <c r="V1314" s="6">
        <v>100</v>
      </c>
      <c r="W1314" s="3" t="s">
        <v>54</v>
      </c>
      <c r="X1314" s="3" t="s">
        <v>123</v>
      </c>
      <c r="Y1314" s="3" t="s">
        <v>56</v>
      </c>
      <c r="AA1314" s="4">
        <v>44874.547627314802</v>
      </c>
      <c r="AB1314" s="4">
        <v>45258.5610185185</v>
      </c>
      <c r="AC1314" s="7">
        <v>44439</v>
      </c>
      <c r="AD1314" s="7">
        <v>44460</v>
      </c>
      <c r="AK1314" s="3" t="s">
        <v>57</v>
      </c>
      <c r="AL1314" s="2" t="str">
        <f t="shared" ca="1" si="101"/>
        <v>Expired</v>
      </c>
      <c r="AM1314" s="2" t="str">
        <f t="shared" si="100"/>
        <v>Digital</v>
      </c>
      <c r="AN1314" s="11">
        <f t="shared" ca="1" si="102"/>
        <v>607.0009083333498</v>
      </c>
      <c r="AO1314" s="11">
        <f t="shared" ca="1" si="103"/>
        <v>222.98751712965168</v>
      </c>
      <c r="AP1314" s="2" t="str">
        <f t="shared" ca="1" si="104"/>
        <v>&gt; Year</v>
      </c>
    </row>
    <row r="1315" spans="1:42" hidden="1">
      <c r="A1315" s="2" t="s">
        <v>6619</v>
      </c>
      <c r="B1315" s="3" t="s">
        <v>6620</v>
      </c>
      <c r="C1315" s="4">
        <v>45258.394363425898</v>
      </c>
      <c r="D1315" s="2" t="s">
        <v>1170</v>
      </c>
      <c r="F1315" s="3" t="s">
        <v>6621</v>
      </c>
      <c r="G1315" s="3" t="s">
        <v>6624</v>
      </c>
      <c r="H1315" s="3" t="s">
        <v>6622</v>
      </c>
      <c r="I1315" s="3" t="s">
        <v>6623</v>
      </c>
      <c r="J1315" s="3" t="s">
        <v>6623</v>
      </c>
      <c r="K1315" s="3" t="s">
        <v>258</v>
      </c>
      <c r="L1315" s="3" t="s">
        <v>93</v>
      </c>
      <c r="M1315" s="3" t="s">
        <v>83</v>
      </c>
      <c r="N1315" s="2" t="s">
        <v>48</v>
      </c>
      <c r="O1315" s="3" t="s">
        <v>70</v>
      </c>
      <c r="P1315" s="3" t="s">
        <v>406</v>
      </c>
      <c r="Q1315" s="3" t="s">
        <v>71</v>
      </c>
      <c r="T1315" s="5">
        <v>0</v>
      </c>
      <c r="U1315" s="5">
        <v>0</v>
      </c>
      <c r="V1315" s="6">
        <v>70</v>
      </c>
      <c r="W1315" s="3" t="s">
        <v>54</v>
      </c>
      <c r="X1315" s="3" t="s">
        <v>123</v>
      </c>
      <c r="Y1315" s="3" t="s">
        <v>56</v>
      </c>
      <c r="AA1315" s="4">
        <v>44874.547812500001</v>
      </c>
      <c r="AB1315" s="4">
        <v>45258.561030092598</v>
      </c>
      <c r="AC1315" s="7">
        <v>44074</v>
      </c>
      <c r="AD1315" s="7">
        <v>44035</v>
      </c>
      <c r="AK1315" s="3" t="s">
        <v>74</v>
      </c>
      <c r="AL1315" s="2" t="str">
        <f t="shared" ca="1" si="101"/>
        <v>Expired</v>
      </c>
      <c r="AM1315" s="2" t="str">
        <f t="shared" si="100"/>
        <v>IFM</v>
      </c>
      <c r="AN1315" s="11">
        <f t="shared" ca="1" si="102"/>
        <v>607.00072314815043</v>
      </c>
      <c r="AO1315" s="11">
        <f t="shared" ca="1" si="103"/>
        <v>222.98750567129173</v>
      </c>
      <c r="AP1315" s="2" t="str">
        <f t="shared" ca="1" si="104"/>
        <v>&gt; Year</v>
      </c>
    </row>
    <row r="1316" spans="1:42" hidden="1">
      <c r="A1316" s="2" t="s">
        <v>6625</v>
      </c>
      <c r="B1316" s="3" t="s">
        <v>6626</v>
      </c>
      <c r="C1316" s="4">
        <v>45258.394363425898</v>
      </c>
      <c r="D1316" s="2" t="s">
        <v>133</v>
      </c>
      <c r="F1316" s="3" t="s">
        <v>6627</v>
      </c>
      <c r="G1316" s="3" t="s">
        <v>6629</v>
      </c>
      <c r="H1316" s="3" t="s">
        <v>6628</v>
      </c>
      <c r="I1316" s="3" t="s">
        <v>144</v>
      </c>
      <c r="J1316" s="3" t="s">
        <v>145</v>
      </c>
      <c r="K1316" s="3" t="s">
        <v>66</v>
      </c>
      <c r="L1316" s="3" t="s">
        <v>93</v>
      </c>
      <c r="M1316" s="3" t="s">
        <v>83</v>
      </c>
      <c r="O1316" s="3" t="s">
        <v>50</v>
      </c>
      <c r="P1316" s="3" t="s">
        <v>406</v>
      </c>
      <c r="Q1316" s="3" t="s">
        <v>50</v>
      </c>
      <c r="T1316" s="5">
        <v>1500000</v>
      </c>
      <c r="U1316" s="5">
        <v>1417384</v>
      </c>
      <c r="V1316" s="6">
        <v>0</v>
      </c>
      <c r="W1316" s="3" t="s">
        <v>99</v>
      </c>
      <c r="Y1316" s="3" t="s">
        <v>56</v>
      </c>
      <c r="AA1316" s="4">
        <v>44874.547905092601</v>
      </c>
      <c r="AB1316" s="4">
        <v>45258.561030092598</v>
      </c>
      <c r="AD1316" s="7">
        <v>43487</v>
      </c>
      <c r="AK1316" s="3" t="s">
        <v>57</v>
      </c>
      <c r="AL1316" s="2" t="str">
        <f t="shared" ca="1" si="101"/>
        <v>Expired</v>
      </c>
      <c r="AM1316" s="2" t="str">
        <f t="shared" si="100"/>
        <v>NA</v>
      </c>
      <c r="AN1316" s="11">
        <f t="shared" ca="1" si="102"/>
        <v>607.0006306712894</v>
      </c>
      <c r="AO1316" s="11">
        <f t="shared" ca="1" si="103"/>
        <v>222.98750555555307</v>
      </c>
      <c r="AP1316" s="2" t="str">
        <f t="shared" ca="1" si="104"/>
        <v>&gt; Year</v>
      </c>
    </row>
    <row r="1317" spans="1:42" hidden="1">
      <c r="A1317" s="2" t="s">
        <v>6630</v>
      </c>
      <c r="B1317" s="3" t="s">
        <v>6631</v>
      </c>
      <c r="C1317" s="4">
        <v>45258.394363425898</v>
      </c>
      <c r="D1317" s="2" t="s">
        <v>133</v>
      </c>
      <c r="F1317" s="3" t="s">
        <v>6632</v>
      </c>
      <c r="G1317" s="3" t="s">
        <v>6634</v>
      </c>
      <c r="H1317" s="3" t="s">
        <v>6633</v>
      </c>
      <c r="I1317" s="3" t="s">
        <v>144</v>
      </c>
      <c r="J1317" s="3" t="s">
        <v>145</v>
      </c>
      <c r="K1317" s="3" t="s">
        <v>82</v>
      </c>
      <c r="L1317" s="3" t="s">
        <v>93</v>
      </c>
      <c r="M1317" s="3" t="s">
        <v>83</v>
      </c>
      <c r="N1317" s="2" t="s">
        <v>48</v>
      </c>
      <c r="O1317" s="3" t="s">
        <v>50</v>
      </c>
      <c r="P1317" s="3" t="s">
        <v>406</v>
      </c>
      <c r="Q1317" s="3" t="s">
        <v>50</v>
      </c>
      <c r="T1317" s="5">
        <v>0</v>
      </c>
      <c r="U1317" s="5">
        <v>960000</v>
      </c>
      <c r="V1317" s="6">
        <v>100</v>
      </c>
      <c r="W1317" s="3" t="s">
        <v>54</v>
      </c>
      <c r="X1317" s="3" t="s">
        <v>123</v>
      </c>
      <c r="Y1317" s="3" t="s">
        <v>56</v>
      </c>
      <c r="AA1317" s="4">
        <v>44874.548287037003</v>
      </c>
      <c r="AB1317" s="4">
        <v>45258.561030092598</v>
      </c>
      <c r="AC1317" s="7">
        <v>43830</v>
      </c>
      <c r="AD1317" s="7">
        <v>43836</v>
      </c>
      <c r="AK1317" s="3" t="s">
        <v>57</v>
      </c>
      <c r="AL1317" s="2" t="str">
        <f t="shared" ca="1" si="101"/>
        <v>Expired</v>
      </c>
      <c r="AM1317" s="2" t="str">
        <f t="shared" si="100"/>
        <v>IFM</v>
      </c>
      <c r="AN1317" s="11">
        <f t="shared" ca="1" si="102"/>
        <v>607.00024861114798</v>
      </c>
      <c r="AO1317" s="11">
        <f t="shared" ca="1" si="103"/>
        <v>222.98750555555307</v>
      </c>
      <c r="AP1317" s="2" t="str">
        <f t="shared" ca="1" si="104"/>
        <v>&gt; Year</v>
      </c>
    </row>
    <row r="1318" spans="1:42" hidden="1">
      <c r="A1318" s="2" t="s">
        <v>6635</v>
      </c>
      <c r="B1318" s="3" t="s">
        <v>6636</v>
      </c>
      <c r="C1318" s="4">
        <v>45258.394363425898</v>
      </c>
      <c r="D1318" s="2" t="s">
        <v>175</v>
      </c>
      <c r="F1318" s="3" t="s">
        <v>6637</v>
      </c>
      <c r="H1318" s="3" t="s">
        <v>6638</v>
      </c>
      <c r="I1318" s="3" t="s">
        <v>2328</v>
      </c>
      <c r="J1318" s="3" t="s">
        <v>2329</v>
      </c>
      <c r="K1318" s="3" t="s">
        <v>92</v>
      </c>
      <c r="L1318" s="3" t="s">
        <v>93</v>
      </c>
      <c r="M1318" s="3" t="s">
        <v>83</v>
      </c>
      <c r="O1318" s="3" t="s">
        <v>50</v>
      </c>
      <c r="P1318" s="3" t="s">
        <v>406</v>
      </c>
      <c r="Q1318" s="3" t="s">
        <v>50</v>
      </c>
      <c r="T1318" s="5">
        <v>0</v>
      </c>
      <c r="U1318" s="5">
        <v>324000</v>
      </c>
      <c r="V1318" s="6">
        <v>0</v>
      </c>
      <c r="W1318" s="3" t="s">
        <v>99</v>
      </c>
      <c r="Y1318" s="3" t="s">
        <v>56</v>
      </c>
      <c r="AA1318" s="4">
        <v>44874.548368055599</v>
      </c>
      <c r="AB1318" s="4">
        <v>45258.561030092598</v>
      </c>
      <c r="AD1318" s="7">
        <v>42761</v>
      </c>
      <c r="AK1318" s="3" t="s">
        <v>74</v>
      </c>
      <c r="AL1318" s="2" t="str">
        <f t="shared" ca="1" si="101"/>
        <v>Expired</v>
      </c>
      <c r="AM1318" s="2" t="str">
        <f t="shared" si="100"/>
        <v>NA</v>
      </c>
      <c r="AN1318" s="11">
        <f t="shared" ca="1" si="102"/>
        <v>607.00016759255232</v>
      </c>
      <c r="AO1318" s="11">
        <f t="shared" ca="1" si="103"/>
        <v>222.98750555555307</v>
      </c>
      <c r="AP1318" s="2" t="str">
        <f t="shared" ca="1" si="104"/>
        <v>&gt; Year</v>
      </c>
    </row>
    <row r="1319" spans="1:42" hidden="1">
      <c r="A1319" s="2" t="s">
        <v>6639</v>
      </c>
      <c r="B1319" s="3" t="s">
        <v>6640</v>
      </c>
      <c r="C1319" s="4">
        <v>45258.394375000003</v>
      </c>
      <c r="D1319" s="2" t="s">
        <v>133</v>
      </c>
      <c r="F1319" s="3" t="s">
        <v>6641</v>
      </c>
      <c r="G1319" s="3" t="s">
        <v>6643</v>
      </c>
      <c r="H1319" s="3" t="s">
        <v>6642</v>
      </c>
      <c r="I1319" s="3" t="s">
        <v>144</v>
      </c>
      <c r="J1319" s="3" t="s">
        <v>145</v>
      </c>
      <c r="K1319" s="3" t="s">
        <v>66</v>
      </c>
      <c r="L1319" s="3" t="s">
        <v>93</v>
      </c>
      <c r="M1319" s="3" t="s">
        <v>83</v>
      </c>
      <c r="N1319" s="2" t="s">
        <v>68</v>
      </c>
      <c r="O1319" s="3" t="s">
        <v>50</v>
      </c>
      <c r="P1319" s="3" t="s">
        <v>406</v>
      </c>
      <c r="Q1319" s="3" t="s">
        <v>50</v>
      </c>
      <c r="T1319" s="5">
        <v>0</v>
      </c>
      <c r="U1319" s="5">
        <v>287500</v>
      </c>
      <c r="V1319" s="6">
        <v>100</v>
      </c>
      <c r="W1319" s="3" t="s">
        <v>54</v>
      </c>
      <c r="X1319" s="3" t="s">
        <v>123</v>
      </c>
      <c r="Y1319" s="3" t="s">
        <v>56</v>
      </c>
      <c r="AA1319" s="4">
        <v>44874.548460648097</v>
      </c>
      <c r="AB1319" s="4">
        <v>45258.561041666697</v>
      </c>
      <c r="AC1319" s="7">
        <v>44041</v>
      </c>
      <c r="AD1319" s="7">
        <v>44059</v>
      </c>
      <c r="AK1319" s="3" t="s">
        <v>57</v>
      </c>
      <c r="AL1319" s="2" t="str">
        <f t="shared" ca="1" si="101"/>
        <v>Expired</v>
      </c>
      <c r="AM1319" s="2" t="str">
        <f t="shared" si="100"/>
        <v>Digital</v>
      </c>
      <c r="AN1319" s="11">
        <f t="shared" ca="1" si="102"/>
        <v>607.00007500005449</v>
      </c>
      <c r="AO1319" s="11">
        <f t="shared" ca="1" si="103"/>
        <v>222.98749398145446</v>
      </c>
      <c r="AP1319" s="2" t="str">
        <f t="shared" ca="1" si="104"/>
        <v>&gt; Year</v>
      </c>
    </row>
    <row r="1320" spans="1:42" hidden="1">
      <c r="A1320" s="2" t="s">
        <v>6644</v>
      </c>
      <c r="B1320" s="3" t="s">
        <v>6645</v>
      </c>
      <c r="C1320" s="4">
        <v>45258.394375000003</v>
      </c>
      <c r="D1320" s="2" t="s">
        <v>216</v>
      </c>
      <c r="F1320" s="3" t="s">
        <v>6646</v>
      </c>
      <c r="G1320" s="3" t="s">
        <v>4628</v>
      </c>
      <c r="H1320" s="3" t="s">
        <v>6647</v>
      </c>
      <c r="I1320" s="3" t="s">
        <v>667</v>
      </c>
      <c r="J1320" s="3" t="s">
        <v>668</v>
      </c>
      <c r="K1320" s="3" t="s">
        <v>66</v>
      </c>
      <c r="L1320" s="3" t="s">
        <v>93</v>
      </c>
      <c r="O1320" s="3" t="s">
        <v>50</v>
      </c>
      <c r="P1320" s="3" t="s">
        <v>406</v>
      </c>
      <c r="Q1320" s="3" t="s">
        <v>50</v>
      </c>
      <c r="R1320" s="3" t="s">
        <v>407</v>
      </c>
      <c r="S1320" s="3" t="s">
        <v>408</v>
      </c>
      <c r="T1320" s="5">
        <v>0</v>
      </c>
      <c r="U1320" s="5">
        <v>562616</v>
      </c>
      <c r="V1320" s="6">
        <v>70</v>
      </c>
      <c r="W1320" s="3" t="s">
        <v>54</v>
      </c>
      <c r="X1320" s="3" t="s">
        <v>123</v>
      </c>
      <c r="Y1320" s="3" t="s">
        <v>56</v>
      </c>
      <c r="AA1320" s="4">
        <v>44874.548553240696</v>
      </c>
      <c r="AB1320" s="4">
        <v>45258.561041666697</v>
      </c>
      <c r="AC1320" s="7">
        <v>44652</v>
      </c>
      <c r="AD1320" s="7">
        <v>44644</v>
      </c>
      <c r="AE1320" s="3" t="s">
        <v>409</v>
      </c>
      <c r="AF1320" s="4">
        <v>44946.493483796301</v>
      </c>
      <c r="AG1320" s="4">
        <v>44946.493483796301</v>
      </c>
      <c r="AH1320" s="6">
        <v>0</v>
      </c>
      <c r="AI1320" s="4">
        <v>44946.659201388902</v>
      </c>
      <c r="AK1320" s="3" t="s">
        <v>57</v>
      </c>
      <c r="AL1320" s="2" t="str">
        <f t="shared" ca="1" si="101"/>
        <v>Expired</v>
      </c>
      <c r="AM1320" s="2" t="str">
        <f t="shared" si="100"/>
        <v>NA</v>
      </c>
      <c r="AN1320" s="11">
        <f t="shared" ca="1" si="102"/>
        <v>535.05505196758895</v>
      </c>
      <c r="AO1320" s="11">
        <f t="shared" ca="1" si="103"/>
        <v>222.98749398145446</v>
      </c>
      <c r="AP1320" s="2" t="str">
        <f t="shared" ca="1" si="104"/>
        <v>&gt; Year</v>
      </c>
    </row>
    <row r="1321" spans="1:42" hidden="1">
      <c r="A1321" s="2" t="s">
        <v>6648</v>
      </c>
      <c r="B1321" s="3" t="s">
        <v>6649</v>
      </c>
      <c r="C1321" s="4">
        <v>45258.394375000003</v>
      </c>
      <c r="D1321" s="2" t="s">
        <v>151</v>
      </c>
      <c r="F1321" s="3" t="s">
        <v>6650</v>
      </c>
      <c r="G1321" s="3" t="s">
        <v>6652</v>
      </c>
      <c r="H1321" s="3" t="s">
        <v>6651</v>
      </c>
      <c r="I1321" s="3" t="s">
        <v>509</v>
      </c>
      <c r="J1321" s="3" t="s">
        <v>510</v>
      </c>
      <c r="K1321" s="3" t="s">
        <v>258</v>
      </c>
      <c r="L1321" s="3" t="s">
        <v>93</v>
      </c>
      <c r="M1321" s="3" t="s">
        <v>83</v>
      </c>
      <c r="N1321" s="2" t="s">
        <v>48</v>
      </c>
      <c r="O1321" s="3" t="s">
        <v>70</v>
      </c>
      <c r="P1321" s="3" t="s">
        <v>406</v>
      </c>
      <c r="Q1321" s="3" t="s">
        <v>71</v>
      </c>
      <c r="T1321" s="5">
        <v>0</v>
      </c>
      <c r="U1321" s="5">
        <v>0</v>
      </c>
      <c r="V1321" s="6">
        <v>50</v>
      </c>
      <c r="W1321" s="3" t="s">
        <v>54</v>
      </c>
      <c r="X1321" s="3" t="s">
        <v>123</v>
      </c>
      <c r="Y1321" s="3" t="s">
        <v>56</v>
      </c>
      <c r="AA1321" s="4">
        <v>44874.548750000002</v>
      </c>
      <c r="AB1321" s="4">
        <v>45258.561041666697</v>
      </c>
      <c r="AC1321" s="7">
        <v>43860</v>
      </c>
      <c r="AD1321" s="7">
        <v>44073</v>
      </c>
      <c r="AK1321" s="3" t="s">
        <v>57</v>
      </c>
      <c r="AL1321" s="2" t="str">
        <f t="shared" ca="1" si="101"/>
        <v>Expired</v>
      </c>
      <c r="AM1321" s="2" t="str">
        <f t="shared" si="100"/>
        <v>IFM</v>
      </c>
      <c r="AN1321" s="11">
        <f t="shared" ca="1" si="102"/>
        <v>606.99978564814955</v>
      </c>
      <c r="AO1321" s="11">
        <f t="shared" ca="1" si="103"/>
        <v>222.98749398145446</v>
      </c>
      <c r="AP1321" s="2" t="str">
        <f t="shared" ca="1" si="104"/>
        <v>&gt; Year</v>
      </c>
    </row>
    <row r="1322" spans="1:42" hidden="1">
      <c r="A1322" s="2" t="s">
        <v>6653</v>
      </c>
      <c r="B1322" s="3" t="s">
        <v>6654</v>
      </c>
      <c r="C1322" s="4">
        <v>45258.394641203697</v>
      </c>
      <c r="D1322" s="2" t="s">
        <v>1170</v>
      </c>
      <c r="F1322" s="3" t="s">
        <v>6655</v>
      </c>
      <c r="G1322" s="3" t="s">
        <v>6656</v>
      </c>
      <c r="H1322" s="3" t="s">
        <v>2298</v>
      </c>
      <c r="I1322" s="3" t="s">
        <v>6623</v>
      </c>
      <c r="J1322" s="3" t="s">
        <v>6623</v>
      </c>
      <c r="K1322" s="3" t="s">
        <v>258</v>
      </c>
      <c r="L1322" s="3" t="s">
        <v>93</v>
      </c>
      <c r="M1322" s="3" t="s">
        <v>83</v>
      </c>
      <c r="N1322" s="2" t="s">
        <v>48</v>
      </c>
      <c r="O1322" s="3" t="s">
        <v>70</v>
      </c>
      <c r="P1322" s="3" t="s">
        <v>406</v>
      </c>
      <c r="Q1322" s="3" t="s">
        <v>71</v>
      </c>
      <c r="R1322" s="3" t="s">
        <v>407</v>
      </c>
      <c r="S1322" s="3" t="s">
        <v>408</v>
      </c>
      <c r="T1322" s="5">
        <v>0</v>
      </c>
      <c r="U1322" s="5">
        <v>0</v>
      </c>
      <c r="V1322" s="6">
        <v>70</v>
      </c>
      <c r="W1322" s="3" t="s">
        <v>54</v>
      </c>
      <c r="X1322" s="3" t="s">
        <v>123</v>
      </c>
      <c r="Y1322" s="3" t="s">
        <v>56</v>
      </c>
      <c r="AA1322" s="4">
        <v>44874.549074074101</v>
      </c>
      <c r="AB1322" s="4">
        <v>45258.561307870397</v>
      </c>
      <c r="AC1322" s="7">
        <v>44074</v>
      </c>
      <c r="AD1322" s="7">
        <v>44035</v>
      </c>
      <c r="AE1322" s="3" t="s">
        <v>409</v>
      </c>
      <c r="AF1322" s="4">
        <v>44903.504016203697</v>
      </c>
      <c r="AG1322" s="4">
        <v>44903.504016203697</v>
      </c>
      <c r="AH1322" s="6">
        <v>0</v>
      </c>
      <c r="AI1322" s="4">
        <v>44903.670624999999</v>
      </c>
      <c r="AK1322" s="3" t="s">
        <v>74</v>
      </c>
      <c r="AL1322" s="2" t="str">
        <f t="shared" ca="1" si="101"/>
        <v>Expired</v>
      </c>
      <c r="AM1322" s="2" t="str">
        <f t="shared" si="100"/>
        <v>IFM</v>
      </c>
      <c r="AN1322" s="11">
        <f t="shared" ca="1" si="102"/>
        <v>578.04451944445464</v>
      </c>
      <c r="AO1322" s="11">
        <f t="shared" ca="1" si="103"/>
        <v>222.98722777775401</v>
      </c>
      <c r="AP1322" s="2" t="str">
        <f t="shared" ca="1" si="104"/>
        <v>&gt; Year</v>
      </c>
    </row>
    <row r="1323" spans="1:42" hidden="1">
      <c r="A1323" s="2" t="s">
        <v>6657</v>
      </c>
      <c r="B1323" s="3" t="s">
        <v>6658</v>
      </c>
      <c r="C1323" s="4">
        <v>45258.394375000003</v>
      </c>
      <c r="D1323" s="2" t="s">
        <v>39</v>
      </c>
      <c r="F1323" s="3" t="s">
        <v>6659</v>
      </c>
      <c r="G1323" s="3" t="s">
        <v>6661</v>
      </c>
      <c r="H1323" s="3" t="s">
        <v>6660</v>
      </c>
      <c r="I1323" s="3" t="s">
        <v>188</v>
      </c>
      <c r="J1323" s="3" t="s">
        <v>188</v>
      </c>
      <c r="K1323" s="3" t="s">
        <v>66</v>
      </c>
      <c r="L1323" s="3" t="s">
        <v>93</v>
      </c>
      <c r="O1323" s="3" t="s">
        <v>50</v>
      </c>
      <c r="P1323" s="3" t="s">
        <v>406</v>
      </c>
      <c r="Q1323" s="3" t="s">
        <v>50</v>
      </c>
      <c r="R1323" s="3" t="s">
        <v>407</v>
      </c>
      <c r="S1323" s="3" t="s">
        <v>408</v>
      </c>
      <c r="T1323" s="5">
        <v>0</v>
      </c>
      <c r="U1323" s="5">
        <v>12569</v>
      </c>
      <c r="V1323" s="6">
        <v>0</v>
      </c>
      <c r="W1323" s="3" t="s">
        <v>99</v>
      </c>
      <c r="Y1323" s="3" t="s">
        <v>56</v>
      </c>
      <c r="AA1323" s="4">
        <v>44874.5491666667</v>
      </c>
      <c r="AB1323" s="4">
        <v>45258.561041666697</v>
      </c>
      <c r="AD1323" s="7">
        <v>43487</v>
      </c>
      <c r="AE1323" s="3" t="s">
        <v>409</v>
      </c>
      <c r="AF1323" s="4">
        <v>44922.635648148098</v>
      </c>
      <c r="AG1323" s="4">
        <v>44922.635648148098</v>
      </c>
      <c r="AH1323" s="6">
        <v>0</v>
      </c>
      <c r="AI1323" s="4">
        <v>44922.801782407398</v>
      </c>
      <c r="AK1323" s="3" t="s">
        <v>74</v>
      </c>
      <c r="AL1323" s="2" t="str">
        <f t="shared" ca="1" si="101"/>
        <v>Expired</v>
      </c>
      <c r="AM1323" s="2" t="str">
        <f t="shared" si="100"/>
        <v>NA</v>
      </c>
      <c r="AN1323" s="11">
        <f t="shared" ca="1" si="102"/>
        <v>558.91288750005333</v>
      </c>
      <c r="AO1323" s="11">
        <f t="shared" ca="1" si="103"/>
        <v>222.98749409719312</v>
      </c>
      <c r="AP1323" s="2" t="str">
        <f t="shared" ca="1" si="104"/>
        <v>&gt; Year</v>
      </c>
    </row>
    <row r="1324" spans="1:42" hidden="1">
      <c r="A1324" s="2" t="s">
        <v>6662</v>
      </c>
      <c r="B1324" s="3" t="s">
        <v>6663</v>
      </c>
      <c r="C1324" s="4">
        <v>45258.394652777803</v>
      </c>
      <c r="D1324" s="2" t="s">
        <v>1170</v>
      </c>
      <c r="F1324" s="3" t="s">
        <v>6664</v>
      </c>
      <c r="G1324" s="3" t="s">
        <v>6666</v>
      </c>
      <c r="H1324" s="3" t="s">
        <v>6665</v>
      </c>
      <c r="I1324" s="3" t="s">
        <v>545</v>
      </c>
      <c r="J1324" s="3" t="s">
        <v>546</v>
      </c>
      <c r="K1324" s="3" t="s">
        <v>258</v>
      </c>
      <c r="L1324" s="3" t="s">
        <v>93</v>
      </c>
      <c r="M1324" s="3" t="s">
        <v>83</v>
      </c>
      <c r="N1324" s="2" t="s">
        <v>48</v>
      </c>
      <c r="O1324" s="3" t="s">
        <v>70</v>
      </c>
      <c r="P1324" s="3" t="s">
        <v>406</v>
      </c>
      <c r="Q1324" s="3" t="s">
        <v>71</v>
      </c>
      <c r="T1324" s="5">
        <v>0</v>
      </c>
      <c r="U1324" s="5">
        <v>0</v>
      </c>
      <c r="V1324" s="6">
        <v>60</v>
      </c>
      <c r="W1324" s="3" t="s">
        <v>54</v>
      </c>
      <c r="X1324" s="3" t="s">
        <v>123</v>
      </c>
      <c r="Y1324" s="3" t="s">
        <v>56</v>
      </c>
      <c r="AA1324" s="4">
        <v>44874.549270833297</v>
      </c>
      <c r="AB1324" s="4">
        <v>45258.561319444401</v>
      </c>
      <c r="AC1324" s="7">
        <v>44074</v>
      </c>
      <c r="AD1324" s="7">
        <v>44038</v>
      </c>
      <c r="AK1324" s="3" t="s">
        <v>57</v>
      </c>
      <c r="AL1324" s="2" t="str">
        <f t="shared" ca="1" si="101"/>
        <v>Expired</v>
      </c>
      <c r="AM1324" s="2" t="str">
        <f t="shared" si="100"/>
        <v>IFM</v>
      </c>
      <c r="AN1324" s="11">
        <f t="shared" ca="1" si="102"/>
        <v>606.9992649305932</v>
      </c>
      <c r="AO1324" s="11">
        <f t="shared" ca="1" si="103"/>
        <v>222.98721620374999</v>
      </c>
      <c r="AP1324" s="2" t="str">
        <f t="shared" ca="1" si="104"/>
        <v>&gt; Year</v>
      </c>
    </row>
    <row r="1325" spans="1:42" hidden="1">
      <c r="A1325" s="2" t="s">
        <v>6667</v>
      </c>
      <c r="B1325" s="3" t="s">
        <v>6668</v>
      </c>
      <c r="C1325" s="4">
        <v>45350.279085648202</v>
      </c>
      <c r="D1325" s="2" t="s">
        <v>379</v>
      </c>
      <c r="F1325" s="3" t="s">
        <v>6669</v>
      </c>
      <c r="G1325" s="3" t="s">
        <v>6671</v>
      </c>
      <c r="H1325" s="3" t="s">
        <v>6670</v>
      </c>
      <c r="I1325" s="3" t="s">
        <v>248</v>
      </c>
      <c r="J1325" s="3" t="s">
        <v>249</v>
      </c>
      <c r="K1325" s="3" t="s">
        <v>82</v>
      </c>
      <c r="L1325" s="3" t="s">
        <v>93</v>
      </c>
      <c r="N1325" s="2" t="s">
        <v>48</v>
      </c>
      <c r="O1325" s="3" t="s">
        <v>50</v>
      </c>
      <c r="P1325" s="3" t="s">
        <v>406</v>
      </c>
      <c r="Q1325" s="3" t="s">
        <v>50</v>
      </c>
      <c r="R1325" s="3" t="s">
        <v>407</v>
      </c>
      <c r="S1325" s="3" t="s">
        <v>408</v>
      </c>
      <c r="T1325" s="5">
        <v>0</v>
      </c>
      <c r="U1325" s="5">
        <v>3172102.76</v>
      </c>
      <c r="V1325" s="6">
        <v>0</v>
      </c>
      <c r="W1325" s="3" t="s">
        <v>99</v>
      </c>
      <c r="Y1325" s="3" t="s">
        <v>56</v>
      </c>
      <c r="AA1325" s="4">
        <v>44874.549386574101</v>
      </c>
      <c r="AB1325" s="4">
        <v>45350.445752314801</v>
      </c>
      <c r="AD1325" s="7">
        <v>43719</v>
      </c>
      <c r="AE1325" s="3" t="s">
        <v>409</v>
      </c>
      <c r="AF1325" s="4">
        <v>44936.229432870401</v>
      </c>
      <c r="AG1325" s="4">
        <v>44936.229432870401</v>
      </c>
      <c r="AH1325" s="6">
        <v>0</v>
      </c>
      <c r="AI1325" s="4">
        <v>44936.396111111098</v>
      </c>
      <c r="AK1325" s="3" t="s">
        <v>57</v>
      </c>
      <c r="AL1325" s="2" t="str">
        <f t="shared" ca="1" si="101"/>
        <v>Expired</v>
      </c>
      <c r="AM1325" s="2" t="str">
        <f t="shared" si="100"/>
        <v>IFM</v>
      </c>
      <c r="AN1325" s="11">
        <f t="shared" ca="1" si="102"/>
        <v>545.31910277775023</v>
      </c>
      <c r="AO1325" s="11">
        <f t="shared" ca="1" si="103"/>
        <v>131.10278333335009</v>
      </c>
      <c r="AP1325" s="2" t="str">
        <f t="shared" ca="1" si="104"/>
        <v>&gt; Year</v>
      </c>
    </row>
    <row r="1326" spans="1:42" hidden="1">
      <c r="A1326" s="2" t="s">
        <v>6672</v>
      </c>
      <c r="B1326" s="3" t="s">
        <v>6673</v>
      </c>
      <c r="C1326" s="4">
        <v>45258.394386574102</v>
      </c>
      <c r="D1326" s="2" t="s">
        <v>1170</v>
      </c>
      <c r="F1326" s="3" t="s">
        <v>6674</v>
      </c>
      <c r="G1326" s="3" t="s">
        <v>6676</v>
      </c>
      <c r="H1326" s="3" t="s">
        <v>6675</v>
      </c>
      <c r="I1326" s="3" t="s">
        <v>509</v>
      </c>
      <c r="J1326" s="3" t="s">
        <v>510</v>
      </c>
      <c r="K1326" s="3" t="s">
        <v>66</v>
      </c>
      <c r="L1326" s="3" t="s">
        <v>93</v>
      </c>
      <c r="O1326" s="3" t="s">
        <v>50</v>
      </c>
      <c r="P1326" s="3" t="s">
        <v>406</v>
      </c>
      <c r="Q1326" s="3" t="s">
        <v>50</v>
      </c>
      <c r="R1326" s="3" t="s">
        <v>407</v>
      </c>
      <c r="S1326" s="3" t="s">
        <v>408</v>
      </c>
      <c r="T1326" s="5">
        <v>0</v>
      </c>
      <c r="U1326" s="5">
        <v>507471</v>
      </c>
      <c r="V1326" s="6">
        <v>100</v>
      </c>
      <c r="W1326" s="3" t="s">
        <v>54</v>
      </c>
      <c r="X1326" s="3" t="s">
        <v>123</v>
      </c>
      <c r="Y1326" s="3" t="s">
        <v>56</v>
      </c>
      <c r="AA1326" s="4">
        <v>44874.549583333297</v>
      </c>
      <c r="AB1326" s="4">
        <v>45258.561053240701</v>
      </c>
      <c r="AC1326" s="7">
        <v>44165</v>
      </c>
      <c r="AD1326" s="7">
        <v>44173</v>
      </c>
      <c r="AE1326" s="3" t="s">
        <v>409</v>
      </c>
      <c r="AF1326" s="4">
        <v>44930.502361111103</v>
      </c>
      <c r="AG1326" s="4">
        <v>44930.502361111103</v>
      </c>
      <c r="AH1326" s="6">
        <v>0</v>
      </c>
      <c r="AI1326" s="4">
        <v>44930.669027777803</v>
      </c>
      <c r="AK1326" s="3" t="s">
        <v>57</v>
      </c>
      <c r="AL1326" s="2" t="str">
        <f t="shared" ca="1" si="101"/>
        <v>Expired</v>
      </c>
      <c r="AM1326" s="2" t="str">
        <f t="shared" si="100"/>
        <v>NA</v>
      </c>
      <c r="AN1326" s="11">
        <f t="shared" ca="1" si="102"/>
        <v>551.0461745370485</v>
      </c>
      <c r="AO1326" s="11">
        <f t="shared" ca="1" si="103"/>
        <v>222.98748240745044</v>
      </c>
      <c r="AP1326" s="2" t="str">
        <f t="shared" ca="1" si="104"/>
        <v>&gt; Year</v>
      </c>
    </row>
    <row r="1327" spans="1:42" hidden="1">
      <c r="A1327" s="2" t="s">
        <v>6677</v>
      </c>
      <c r="B1327" s="3" t="s">
        <v>6678</v>
      </c>
      <c r="C1327" s="4">
        <v>45258.394386574102</v>
      </c>
      <c r="D1327" s="2" t="s">
        <v>175</v>
      </c>
      <c r="F1327" s="3" t="s">
        <v>6679</v>
      </c>
      <c r="H1327" s="3" t="s">
        <v>6680</v>
      </c>
      <c r="I1327" s="3" t="s">
        <v>6340</v>
      </c>
      <c r="J1327" s="3" t="s">
        <v>6341</v>
      </c>
      <c r="K1327" s="3" t="s">
        <v>258</v>
      </c>
      <c r="L1327" s="3" t="s">
        <v>93</v>
      </c>
      <c r="M1327" s="3" t="s">
        <v>83</v>
      </c>
      <c r="O1327" s="3" t="s">
        <v>70</v>
      </c>
      <c r="P1327" s="3" t="s">
        <v>406</v>
      </c>
      <c r="Q1327" s="3" t="s">
        <v>71</v>
      </c>
      <c r="T1327" s="5">
        <v>0</v>
      </c>
      <c r="U1327" s="5">
        <v>6000000</v>
      </c>
      <c r="V1327" s="6">
        <v>100</v>
      </c>
      <c r="W1327" s="3" t="s">
        <v>99</v>
      </c>
      <c r="Y1327" s="3" t="s">
        <v>56</v>
      </c>
      <c r="AA1327" s="4">
        <v>44874.549675925897</v>
      </c>
      <c r="AB1327" s="4">
        <v>45258.561053240701</v>
      </c>
      <c r="AC1327" s="7">
        <v>43015</v>
      </c>
      <c r="AD1327" s="7">
        <v>43082</v>
      </c>
      <c r="AK1327" s="3" t="s">
        <v>74</v>
      </c>
      <c r="AL1327" s="2" t="str">
        <f t="shared" ca="1" si="101"/>
        <v>Expired</v>
      </c>
      <c r="AM1327" s="2" t="str">
        <f t="shared" si="100"/>
        <v>NA</v>
      </c>
      <c r="AN1327" s="11">
        <f t="shared" ca="1" si="102"/>
        <v>606.99885972225456</v>
      </c>
      <c r="AO1327" s="11">
        <f t="shared" ca="1" si="103"/>
        <v>222.98748240745044</v>
      </c>
      <c r="AP1327" s="2" t="str">
        <f t="shared" ca="1" si="104"/>
        <v>&gt; Year</v>
      </c>
    </row>
    <row r="1328" spans="1:42" hidden="1">
      <c r="A1328" s="2" t="s">
        <v>6681</v>
      </c>
      <c r="B1328" s="3" t="s">
        <v>6682</v>
      </c>
      <c r="C1328" s="4">
        <v>45258.394386574102</v>
      </c>
      <c r="D1328" s="2" t="s">
        <v>151</v>
      </c>
      <c r="F1328" s="3" t="s">
        <v>6683</v>
      </c>
      <c r="G1328" s="3" t="s">
        <v>6685</v>
      </c>
      <c r="H1328" s="3" t="s">
        <v>6684</v>
      </c>
      <c r="I1328" s="3" t="s">
        <v>879</v>
      </c>
      <c r="J1328" s="3" t="s">
        <v>880</v>
      </c>
      <c r="K1328" s="3" t="s">
        <v>258</v>
      </c>
      <c r="L1328" s="3" t="s">
        <v>93</v>
      </c>
      <c r="M1328" s="3" t="s">
        <v>83</v>
      </c>
      <c r="N1328" s="2" t="s">
        <v>68</v>
      </c>
      <c r="O1328" s="3" t="s">
        <v>70</v>
      </c>
      <c r="P1328" s="3" t="s">
        <v>406</v>
      </c>
      <c r="Q1328" s="3" t="s">
        <v>71</v>
      </c>
      <c r="T1328" s="5">
        <v>0</v>
      </c>
      <c r="U1328" s="5">
        <v>614264</v>
      </c>
      <c r="V1328" s="6">
        <v>60</v>
      </c>
      <c r="W1328" s="3" t="s">
        <v>54</v>
      </c>
      <c r="X1328" s="3" t="s">
        <v>123</v>
      </c>
      <c r="Y1328" s="3" t="s">
        <v>56</v>
      </c>
      <c r="AA1328" s="4">
        <v>44874.549872685202</v>
      </c>
      <c r="AB1328" s="4">
        <v>45258.561053240701</v>
      </c>
      <c r="AC1328" s="7">
        <v>43921</v>
      </c>
      <c r="AD1328" s="7">
        <v>43901</v>
      </c>
      <c r="AK1328" s="3" t="s">
        <v>74</v>
      </c>
      <c r="AL1328" s="2" t="str">
        <f t="shared" ca="1" si="101"/>
        <v>Expired</v>
      </c>
      <c r="AM1328" s="2" t="str">
        <f t="shared" si="100"/>
        <v>Digital</v>
      </c>
      <c r="AN1328" s="11">
        <f t="shared" ca="1" si="102"/>
        <v>606.99866307868797</v>
      </c>
      <c r="AO1328" s="11">
        <f t="shared" ca="1" si="103"/>
        <v>222.98748240745044</v>
      </c>
      <c r="AP1328" s="2" t="str">
        <f t="shared" ca="1" si="104"/>
        <v>&gt; Year</v>
      </c>
    </row>
    <row r="1329" spans="1:42" hidden="1">
      <c r="A1329" s="2" t="s">
        <v>6686</v>
      </c>
      <c r="B1329" s="3" t="s">
        <v>6687</v>
      </c>
      <c r="C1329" s="4">
        <v>45258.394386574102</v>
      </c>
      <c r="D1329" s="2" t="s">
        <v>151</v>
      </c>
      <c r="F1329" s="3" t="s">
        <v>6688</v>
      </c>
      <c r="G1329" s="3" t="s">
        <v>6690</v>
      </c>
      <c r="H1329" s="3" t="s">
        <v>6689</v>
      </c>
      <c r="I1329" s="3" t="s">
        <v>652</v>
      </c>
      <c r="J1329" s="3" t="s">
        <v>653</v>
      </c>
      <c r="K1329" s="3" t="s">
        <v>82</v>
      </c>
      <c r="L1329" s="3" t="s">
        <v>93</v>
      </c>
      <c r="N1329" s="2" t="s">
        <v>68</v>
      </c>
      <c r="O1329" s="3" t="s">
        <v>50</v>
      </c>
      <c r="P1329" s="3" t="s">
        <v>406</v>
      </c>
      <c r="Q1329" s="3" t="s">
        <v>50</v>
      </c>
      <c r="R1329" s="3" t="s">
        <v>407</v>
      </c>
      <c r="S1329" s="3" t="s">
        <v>408</v>
      </c>
      <c r="T1329" s="5">
        <v>0</v>
      </c>
      <c r="U1329" s="5">
        <v>829512</v>
      </c>
      <c r="V1329" s="6">
        <v>95</v>
      </c>
      <c r="W1329" s="3" t="s">
        <v>54</v>
      </c>
      <c r="X1329" s="3" t="s">
        <v>123</v>
      </c>
      <c r="Y1329" s="3" t="s">
        <v>56</v>
      </c>
      <c r="AA1329" s="4">
        <v>44874.550057870401</v>
      </c>
      <c r="AB1329" s="4">
        <v>45258.561053240701</v>
      </c>
      <c r="AC1329" s="7">
        <v>44439</v>
      </c>
      <c r="AD1329" s="7">
        <v>44502</v>
      </c>
      <c r="AE1329" s="3" t="s">
        <v>409</v>
      </c>
      <c r="AF1329" s="4">
        <v>44946.424826388902</v>
      </c>
      <c r="AG1329" s="4">
        <v>44946.424826388902</v>
      </c>
      <c r="AH1329" s="6">
        <v>0</v>
      </c>
      <c r="AI1329" s="4">
        <v>44946.590555555602</v>
      </c>
      <c r="AK1329" s="3" t="s">
        <v>74</v>
      </c>
      <c r="AL1329" s="2" t="str">
        <f t="shared" ca="1" si="101"/>
        <v>Expired</v>
      </c>
      <c r="AM1329" s="2" t="str">
        <f t="shared" si="100"/>
        <v>Digital</v>
      </c>
      <c r="AN1329" s="11">
        <f t="shared" ca="1" si="102"/>
        <v>535.12370925924915</v>
      </c>
      <c r="AO1329" s="11">
        <f t="shared" ca="1" si="103"/>
        <v>222.98748240745044</v>
      </c>
      <c r="AP1329" s="2" t="str">
        <f t="shared" ca="1" si="104"/>
        <v>&gt; Year</v>
      </c>
    </row>
    <row r="1330" spans="1:42" hidden="1">
      <c r="A1330" s="2" t="s">
        <v>6691</v>
      </c>
      <c r="B1330" s="3" t="s">
        <v>6692</v>
      </c>
      <c r="C1330" s="4">
        <v>45258.394398148099</v>
      </c>
      <c r="D1330" s="2" t="s">
        <v>151</v>
      </c>
      <c r="F1330" s="3" t="s">
        <v>6693</v>
      </c>
      <c r="G1330" s="3" t="s">
        <v>6695</v>
      </c>
      <c r="H1330" s="3" t="s">
        <v>6694</v>
      </c>
      <c r="I1330" s="3" t="s">
        <v>1374</v>
      </c>
      <c r="J1330" s="3" t="s">
        <v>1375</v>
      </c>
      <c r="K1330" s="3" t="s">
        <v>82</v>
      </c>
      <c r="L1330" s="3" t="s">
        <v>93</v>
      </c>
      <c r="M1330" s="3" t="s">
        <v>83</v>
      </c>
      <c r="N1330" s="2" t="s">
        <v>470</v>
      </c>
      <c r="O1330" s="3" t="s">
        <v>50</v>
      </c>
      <c r="P1330" s="3" t="s">
        <v>406</v>
      </c>
      <c r="Q1330" s="3" t="s">
        <v>50</v>
      </c>
      <c r="T1330" s="5">
        <v>0</v>
      </c>
      <c r="U1330" s="5">
        <v>39000</v>
      </c>
      <c r="V1330" s="6">
        <v>50</v>
      </c>
      <c r="W1330" s="3" t="s">
        <v>99</v>
      </c>
      <c r="Y1330" s="3" t="s">
        <v>56</v>
      </c>
      <c r="AA1330" s="4">
        <v>44874.550324074102</v>
      </c>
      <c r="AB1330" s="4">
        <v>45258.561064814799</v>
      </c>
      <c r="AC1330" s="7">
        <v>43418</v>
      </c>
      <c r="AD1330" s="7">
        <v>43467</v>
      </c>
      <c r="AK1330" s="3" t="s">
        <v>57</v>
      </c>
      <c r="AL1330" s="2" t="str">
        <f t="shared" ca="1" si="101"/>
        <v>Expired</v>
      </c>
      <c r="AM1330" s="2" t="str">
        <f t="shared" si="100"/>
        <v>Finance</v>
      </c>
      <c r="AN1330" s="11">
        <f t="shared" ca="1" si="102"/>
        <v>606.99821157404949</v>
      </c>
      <c r="AO1330" s="11">
        <f t="shared" ca="1" si="103"/>
        <v>222.98747083335184</v>
      </c>
      <c r="AP1330" s="2" t="str">
        <f t="shared" ca="1" si="104"/>
        <v>&gt; Year</v>
      </c>
    </row>
    <row r="1331" spans="1:42" hidden="1">
      <c r="A1331" s="2" t="s">
        <v>6696</v>
      </c>
      <c r="B1331" s="3" t="s">
        <v>6697</v>
      </c>
      <c r="C1331" s="4">
        <v>45258.394398148099</v>
      </c>
      <c r="D1331" s="2" t="s">
        <v>151</v>
      </c>
      <c r="F1331" s="3" t="s">
        <v>6698</v>
      </c>
      <c r="G1331" s="3" t="s">
        <v>6700</v>
      </c>
      <c r="H1331" s="3" t="s">
        <v>6699</v>
      </c>
      <c r="I1331" s="3" t="s">
        <v>545</v>
      </c>
      <c r="J1331" s="3" t="s">
        <v>546</v>
      </c>
      <c r="K1331" s="3" t="s">
        <v>258</v>
      </c>
      <c r="L1331" s="3" t="s">
        <v>93</v>
      </c>
      <c r="M1331" s="3" t="s">
        <v>83</v>
      </c>
      <c r="O1331" s="3" t="s">
        <v>50</v>
      </c>
      <c r="P1331" s="3" t="s">
        <v>406</v>
      </c>
      <c r="Q1331" s="3" t="s">
        <v>50</v>
      </c>
      <c r="T1331" s="5">
        <v>0</v>
      </c>
      <c r="U1331" s="5">
        <v>3102988</v>
      </c>
      <c r="V1331" s="6">
        <v>100</v>
      </c>
      <c r="W1331" s="3" t="s">
        <v>99</v>
      </c>
      <c r="Y1331" s="3" t="s">
        <v>56</v>
      </c>
      <c r="AA1331" s="4">
        <v>44874.550601851799</v>
      </c>
      <c r="AB1331" s="4">
        <v>45258.561064814799</v>
      </c>
      <c r="AD1331" s="7">
        <v>43496</v>
      </c>
      <c r="AK1331" s="3" t="s">
        <v>57</v>
      </c>
      <c r="AL1331" s="2" t="str">
        <f t="shared" ca="1" si="101"/>
        <v>Expired</v>
      </c>
      <c r="AM1331" s="2" t="str">
        <f t="shared" si="100"/>
        <v>NA</v>
      </c>
      <c r="AN1331" s="11">
        <f t="shared" ca="1" si="102"/>
        <v>606.9979337963523</v>
      </c>
      <c r="AO1331" s="11">
        <f t="shared" ca="1" si="103"/>
        <v>222.98747094909049</v>
      </c>
      <c r="AP1331" s="2" t="str">
        <f t="shared" ca="1" si="104"/>
        <v>&gt; Year</v>
      </c>
    </row>
    <row r="1332" spans="1:42" hidden="1">
      <c r="A1332" s="2" t="s">
        <v>6701</v>
      </c>
      <c r="B1332" s="3" t="s">
        <v>6702</v>
      </c>
      <c r="C1332" s="4">
        <v>45258.394409722197</v>
      </c>
      <c r="D1332" s="2" t="s">
        <v>175</v>
      </c>
      <c r="F1332" s="3" t="s">
        <v>6703</v>
      </c>
      <c r="H1332" s="3" t="s">
        <v>6704</v>
      </c>
      <c r="I1332" s="3" t="s">
        <v>1423</v>
      </c>
      <c r="J1332" s="3" t="s">
        <v>1424</v>
      </c>
      <c r="K1332" s="3" t="s">
        <v>258</v>
      </c>
      <c r="L1332" s="3" t="s">
        <v>93</v>
      </c>
      <c r="M1332" s="3" t="s">
        <v>83</v>
      </c>
      <c r="O1332" s="3" t="s">
        <v>50</v>
      </c>
      <c r="P1332" s="3" t="s">
        <v>406</v>
      </c>
      <c r="Q1332" s="3" t="s">
        <v>50</v>
      </c>
      <c r="T1332" s="5">
        <v>0</v>
      </c>
      <c r="U1332" s="5">
        <v>1991546</v>
      </c>
      <c r="V1332" s="6">
        <v>90</v>
      </c>
      <c r="W1332" s="3" t="s">
        <v>99</v>
      </c>
      <c r="Y1332" s="3" t="s">
        <v>56</v>
      </c>
      <c r="AA1332" s="4">
        <v>44874.550775463002</v>
      </c>
      <c r="AB1332" s="4">
        <v>45258.561076388898</v>
      </c>
      <c r="AC1332" s="7">
        <v>42813</v>
      </c>
      <c r="AD1332" s="7">
        <v>42815</v>
      </c>
      <c r="AK1332" s="3" t="s">
        <v>74</v>
      </c>
      <c r="AL1332" s="2" t="str">
        <f t="shared" ca="1" si="101"/>
        <v>Expired</v>
      </c>
      <c r="AM1332" s="2" t="str">
        <f t="shared" si="100"/>
        <v>NA</v>
      </c>
      <c r="AN1332" s="11">
        <f t="shared" ca="1" si="102"/>
        <v>606.99776030088833</v>
      </c>
      <c r="AO1332" s="11">
        <f t="shared" ca="1" si="103"/>
        <v>222.98745925925323</v>
      </c>
      <c r="AP1332" s="2" t="str">
        <f t="shared" ca="1" si="104"/>
        <v>&gt; Year</v>
      </c>
    </row>
    <row r="1333" spans="1:42" hidden="1">
      <c r="A1333" s="2" t="s">
        <v>6705</v>
      </c>
      <c r="B1333" s="3" t="s">
        <v>6706</v>
      </c>
      <c r="C1333" s="4">
        <v>45258.394409722197</v>
      </c>
      <c r="D1333" s="2" t="s">
        <v>133</v>
      </c>
      <c r="F1333" s="3" t="s">
        <v>6707</v>
      </c>
      <c r="G1333" s="3" t="s">
        <v>6708</v>
      </c>
      <c r="H1333" s="3" t="s">
        <v>6708</v>
      </c>
      <c r="I1333" s="3" t="s">
        <v>144</v>
      </c>
      <c r="J1333" s="3" t="s">
        <v>145</v>
      </c>
      <c r="K1333" s="3" t="s">
        <v>66</v>
      </c>
      <c r="L1333" s="3" t="s">
        <v>93</v>
      </c>
      <c r="M1333" s="3" t="s">
        <v>83</v>
      </c>
      <c r="N1333" s="2" t="s">
        <v>68</v>
      </c>
      <c r="O1333" s="3" t="s">
        <v>50</v>
      </c>
      <c r="P1333" s="3" t="s">
        <v>406</v>
      </c>
      <c r="Q1333" s="3" t="s">
        <v>50</v>
      </c>
      <c r="T1333" s="5">
        <v>0</v>
      </c>
      <c r="U1333" s="5">
        <v>175589</v>
      </c>
      <c r="V1333" s="6">
        <v>0</v>
      </c>
      <c r="W1333" s="3" t="s">
        <v>99</v>
      </c>
      <c r="Y1333" s="3" t="s">
        <v>56</v>
      </c>
      <c r="AA1333" s="4">
        <v>44874.550856481503</v>
      </c>
      <c r="AB1333" s="4">
        <v>45258.561076388898</v>
      </c>
      <c r="AD1333" s="7">
        <v>43684</v>
      </c>
      <c r="AK1333" s="3" t="s">
        <v>57</v>
      </c>
      <c r="AL1333" s="2" t="str">
        <f t="shared" ca="1" si="101"/>
        <v>Expired</v>
      </c>
      <c r="AM1333" s="2" t="str">
        <f t="shared" si="100"/>
        <v>Digital</v>
      </c>
      <c r="AN1333" s="11">
        <f t="shared" ca="1" si="102"/>
        <v>606.9976791666486</v>
      </c>
      <c r="AO1333" s="11">
        <f t="shared" ca="1" si="103"/>
        <v>222.98745925925323</v>
      </c>
      <c r="AP1333" s="2" t="str">
        <f t="shared" ca="1" si="104"/>
        <v>&gt; Year</v>
      </c>
    </row>
    <row r="1334" spans="1:42" hidden="1">
      <c r="A1334" s="2" t="s">
        <v>6709</v>
      </c>
      <c r="B1334" s="3" t="s">
        <v>6710</v>
      </c>
      <c r="C1334" s="4">
        <v>45258.394421296303</v>
      </c>
      <c r="D1334" s="2" t="s">
        <v>1170</v>
      </c>
      <c r="F1334" s="3" t="s">
        <v>6711</v>
      </c>
      <c r="G1334" s="3" t="s">
        <v>6712</v>
      </c>
      <c r="H1334" s="3" t="s">
        <v>6712</v>
      </c>
      <c r="I1334" s="3" t="s">
        <v>2759</v>
      </c>
      <c r="J1334" s="3" t="s">
        <v>2760</v>
      </c>
      <c r="K1334" s="3" t="s">
        <v>66</v>
      </c>
      <c r="L1334" s="3" t="s">
        <v>93</v>
      </c>
      <c r="M1334" s="3" t="s">
        <v>83</v>
      </c>
      <c r="N1334" s="2" t="s">
        <v>48</v>
      </c>
      <c r="O1334" s="3" t="s">
        <v>50</v>
      </c>
      <c r="P1334" s="3" t="s">
        <v>406</v>
      </c>
      <c r="Q1334" s="3" t="s">
        <v>50</v>
      </c>
      <c r="R1334" s="3" t="s">
        <v>407</v>
      </c>
      <c r="S1334" s="3" t="s">
        <v>408</v>
      </c>
      <c r="T1334" s="5">
        <v>0</v>
      </c>
      <c r="U1334" s="5">
        <v>155600</v>
      </c>
      <c r="V1334" s="6">
        <v>100</v>
      </c>
      <c r="W1334" s="3" t="s">
        <v>99</v>
      </c>
      <c r="Y1334" s="3" t="s">
        <v>56</v>
      </c>
      <c r="AA1334" s="4">
        <v>44874.551111111097</v>
      </c>
      <c r="AB1334" s="4">
        <v>45258.561087962997</v>
      </c>
      <c r="AC1334" s="7">
        <v>44196</v>
      </c>
      <c r="AD1334" s="7">
        <v>44243</v>
      </c>
      <c r="AE1334" s="3" t="s">
        <v>409</v>
      </c>
      <c r="AF1334" s="4">
        <v>44945.464351851799</v>
      </c>
      <c r="AG1334" s="4">
        <v>44945.464351851799</v>
      </c>
      <c r="AH1334" s="6">
        <v>0</v>
      </c>
      <c r="AI1334" s="4">
        <v>44945.630081018498</v>
      </c>
      <c r="AK1334" s="3" t="s">
        <v>74</v>
      </c>
      <c r="AL1334" s="2" t="str">
        <f t="shared" ca="1" si="101"/>
        <v>Expired</v>
      </c>
      <c r="AM1334" s="2" t="str">
        <f t="shared" si="100"/>
        <v>IFM</v>
      </c>
      <c r="AN1334" s="11">
        <f t="shared" ca="1" si="102"/>
        <v>536.08418379635259</v>
      </c>
      <c r="AO1334" s="11">
        <f t="shared" ca="1" si="103"/>
        <v>222.98744768515462</v>
      </c>
      <c r="AP1334" s="2" t="str">
        <f t="shared" ca="1" si="104"/>
        <v>&gt; Year</v>
      </c>
    </row>
    <row r="1335" spans="1:42" hidden="1">
      <c r="A1335" s="2" t="s">
        <v>6713</v>
      </c>
      <c r="B1335" s="3" t="s">
        <v>6714</v>
      </c>
      <c r="C1335" s="4">
        <v>45258.394421296303</v>
      </c>
      <c r="D1335" s="2" t="s">
        <v>151</v>
      </c>
      <c r="F1335" s="3" t="s">
        <v>6715</v>
      </c>
      <c r="G1335" s="3" t="s">
        <v>6717</v>
      </c>
      <c r="H1335" s="3" t="s">
        <v>6716</v>
      </c>
      <c r="K1335" s="3" t="s">
        <v>92</v>
      </c>
      <c r="L1335" s="3" t="s">
        <v>93</v>
      </c>
      <c r="N1335" s="2" t="s">
        <v>470</v>
      </c>
      <c r="O1335" s="3" t="s">
        <v>50</v>
      </c>
      <c r="P1335" s="3" t="s">
        <v>406</v>
      </c>
      <c r="Q1335" s="3" t="s">
        <v>50</v>
      </c>
      <c r="R1335" s="3" t="s">
        <v>407</v>
      </c>
      <c r="S1335" s="3" t="s">
        <v>408</v>
      </c>
      <c r="T1335" s="5">
        <v>0</v>
      </c>
      <c r="U1335" s="5">
        <v>140000</v>
      </c>
      <c r="V1335" s="6">
        <v>0</v>
      </c>
      <c r="W1335" s="3" t="s">
        <v>99</v>
      </c>
      <c r="Y1335" s="3" t="s">
        <v>56</v>
      </c>
      <c r="AA1335" s="4">
        <v>44874.551192129598</v>
      </c>
      <c r="AB1335" s="4">
        <v>45258.561087962997</v>
      </c>
      <c r="AD1335" s="7">
        <v>43607</v>
      </c>
      <c r="AE1335" s="3" t="s">
        <v>409</v>
      </c>
      <c r="AF1335" s="4">
        <v>44931.493657407402</v>
      </c>
      <c r="AG1335" s="4">
        <v>44931.493657407402</v>
      </c>
      <c r="AH1335" s="6">
        <v>0</v>
      </c>
      <c r="AI1335" s="4">
        <v>44931.660335648201</v>
      </c>
      <c r="AL1335" s="2" t="str">
        <f t="shared" ca="1" si="101"/>
        <v>Expired</v>
      </c>
      <c r="AM1335" s="2" t="str">
        <f t="shared" si="100"/>
        <v>Finance</v>
      </c>
      <c r="AN1335" s="11">
        <f t="shared" ca="1" si="102"/>
        <v>550.05487824074953</v>
      </c>
      <c r="AO1335" s="11">
        <f t="shared" ca="1" si="103"/>
        <v>222.98744768515462</v>
      </c>
      <c r="AP1335" s="2" t="str">
        <f t="shared" ca="1" si="104"/>
        <v>&gt; Year</v>
      </c>
    </row>
    <row r="1336" spans="1:42" hidden="1">
      <c r="A1336" s="2" t="s">
        <v>6718</v>
      </c>
      <c r="B1336" s="3" t="s">
        <v>6719</v>
      </c>
      <c r="C1336" s="4">
        <v>45258.394421296303</v>
      </c>
      <c r="D1336" s="2" t="s">
        <v>151</v>
      </c>
      <c r="F1336" s="3" t="s">
        <v>6720</v>
      </c>
      <c r="G1336" s="3" t="s">
        <v>6722</v>
      </c>
      <c r="H1336" s="3" t="s">
        <v>6721</v>
      </c>
      <c r="I1336" s="3" t="s">
        <v>2360</v>
      </c>
      <c r="J1336" s="3" t="s">
        <v>2361</v>
      </c>
      <c r="K1336" s="3" t="s">
        <v>258</v>
      </c>
      <c r="L1336" s="3" t="s">
        <v>93</v>
      </c>
      <c r="M1336" s="3" t="s">
        <v>83</v>
      </c>
      <c r="N1336" s="2" t="s">
        <v>118</v>
      </c>
      <c r="O1336" s="3" t="s">
        <v>70</v>
      </c>
      <c r="P1336" s="3" t="s">
        <v>406</v>
      </c>
      <c r="Q1336" s="3" t="s">
        <v>71</v>
      </c>
      <c r="R1336" s="3" t="s">
        <v>407</v>
      </c>
      <c r="S1336" s="3" t="s">
        <v>408</v>
      </c>
      <c r="T1336" s="5">
        <v>0</v>
      </c>
      <c r="U1336" s="5">
        <v>0</v>
      </c>
      <c r="V1336" s="6">
        <v>8</v>
      </c>
      <c r="W1336" s="3" t="s">
        <v>54</v>
      </c>
      <c r="X1336" s="3" t="s">
        <v>123</v>
      </c>
      <c r="Y1336" s="3" t="s">
        <v>56</v>
      </c>
      <c r="AA1336" s="4">
        <v>44874.551469907397</v>
      </c>
      <c r="AB1336" s="4">
        <v>45258.561087962997</v>
      </c>
      <c r="AC1336" s="7">
        <v>44561</v>
      </c>
      <c r="AD1336" s="7">
        <v>44248</v>
      </c>
      <c r="AE1336" s="3" t="s">
        <v>409</v>
      </c>
      <c r="AF1336" s="4">
        <v>44944.4788078704</v>
      </c>
      <c r="AG1336" s="4">
        <v>44944.4788078704</v>
      </c>
      <c r="AH1336" s="6">
        <v>0</v>
      </c>
      <c r="AI1336" s="4">
        <v>44944.645474536999</v>
      </c>
      <c r="AK1336" s="3" t="s">
        <v>74</v>
      </c>
      <c r="AL1336" s="2" t="str">
        <f t="shared" ca="1" si="101"/>
        <v>Expired</v>
      </c>
      <c r="AM1336" s="2" t="str">
        <f t="shared" si="100"/>
        <v>HR</v>
      </c>
      <c r="AN1336" s="11">
        <f t="shared" ca="1" si="102"/>
        <v>537.06972789348947</v>
      </c>
      <c r="AO1336" s="11">
        <f t="shared" ca="1" si="103"/>
        <v>222.98744768515462</v>
      </c>
      <c r="AP1336" s="2" t="str">
        <f t="shared" ca="1" si="104"/>
        <v>&gt; Year</v>
      </c>
    </row>
    <row r="1337" spans="1:42" hidden="1">
      <c r="A1337" s="2" t="s">
        <v>6723</v>
      </c>
      <c r="B1337" s="3" t="s">
        <v>6724</v>
      </c>
      <c r="C1337" s="4">
        <v>45258.394432870402</v>
      </c>
      <c r="D1337" s="2" t="s">
        <v>151</v>
      </c>
      <c r="F1337" s="3" t="s">
        <v>6725</v>
      </c>
      <c r="G1337" s="3" t="s">
        <v>3505</v>
      </c>
      <c r="H1337" s="3" t="s">
        <v>6726</v>
      </c>
      <c r="I1337" s="3" t="s">
        <v>2360</v>
      </c>
      <c r="J1337" s="3" t="s">
        <v>2361</v>
      </c>
      <c r="K1337" s="3" t="s">
        <v>258</v>
      </c>
      <c r="L1337" s="3" t="s">
        <v>93</v>
      </c>
      <c r="M1337" s="3" t="s">
        <v>83</v>
      </c>
      <c r="N1337" s="2" t="s">
        <v>68</v>
      </c>
      <c r="O1337" s="3" t="s">
        <v>70</v>
      </c>
      <c r="P1337" s="3" t="s">
        <v>406</v>
      </c>
      <c r="Q1337" s="3" t="s">
        <v>71</v>
      </c>
      <c r="T1337" s="5">
        <v>0</v>
      </c>
      <c r="U1337" s="5">
        <v>0</v>
      </c>
      <c r="V1337" s="6">
        <v>7</v>
      </c>
      <c r="W1337" s="3" t="s">
        <v>54</v>
      </c>
      <c r="X1337" s="3" t="s">
        <v>123</v>
      </c>
      <c r="Y1337" s="3" t="s">
        <v>56</v>
      </c>
      <c r="AA1337" s="4">
        <v>44874.551574074103</v>
      </c>
      <c r="AB1337" s="4">
        <v>45258.561099537001</v>
      </c>
      <c r="AC1337" s="7">
        <v>44561</v>
      </c>
      <c r="AD1337" s="7">
        <v>44286</v>
      </c>
      <c r="AK1337" s="3" t="s">
        <v>74</v>
      </c>
      <c r="AL1337" s="2" t="str">
        <f t="shared" ca="1" si="101"/>
        <v>Expired</v>
      </c>
      <c r="AM1337" s="2" t="str">
        <f t="shared" si="100"/>
        <v>Digital</v>
      </c>
      <c r="AN1337" s="11">
        <f t="shared" ca="1" si="102"/>
        <v>606.99696157404833</v>
      </c>
      <c r="AO1337" s="11">
        <f t="shared" ca="1" si="103"/>
        <v>222.9874361111506</v>
      </c>
      <c r="AP1337" s="2" t="str">
        <f t="shared" ca="1" si="104"/>
        <v>&gt; Year</v>
      </c>
    </row>
    <row r="1338" spans="1:42" hidden="1">
      <c r="A1338" s="2" t="s">
        <v>6727</v>
      </c>
      <c r="B1338" s="3" t="s">
        <v>6728</v>
      </c>
      <c r="C1338" s="4">
        <v>45258.394432870402</v>
      </c>
      <c r="D1338" s="2" t="s">
        <v>151</v>
      </c>
      <c r="F1338" s="3" t="s">
        <v>6729</v>
      </c>
      <c r="H1338" s="3" t="s">
        <v>6730</v>
      </c>
      <c r="I1338" s="3" t="s">
        <v>248</v>
      </c>
      <c r="J1338" s="3" t="s">
        <v>249</v>
      </c>
      <c r="K1338" s="3" t="s">
        <v>258</v>
      </c>
      <c r="L1338" s="3" t="s">
        <v>93</v>
      </c>
      <c r="M1338" s="3" t="s">
        <v>83</v>
      </c>
      <c r="O1338" s="3" t="s">
        <v>50</v>
      </c>
      <c r="P1338" s="3" t="s">
        <v>406</v>
      </c>
      <c r="Q1338" s="3" t="s">
        <v>50</v>
      </c>
      <c r="T1338" s="5">
        <v>0</v>
      </c>
      <c r="U1338" s="5">
        <v>423999</v>
      </c>
      <c r="V1338" s="6">
        <v>90</v>
      </c>
      <c r="W1338" s="3" t="s">
        <v>99</v>
      </c>
      <c r="Y1338" s="3" t="s">
        <v>56</v>
      </c>
      <c r="AA1338" s="4">
        <v>44874.551956018498</v>
      </c>
      <c r="AB1338" s="4">
        <v>45258.561099537001</v>
      </c>
      <c r="AC1338" s="7">
        <v>42613</v>
      </c>
      <c r="AD1338" s="7">
        <v>42793</v>
      </c>
      <c r="AK1338" s="3" t="s">
        <v>57</v>
      </c>
      <c r="AL1338" s="2" t="str">
        <f t="shared" ca="1" si="101"/>
        <v>Expired</v>
      </c>
      <c r="AM1338" s="2" t="str">
        <f t="shared" si="100"/>
        <v>NA</v>
      </c>
      <c r="AN1338" s="11">
        <f t="shared" ca="1" si="102"/>
        <v>606.99657962965284</v>
      </c>
      <c r="AO1338" s="11">
        <f t="shared" ca="1" si="103"/>
        <v>222.9874361111506</v>
      </c>
      <c r="AP1338" s="2" t="str">
        <f t="shared" ca="1" si="104"/>
        <v>&gt; Year</v>
      </c>
    </row>
    <row r="1339" spans="1:42" hidden="1">
      <c r="A1339" s="2" t="s">
        <v>6731</v>
      </c>
      <c r="B1339" s="3" t="s">
        <v>6732</v>
      </c>
      <c r="C1339" s="4">
        <v>45258.394432870402</v>
      </c>
      <c r="D1339" s="2" t="s">
        <v>452</v>
      </c>
      <c r="F1339" s="3" t="s">
        <v>6733</v>
      </c>
      <c r="G1339" s="3" t="s">
        <v>6735</v>
      </c>
      <c r="H1339" s="3" t="s">
        <v>6734</v>
      </c>
      <c r="I1339" s="3" t="s">
        <v>2759</v>
      </c>
      <c r="J1339" s="3" t="s">
        <v>2760</v>
      </c>
      <c r="K1339" s="3" t="s">
        <v>66</v>
      </c>
      <c r="L1339" s="3" t="s">
        <v>93</v>
      </c>
      <c r="M1339" s="3" t="s">
        <v>83</v>
      </c>
      <c r="N1339" s="2" t="s">
        <v>68</v>
      </c>
      <c r="O1339" s="3" t="s">
        <v>50</v>
      </c>
      <c r="P1339" s="3" t="s">
        <v>406</v>
      </c>
      <c r="Q1339" s="3" t="s">
        <v>50</v>
      </c>
      <c r="R1339" s="3" t="s">
        <v>407</v>
      </c>
      <c r="S1339" s="3" t="s">
        <v>408</v>
      </c>
      <c r="T1339" s="5">
        <v>0</v>
      </c>
      <c r="U1339" s="5">
        <v>362500</v>
      </c>
      <c r="V1339" s="6">
        <v>100</v>
      </c>
      <c r="W1339" s="3" t="s">
        <v>99</v>
      </c>
      <c r="Y1339" s="3" t="s">
        <v>56</v>
      </c>
      <c r="AA1339" s="4">
        <v>44874.552152777796</v>
      </c>
      <c r="AB1339" s="4">
        <v>45258.561099537001</v>
      </c>
      <c r="AC1339" s="7">
        <v>44270</v>
      </c>
      <c r="AD1339" s="7">
        <v>44277</v>
      </c>
      <c r="AE1339" s="3" t="s">
        <v>409</v>
      </c>
      <c r="AF1339" s="4">
        <v>44951.4582407407</v>
      </c>
      <c r="AG1339" s="4">
        <v>44951.4582407407</v>
      </c>
      <c r="AH1339" s="6">
        <v>0</v>
      </c>
      <c r="AI1339" s="4">
        <v>44951.624918981499</v>
      </c>
      <c r="AK1339" s="3" t="s">
        <v>74</v>
      </c>
      <c r="AL1339" s="2" t="str">
        <f t="shared" ca="1" si="101"/>
        <v>Expired</v>
      </c>
      <c r="AM1339" s="2" t="str">
        <f t="shared" si="100"/>
        <v>Digital</v>
      </c>
      <c r="AN1339" s="11">
        <f t="shared" ca="1" si="102"/>
        <v>530.09029490745161</v>
      </c>
      <c r="AO1339" s="11">
        <f t="shared" ca="1" si="103"/>
        <v>222.98743622688926</v>
      </c>
      <c r="AP1339" s="2" t="str">
        <f t="shared" ca="1" si="104"/>
        <v>&gt; Year</v>
      </c>
    </row>
    <row r="1340" spans="1:42" hidden="1">
      <c r="A1340" s="2" t="s">
        <v>6736</v>
      </c>
      <c r="B1340" s="3" t="s">
        <v>6737</v>
      </c>
      <c r="C1340" s="4">
        <v>45258.394456018497</v>
      </c>
      <c r="D1340" s="2" t="s">
        <v>151</v>
      </c>
      <c r="F1340" s="3" t="s">
        <v>6738</v>
      </c>
      <c r="G1340" s="3" t="s">
        <v>6740</v>
      </c>
      <c r="H1340" s="3" t="s">
        <v>6739</v>
      </c>
      <c r="I1340" s="3" t="s">
        <v>667</v>
      </c>
      <c r="J1340" s="3" t="s">
        <v>668</v>
      </c>
      <c r="K1340" s="3" t="s">
        <v>258</v>
      </c>
      <c r="L1340" s="3" t="s">
        <v>93</v>
      </c>
      <c r="M1340" s="3" t="s">
        <v>83</v>
      </c>
      <c r="O1340" s="3" t="s">
        <v>70</v>
      </c>
      <c r="P1340" s="3" t="s">
        <v>406</v>
      </c>
      <c r="Q1340" s="3" t="s">
        <v>71</v>
      </c>
      <c r="T1340" s="5">
        <v>0</v>
      </c>
      <c r="U1340" s="5">
        <v>0</v>
      </c>
      <c r="V1340" s="6">
        <v>10</v>
      </c>
      <c r="W1340" s="3" t="s">
        <v>99</v>
      </c>
      <c r="Y1340" s="3" t="s">
        <v>56</v>
      </c>
      <c r="AA1340" s="4">
        <v>44874.552731481497</v>
      </c>
      <c r="AB1340" s="4">
        <v>45258.561122685198</v>
      </c>
      <c r="AC1340" s="7">
        <v>43281</v>
      </c>
      <c r="AD1340" s="7">
        <v>43272</v>
      </c>
      <c r="AK1340" s="3" t="s">
        <v>57</v>
      </c>
      <c r="AL1340" s="2" t="str">
        <f t="shared" ca="1" si="101"/>
        <v>Expired</v>
      </c>
      <c r="AM1340" s="2" t="str">
        <f t="shared" si="100"/>
        <v>NA</v>
      </c>
      <c r="AN1340" s="11">
        <f t="shared" ca="1" si="102"/>
        <v>606.99580428239278</v>
      </c>
      <c r="AO1340" s="11">
        <f t="shared" ca="1" si="103"/>
        <v>222.98741296295339</v>
      </c>
      <c r="AP1340" s="2" t="str">
        <f t="shared" ca="1" si="104"/>
        <v>&gt; Year</v>
      </c>
    </row>
    <row r="1341" spans="1:42" hidden="1">
      <c r="A1341" s="2" t="s">
        <v>6741</v>
      </c>
      <c r="B1341" s="3" t="s">
        <v>6742</v>
      </c>
      <c r="C1341" s="4">
        <v>45258.394456018497</v>
      </c>
      <c r="D1341" s="2" t="s">
        <v>151</v>
      </c>
      <c r="F1341" s="3" t="s">
        <v>6743</v>
      </c>
      <c r="G1341" s="3" t="s">
        <v>6745</v>
      </c>
      <c r="H1341" s="3" t="s">
        <v>6744</v>
      </c>
      <c r="I1341" s="3" t="s">
        <v>667</v>
      </c>
      <c r="J1341" s="3" t="s">
        <v>668</v>
      </c>
      <c r="K1341" s="3" t="s">
        <v>92</v>
      </c>
      <c r="L1341" s="3" t="s">
        <v>93</v>
      </c>
      <c r="M1341" s="3" t="s">
        <v>83</v>
      </c>
      <c r="O1341" s="3" t="s">
        <v>50</v>
      </c>
      <c r="P1341" s="3" t="s">
        <v>406</v>
      </c>
      <c r="Q1341" s="3" t="s">
        <v>50</v>
      </c>
      <c r="T1341" s="5">
        <v>0</v>
      </c>
      <c r="U1341" s="5">
        <v>396300</v>
      </c>
      <c r="V1341" s="6">
        <v>75</v>
      </c>
      <c r="W1341" s="3" t="s">
        <v>99</v>
      </c>
      <c r="Y1341" s="3" t="s">
        <v>56</v>
      </c>
      <c r="AA1341" s="4">
        <v>44874.552824074097</v>
      </c>
      <c r="AB1341" s="4">
        <v>45258.561122685198</v>
      </c>
      <c r="AC1341" s="7">
        <v>43220</v>
      </c>
      <c r="AD1341" s="7">
        <v>43409</v>
      </c>
      <c r="AK1341" s="3" t="s">
        <v>57</v>
      </c>
      <c r="AL1341" s="2" t="str">
        <f t="shared" ca="1" si="101"/>
        <v>Expired</v>
      </c>
      <c r="AM1341" s="2" t="str">
        <f t="shared" si="100"/>
        <v>NA</v>
      </c>
      <c r="AN1341" s="11">
        <f t="shared" ca="1" si="102"/>
        <v>606.99571157405444</v>
      </c>
      <c r="AO1341" s="11">
        <f t="shared" ca="1" si="103"/>
        <v>222.98741296295339</v>
      </c>
      <c r="AP1341" s="2" t="str">
        <f t="shared" ca="1" si="104"/>
        <v>&gt; Year</v>
      </c>
    </row>
    <row r="1342" spans="1:42" hidden="1">
      <c r="A1342" s="2" t="s">
        <v>6746</v>
      </c>
      <c r="B1342" s="3" t="s">
        <v>6747</v>
      </c>
      <c r="C1342" s="4">
        <v>45258.394467592603</v>
      </c>
      <c r="D1342" s="2" t="s">
        <v>151</v>
      </c>
      <c r="F1342" s="3" t="s">
        <v>6748</v>
      </c>
      <c r="H1342" s="3" t="s">
        <v>6749</v>
      </c>
      <c r="I1342" s="3" t="s">
        <v>667</v>
      </c>
      <c r="J1342" s="3" t="s">
        <v>668</v>
      </c>
      <c r="K1342" s="3" t="s">
        <v>258</v>
      </c>
      <c r="L1342" s="3" t="s">
        <v>93</v>
      </c>
      <c r="M1342" s="3" t="s">
        <v>83</v>
      </c>
      <c r="O1342" s="3" t="s">
        <v>50</v>
      </c>
      <c r="P1342" s="3" t="s">
        <v>406</v>
      </c>
      <c r="Q1342" s="3" t="s">
        <v>50</v>
      </c>
      <c r="T1342" s="5">
        <v>0</v>
      </c>
      <c r="U1342" s="5">
        <v>66000000</v>
      </c>
      <c r="V1342" s="6">
        <v>0</v>
      </c>
      <c r="W1342" s="3" t="s">
        <v>99</v>
      </c>
      <c r="Y1342" s="3" t="s">
        <v>56</v>
      </c>
      <c r="AA1342" s="4">
        <v>44874.553101851903</v>
      </c>
      <c r="AB1342" s="4">
        <v>45258.561134259297</v>
      </c>
      <c r="AC1342" s="7">
        <v>42963</v>
      </c>
      <c r="AD1342" s="7">
        <v>43110</v>
      </c>
      <c r="AK1342" s="3" t="s">
        <v>57</v>
      </c>
      <c r="AL1342" s="2" t="str">
        <f t="shared" ca="1" si="101"/>
        <v>Expired</v>
      </c>
      <c r="AM1342" s="2" t="str">
        <f t="shared" si="100"/>
        <v>NA</v>
      </c>
      <c r="AN1342" s="11">
        <f t="shared" ca="1" si="102"/>
        <v>606.99543379624811</v>
      </c>
      <c r="AO1342" s="11">
        <f t="shared" ca="1" si="103"/>
        <v>222.98740138885478</v>
      </c>
      <c r="AP1342" s="2" t="str">
        <f t="shared" ca="1" si="104"/>
        <v>&gt; Year</v>
      </c>
    </row>
    <row r="1343" spans="1:42" hidden="1">
      <c r="A1343" s="2" t="s">
        <v>6750</v>
      </c>
      <c r="B1343" s="3" t="s">
        <v>6751</v>
      </c>
      <c r="C1343" s="4">
        <v>45258.394467592603</v>
      </c>
      <c r="D1343" s="2" t="s">
        <v>151</v>
      </c>
      <c r="F1343" s="3" t="s">
        <v>6752</v>
      </c>
      <c r="H1343" s="3" t="s">
        <v>6753</v>
      </c>
      <c r="I1343" s="3" t="s">
        <v>667</v>
      </c>
      <c r="J1343" s="3" t="s">
        <v>668</v>
      </c>
      <c r="K1343" s="3" t="s">
        <v>258</v>
      </c>
      <c r="L1343" s="3" t="s">
        <v>93</v>
      </c>
      <c r="M1343" s="3" t="s">
        <v>83</v>
      </c>
      <c r="O1343" s="3" t="s">
        <v>50</v>
      </c>
      <c r="P1343" s="3" t="s">
        <v>406</v>
      </c>
      <c r="Q1343" s="3" t="s">
        <v>50</v>
      </c>
      <c r="T1343" s="5">
        <v>0</v>
      </c>
      <c r="U1343" s="5">
        <v>2520000</v>
      </c>
      <c r="V1343" s="6">
        <v>50</v>
      </c>
      <c r="W1343" s="3" t="s">
        <v>99</v>
      </c>
      <c r="Y1343" s="3" t="s">
        <v>56</v>
      </c>
      <c r="AA1343" s="4">
        <v>44874.553194444401</v>
      </c>
      <c r="AB1343" s="4">
        <v>45258.561134259297</v>
      </c>
      <c r="AD1343" s="7">
        <v>43150</v>
      </c>
      <c r="AK1343" s="3" t="s">
        <v>57</v>
      </c>
      <c r="AL1343" s="2" t="str">
        <f t="shared" ca="1" si="101"/>
        <v>Expired</v>
      </c>
      <c r="AM1343" s="2" t="str">
        <f t="shared" si="100"/>
        <v>NA</v>
      </c>
      <c r="AN1343" s="11">
        <f t="shared" ca="1" si="102"/>
        <v>606.99534120375029</v>
      </c>
      <c r="AO1343" s="11">
        <f t="shared" ca="1" si="103"/>
        <v>222.98740138885478</v>
      </c>
      <c r="AP1343" s="2" t="str">
        <f t="shared" ca="1" si="104"/>
        <v>&gt; Year</v>
      </c>
    </row>
    <row r="1344" spans="1:42" hidden="1">
      <c r="A1344" s="2" t="s">
        <v>6754</v>
      </c>
      <c r="B1344" s="3" t="s">
        <v>6755</v>
      </c>
      <c r="C1344" s="4">
        <v>45258.394467592603</v>
      </c>
      <c r="D1344" s="2" t="s">
        <v>151</v>
      </c>
      <c r="F1344" s="3" t="s">
        <v>6756</v>
      </c>
      <c r="H1344" s="3" t="s">
        <v>6757</v>
      </c>
      <c r="I1344" s="3" t="s">
        <v>667</v>
      </c>
      <c r="J1344" s="3" t="s">
        <v>668</v>
      </c>
      <c r="K1344" s="3" t="s">
        <v>258</v>
      </c>
      <c r="L1344" s="3" t="s">
        <v>93</v>
      </c>
      <c r="M1344" s="3" t="s">
        <v>83</v>
      </c>
      <c r="O1344" s="3" t="s">
        <v>50</v>
      </c>
      <c r="P1344" s="3" t="s">
        <v>406</v>
      </c>
      <c r="Q1344" s="3" t="s">
        <v>50</v>
      </c>
      <c r="T1344" s="5">
        <v>0</v>
      </c>
      <c r="U1344" s="5">
        <v>972047</v>
      </c>
      <c r="V1344" s="6">
        <v>90</v>
      </c>
      <c r="W1344" s="3" t="s">
        <v>99</v>
      </c>
      <c r="Y1344" s="3" t="s">
        <v>56</v>
      </c>
      <c r="AA1344" s="4">
        <v>44874.553495370397</v>
      </c>
      <c r="AB1344" s="4">
        <v>45258.561134259297</v>
      </c>
      <c r="AC1344" s="7">
        <v>42643</v>
      </c>
      <c r="AD1344" s="7">
        <v>42640</v>
      </c>
      <c r="AK1344" s="3" t="s">
        <v>57</v>
      </c>
      <c r="AL1344" s="2" t="str">
        <f t="shared" ca="1" si="101"/>
        <v>Expired</v>
      </c>
      <c r="AM1344" s="2" t="str">
        <f t="shared" si="100"/>
        <v>NA</v>
      </c>
      <c r="AN1344" s="11">
        <f t="shared" ca="1" si="102"/>
        <v>606.99504039349267</v>
      </c>
      <c r="AO1344" s="11">
        <f t="shared" ca="1" si="103"/>
        <v>222.98740138885478</v>
      </c>
      <c r="AP1344" s="2" t="str">
        <f t="shared" ca="1" si="104"/>
        <v>&gt; Year</v>
      </c>
    </row>
    <row r="1345" spans="1:42" hidden="1">
      <c r="A1345" s="2" t="s">
        <v>6758</v>
      </c>
      <c r="B1345" s="3" t="s">
        <v>6759</v>
      </c>
      <c r="C1345" s="4">
        <v>45258.394479166702</v>
      </c>
      <c r="D1345" s="2" t="s">
        <v>151</v>
      </c>
      <c r="F1345" s="3" t="s">
        <v>6760</v>
      </c>
      <c r="G1345" s="3" t="s">
        <v>6762</v>
      </c>
      <c r="H1345" s="3" t="s">
        <v>6761</v>
      </c>
      <c r="I1345" s="3" t="s">
        <v>317</v>
      </c>
      <c r="J1345" s="3" t="s">
        <v>318</v>
      </c>
      <c r="K1345" s="3" t="s">
        <v>66</v>
      </c>
      <c r="L1345" s="3" t="s">
        <v>93</v>
      </c>
      <c r="M1345" s="3" t="s">
        <v>83</v>
      </c>
      <c r="N1345" s="2" t="s">
        <v>68</v>
      </c>
      <c r="O1345" s="3" t="s">
        <v>70</v>
      </c>
      <c r="P1345" s="3" t="s">
        <v>406</v>
      </c>
      <c r="Q1345" s="3" t="s">
        <v>71</v>
      </c>
      <c r="T1345" s="5">
        <v>0</v>
      </c>
      <c r="U1345" s="5">
        <v>0</v>
      </c>
      <c r="V1345" s="6">
        <v>60</v>
      </c>
      <c r="W1345" s="3" t="s">
        <v>54</v>
      </c>
      <c r="X1345" s="3" t="s">
        <v>123</v>
      </c>
      <c r="Y1345" s="3" t="s">
        <v>56</v>
      </c>
      <c r="AA1345" s="4">
        <v>44874.553692129601</v>
      </c>
      <c r="AB1345" s="4">
        <v>45258.561145833301</v>
      </c>
      <c r="AC1345" s="7">
        <v>44774</v>
      </c>
      <c r="AD1345" s="7">
        <v>44742</v>
      </c>
      <c r="AK1345" s="3" t="s">
        <v>74</v>
      </c>
      <c r="AL1345" s="2" t="str">
        <f t="shared" ca="1" si="101"/>
        <v>Expired</v>
      </c>
      <c r="AM1345" s="2" t="str">
        <f t="shared" si="100"/>
        <v>Digital</v>
      </c>
      <c r="AN1345" s="11">
        <f t="shared" ca="1" si="102"/>
        <v>606.99484351855062</v>
      </c>
      <c r="AO1345" s="11">
        <f t="shared" ca="1" si="103"/>
        <v>222.98738981485076</v>
      </c>
      <c r="AP1345" s="2" t="str">
        <f t="shared" ca="1" si="104"/>
        <v>&gt; Year</v>
      </c>
    </row>
    <row r="1346" spans="1:42" hidden="1">
      <c r="A1346" s="2" t="s">
        <v>6763</v>
      </c>
      <c r="B1346" s="3" t="s">
        <v>6764</v>
      </c>
      <c r="C1346" s="4">
        <v>45258.394479166702</v>
      </c>
      <c r="D1346" s="2" t="s">
        <v>151</v>
      </c>
      <c r="F1346" s="3" t="s">
        <v>6765</v>
      </c>
      <c r="G1346" s="3" t="s">
        <v>6767</v>
      </c>
      <c r="H1346" s="3" t="s">
        <v>6766</v>
      </c>
      <c r="I1346" s="3" t="s">
        <v>4215</v>
      </c>
      <c r="J1346" s="3" t="s">
        <v>4216</v>
      </c>
      <c r="K1346" s="3" t="s">
        <v>92</v>
      </c>
      <c r="L1346" s="3" t="s">
        <v>93</v>
      </c>
      <c r="M1346" s="3" t="s">
        <v>83</v>
      </c>
      <c r="N1346" s="2" t="s">
        <v>68</v>
      </c>
      <c r="O1346" s="3" t="s">
        <v>50</v>
      </c>
      <c r="P1346" s="3" t="s">
        <v>406</v>
      </c>
      <c r="Q1346" s="3" t="s">
        <v>50</v>
      </c>
      <c r="R1346" s="3" t="s">
        <v>407</v>
      </c>
      <c r="S1346" s="3" t="s">
        <v>408</v>
      </c>
      <c r="T1346" s="5">
        <v>0</v>
      </c>
      <c r="U1346" s="5">
        <v>479992</v>
      </c>
      <c r="V1346" s="6">
        <v>90</v>
      </c>
      <c r="W1346" s="3" t="s">
        <v>99</v>
      </c>
      <c r="Y1346" s="3" t="s">
        <v>56</v>
      </c>
      <c r="AA1346" s="4">
        <v>44874.5538773148</v>
      </c>
      <c r="AB1346" s="4">
        <v>45258.561145833301</v>
      </c>
      <c r="AC1346" s="7">
        <v>44773</v>
      </c>
      <c r="AD1346" s="7">
        <v>44743</v>
      </c>
      <c r="AE1346" s="3" t="s">
        <v>409</v>
      </c>
      <c r="AF1346" s="4">
        <v>44944.4912847222</v>
      </c>
      <c r="AG1346" s="4">
        <v>44944.4912847222</v>
      </c>
      <c r="AH1346" s="6">
        <v>0</v>
      </c>
      <c r="AI1346" s="4">
        <v>44944.657951388901</v>
      </c>
      <c r="AK1346" s="3" t="s">
        <v>57</v>
      </c>
      <c r="AL1346" s="2" t="str">
        <f t="shared" ca="1" si="101"/>
        <v>Expired</v>
      </c>
      <c r="AM1346" s="2" t="str">
        <f t="shared" ref="AM1346:AM1409" si="105">IF(N1346="Digital","Digital",IF(N1346=" Strategy and Innovation"," Strategy &amp; Innov.",IF(N1346="Consultancy Services","Consultancy",IF(N1346="Contact Center","Contact Center",IF(N1346="Sustainability Services","Sustainability",IF(N1346="Finance Services","Finance",IF(N1346="HR Services","HR",IF(N1346="IFM Services","IFM",IF(N1346="Internal Audit &amp; ERM","Audit",IF(N1346="Procurement Services","Procurement",IF(N1346="","NA","Multi ")))))))))))</f>
        <v>Digital</v>
      </c>
      <c r="AN1346" s="11">
        <f t="shared" ca="1" si="102"/>
        <v>537.05725092595094</v>
      </c>
      <c r="AO1346" s="11">
        <f t="shared" ca="1" si="103"/>
        <v>222.98738981485076</v>
      </c>
      <c r="AP1346" s="2" t="str">
        <f t="shared" ca="1" si="104"/>
        <v>&gt; Year</v>
      </c>
    </row>
    <row r="1347" spans="1:42" hidden="1">
      <c r="A1347" s="2" t="s">
        <v>6768</v>
      </c>
      <c r="B1347" s="3" t="s">
        <v>6769</v>
      </c>
      <c r="C1347" s="4">
        <v>45258.394479166702</v>
      </c>
      <c r="D1347" s="2" t="s">
        <v>452</v>
      </c>
      <c r="F1347" s="3" t="s">
        <v>6770</v>
      </c>
      <c r="H1347" s="3" t="s">
        <v>6771</v>
      </c>
      <c r="I1347" s="3" t="s">
        <v>2114</v>
      </c>
      <c r="J1347" s="3" t="s">
        <v>2115</v>
      </c>
      <c r="K1347" s="3" t="s">
        <v>258</v>
      </c>
      <c r="L1347" s="3" t="s">
        <v>93</v>
      </c>
      <c r="M1347" s="3" t="s">
        <v>83</v>
      </c>
      <c r="O1347" s="3" t="s">
        <v>70</v>
      </c>
      <c r="P1347" s="3" t="s">
        <v>406</v>
      </c>
      <c r="Q1347" s="3" t="s">
        <v>71</v>
      </c>
      <c r="T1347" s="5">
        <v>0</v>
      </c>
      <c r="U1347" s="5">
        <v>0</v>
      </c>
      <c r="V1347" s="6">
        <v>0</v>
      </c>
      <c r="W1347" s="3" t="s">
        <v>99</v>
      </c>
      <c r="Y1347" s="3" t="s">
        <v>56</v>
      </c>
      <c r="AA1347" s="4">
        <v>44874.5539699074</v>
      </c>
      <c r="AB1347" s="4">
        <v>45258.561145833301</v>
      </c>
      <c r="AC1347" s="7">
        <v>42831</v>
      </c>
      <c r="AD1347" s="7">
        <v>42967</v>
      </c>
      <c r="AK1347" s="3" t="s">
        <v>74</v>
      </c>
      <c r="AL1347" s="2" t="str">
        <f t="shared" ref="AL1347:AL1410" ca="1" si="106">IF(AC1347&lt;=TODAY(),"Expired","NA")</f>
        <v>Expired</v>
      </c>
      <c r="AM1347" s="2" t="str">
        <f t="shared" si="105"/>
        <v>NA</v>
      </c>
      <c r="AN1347" s="11">
        <f t="shared" ref="AN1347:AN1410" ca="1" si="107">IF(ISBLANK(AF1347),NOW()-AA1347,NOW()-AF1347)</f>
        <v>606.99456574075157</v>
      </c>
      <c r="AO1347" s="11">
        <f t="shared" ref="AO1347:AO1410" ca="1" si="108">NOW()-AB1347</f>
        <v>222.98738993058942</v>
      </c>
      <c r="AP1347" s="2" t="str">
        <f t="shared" ref="AP1347:AP1410" ca="1" si="109">IF(AND(AL1347&gt;0,AL1347&lt;=30),"Month",IF(AND(AL1347&gt;31,AL1347&lt;=60),"2 Month",IF(AND(AL1347&gt;61,AL1347&lt;=120),"4 Month",IF(AND(AL1347&gt;121,AL1347&lt;=240),"8 Months",IF(AND(AL1347&gt;241,AL1347&lt;=300),"10 Months",IF(AND(AL1347&gt;301,AL1347&lt;=365),"1 Year","&gt; Year"))))))</f>
        <v>&gt; Year</v>
      </c>
    </row>
    <row r="1348" spans="1:42" hidden="1">
      <c r="A1348" s="2" t="s">
        <v>6772</v>
      </c>
      <c r="B1348" s="3" t="s">
        <v>6773</v>
      </c>
      <c r="C1348" s="4">
        <v>45258.394479166702</v>
      </c>
      <c r="D1348" s="2" t="s">
        <v>39</v>
      </c>
      <c r="F1348" s="3" t="s">
        <v>6774</v>
      </c>
      <c r="G1348" s="3" t="s">
        <v>6776</v>
      </c>
      <c r="H1348" s="3" t="s">
        <v>6775</v>
      </c>
      <c r="I1348" s="3" t="s">
        <v>2141</v>
      </c>
      <c r="J1348" s="3" t="s">
        <v>2142</v>
      </c>
      <c r="K1348" s="3" t="s">
        <v>92</v>
      </c>
      <c r="L1348" s="3" t="s">
        <v>93</v>
      </c>
      <c r="M1348" s="3" t="s">
        <v>83</v>
      </c>
      <c r="N1348" s="2" t="s">
        <v>68</v>
      </c>
      <c r="O1348" s="3" t="s">
        <v>50</v>
      </c>
      <c r="P1348" s="3" t="s">
        <v>406</v>
      </c>
      <c r="Q1348" s="3" t="s">
        <v>50</v>
      </c>
      <c r="T1348" s="5">
        <v>35000</v>
      </c>
      <c r="U1348" s="5">
        <v>34400</v>
      </c>
      <c r="V1348" s="6">
        <v>100</v>
      </c>
      <c r="W1348" s="3" t="s">
        <v>54</v>
      </c>
      <c r="X1348" s="3" t="s">
        <v>123</v>
      </c>
      <c r="Y1348" s="3" t="s">
        <v>56</v>
      </c>
      <c r="AA1348" s="4">
        <v>44874.554062499999</v>
      </c>
      <c r="AB1348" s="4">
        <v>45258.561145833301</v>
      </c>
      <c r="AC1348" s="7">
        <v>44265</v>
      </c>
      <c r="AD1348" s="7">
        <v>44266</v>
      </c>
      <c r="AK1348" s="3" t="s">
        <v>57</v>
      </c>
      <c r="AL1348" s="2" t="str">
        <f t="shared" ca="1" si="106"/>
        <v>Expired</v>
      </c>
      <c r="AM1348" s="2" t="str">
        <f t="shared" si="105"/>
        <v>Digital</v>
      </c>
      <c r="AN1348" s="11">
        <f t="shared" ca="1" si="107"/>
        <v>606.99447326389054</v>
      </c>
      <c r="AO1348" s="11">
        <f t="shared" ca="1" si="108"/>
        <v>222.98738981485076</v>
      </c>
      <c r="AP1348" s="2" t="str">
        <f t="shared" ca="1" si="109"/>
        <v>&gt; Year</v>
      </c>
    </row>
    <row r="1349" spans="1:42" hidden="1">
      <c r="A1349" s="2" t="s">
        <v>6777</v>
      </c>
      <c r="B1349" s="3" t="s">
        <v>6778</v>
      </c>
      <c r="C1349" s="4">
        <v>45258.394490740699</v>
      </c>
      <c r="D1349" s="2" t="s">
        <v>151</v>
      </c>
      <c r="F1349" s="3" t="s">
        <v>6779</v>
      </c>
      <c r="G1349" s="3" t="s">
        <v>6781</v>
      </c>
      <c r="H1349" s="3" t="s">
        <v>6780</v>
      </c>
      <c r="I1349" s="3" t="s">
        <v>667</v>
      </c>
      <c r="J1349" s="3" t="s">
        <v>668</v>
      </c>
      <c r="K1349" s="3" t="s">
        <v>66</v>
      </c>
      <c r="L1349" s="3" t="s">
        <v>93</v>
      </c>
      <c r="M1349" s="3" t="s">
        <v>83</v>
      </c>
      <c r="N1349" s="2" t="s">
        <v>48</v>
      </c>
      <c r="O1349" s="3" t="s">
        <v>70</v>
      </c>
      <c r="P1349" s="3" t="s">
        <v>406</v>
      </c>
      <c r="Q1349" s="3" t="s">
        <v>71</v>
      </c>
      <c r="T1349" s="5">
        <v>0</v>
      </c>
      <c r="U1349" s="5">
        <v>0</v>
      </c>
      <c r="V1349" s="6">
        <v>70</v>
      </c>
      <c r="W1349" s="3" t="s">
        <v>54</v>
      </c>
      <c r="X1349" s="3" t="s">
        <v>123</v>
      </c>
      <c r="Y1349" s="3" t="s">
        <v>56</v>
      </c>
      <c r="AA1349" s="4">
        <v>44874.554201388899</v>
      </c>
      <c r="AB1349" s="4">
        <v>45258.561157407399</v>
      </c>
      <c r="AC1349" s="7">
        <v>44500</v>
      </c>
      <c r="AD1349" s="7">
        <v>44439</v>
      </c>
      <c r="AK1349" s="3" t="s">
        <v>57</v>
      </c>
      <c r="AL1349" s="2" t="str">
        <f t="shared" ca="1" si="106"/>
        <v>Expired</v>
      </c>
      <c r="AM1349" s="2" t="str">
        <f t="shared" si="105"/>
        <v>IFM</v>
      </c>
      <c r="AN1349" s="11">
        <f t="shared" ca="1" si="107"/>
        <v>606.99433425925235</v>
      </c>
      <c r="AO1349" s="11">
        <f t="shared" ca="1" si="108"/>
        <v>222.98737824075215</v>
      </c>
      <c r="AP1349" s="2" t="str">
        <f t="shared" ca="1" si="109"/>
        <v>&gt; Year</v>
      </c>
    </row>
    <row r="1350" spans="1:42" hidden="1">
      <c r="A1350" s="2" t="s">
        <v>6782</v>
      </c>
      <c r="B1350" s="3" t="s">
        <v>6783</v>
      </c>
      <c r="C1350" s="4">
        <v>45258.394490740699</v>
      </c>
      <c r="D1350" s="2" t="s">
        <v>151</v>
      </c>
      <c r="F1350" s="3" t="s">
        <v>6784</v>
      </c>
      <c r="G1350" s="3" t="s">
        <v>6786</v>
      </c>
      <c r="H1350" s="3" t="s">
        <v>6785</v>
      </c>
      <c r="I1350" s="3" t="s">
        <v>667</v>
      </c>
      <c r="J1350" s="3" t="s">
        <v>668</v>
      </c>
      <c r="K1350" s="3" t="s">
        <v>66</v>
      </c>
      <c r="L1350" s="3" t="s">
        <v>93</v>
      </c>
      <c r="O1350" s="3" t="s">
        <v>50</v>
      </c>
      <c r="P1350" s="3" t="s">
        <v>406</v>
      </c>
      <c r="Q1350" s="3" t="s">
        <v>50</v>
      </c>
      <c r="T1350" s="5">
        <v>0</v>
      </c>
      <c r="U1350" s="5">
        <v>793721.16</v>
      </c>
      <c r="V1350" s="6">
        <v>90</v>
      </c>
      <c r="W1350" s="3" t="s">
        <v>54</v>
      </c>
      <c r="X1350" s="3" t="s">
        <v>123</v>
      </c>
      <c r="Y1350" s="3" t="s">
        <v>56</v>
      </c>
      <c r="AA1350" s="4">
        <v>44874.554305555597</v>
      </c>
      <c r="AB1350" s="4">
        <v>45258.561157407399</v>
      </c>
      <c r="AC1350" s="7">
        <v>44561</v>
      </c>
      <c r="AD1350" s="7">
        <v>44566</v>
      </c>
      <c r="AK1350" s="3" t="s">
        <v>57</v>
      </c>
      <c r="AL1350" s="2" t="str">
        <f t="shared" ca="1" si="106"/>
        <v>Expired</v>
      </c>
      <c r="AM1350" s="2" t="str">
        <f t="shared" si="105"/>
        <v>NA</v>
      </c>
      <c r="AN1350" s="11">
        <f t="shared" ca="1" si="107"/>
        <v>606.99423009255406</v>
      </c>
      <c r="AO1350" s="11">
        <f t="shared" ca="1" si="108"/>
        <v>222.98737824075215</v>
      </c>
      <c r="AP1350" s="2" t="str">
        <f t="shared" ca="1" si="109"/>
        <v>&gt; Year</v>
      </c>
    </row>
    <row r="1351" spans="1:42" hidden="1">
      <c r="A1351" s="2" t="s">
        <v>6787</v>
      </c>
      <c r="B1351" s="3" t="s">
        <v>6788</v>
      </c>
      <c r="C1351" s="4">
        <v>45258.394502314797</v>
      </c>
      <c r="D1351" s="2" t="s">
        <v>151</v>
      </c>
      <c r="F1351" s="3" t="s">
        <v>6789</v>
      </c>
      <c r="G1351" s="3" t="s">
        <v>6791</v>
      </c>
      <c r="H1351" s="3" t="s">
        <v>6790</v>
      </c>
      <c r="I1351" s="3" t="s">
        <v>667</v>
      </c>
      <c r="J1351" s="3" t="s">
        <v>668</v>
      </c>
      <c r="K1351" s="3" t="s">
        <v>258</v>
      </c>
      <c r="L1351" s="3" t="s">
        <v>93</v>
      </c>
      <c r="M1351" s="3" t="s">
        <v>83</v>
      </c>
      <c r="N1351" s="2" t="s">
        <v>48</v>
      </c>
      <c r="O1351" s="3" t="s">
        <v>70</v>
      </c>
      <c r="P1351" s="3" t="s">
        <v>406</v>
      </c>
      <c r="Q1351" s="3" t="s">
        <v>71</v>
      </c>
      <c r="T1351" s="5">
        <v>0</v>
      </c>
      <c r="U1351" s="5">
        <v>0</v>
      </c>
      <c r="V1351" s="6">
        <v>60</v>
      </c>
      <c r="W1351" s="3" t="s">
        <v>54</v>
      </c>
      <c r="X1351" s="3" t="s">
        <v>123</v>
      </c>
      <c r="Y1351" s="3" t="s">
        <v>56</v>
      </c>
      <c r="AA1351" s="4">
        <v>44874.554664351897</v>
      </c>
      <c r="AB1351" s="4">
        <v>45258.561168981498</v>
      </c>
      <c r="AC1351" s="7">
        <v>44227</v>
      </c>
      <c r="AD1351" s="7">
        <v>44186</v>
      </c>
      <c r="AK1351" s="3" t="s">
        <v>57</v>
      </c>
      <c r="AL1351" s="2" t="str">
        <f t="shared" ca="1" si="106"/>
        <v>Expired</v>
      </c>
      <c r="AM1351" s="2" t="str">
        <f t="shared" si="105"/>
        <v>IFM</v>
      </c>
      <c r="AN1351" s="11">
        <f t="shared" ca="1" si="107"/>
        <v>606.99387129625393</v>
      </c>
      <c r="AO1351" s="11">
        <f t="shared" ca="1" si="108"/>
        <v>222.98736666665354</v>
      </c>
      <c r="AP1351" s="2" t="str">
        <f t="shared" ca="1" si="109"/>
        <v>&gt; Year</v>
      </c>
    </row>
    <row r="1352" spans="1:42" hidden="1">
      <c r="A1352" s="2" t="s">
        <v>6792</v>
      </c>
      <c r="B1352" s="3" t="s">
        <v>6793</v>
      </c>
      <c r="C1352" s="4">
        <v>45258.394502314797</v>
      </c>
      <c r="D1352" s="2" t="s">
        <v>151</v>
      </c>
      <c r="F1352" s="3" t="s">
        <v>6794</v>
      </c>
      <c r="G1352" s="3" t="s">
        <v>6796</v>
      </c>
      <c r="H1352" s="3" t="s">
        <v>6795</v>
      </c>
      <c r="I1352" s="3" t="s">
        <v>667</v>
      </c>
      <c r="J1352" s="3" t="s">
        <v>668</v>
      </c>
      <c r="K1352" s="3" t="s">
        <v>92</v>
      </c>
      <c r="L1352" s="3" t="s">
        <v>93</v>
      </c>
      <c r="O1352" s="3" t="s">
        <v>50</v>
      </c>
      <c r="P1352" s="3" t="s">
        <v>406</v>
      </c>
      <c r="Q1352" s="3" t="s">
        <v>50</v>
      </c>
      <c r="R1352" s="3" t="s">
        <v>407</v>
      </c>
      <c r="S1352" s="3" t="s">
        <v>408</v>
      </c>
      <c r="T1352" s="5">
        <v>0</v>
      </c>
      <c r="U1352" s="5">
        <v>8220186</v>
      </c>
      <c r="V1352" s="6">
        <v>100</v>
      </c>
      <c r="W1352" s="3" t="s">
        <v>99</v>
      </c>
      <c r="Y1352" s="3" t="s">
        <v>56</v>
      </c>
      <c r="AA1352" s="4">
        <v>44874.554756944402</v>
      </c>
      <c r="AB1352" s="4">
        <v>45258.561168981498</v>
      </c>
      <c r="AC1352" s="7">
        <v>44227</v>
      </c>
      <c r="AD1352" s="7">
        <v>44230</v>
      </c>
      <c r="AE1352" s="3" t="s">
        <v>409</v>
      </c>
      <c r="AF1352" s="4">
        <v>44930.490358796298</v>
      </c>
      <c r="AG1352" s="4">
        <v>44930.490358796298</v>
      </c>
      <c r="AH1352" s="6">
        <v>0</v>
      </c>
      <c r="AI1352" s="4">
        <v>44930.657025462999</v>
      </c>
      <c r="AK1352" s="3" t="s">
        <v>57</v>
      </c>
      <c r="AL1352" s="2" t="str">
        <f t="shared" ca="1" si="106"/>
        <v>Expired</v>
      </c>
      <c r="AM1352" s="2" t="str">
        <f t="shared" si="105"/>
        <v>NA</v>
      </c>
      <c r="AN1352" s="11">
        <f t="shared" ca="1" si="107"/>
        <v>551.05817696759186</v>
      </c>
      <c r="AO1352" s="11">
        <f t="shared" ca="1" si="108"/>
        <v>222.98736666665354</v>
      </c>
      <c r="AP1352" s="2" t="str">
        <f t="shared" ca="1" si="109"/>
        <v>&gt; Year</v>
      </c>
    </row>
    <row r="1353" spans="1:42" hidden="1">
      <c r="A1353" s="2" t="s">
        <v>6797</v>
      </c>
      <c r="B1353" s="3" t="s">
        <v>6798</v>
      </c>
      <c r="C1353" s="4">
        <v>45258.394502314797</v>
      </c>
      <c r="D1353" s="2" t="s">
        <v>151</v>
      </c>
      <c r="F1353" s="3" t="s">
        <v>6799</v>
      </c>
      <c r="G1353" s="3" t="s">
        <v>6801</v>
      </c>
      <c r="H1353" s="3" t="s">
        <v>6800</v>
      </c>
      <c r="I1353" s="3" t="s">
        <v>667</v>
      </c>
      <c r="J1353" s="3" t="s">
        <v>668</v>
      </c>
      <c r="K1353" s="3" t="s">
        <v>258</v>
      </c>
      <c r="L1353" s="3" t="s">
        <v>93</v>
      </c>
      <c r="M1353" s="3" t="s">
        <v>83</v>
      </c>
      <c r="N1353" s="2" t="s">
        <v>68</v>
      </c>
      <c r="O1353" s="3" t="s">
        <v>70</v>
      </c>
      <c r="P1353" s="3" t="s">
        <v>406</v>
      </c>
      <c r="Q1353" s="3" t="s">
        <v>71</v>
      </c>
      <c r="T1353" s="5">
        <v>0</v>
      </c>
      <c r="U1353" s="5">
        <v>317639.69</v>
      </c>
      <c r="V1353" s="6">
        <v>0</v>
      </c>
      <c r="W1353" s="3" t="s">
        <v>54</v>
      </c>
      <c r="X1353" s="3" t="s">
        <v>123</v>
      </c>
      <c r="Y1353" s="3" t="s">
        <v>56</v>
      </c>
      <c r="AA1353" s="4">
        <v>44874.554942129602</v>
      </c>
      <c r="AB1353" s="4">
        <v>45258.561168981498</v>
      </c>
      <c r="AC1353" s="7">
        <v>43992</v>
      </c>
      <c r="AD1353" s="7">
        <v>43996</v>
      </c>
      <c r="AK1353" s="3" t="s">
        <v>57</v>
      </c>
      <c r="AL1353" s="2" t="str">
        <f t="shared" ca="1" si="106"/>
        <v>Expired</v>
      </c>
      <c r="AM1353" s="2" t="str">
        <f t="shared" si="105"/>
        <v>Digital</v>
      </c>
      <c r="AN1353" s="11">
        <f t="shared" ca="1" si="107"/>
        <v>606.99359351854946</v>
      </c>
      <c r="AO1353" s="11">
        <f t="shared" ca="1" si="108"/>
        <v>222.98736666665354</v>
      </c>
      <c r="AP1353" s="2" t="str">
        <f t="shared" ca="1" si="109"/>
        <v>&gt; Year</v>
      </c>
    </row>
    <row r="1354" spans="1:42" hidden="1">
      <c r="A1354" s="2" t="s">
        <v>6802</v>
      </c>
      <c r="B1354" s="3" t="s">
        <v>6803</v>
      </c>
      <c r="C1354" s="4">
        <v>45258.394513888903</v>
      </c>
      <c r="D1354" s="2" t="s">
        <v>151</v>
      </c>
      <c r="F1354" s="3" t="s">
        <v>6804</v>
      </c>
      <c r="G1354" s="3" t="s">
        <v>2583</v>
      </c>
      <c r="H1354" s="3" t="s">
        <v>6805</v>
      </c>
      <c r="I1354" s="3" t="s">
        <v>667</v>
      </c>
      <c r="J1354" s="3" t="s">
        <v>668</v>
      </c>
      <c r="K1354" s="3" t="s">
        <v>258</v>
      </c>
      <c r="L1354" s="3" t="s">
        <v>93</v>
      </c>
      <c r="M1354" s="3" t="s">
        <v>83</v>
      </c>
      <c r="O1354" s="3" t="s">
        <v>70</v>
      </c>
      <c r="P1354" s="3" t="s">
        <v>406</v>
      </c>
      <c r="Q1354" s="3" t="s">
        <v>71</v>
      </c>
      <c r="T1354" s="5">
        <v>0</v>
      </c>
      <c r="U1354" s="5">
        <v>553398</v>
      </c>
      <c r="V1354" s="6">
        <v>75</v>
      </c>
      <c r="W1354" s="3" t="s">
        <v>99</v>
      </c>
      <c r="Y1354" s="3" t="s">
        <v>56</v>
      </c>
      <c r="AA1354" s="4">
        <v>44874.555023148103</v>
      </c>
      <c r="AB1354" s="4">
        <v>45258.561180555596</v>
      </c>
      <c r="AC1354" s="7">
        <v>43279</v>
      </c>
      <c r="AD1354" s="7">
        <v>43369</v>
      </c>
      <c r="AK1354" s="3" t="s">
        <v>57</v>
      </c>
      <c r="AL1354" s="2" t="str">
        <f t="shared" ca="1" si="106"/>
        <v>Expired</v>
      </c>
      <c r="AM1354" s="2" t="str">
        <f t="shared" si="105"/>
        <v>NA</v>
      </c>
      <c r="AN1354" s="11">
        <f t="shared" ca="1" si="107"/>
        <v>606.99351250004838</v>
      </c>
      <c r="AO1354" s="11">
        <f t="shared" ca="1" si="108"/>
        <v>222.98735509255494</v>
      </c>
      <c r="AP1354" s="2" t="str">
        <f t="shared" ca="1" si="109"/>
        <v>&gt; Year</v>
      </c>
    </row>
    <row r="1355" spans="1:42" hidden="1">
      <c r="A1355" s="2" t="s">
        <v>6806</v>
      </c>
      <c r="B1355" s="3" t="s">
        <v>6807</v>
      </c>
      <c r="C1355" s="4">
        <v>45258.394525463002</v>
      </c>
      <c r="D1355" s="2" t="s">
        <v>151</v>
      </c>
      <c r="F1355" s="3" t="s">
        <v>6808</v>
      </c>
      <c r="G1355" s="3" t="s">
        <v>6810</v>
      </c>
      <c r="H1355" s="3" t="s">
        <v>6809</v>
      </c>
      <c r="I1355" s="3" t="s">
        <v>667</v>
      </c>
      <c r="J1355" s="3" t="s">
        <v>668</v>
      </c>
      <c r="K1355" s="3" t="s">
        <v>66</v>
      </c>
      <c r="L1355" s="3" t="s">
        <v>93</v>
      </c>
      <c r="O1355" s="3" t="s">
        <v>50</v>
      </c>
      <c r="P1355" s="3" t="s">
        <v>406</v>
      </c>
      <c r="Q1355" s="3" t="s">
        <v>50</v>
      </c>
      <c r="T1355" s="5">
        <v>0</v>
      </c>
      <c r="U1355" s="5">
        <v>780800</v>
      </c>
      <c r="V1355" s="6">
        <v>95</v>
      </c>
      <c r="W1355" s="3" t="s">
        <v>54</v>
      </c>
      <c r="X1355" s="3" t="s">
        <v>123</v>
      </c>
      <c r="Y1355" s="3" t="s">
        <v>56</v>
      </c>
      <c r="AA1355" s="4">
        <v>44874.555486111101</v>
      </c>
      <c r="AB1355" s="4">
        <v>45258.5611921296</v>
      </c>
      <c r="AC1355" s="7">
        <v>44497</v>
      </c>
      <c r="AD1355" s="7">
        <v>44497</v>
      </c>
      <c r="AK1355" s="3" t="s">
        <v>57</v>
      </c>
      <c r="AL1355" s="2" t="str">
        <f t="shared" ca="1" si="106"/>
        <v>Expired</v>
      </c>
      <c r="AM1355" s="2" t="str">
        <f t="shared" si="105"/>
        <v>NA</v>
      </c>
      <c r="AN1355" s="11">
        <f t="shared" ca="1" si="107"/>
        <v>606.99304953704996</v>
      </c>
      <c r="AO1355" s="11">
        <f t="shared" ca="1" si="108"/>
        <v>222.98734363428957</v>
      </c>
      <c r="AP1355" s="2" t="str">
        <f t="shared" ca="1" si="109"/>
        <v>&gt; Year</v>
      </c>
    </row>
    <row r="1356" spans="1:42" hidden="1">
      <c r="A1356" s="2" t="s">
        <v>6811</v>
      </c>
      <c r="B1356" s="3" t="s">
        <v>6812</v>
      </c>
      <c r="C1356" s="4">
        <v>45258.394537036998</v>
      </c>
      <c r="D1356" s="2" t="s">
        <v>133</v>
      </c>
      <c r="F1356" s="3" t="s">
        <v>6813</v>
      </c>
      <c r="H1356" s="3" t="s">
        <v>6814</v>
      </c>
      <c r="I1356" s="3" t="s">
        <v>144</v>
      </c>
      <c r="J1356" s="3" t="s">
        <v>145</v>
      </c>
      <c r="K1356" s="3" t="s">
        <v>258</v>
      </c>
      <c r="L1356" s="3" t="s">
        <v>93</v>
      </c>
      <c r="M1356" s="3" t="s">
        <v>83</v>
      </c>
      <c r="O1356" s="3" t="s">
        <v>50</v>
      </c>
      <c r="P1356" s="3" t="s">
        <v>406</v>
      </c>
      <c r="Q1356" s="3" t="s">
        <v>50</v>
      </c>
      <c r="T1356" s="5">
        <v>0</v>
      </c>
      <c r="U1356" s="5">
        <v>365904</v>
      </c>
      <c r="V1356" s="6">
        <v>90</v>
      </c>
      <c r="W1356" s="3" t="s">
        <v>99</v>
      </c>
      <c r="Y1356" s="3" t="s">
        <v>56</v>
      </c>
      <c r="AA1356" s="4">
        <v>44874.555671296301</v>
      </c>
      <c r="AB1356" s="4">
        <v>45258.561203703699</v>
      </c>
      <c r="AD1356" s="7">
        <v>42593</v>
      </c>
      <c r="AK1356" s="3" t="s">
        <v>57</v>
      </c>
      <c r="AL1356" s="2" t="str">
        <f t="shared" ca="1" si="106"/>
        <v>Expired</v>
      </c>
      <c r="AM1356" s="2" t="str">
        <f t="shared" si="105"/>
        <v>NA</v>
      </c>
      <c r="AN1356" s="11">
        <f t="shared" ca="1" si="107"/>
        <v>606.99286446758924</v>
      </c>
      <c r="AO1356" s="11">
        <f t="shared" ca="1" si="108"/>
        <v>222.98733194445231</v>
      </c>
      <c r="AP1356" s="2" t="str">
        <f t="shared" ca="1" si="109"/>
        <v>&gt; Year</v>
      </c>
    </row>
    <row r="1357" spans="1:42" hidden="1">
      <c r="A1357" s="2" t="s">
        <v>6815</v>
      </c>
      <c r="B1357" s="3" t="s">
        <v>6816</v>
      </c>
      <c r="C1357" s="4">
        <v>45258.394537036998</v>
      </c>
      <c r="D1357" s="2" t="s">
        <v>151</v>
      </c>
      <c r="F1357" s="3" t="s">
        <v>6817</v>
      </c>
      <c r="G1357" s="3" t="s">
        <v>6819</v>
      </c>
      <c r="H1357" s="3" t="s">
        <v>6818</v>
      </c>
      <c r="I1357" s="3" t="s">
        <v>336</v>
      </c>
      <c r="J1357" s="3" t="s">
        <v>337</v>
      </c>
      <c r="K1357" s="3" t="s">
        <v>258</v>
      </c>
      <c r="L1357" s="3" t="s">
        <v>93</v>
      </c>
      <c r="M1357" s="3" t="s">
        <v>83</v>
      </c>
      <c r="O1357" s="3" t="s">
        <v>70</v>
      </c>
      <c r="P1357" s="3" t="s">
        <v>406</v>
      </c>
      <c r="Q1357" s="3" t="s">
        <v>71</v>
      </c>
      <c r="T1357" s="5">
        <v>0</v>
      </c>
      <c r="U1357" s="5">
        <v>212114</v>
      </c>
      <c r="V1357" s="6">
        <v>0</v>
      </c>
      <c r="W1357" s="3" t="s">
        <v>99</v>
      </c>
      <c r="Y1357" s="3" t="s">
        <v>56</v>
      </c>
      <c r="AA1357" s="4">
        <v>44874.5557638889</v>
      </c>
      <c r="AB1357" s="4">
        <v>45258.561203703699</v>
      </c>
      <c r="AD1357" s="7">
        <v>43520</v>
      </c>
      <c r="AK1357" s="3" t="s">
        <v>74</v>
      </c>
      <c r="AL1357" s="2" t="str">
        <f t="shared" ca="1" si="106"/>
        <v>Expired</v>
      </c>
      <c r="AM1357" s="2" t="str">
        <f t="shared" si="105"/>
        <v>NA</v>
      </c>
      <c r="AN1357" s="11">
        <f t="shared" ca="1" si="107"/>
        <v>606.9927717592509</v>
      </c>
      <c r="AO1357" s="11">
        <f t="shared" ca="1" si="108"/>
        <v>222.98733194445231</v>
      </c>
      <c r="AP1357" s="2" t="str">
        <f t="shared" ca="1" si="109"/>
        <v>&gt; Year</v>
      </c>
    </row>
    <row r="1358" spans="1:42" hidden="1">
      <c r="A1358" s="2" t="s">
        <v>6820</v>
      </c>
      <c r="B1358" s="3" t="s">
        <v>6821</v>
      </c>
      <c r="C1358" s="4">
        <v>45258.394537036998</v>
      </c>
      <c r="D1358" s="2" t="s">
        <v>175</v>
      </c>
      <c r="F1358" s="3" t="s">
        <v>6822</v>
      </c>
      <c r="G1358" s="3" t="s">
        <v>6824</v>
      </c>
      <c r="H1358" s="3" t="s">
        <v>6823</v>
      </c>
      <c r="I1358" s="3" t="s">
        <v>304</v>
      </c>
      <c r="J1358" s="3" t="s">
        <v>305</v>
      </c>
      <c r="K1358" s="3" t="s">
        <v>82</v>
      </c>
      <c r="L1358" s="3" t="s">
        <v>93</v>
      </c>
      <c r="N1358" s="2" t="s">
        <v>1161</v>
      </c>
      <c r="O1358" s="3" t="s">
        <v>50</v>
      </c>
      <c r="P1358" s="3" t="s">
        <v>406</v>
      </c>
      <c r="Q1358" s="3" t="s">
        <v>50</v>
      </c>
      <c r="R1358" s="3" t="s">
        <v>407</v>
      </c>
      <c r="S1358" s="3" t="s">
        <v>408</v>
      </c>
      <c r="T1358" s="5">
        <v>0</v>
      </c>
      <c r="U1358" s="5">
        <v>3666408</v>
      </c>
      <c r="V1358" s="6">
        <v>0</v>
      </c>
      <c r="W1358" s="3" t="s">
        <v>99</v>
      </c>
      <c r="Y1358" s="3" t="s">
        <v>56</v>
      </c>
      <c r="AA1358" s="4">
        <v>44874.555925925903</v>
      </c>
      <c r="AB1358" s="4">
        <v>45258.561203703699</v>
      </c>
      <c r="AD1358" s="7">
        <v>43646</v>
      </c>
      <c r="AE1358" s="3" t="s">
        <v>409</v>
      </c>
      <c r="AF1358" s="4">
        <v>44897.400648148097</v>
      </c>
      <c r="AG1358" s="4">
        <v>44897.400648148097</v>
      </c>
      <c r="AH1358" s="6">
        <v>0</v>
      </c>
      <c r="AI1358" s="4">
        <v>44897.567210648202</v>
      </c>
      <c r="AK1358" s="3" t="s">
        <v>74</v>
      </c>
      <c r="AL1358" s="2" t="str">
        <f t="shared" ca="1" si="106"/>
        <v>Expired</v>
      </c>
      <c r="AM1358" s="2" t="str">
        <f t="shared" si="105"/>
        <v xml:space="preserve">Multi </v>
      </c>
      <c r="AN1358" s="11">
        <f t="shared" ca="1" si="107"/>
        <v>584.14788750005391</v>
      </c>
      <c r="AO1358" s="11">
        <f t="shared" ca="1" si="108"/>
        <v>222.98733194445231</v>
      </c>
      <c r="AP1358" s="2" t="str">
        <f t="shared" ca="1" si="109"/>
        <v>&gt; Year</v>
      </c>
    </row>
    <row r="1359" spans="1:42" hidden="1">
      <c r="A1359" s="2" t="s">
        <v>6825</v>
      </c>
      <c r="B1359" s="3" t="s">
        <v>6826</v>
      </c>
      <c r="C1359" s="4">
        <v>45258.394537036998</v>
      </c>
      <c r="D1359" s="2" t="s">
        <v>151</v>
      </c>
      <c r="F1359" s="3" t="s">
        <v>6827</v>
      </c>
      <c r="G1359" s="3" t="s">
        <v>6829</v>
      </c>
      <c r="H1359" s="3" t="s">
        <v>6828</v>
      </c>
      <c r="I1359" s="3" t="s">
        <v>248</v>
      </c>
      <c r="J1359" s="3" t="s">
        <v>249</v>
      </c>
      <c r="K1359" s="3" t="s">
        <v>258</v>
      </c>
      <c r="L1359" s="3" t="s">
        <v>93</v>
      </c>
      <c r="M1359" s="3" t="s">
        <v>83</v>
      </c>
      <c r="O1359" s="3" t="s">
        <v>70</v>
      </c>
      <c r="P1359" s="3" t="s">
        <v>406</v>
      </c>
      <c r="Q1359" s="3" t="s">
        <v>71</v>
      </c>
      <c r="T1359" s="5">
        <v>0</v>
      </c>
      <c r="U1359" s="5">
        <v>1194349</v>
      </c>
      <c r="V1359" s="6">
        <v>50</v>
      </c>
      <c r="W1359" s="3" t="s">
        <v>99</v>
      </c>
      <c r="Y1359" s="3" t="s">
        <v>56</v>
      </c>
      <c r="AA1359" s="4">
        <v>44874.556006944404</v>
      </c>
      <c r="AB1359" s="4">
        <v>45258.561203703699</v>
      </c>
      <c r="AC1359" s="7">
        <v>43312</v>
      </c>
      <c r="AD1359" s="7">
        <v>43368</v>
      </c>
      <c r="AK1359" s="3" t="s">
        <v>57</v>
      </c>
      <c r="AL1359" s="2" t="str">
        <f t="shared" ca="1" si="106"/>
        <v>Expired</v>
      </c>
      <c r="AM1359" s="2" t="str">
        <f t="shared" si="105"/>
        <v>NA</v>
      </c>
      <c r="AN1359" s="11">
        <f t="shared" ca="1" si="107"/>
        <v>606.99252870374767</v>
      </c>
      <c r="AO1359" s="11">
        <f t="shared" ca="1" si="108"/>
        <v>222.98733194445231</v>
      </c>
      <c r="AP1359" s="2" t="str">
        <f t="shared" ca="1" si="109"/>
        <v>&gt; Year</v>
      </c>
    </row>
    <row r="1360" spans="1:42" hidden="1">
      <c r="A1360" s="2" t="s">
        <v>6830</v>
      </c>
      <c r="B1360" s="3" t="s">
        <v>6831</v>
      </c>
      <c r="C1360" s="4">
        <v>45258.394537036998</v>
      </c>
      <c r="D1360" s="2" t="s">
        <v>39</v>
      </c>
      <c r="F1360" s="3" t="s">
        <v>6832</v>
      </c>
      <c r="G1360" s="3" t="s">
        <v>6834</v>
      </c>
      <c r="H1360" s="3" t="s">
        <v>6833</v>
      </c>
      <c r="I1360" s="3" t="s">
        <v>1089</v>
      </c>
      <c r="J1360" s="3" t="s">
        <v>1090</v>
      </c>
      <c r="K1360" s="3" t="s">
        <v>66</v>
      </c>
      <c r="L1360" s="3" t="s">
        <v>93</v>
      </c>
      <c r="M1360" s="3" t="s">
        <v>83</v>
      </c>
      <c r="N1360" s="2" t="s">
        <v>68</v>
      </c>
      <c r="O1360" s="3" t="s">
        <v>50</v>
      </c>
      <c r="P1360" s="3" t="s">
        <v>406</v>
      </c>
      <c r="Q1360" s="3" t="s">
        <v>50</v>
      </c>
      <c r="T1360" s="5">
        <v>0</v>
      </c>
      <c r="U1360" s="5">
        <v>46003</v>
      </c>
      <c r="V1360" s="6">
        <v>0</v>
      </c>
      <c r="W1360" s="3" t="s">
        <v>99</v>
      </c>
      <c r="Y1360" s="3" t="s">
        <v>56</v>
      </c>
      <c r="AA1360" s="4">
        <v>44874.556099537003</v>
      </c>
      <c r="AB1360" s="4">
        <v>45258.561203703699</v>
      </c>
      <c r="AD1360" s="7">
        <v>43752</v>
      </c>
      <c r="AK1360" s="3" t="s">
        <v>57</v>
      </c>
      <c r="AL1360" s="2" t="str">
        <f t="shared" ca="1" si="106"/>
        <v>Expired</v>
      </c>
      <c r="AM1360" s="2" t="str">
        <f t="shared" si="105"/>
        <v>Digital</v>
      </c>
      <c r="AN1360" s="11">
        <f t="shared" ca="1" si="107"/>
        <v>606.99243622688664</v>
      </c>
      <c r="AO1360" s="11">
        <f t="shared" ca="1" si="108"/>
        <v>222.98733194445231</v>
      </c>
      <c r="AP1360" s="2" t="str">
        <f t="shared" ca="1" si="109"/>
        <v>&gt; Year</v>
      </c>
    </row>
    <row r="1361" spans="1:42" hidden="1">
      <c r="A1361" s="2" t="s">
        <v>6835</v>
      </c>
      <c r="B1361" s="3" t="s">
        <v>6836</v>
      </c>
      <c r="C1361" s="4">
        <v>45258.394548611097</v>
      </c>
      <c r="D1361" s="2" t="s">
        <v>133</v>
      </c>
      <c r="F1361" s="3" t="s">
        <v>6837</v>
      </c>
      <c r="G1361" s="3" t="s">
        <v>6839</v>
      </c>
      <c r="H1361" s="3" t="s">
        <v>6838</v>
      </c>
      <c r="I1361" s="3" t="s">
        <v>136</v>
      </c>
      <c r="J1361" s="3" t="s">
        <v>137</v>
      </c>
      <c r="K1361" s="3" t="s">
        <v>258</v>
      </c>
      <c r="L1361" s="3" t="s">
        <v>93</v>
      </c>
      <c r="M1361" s="3" t="s">
        <v>83</v>
      </c>
      <c r="O1361" s="3" t="s">
        <v>70</v>
      </c>
      <c r="P1361" s="3" t="s">
        <v>406</v>
      </c>
      <c r="Q1361" s="3" t="s">
        <v>71</v>
      </c>
      <c r="T1361" s="5">
        <v>0</v>
      </c>
      <c r="U1361" s="5">
        <v>1406777.02</v>
      </c>
      <c r="V1361" s="6">
        <v>0</v>
      </c>
      <c r="W1361" s="3" t="s">
        <v>99</v>
      </c>
      <c r="Y1361" s="3" t="s">
        <v>56</v>
      </c>
      <c r="AA1361" s="4">
        <v>44874.556319444397</v>
      </c>
      <c r="AB1361" s="4">
        <v>45258.561215277798</v>
      </c>
      <c r="AD1361" s="7">
        <v>43702</v>
      </c>
      <c r="AK1361" s="3" t="s">
        <v>57</v>
      </c>
      <c r="AL1361" s="2" t="str">
        <f t="shared" ca="1" si="106"/>
        <v>Expired</v>
      </c>
      <c r="AM1361" s="2" t="str">
        <f t="shared" si="105"/>
        <v>NA</v>
      </c>
      <c r="AN1361" s="11">
        <f t="shared" ca="1" si="107"/>
        <v>606.99221620375465</v>
      </c>
      <c r="AO1361" s="11">
        <f t="shared" ca="1" si="108"/>
        <v>222.9873203703537</v>
      </c>
      <c r="AP1361" s="2" t="str">
        <f t="shared" ca="1" si="109"/>
        <v>&gt; Year</v>
      </c>
    </row>
    <row r="1362" spans="1:42" hidden="1">
      <c r="A1362" s="2" t="s">
        <v>6840</v>
      </c>
      <c r="B1362" s="3" t="s">
        <v>6841</v>
      </c>
      <c r="C1362" s="4">
        <v>45329.523333333302</v>
      </c>
      <c r="D1362" s="2" t="s">
        <v>39</v>
      </c>
      <c r="F1362" s="3" t="s">
        <v>6842</v>
      </c>
      <c r="G1362" s="3" t="s">
        <v>6844</v>
      </c>
      <c r="H1362" s="3" t="s">
        <v>6843</v>
      </c>
      <c r="I1362" s="3" t="s">
        <v>2175</v>
      </c>
      <c r="J1362" s="3" t="s">
        <v>2176</v>
      </c>
      <c r="K1362" s="3" t="s">
        <v>66</v>
      </c>
      <c r="L1362" s="3" t="s">
        <v>93</v>
      </c>
      <c r="M1362" s="3" t="s">
        <v>83</v>
      </c>
      <c r="N1362" s="2" t="s">
        <v>3761</v>
      </c>
      <c r="O1362" s="3" t="s">
        <v>50</v>
      </c>
      <c r="P1362" s="3" t="s">
        <v>406</v>
      </c>
      <c r="Q1362" s="3" t="s">
        <v>50</v>
      </c>
      <c r="R1362" s="3" t="s">
        <v>407</v>
      </c>
      <c r="S1362" s="3" t="s">
        <v>408</v>
      </c>
      <c r="T1362" s="5">
        <v>0</v>
      </c>
      <c r="U1362" s="5">
        <v>65000</v>
      </c>
      <c r="V1362" s="6">
        <v>100</v>
      </c>
      <c r="W1362" s="3" t="s">
        <v>54</v>
      </c>
      <c r="X1362" s="3" t="s">
        <v>123</v>
      </c>
      <c r="Y1362" s="3" t="s">
        <v>56</v>
      </c>
      <c r="AA1362" s="4">
        <v>44874.556493055599</v>
      </c>
      <c r="AB1362" s="4">
        <v>45329.69</v>
      </c>
      <c r="AC1362" s="7">
        <v>44112</v>
      </c>
      <c r="AD1362" s="7">
        <v>44187</v>
      </c>
      <c r="AE1362" s="3" t="s">
        <v>409</v>
      </c>
      <c r="AF1362" s="4">
        <v>45329.523333333302</v>
      </c>
      <c r="AG1362" s="4">
        <v>45329.523333333302</v>
      </c>
      <c r="AH1362" s="6">
        <v>0</v>
      </c>
      <c r="AI1362" s="4">
        <v>45329.69</v>
      </c>
      <c r="AK1362" s="3" t="s">
        <v>57</v>
      </c>
      <c r="AL1362" s="2" t="str">
        <f t="shared" ca="1" si="106"/>
        <v>Expired</v>
      </c>
      <c r="AM1362" s="2" t="str">
        <f t="shared" si="105"/>
        <v xml:space="preserve">Multi </v>
      </c>
      <c r="AN1362" s="11">
        <f t="shared" ca="1" si="107"/>
        <v>152.02520231484959</v>
      </c>
      <c r="AO1362" s="11">
        <f t="shared" ca="1" si="108"/>
        <v>151.85853564814897</v>
      </c>
      <c r="AP1362" s="2" t="str">
        <f t="shared" ca="1" si="109"/>
        <v>&gt; Year</v>
      </c>
    </row>
    <row r="1363" spans="1:42" hidden="1">
      <c r="A1363" s="2" t="s">
        <v>6845</v>
      </c>
      <c r="B1363" s="3" t="s">
        <v>6846</v>
      </c>
      <c r="C1363" s="4">
        <v>45258.394548611097</v>
      </c>
      <c r="D1363" s="2" t="s">
        <v>112</v>
      </c>
      <c r="F1363" s="3" t="s">
        <v>6847</v>
      </c>
      <c r="G1363" s="3" t="s">
        <v>540</v>
      </c>
      <c r="H1363" s="3" t="s">
        <v>6848</v>
      </c>
      <c r="I1363" s="3" t="s">
        <v>532</v>
      </c>
      <c r="J1363" s="3" t="s">
        <v>533</v>
      </c>
      <c r="K1363" s="3" t="s">
        <v>66</v>
      </c>
      <c r="L1363" s="3" t="s">
        <v>93</v>
      </c>
      <c r="N1363" s="2" t="s">
        <v>118</v>
      </c>
      <c r="O1363" s="3" t="s">
        <v>50</v>
      </c>
      <c r="P1363" s="3" t="s">
        <v>406</v>
      </c>
      <c r="Q1363" s="3" t="s">
        <v>50</v>
      </c>
      <c r="R1363" s="3" t="s">
        <v>407</v>
      </c>
      <c r="S1363" s="3" t="s">
        <v>408</v>
      </c>
      <c r="T1363" s="5">
        <v>500000</v>
      </c>
      <c r="U1363" s="5">
        <v>680472</v>
      </c>
      <c r="V1363" s="6">
        <v>100</v>
      </c>
      <c r="W1363" s="3" t="s">
        <v>54</v>
      </c>
      <c r="X1363" s="3" t="s">
        <v>123</v>
      </c>
      <c r="Y1363" s="3" t="s">
        <v>56</v>
      </c>
      <c r="AA1363" s="4">
        <v>44874.556585648097</v>
      </c>
      <c r="AB1363" s="4">
        <v>45258.561215277798</v>
      </c>
      <c r="AC1363" s="7">
        <v>44165</v>
      </c>
      <c r="AD1363" s="7">
        <v>44210</v>
      </c>
      <c r="AE1363" s="3" t="s">
        <v>409</v>
      </c>
      <c r="AF1363" s="4">
        <v>44908.397997685199</v>
      </c>
      <c r="AG1363" s="4">
        <v>44908.397997685199</v>
      </c>
      <c r="AH1363" s="6">
        <v>0</v>
      </c>
      <c r="AI1363" s="4">
        <v>44908.564375000002</v>
      </c>
      <c r="AK1363" s="3" t="s">
        <v>74</v>
      </c>
      <c r="AL1363" s="2" t="str">
        <f t="shared" ca="1" si="106"/>
        <v>Expired</v>
      </c>
      <c r="AM1363" s="2" t="str">
        <f t="shared" si="105"/>
        <v>HR</v>
      </c>
      <c r="AN1363" s="11">
        <f t="shared" ca="1" si="107"/>
        <v>573.15053796295251</v>
      </c>
      <c r="AO1363" s="11">
        <f t="shared" ca="1" si="108"/>
        <v>222.98732048609236</v>
      </c>
      <c r="AP1363" s="2" t="str">
        <f t="shared" ca="1" si="109"/>
        <v>&gt; Year</v>
      </c>
    </row>
    <row r="1364" spans="1:42" hidden="1">
      <c r="A1364" s="2" t="s">
        <v>6849</v>
      </c>
      <c r="B1364" s="3" t="s">
        <v>6850</v>
      </c>
      <c r="C1364" s="4">
        <v>45258.394548611097</v>
      </c>
      <c r="D1364" s="2" t="s">
        <v>151</v>
      </c>
      <c r="F1364" s="3" t="s">
        <v>6851</v>
      </c>
      <c r="G1364" s="3" t="s">
        <v>6853</v>
      </c>
      <c r="H1364" s="3" t="s">
        <v>6852</v>
      </c>
      <c r="I1364" s="3" t="s">
        <v>2141</v>
      </c>
      <c r="J1364" s="3" t="s">
        <v>2142</v>
      </c>
      <c r="K1364" s="3" t="s">
        <v>45</v>
      </c>
      <c r="L1364" s="3" t="s">
        <v>93</v>
      </c>
      <c r="M1364" s="3" t="s">
        <v>83</v>
      </c>
      <c r="N1364" s="2" t="s">
        <v>68</v>
      </c>
      <c r="O1364" s="3" t="s">
        <v>50</v>
      </c>
      <c r="P1364" s="3" t="s">
        <v>406</v>
      </c>
      <c r="Q1364" s="3" t="s">
        <v>50</v>
      </c>
      <c r="T1364" s="5">
        <v>0</v>
      </c>
      <c r="U1364" s="5">
        <v>32850</v>
      </c>
      <c r="V1364" s="6">
        <v>100</v>
      </c>
      <c r="W1364" s="3" t="s">
        <v>54</v>
      </c>
      <c r="X1364" s="3" t="s">
        <v>123</v>
      </c>
      <c r="Y1364" s="3" t="s">
        <v>56</v>
      </c>
      <c r="AA1364" s="4">
        <v>44874.556782407402</v>
      </c>
      <c r="AB1364" s="4">
        <v>45258.561215277798</v>
      </c>
      <c r="AC1364" s="7">
        <v>44644</v>
      </c>
      <c r="AD1364" s="7">
        <v>44630</v>
      </c>
      <c r="AK1364" s="3" t="s">
        <v>57</v>
      </c>
      <c r="AL1364" s="2" t="str">
        <f t="shared" ca="1" si="106"/>
        <v>Expired</v>
      </c>
      <c r="AM1364" s="2" t="str">
        <f t="shared" si="105"/>
        <v>Digital</v>
      </c>
      <c r="AN1364" s="11">
        <f t="shared" ca="1" si="107"/>
        <v>606.99175335648761</v>
      </c>
      <c r="AO1364" s="11">
        <f t="shared" ca="1" si="108"/>
        <v>222.9873203703537</v>
      </c>
      <c r="AP1364" s="2" t="str">
        <f t="shared" ca="1" si="109"/>
        <v>&gt; Year</v>
      </c>
    </row>
    <row r="1365" spans="1:42" hidden="1">
      <c r="A1365" s="2" t="s">
        <v>6854</v>
      </c>
      <c r="B1365" s="3" t="s">
        <v>6855</v>
      </c>
      <c r="C1365" s="4">
        <v>45258.394571759301</v>
      </c>
      <c r="D1365" s="2" t="s">
        <v>151</v>
      </c>
      <c r="F1365" s="3" t="s">
        <v>6856</v>
      </c>
      <c r="G1365" s="3" t="s">
        <v>306</v>
      </c>
      <c r="H1365" s="3" t="s">
        <v>6857</v>
      </c>
      <c r="I1365" s="3" t="s">
        <v>2175</v>
      </c>
      <c r="J1365" s="3" t="s">
        <v>2176</v>
      </c>
      <c r="K1365" s="3" t="s">
        <v>82</v>
      </c>
      <c r="L1365" s="3" t="s">
        <v>93</v>
      </c>
      <c r="M1365" s="3" t="s">
        <v>83</v>
      </c>
      <c r="N1365" s="2" t="s">
        <v>68</v>
      </c>
      <c r="O1365" s="3" t="s">
        <v>70</v>
      </c>
      <c r="P1365" s="3" t="s">
        <v>406</v>
      </c>
      <c r="Q1365" s="3" t="s">
        <v>71</v>
      </c>
      <c r="T1365" s="5">
        <v>0</v>
      </c>
      <c r="U1365" s="5">
        <v>0</v>
      </c>
      <c r="V1365" s="6">
        <v>100</v>
      </c>
      <c r="W1365" s="3" t="s">
        <v>54</v>
      </c>
      <c r="X1365" s="3" t="s">
        <v>123</v>
      </c>
      <c r="Y1365" s="3" t="s">
        <v>56</v>
      </c>
      <c r="AA1365" s="4">
        <v>44874.558125000003</v>
      </c>
      <c r="AB1365" s="4">
        <v>45258.5612384259</v>
      </c>
      <c r="AC1365" s="7">
        <v>44561</v>
      </c>
      <c r="AD1365" s="7">
        <v>44507</v>
      </c>
      <c r="AK1365" s="3" t="s">
        <v>57</v>
      </c>
      <c r="AL1365" s="2" t="str">
        <f t="shared" ca="1" si="106"/>
        <v>Expired</v>
      </c>
      <c r="AM1365" s="2" t="str">
        <f t="shared" si="105"/>
        <v>Digital</v>
      </c>
      <c r="AN1365" s="11">
        <f t="shared" ca="1" si="107"/>
        <v>606.9904106481481</v>
      </c>
      <c r="AO1365" s="11">
        <f t="shared" ca="1" si="108"/>
        <v>222.98729722225107</v>
      </c>
      <c r="AP1365" s="2" t="str">
        <f t="shared" ca="1" si="109"/>
        <v>&gt; Year</v>
      </c>
    </row>
    <row r="1366" spans="1:42" hidden="1">
      <c r="A1366" s="2" t="s">
        <v>6858</v>
      </c>
      <c r="B1366" s="3" t="s">
        <v>6859</v>
      </c>
      <c r="C1366" s="4">
        <v>45258.394571759301</v>
      </c>
      <c r="D1366" s="2" t="s">
        <v>175</v>
      </c>
      <c r="F1366" s="3" t="s">
        <v>6860</v>
      </c>
      <c r="G1366" s="3" t="s">
        <v>1128</v>
      </c>
      <c r="H1366" s="3" t="s">
        <v>6861</v>
      </c>
      <c r="I1366" s="3" t="s">
        <v>1543</v>
      </c>
      <c r="J1366" s="3" t="s">
        <v>1544</v>
      </c>
      <c r="K1366" s="3" t="s">
        <v>82</v>
      </c>
      <c r="L1366" s="3" t="s">
        <v>93</v>
      </c>
      <c r="M1366" s="3" t="s">
        <v>83</v>
      </c>
      <c r="N1366" s="2" t="s">
        <v>48</v>
      </c>
      <c r="O1366" s="3" t="s">
        <v>50</v>
      </c>
      <c r="P1366" s="3" t="s">
        <v>406</v>
      </c>
      <c r="Q1366" s="3" t="s">
        <v>50</v>
      </c>
      <c r="T1366" s="5">
        <v>0</v>
      </c>
      <c r="U1366" s="5">
        <v>81564</v>
      </c>
      <c r="V1366" s="6">
        <v>0</v>
      </c>
      <c r="W1366" s="3" t="s">
        <v>99</v>
      </c>
      <c r="Y1366" s="3" t="s">
        <v>56</v>
      </c>
      <c r="AA1366" s="4">
        <v>44874.558321759301</v>
      </c>
      <c r="AB1366" s="4">
        <v>45258.5612384259</v>
      </c>
      <c r="AD1366" s="7">
        <v>43625</v>
      </c>
      <c r="AK1366" s="3" t="s">
        <v>74</v>
      </c>
      <c r="AL1366" s="2" t="str">
        <f t="shared" ca="1" si="106"/>
        <v>Expired</v>
      </c>
      <c r="AM1366" s="2" t="str">
        <f t="shared" si="105"/>
        <v>IFM</v>
      </c>
      <c r="AN1366" s="11">
        <f t="shared" ca="1" si="107"/>
        <v>606.99021388885012</v>
      </c>
      <c r="AO1366" s="11">
        <f t="shared" ca="1" si="108"/>
        <v>222.98729722225107</v>
      </c>
      <c r="AP1366" s="2" t="str">
        <f t="shared" ca="1" si="109"/>
        <v>&gt; Year</v>
      </c>
    </row>
    <row r="1367" spans="1:42" hidden="1">
      <c r="A1367" s="2" t="s">
        <v>6862</v>
      </c>
      <c r="B1367" s="3" t="s">
        <v>6863</v>
      </c>
      <c r="C1367" s="4">
        <v>45258.394571759301</v>
      </c>
      <c r="D1367" s="2" t="s">
        <v>151</v>
      </c>
      <c r="F1367" s="3" t="s">
        <v>6864</v>
      </c>
      <c r="G1367" s="3" t="s">
        <v>6865</v>
      </c>
      <c r="H1367" s="3" t="s">
        <v>5321</v>
      </c>
      <c r="I1367" s="3" t="s">
        <v>501</v>
      </c>
      <c r="J1367" s="3" t="s">
        <v>502</v>
      </c>
      <c r="K1367" s="3" t="s">
        <v>66</v>
      </c>
      <c r="L1367" s="3" t="s">
        <v>93</v>
      </c>
      <c r="M1367" s="3" t="s">
        <v>83</v>
      </c>
      <c r="N1367" s="2" t="s">
        <v>3453</v>
      </c>
      <c r="O1367" s="3" t="s">
        <v>70</v>
      </c>
      <c r="P1367" s="3" t="s">
        <v>406</v>
      </c>
      <c r="Q1367" s="3" t="s">
        <v>71</v>
      </c>
      <c r="R1367" s="3" t="s">
        <v>407</v>
      </c>
      <c r="S1367" s="3" t="s">
        <v>408</v>
      </c>
      <c r="T1367" s="5">
        <v>0</v>
      </c>
      <c r="U1367" s="5">
        <v>0</v>
      </c>
      <c r="V1367" s="6">
        <v>5</v>
      </c>
      <c r="W1367" s="3" t="s">
        <v>54</v>
      </c>
      <c r="X1367" s="3" t="s">
        <v>123</v>
      </c>
      <c r="Y1367" s="3" t="s">
        <v>56</v>
      </c>
      <c r="AA1367" s="4">
        <v>44874.558414351799</v>
      </c>
      <c r="AB1367" s="4">
        <v>45258.5612384259</v>
      </c>
      <c r="AC1367" s="7">
        <v>44407</v>
      </c>
      <c r="AD1367" s="7">
        <v>44454</v>
      </c>
      <c r="AE1367" s="3" t="s">
        <v>409</v>
      </c>
      <c r="AF1367" s="4">
        <v>44903.290891203702</v>
      </c>
      <c r="AG1367" s="4">
        <v>44903.290891203702</v>
      </c>
      <c r="AH1367" s="6">
        <v>0</v>
      </c>
      <c r="AI1367" s="4">
        <v>44903.457488425898</v>
      </c>
      <c r="AK1367" s="3" t="s">
        <v>57</v>
      </c>
      <c r="AL1367" s="2" t="str">
        <f t="shared" ca="1" si="106"/>
        <v>Expired</v>
      </c>
      <c r="AM1367" s="2" t="str">
        <f t="shared" si="105"/>
        <v xml:space="preserve">Multi </v>
      </c>
      <c r="AN1367" s="11">
        <f t="shared" ca="1" si="107"/>
        <v>578.2576444444494</v>
      </c>
      <c r="AO1367" s="11">
        <f t="shared" ca="1" si="108"/>
        <v>222.98729722225107</v>
      </c>
      <c r="AP1367" s="2" t="str">
        <f t="shared" ca="1" si="109"/>
        <v>&gt; Year</v>
      </c>
    </row>
    <row r="1368" spans="1:42" hidden="1">
      <c r="A1368" s="2" t="s">
        <v>6866</v>
      </c>
      <c r="B1368" s="3" t="s">
        <v>6867</v>
      </c>
      <c r="C1368" s="4">
        <v>45258.394571759301</v>
      </c>
      <c r="D1368" s="2" t="s">
        <v>39</v>
      </c>
      <c r="F1368" s="3" t="s">
        <v>6868</v>
      </c>
      <c r="G1368" s="3" t="s">
        <v>6870</v>
      </c>
      <c r="H1368" s="3" t="s">
        <v>6869</v>
      </c>
      <c r="I1368" s="3" t="s">
        <v>188</v>
      </c>
      <c r="J1368" s="3" t="s">
        <v>188</v>
      </c>
      <c r="K1368" s="3" t="s">
        <v>258</v>
      </c>
      <c r="L1368" s="3" t="s">
        <v>93</v>
      </c>
      <c r="M1368" s="3" t="s">
        <v>83</v>
      </c>
      <c r="O1368" s="3" t="s">
        <v>50</v>
      </c>
      <c r="P1368" s="3" t="s">
        <v>406</v>
      </c>
      <c r="Q1368" s="3" t="s">
        <v>50</v>
      </c>
      <c r="R1368" s="3" t="s">
        <v>407</v>
      </c>
      <c r="S1368" s="3" t="s">
        <v>408</v>
      </c>
      <c r="T1368" s="5">
        <v>0</v>
      </c>
      <c r="U1368" s="5">
        <v>652643</v>
      </c>
      <c r="V1368" s="6">
        <v>0</v>
      </c>
      <c r="W1368" s="3" t="s">
        <v>99</v>
      </c>
      <c r="Y1368" s="3" t="s">
        <v>56</v>
      </c>
      <c r="AA1368" s="4">
        <v>44874.558495370402</v>
      </c>
      <c r="AB1368" s="4">
        <v>45258.5612384259</v>
      </c>
      <c r="AD1368" s="7">
        <v>43396</v>
      </c>
      <c r="AE1368" s="3" t="s">
        <v>409</v>
      </c>
      <c r="AF1368" s="4">
        <v>44903.297789351898</v>
      </c>
      <c r="AG1368" s="4">
        <v>44903.297789351898</v>
      </c>
      <c r="AH1368" s="6">
        <v>0</v>
      </c>
      <c r="AI1368" s="4">
        <v>44903.464398148099</v>
      </c>
      <c r="AK1368" s="3" t="s">
        <v>74</v>
      </c>
      <c r="AL1368" s="2" t="str">
        <f t="shared" ca="1" si="106"/>
        <v>Expired</v>
      </c>
      <c r="AM1368" s="2" t="str">
        <f t="shared" si="105"/>
        <v>NA</v>
      </c>
      <c r="AN1368" s="11">
        <f t="shared" ca="1" si="107"/>
        <v>578.25074641199171</v>
      </c>
      <c r="AO1368" s="11">
        <f t="shared" ca="1" si="108"/>
        <v>222.98729722225107</v>
      </c>
      <c r="AP1368" s="2" t="str">
        <f t="shared" ca="1" si="109"/>
        <v>&gt; Year</v>
      </c>
    </row>
    <row r="1369" spans="1:42" hidden="1">
      <c r="A1369" s="2" t="s">
        <v>6871</v>
      </c>
      <c r="B1369" s="3" t="s">
        <v>6872</v>
      </c>
      <c r="C1369" s="4">
        <v>45258.394571759301</v>
      </c>
      <c r="D1369" s="2" t="s">
        <v>175</v>
      </c>
      <c r="F1369" s="3" t="s">
        <v>6873</v>
      </c>
      <c r="H1369" s="3" t="s">
        <v>6869</v>
      </c>
      <c r="I1369" s="3" t="s">
        <v>1198</v>
      </c>
      <c r="J1369" s="3" t="s">
        <v>1199</v>
      </c>
      <c r="K1369" s="3" t="s">
        <v>258</v>
      </c>
      <c r="L1369" s="3" t="s">
        <v>93</v>
      </c>
      <c r="M1369" s="3" t="s">
        <v>83</v>
      </c>
      <c r="O1369" s="3" t="s">
        <v>50</v>
      </c>
      <c r="P1369" s="3" t="s">
        <v>406</v>
      </c>
      <c r="Q1369" s="3" t="s">
        <v>50</v>
      </c>
      <c r="R1369" s="3" t="s">
        <v>407</v>
      </c>
      <c r="S1369" s="3" t="s">
        <v>408</v>
      </c>
      <c r="T1369" s="5">
        <v>0</v>
      </c>
      <c r="U1369" s="5">
        <v>771213</v>
      </c>
      <c r="V1369" s="6">
        <v>50</v>
      </c>
      <c r="W1369" s="3" t="s">
        <v>99</v>
      </c>
      <c r="Y1369" s="3" t="s">
        <v>56</v>
      </c>
      <c r="AA1369" s="4">
        <v>44874.558587963002</v>
      </c>
      <c r="AB1369" s="4">
        <v>45258.5612384259</v>
      </c>
      <c r="AD1369" s="7">
        <v>42634</v>
      </c>
      <c r="AE1369" s="3" t="s">
        <v>409</v>
      </c>
      <c r="AF1369" s="4">
        <v>44903.297847222202</v>
      </c>
      <c r="AG1369" s="4">
        <v>44903.297847222202</v>
      </c>
      <c r="AH1369" s="6">
        <v>0</v>
      </c>
      <c r="AI1369" s="4">
        <v>44903.464456018497</v>
      </c>
      <c r="AK1369" s="3" t="s">
        <v>74</v>
      </c>
      <c r="AL1369" s="2" t="str">
        <f t="shared" ca="1" si="106"/>
        <v>Expired</v>
      </c>
      <c r="AM1369" s="2" t="str">
        <f t="shared" si="105"/>
        <v>NA</v>
      </c>
      <c r="AN1369" s="11">
        <f t="shared" ca="1" si="107"/>
        <v>578.25068842594919</v>
      </c>
      <c r="AO1369" s="11">
        <f t="shared" ca="1" si="108"/>
        <v>222.98729722225107</v>
      </c>
      <c r="AP1369" s="2" t="str">
        <f t="shared" ca="1" si="109"/>
        <v>&gt; Year</v>
      </c>
    </row>
    <row r="1370" spans="1:42" hidden="1">
      <c r="A1370" s="2" t="s">
        <v>6874</v>
      </c>
      <c r="B1370" s="3" t="s">
        <v>6875</v>
      </c>
      <c r="C1370" s="4">
        <v>45258.394583333298</v>
      </c>
      <c r="D1370" s="2" t="s">
        <v>175</v>
      </c>
      <c r="F1370" s="3" t="s">
        <v>6876</v>
      </c>
      <c r="G1370" s="3" t="s">
        <v>6880</v>
      </c>
      <c r="H1370" s="3" t="s">
        <v>6877</v>
      </c>
      <c r="I1370" s="3" t="s">
        <v>6878</v>
      </c>
      <c r="J1370" s="3" t="s">
        <v>6879</v>
      </c>
      <c r="K1370" s="3" t="s">
        <v>258</v>
      </c>
      <c r="L1370" s="3" t="s">
        <v>93</v>
      </c>
      <c r="M1370" s="3" t="s">
        <v>83</v>
      </c>
      <c r="N1370" s="2" t="s">
        <v>68</v>
      </c>
      <c r="O1370" s="3" t="s">
        <v>70</v>
      </c>
      <c r="P1370" s="3" t="s">
        <v>406</v>
      </c>
      <c r="Q1370" s="3" t="s">
        <v>71</v>
      </c>
      <c r="T1370" s="5">
        <v>2000000</v>
      </c>
      <c r="U1370" s="5">
        <v>2340000</v>
      </c>
      <c r="V1370" s="6">
        <v>20</v>
      </c>
      <c r="W1370" s="3" t="s">
        <v>54</v>
      </c>
      <c r="X1370" s="3" t="s">
        <v>123</v>
      </c>
      <c r="Y1370" s="3" t="s">
        <v>56</v>
      </c>
      <c r="AA1370" s="4">
        <v>44874.558773148201</v>
      </c>
      <c r="AB1370" s="4">
        <v>45258.561249999999</v>
      </c>
      <c r="AC1370" s="7">
        <v>43825</v>
      </c>
      <c r="AD1370" s="7">
        <v>43993</v>
      </c>
      <c r="AK1370" s="3" t="s">
        <v>74</v>
      </c>
      <c r="AL1370" s="2" t="str">
        <f t="shared" ca="1" si="106"/>
        <v>Expired</v>
      </c>
      <c r="AM1370" s="2" t="str">
        <f t="shared" si="105"/>
        <v>Digital</v>
      </c>
      <c r="AN1370" s="11">
        <f t="shared" ca="1" si="107"/>
        <v>606.9897624999503</v>
      </c>
      <c r="AO1370" s="11">
        <f t="shared" ca="1" si="108"/>
        <v>222.98728564815247</v>
      </c>
      <c r="AP1370" s="2" t="str">
        <f t="shared" ca="1" si="109"/>
        <v>&gt; Year</v>
      </c>
    </row>
    <row r="1371" spans="1:42" hidden="1">
      <c r="A1371" s="2" t="s">
        <v>6881</v>
      </c>
      <c r="B1371" s="3" t="s">
        <v>6882</v>
      </c>
      <c r="C1371" s="4">
        <v>45258.394583333298</v>
      </c>
      <c r="D1371" s="2" t="s">
        <v>151</v>
      </c>
      <c r="F1371" s="3" t="s">
        <v>6883</v>
      </c>
      <c r="G1371" s="3" t="s">
        <v>6885</v>
      </c>
      <c r="H1371" s="3" t="s">
        <v>6884</v>
      </c>
      <c r="I1371" s="3" t="s">
        <v>545</v>
      </c>
      <c r="J1371" s="3" t="s">
        <v>546</v>
      </c>
      <c r="K1371" s="3" t="s">
        <v>258</v>
      </c>
      <c r="L1371" s="3" t="s">
        <v>93</v>
      </c>
      <c r="M1371" s="3" t="s">
        <v>83</v>
      </c>
      <c r="N1371" s="2" t="s">
        <v>68</v>
      </c>
      <c r="O1371" s="3" t="s">
        <v>70</v>
      </c>
      <c r="P1371" s="3" t="s">
        <v>406</v>
      </c>
      <c r="Q1371" s="3" t="s">
        <v>71</v>
      </c>
      <c r="T1371" s="5">
        <v>0</v>
      </c>
      <c r="U1371" s="5">
        <v>2284739.4300000002</v>
      </c>
      <c r="V1371" s="6">
        <v>60</v>
      </c>
      <c r="W1371" s="3" t="s">
        <v>54</v>
      </c>
      <c r="X1371" s="3" t="s">
        <v>123</v>
      </c>
      <c r="Y1371" s="3" t="s">
        <v>56</v>
      </c>
      <c r="AA1371" s="4">
        <v>44874.559340277803</v>
      </c>
      <c r="AB1371" s="4">
        <v>45258.561249999999</v>
      </c>
      <c r="AC1371" s="7">
        <v>44342</v>
      </c>
      <c r="AD1371" s="7">
        <v>44343</v>
      </c>
      <c r="AK1371" s="3" t="s">
        <v>57</v>
      </c>
      <c r="AL1371" s="2" t="str">
        <f t="shared" ca="1" si="106"/>
        <v>Expired</v>
      </c>
      <c r="AM1371" s="2" t="str">
        <f t="shared" si="105"/>
        <v>Digital</v>
      </c>
      <c r="AN1371" s="11">
        <f t="shared" ca="1" si="107"/>
        <v>606.98919537034817</v>
      </c>
      <c r="AO1371" s="11">
        <f t="shared" ca="1" si="108"/>
        <v>222.98728576389112</v>
      </c>
      <c r="AP1371" s="2" t="str">
        <f t="shared" ca="1" si="109"/>
        <v>&gt; Year</v>
      </c>
    </row>
    <row r="1372" spans="1:42" hidden="1">
      <c r="A1372" s="2" t="s">
        <v>6886</v>
      </c>
      <c r="B1372" s="3" t="s">
        <v>6887</v>
      </c>
      <c r="C1372" s="4">
        <v>45258.394594907397</v>
      </c>
      <c r="D1372" s="2" t="s">
        <v>151</v>
      </c>
      <c r="F1372" s="3" t="s">
        <v>6888</v>
      </c>
      <c r="G1372" s="3" t="s">
        <v>6890</v>
      </c>
      <c r="H1372" s="3" t="s">
        <v>6889</v>
      </c>
      <c r="I1372" s="3" t="s">
        <v>545</v>
      </c>
      <c r="J1372" s="3" t="s">
        <v>546</v>
      </c>
      <c r="K1372" s="3" t="s">
        <v>258</v>
      </c>
      <c r="L1372" s="3" t="s">
        <v>93</v>
      </c>
      <c r="M1372" s="3" t="s">
        <v>83</v>
      </c>
      <c r="N1372" s="2" t="s">
        <v>48</v>
      </c>
      <c r="O1372" s="3" t="s">
        <v>70</v>
      </c>
      <c r="P1372" s="3" t="s">
        <v>406</v>
      </c>
      <c r="Q1372" s="3" t="s">
        <v>71</v>
      </c>
      <c r="T1372" s="5">
        <v>0</v>
      </c>
      <c r="U1372" s="5">
        <v>27953</v>
      </c>
      <c r="V1372" s="6">
        <v>50</v>
      </c>
      <c r="W1372" s="3" t="s">
        <v>99</v>
      </c>
      <c r="Y1372" s="3" t="s">
        <v>56</v>
      </c>
      <c r="AA1372" s="4">
        <v>44874.559432870403</v>
      </c>
      <c r="AB1372" s="4">
        <v>45258.561261574097</v>
      </c>
      <c r="AC1372" s="7">
        <v>44342</v>
      </c>
      <c r="AD1372" s="7">
        <v>44332</v>
      </c>
      <c r="AK1372" s="3" t="s">
        <v>57</v>
      </c>
      <c r="AL1372" s="2" t="str">
        <f t="shared" ca="1" si="106"/>
        <v>Expired</v>
      </c>
      <c r="AM1372" s="2" t="str">
        <f t="shared" si="105"/>
        <v>IFM</v>
      </c>
      <c r="AN1372" s="11">
        <f t="shared" ca="1" si="107"/>
        <v>606.98910289348714</v>
      </c>
      <c r="AO1372" s="11">
        <f t="shared" ca="1" si="108"/>
        <v>222.98727407405386</v>
      </c>
      <c r="AP1372" s="2" t="str">
        <f t="shared" ca="1" si="109"/>
        <v>&gt; Year</v>
      </c>
    </row>
    <row r="1373" spans="1:42" hidden="1">
      <c r="A1373" s="2" t="s">
        <v>6891</v>
      </c>
      <c r="B1373" s="3" t="s">
        <v>6892</v>
      </c>
      <c r="C1373" s="4">
        <v>45258.394594907397</v>
      </c>
      <c r="D1373" s="2" t="s">
        <v>151</v>
      </c>
      <c r="F1373" s="3" t="s">
        <v>6893</v>
      </c>
      <c r="G1373" s="3" t="s">
        <v>6895</v>
      </c>
      <c r="H1373" s="3" t="s">
        <v>6894</v>
      </c>
      <c r="I1373" s="3" t="s">
        <v>545</v>
      </c>
      <c r="J1373" s="3" t="s">
        <v>546</v>
      </c>
      <c r="K1373" s="3" t="s">
        <v>66</v>
      </c>
      <c r="L1373" s="3" t="s">
        <v>93</v>
      </c>
      <c r="M1373" s="3" t="s">
        <v>83</v>
      </c>
      <c r="N1373" s="2" t="s">
        <v>48</v>
      </c>
      <c r="O1373" s="3" t="s">
        <v>70</v>
      </c>
      <c r="P1373" s="3" t="s">
        <v>406</v>
      </c>
      <c r="Q1373" s="3" t="s">
        <v>71</v>
      </c>
      <c r="R1373" s="3" t="s">
        <v>407</v>
      </c>
      <c r="S1373" s="3" t="s">
        <v>408</v>
      </c>
      <c r="T1373" s="5">
        <v>0</v>
      </c>
      <c r="U1373" s="5">
        <v>0</v>
      </c>
      <c r="V1373" s="6">
        <v>60</v>
      </c>
      <c r="W1373" s="3" t="s">
        <v>54</v>
      </c>
      <c r="X1373" s="3" t="s">
        <v>123</v>
      </c>
      <c r="Y1373" s="3" t="s">
        <v>56</v>
      </c>
      <c r="AA1373" s="4">
        <v>44874.559525463003</v>
      </c>
      <c r="AB1373" s="4">
        <v>45258.561261574097</v>
      </c>
      <c r="AC1373" s="7">
        <v>44712</v>
      </c>
      <c r="AD1373" s="7">
        <v>44594</v>
      </c>
      <c r="AE1373" s="3" t="s">
        <v>409</v>
      </c>
      <c r="AF1373" s="4">
        <v>44944.479826388902</v>
      </c>
      <c r="AG1373" s="4">
        <v>44944.479826388902</v>
      </c>
      <c r="AH1373" s="6">
        <v>0</v>
      </c>
      <c r="AI1373" s="4">
        <v>44944.646493055603</v>
      </c>
      <c r="AK1373" s="3" t="s">
        <v>57</v>
      </c>
      <c r="AL1373" s="2" t="str">
        <f t="shared" ca="1" si="106"/>
        <v>Expired</v>
      </c>
      <c r="AM1373" s="2" t="str">
        <f t="shared" si="105"/>
        <v>IFM</v>
      </c>
      <c r="AN1373" s="11">
        <f t="shared" ca="1" si="107"/>
        <v>537.06870925924886</v>
      </c>
      <c r="AO1373" s="11">
        <f t="shared" ca="1" si="108"/>
        <v>222.98727407405386</v>
      </c>
      <c r="AP1373" s="2" t="str">
        <f t="shared" ca="1" si="109"/>
        <v>&gt; Year</v>
      </c>
    </row>
    <row r="1374" spans="1:42" hidden="1">
      <c r="A1374" s="2" t="s">
        <v>6896</v>
      </c>
      <c r="B1374" s="3" t="s">
        <v>6897</v>
      </c>
      <c r="C1374" s="4">
        <v>45258.394594907397</v>
      </c>
      <c r="D1374" s="2" t="s">
        <v>151</v>
      </c>
      <c r="F1374" s="3" t="s">
        <v>6898</v>
      </c>
      <c r="G1374" s="3" t="s">
        <v>6900</v>
      </c>
      <c r="H1374" s="3" t="s">
        <v>6899</v>
      </c>
      <c r="I1374" s="3" t="s">
        <v>545</v>
      </c>
      <c r="J1374" s="3" t="s">
        <v>546</v>
      </c>
      <c r="K1374" s="3" t="s">
        <v>92</v>
      </c>
      <c r="L1374" s="3" t="s">
        <v>93</v>
      </c>
      <c r="M1374" s="3" t="s">
        <v>83</v>
      </c>
      <c r="N1374" s="2" t="s">
        <v>48</v>
      </c>
      <c r="O1374" s="3" t="s">
        <v>50</v>
      </c>
      <c r="P1374" s="3" t="s">
        <v>406</v>
      </c>
      <c r="Q1374" s="3" t="s">
        <v>50</v>
      </c>
      <c r="T1374" s="5">
        <v>0</v>
      </c>
      <c r="U1374" s="5">
        <v>1694571</v>
      </c>
      <c r="V1374" s="6">
        <v>100</v>
      </c>
      <c r="W1374" s="3" t="s">
        <v>99</v>
      </c>
      <c r="Y1374" s="3" t="s">
        <v>56</v>
      </c>
      <c r="AA1374" s="4">
        <v>44874.559699074103</v>
      </c>
      <c r="AB1374" s="4">
        <v>45258.561261574097</v>
      </c>
      <c r="AC1374" s="7">
        <v>43465</v>
      </c>
      <c r="AD1374" s="7">
        <v>43445</v>
      </c>
      <c r="AK1374" s="3" t="s">
        <v>57</v>
      </c>
      <c r="AL1374" s="2" t="str">
        <f t="shared" ca="1" si="106"/>
        <v>Expired</v>
      </c>
      <c r="AM1374" s="2" t="str">
        <f t="shared" si="105"/>
        <v>IFM</v>
      </c>
      <c r="AN1374" s="11">
        <f t="shared" ca="1" si="107"/>
        <v>606.98883657404804</v>
      </c>
      <c r="AO1374" s="11">
        <f t="shared" ca="1" si="108"/>
        <v>222.98727407405386</v>
      </c>
      <c r="AP1374" s="2" t="str">
        <f t="shared" ca="1" si="109"/>
        <v>&gt; Year</v>
      </c>
    </row>
    <row r="1375" spans="1:42" hidden="1">
      <c r="A1375" s="2" t="s">
        <v>6901</v>
      </c>
      <c r="B1375" s="3" t="s">
        <v>6902</v>
      </c>
      <c r="C1375" s="4">
        <v>45258.394594907397</v>
      </c>
      <c r="D1375" s="2" t="s">
        <v>151</v>
      </c>
      <c r="F1375" s="3" t="s">
        <v>6903</v>
      </c>
      <c r="G1375" s="3" t="s">
        <v>1234</v>
      </c>
      <c r="H1375" s="3" t="s">
        <v>6904</v>
      </c>
      <c r="I1375" s="3" t="s">
        <v>545</v>
      </c>
      <c r="J1375" s="3" t="s">
        <v>546</v>
      </c>
      <c r="K1375" s="3" t="s">
        <v>258</v>
      </c>
      <c r="L1375" s="3" t="s">
        <v>93</v>
      </c>
      <c r="M1375" s="3" t="s">
        <v>83</v>
      </c>
      <c r="O1375" s="3" t="s">
        <v>70</v>
      </c>
      <c r="P1375" s="3" t="s">
        <v>406</v>
      </c>
      <c r="Q1375" s="3" t="s">
        <v>71</v>
      </c>
      <c r="T1375" s="5">
        <v>0</v>
      </c>
      <c r="U1375" s="5">
        <v>0</v>
      </c>
      <c r="V1375" s="6">
        <v>0</v>
      </c>
      <c r="W1375" s="3" t="s">
        <v>99</v>
      </c>
      <c r="Y1375" s="3" t="s">
        <v>56</v>
      </c>
      <c r="AA1375" s="4">
        <v>44874.559791666703</v>
      </c>
      <c r="AB1375" s="4">
        <v>45258.561261574097</v>
      </c>
      <c r="AD1375" s="7">
        <v>43704</v>
      </c>
      <c r="AK1375" s="3" t="s">
        <v>57</v>
      </c>
      <c r="AL1375" s="2" t="str">
        <f t="shared" ca="1" si="106"/>
        <v>Expired</v>
      </c>
      <c r="AM1375" s="2" t="str">
        <f t="shared" si="105"/>
        <v>NA</v>
      </c>
      <c r="AN1375" s="11">
        <f t="shared" ca="1" si="107"/>
        <v>606.98874398144835</v>
      </c>
      <c r="AO1375" s="11">
        <f t="shared" ca="1" si="108"/>
        <v>222.98727407405386</v>
      </c>
      <c r="AP1375" s="2" t="str">
        <f t="shared" ca="1" si="109"/>
        <v>&gt; Year</v>
      </c>
    </row>
    <row r="1376" spans="1:42" hidden="1">
      <c r="A1376" s="2" t="s">
        <v>6905</v>
      </c>
      <c r="B1376" s="3" t="s">
        <v>6906</v>
      </c>
      <c r="C1376" s="4">
        <v>45258.394606481503</v>
      </c>
      <c r="D1376" s="2" t="s">
        <v>151</v>
      </c>
      <c r="F1376" s="3" t="s">
        <v>6907</v>
      </c>
      <c r="G1376" s="3" t="s">
        <v>2555</v>
      </c>
      <c r="H1376" s="3" t="s">
        <v>2554</v>
      </c>
      <c r="I1376" s="3" t="s">
        <v>545</v>
      </c>
      <c r="J1376" s="3" t="s">
        <v>546</v>
      </c>
      <c r="K1376" s="3" t="s">
        <v>258</v>
      </c>
      <c r="L1376" s="3" t="s">
        <v>93</v>
      </c>
      <c r="M1376" s="3" t="s">
        <v>83</v>
      </c>
      <c r="N1376" s="2" t="s">
        <v>48</v>
      </c>
      <c r="O1376" s="3" t="s">
        <v>70</v>
      </c>
      <c r="P1376" s="3" t="s">
        <v>406</v>
      </c>
      <c r="Q1376" s="3" t="s">
        <v>71</v>
      </c>
      <c r="R1376" s="3" t="s">
        <v>407</v>
      </c>
      <c r="S1376" s="3" t="s">
        <v>408</v>
      </c>
      <c r="T1376" s="5">
        <v>0</v>
      </c>
      <c r="U1376" s="5">
        <v>132748</v>
      </c>
      <c r="V1376" s="6">
        <v>70</v>
      </c>
      <c r="W1376" s="3" t="s">
        <v>54</v>
      </c>
      <c r="X1376" s="3" t="s">
        <v>123</v>
      </c>
      <c r="Y1376" s="3" t="s">
        <v>56</v>
      </c>
      <c r="AA1376" s="4">
        <v>44874.560057870403</v>
      </c>
      <c r="AB1376" s="4">
        <v>45258.561273148101</v>
      </c>
      <c r="AC1376" s="7">
        <v>44469</v>
      </c>
      <c r="AD1376" s="7">
        <v>44433</v>
      </c>
      <c r="AE1376" s="3" t="s">
        <v>409</v>
      </c>
      <c r="AF1376" s="4">
        <v>44903.289074074099</v>
      </c>
      <c r="AG1376" s="4">
        <v>44903.289074074099</v>
      </c>
      <c r="AH1376" s="6">
        <v>0</v>
      </c>
      <c r="AI1376" s="4">
        <v>44903.455671296302</v>
      </c>
      <c r="AK1376" s="3" t="s">
        <v>57</v>
      </c>
      <c r="AL1376" s="2" t="str">
        <f t="shared" ca="1" si="106"/>
        <v>Expired</v>
      </c>
      <c r="AM1376" s="2" t="str">
        <f t="shared" si="105"/>
        <v>IFM</v>
      </c>
      <c r="AN1376" s="11">
        <f t="shared" ca="1" si="107"/>
        <v>578.25946168979135</v>
      </c>
      <c r="AO1376" s="11">
        <f t="shared" ca="1" si="108"/>
        <v>222.98726250004984</v>
      </c>
      <c r="AP1376" s="2" t="str">
        <f t="shared" ca="1" si="109"/>
        <v>&gt; Year</v>
      </c>
    </row>
    <row r="1377" spans="1:42" hidden="1">
      <c r="A1377" s="2" t="s">
        <v>6908</v>
      </c>
      <c r="B1377" s="3" t="s">
        <v>6909</v>
      </c>
      <c r="C1377" s="4">
        <v>45258.394606481503</v>
      </c>
      <c r="D1377" s="2" t="s">
        <v>151</v>
      </c>
      <c r="F1377" s="3" t="s">
        <v>6910</v>
      </c>
      <c r="G1377" s="3" t="s">
        <v>6912</v>
      </c>
      <c r="H1377" s="3" t="s">
        <v>6911</v>
      </c>
      <c r="I1377" s="3" t="s">
        <v>545</v>
      </c>
      <c r="J1377" s="3" t="s">
        <v>546</v>
      </c>
      <c r="K1377" s="3" t="s">
        <v>92</v>
      </c>
      <c r="L1377" s="3" t="s">
        <v>93</v>
      </c>
      <c r="M1377" s="3" t="s">
        <v>83</v>
      </c>
      <c r="N1377" s="2" t="s">
        <v>118</v>
      </c>
      <c r="O1377" s="3" t="s">
        <v>50</v>
      </c>
      <c r="P1377" s="3" t="s">
        <v>406</v>
      </c>
      <c r="Q1377" s="3" t="s">
        <v>50</v>
      </c>
      <c r="T1377" s="5">
        <v>0</v>
      </c>
      <c r="U1377" s="5">
        <v>219248</v>
      </c>
      <c r="V1377" s="6">
        <v>90</v>
      </c>
      <c r="W1377" s="3" t="s">
        <v>99</v>
      </c>
      <c r="Y1377" s="3" t="s">
        <v>56</v>
      </c>
      <c r="AA1377" s="4">
        <v>44874.560243055603</v>
      </c>
      <c r="AB1377" s="4">
        <v>45258.561273148101</v>
      </c>
      <c r="AC1377" s="7">
        <v>44377</v>
      </c>
      <c r="AD1377" s="7">
        <v>44307</v>
      </c>
      <c r="AK1377" s="3" t="s">
        <v>57</v>
      </c>
      <c r="AL1377" s="2" t="str">
        <f t="shared" ca="1" si="106"/>
        <v>Expired</v>
      </c>
      <c r="AM1377" s="2" t="str">
        <f t="shared" si="105"/>
        <v>HR</v>
      </c>
      <c r="AN1377" s="11">
        <f t="shared" ca="1" si="107"/>
        <v>606.98829259254853</v>
      </c>
      <c r="AO1377" s="11">
        <f t="shared" ca="1" si="108"/>
        <v>222.98726250004984</v>
      </c>
      <c r="AP1377" s="2" t="str">
        <f t="shared" ca="1" si="109"/>
        <v>&gt; Year</v>
      </c>
    </row>
    <row r="1378" spans="1:42" hidden="1">
      <c r="A1378" s="2" t="s">
        <v>6913</v>
      </c>
      <c r="B1378" s="3" t="s">
        <v>6914</v>
      </c>
      <c r="C1378" s="4">
        <v>45258.394606481503</v>
      </c>
      <c r="D1378" s="2" t="s">
        <v>151</v>
      </c>
      <c r="F1378" s="3" t="s">
        <v>6915</v>
      </c>
      <c r="H1378" s="3" t="s">
        <v>6916</v>
      </c>
      <c r="I1378" s="3" t="s">
        <v>545</v>
      </c>
      <c r="J1378" s="3" t="s">
        <v>546</v>
      </c>
      <c r="K1378" s="3" t="s">
        <v>258</v>
      </c>
      <c r="L1378" s="3" t="s">
        <v>93</v>
      </c>
      <c r="M1378" s="3" t="s">
        <v>83</v>
      </c>
      <c r="O1378" s="3" t="s">
        <v>50</v>
      </c>
      <c r="P1378" s="3" t="s">
        <v>406</v>
      </c>
      <c r="Q1378" s="3" t="s">
        <v>50</v>
      </c>
      <c r="T1378" s="5">
        <v>0</v>
      </c>
      <c r="U1378" s="5">
        <v>688782</v>
      </c>
      <c r="V1378" s="6">
        <v>0</v>
      </c>
      <c r="W1378" s="3" t="s">
        <v>99</v>
      </c>
      <c r="Y1378" s="3" t="s">
        <v>56</v>
      </c>
      <c r="AA1378" s="4">
        <v>44874.560439814799</v>
      </c>
      <c r="AB1378" s="4">
        <v>45258.561273148101</v>
      </c>
      <c r="AC1378" s="7">
        <v>42992</v>
      </c>
      <c r="AD1378" s="7">
        <v>43030</v>
      </c>
      <c r="AK1378" s="3" t="s">
        <v>57</v>
      </c>
      <c r="AL1378" s="2" t="str">
        <f t="shared" ca="1" si="106"/>
        <v>Expired</v>
      </c>
      <c r="AM1378" s="2" t="str">
        <f t="shared" si="105"/>
        <v>NA</v>
      </c>
      <c r="AN1378" s="11">
        <f t="shared" ca="1" si="107"/>
        <v>606.98809583335242</v>
      </c>
      <c r="AO1378" s="11">
        <f t="shared" ca="1" si="108"/>
        <v>222.98726250004984</v>
      </c>
      <c r="AP1378" s="2" t="str">
        <f t="shared" ca="1" si="109"/>
        <v>&gt; Year</v>
      </c>
    </row>
    <row r="1379" spans="1:42" hidden="1">
      <c r="A1379" s="2" t="s">
        <v>6917</v>
      </c>
      <c r="B1379" s="3" t="s">
        <v>6918</v>
      </c>
      <c r="C1379" s="4">
        <v>45258.394618055601</v>
      </c>
      <c r="D1379" s="2" t="s">
        <v>216</v>
      </c>
      <c r="F1379" s="3" t="s">
        <v>6919</v>
      </c>
      <c r="G1379" s="3" t="s">
        <v>2467</v>
      </c>
      <c r="H1379" s="3" t="s">
        <v>6920</v>
      </c>
      <c r="I1379" s="3" t="s">
        <v>545</v>
      </c>
      <c r="J1379" s="3" t="s">
        <v>546</v>
      </c>
      <c r="K1379" s="3" t="s">
        <v>258</v>
      </c>
      <c r="L1379" s="3" t="s">
        <v>93</v>
      </c>
      <c r="M1379" s="3" t="s">
        <v>83</v>
      </c>
      <c r="N1379" s="2" t="s">
        <v>68</v>
      </c>
      <c r="O1379" s="3" t="s">
        <v>70</v>
      </c>
      <c r="P1379" s="3" t="s">
        <v>406</v>
      </c>
      <c r="Q1379" s="3" t="s">
        <v>71</v>
      </c>
      <c r="T1379" s="5">
        <v>0</v>
      </c>
      <c r="U1379" s="5">
        <v>0</v>
      </c>
      <c r="V1379" s="6">
        <v>10</v>
      </c>
      <c r="W1379" s="3" t="s">
        <v>54</v>
      </c>
      <c r="X1379" s="3" t="s">
        <v>123</v>
      </c>
      <c r="Y1379" s="3" t="s">
        <v>56</v>
      </c>
      <c r="AA1379" s="4">
        <v>44874.560787037</v>
      </c>
      <c r="AB1379" s="4">
        <v>45258.5612847222</v>
      </c>
      <c r="AC1379" s="7">
        <v>44561</v>
      </c>
      <c r="AD1379" s="7">
        <v>44432</v>
      </c>
      <c r="AK1379" s="3" t="s">
        <v>57</v>
      </c>
      <c r="AL1379" s="2" t="str">
        <f t="shared" ca="1" si="106"/>
        <v>Expired</v>
      </c>
      <c r="AM1379" s="2" t="str">
        <f t="shared" si="105"/>
        <v>Digital</v>
      </c>
      <c r="AN1379" s="11">
        <f t="shared" ca="1" si="107"/>
        <v>606.98774861115089</v>
      </c>
      <c r="AO1379" s="11">
        <f t="shared" ca="1" si="108"/>
        <v>222.98725104168989</v>
      </c>
      <c r="AP1379" s="2" t="str">
        <f t="shared" ca="1" si="109"/>
        <v>&gt; Year</v>
      </c>
    </row>
    <row r="1380" spans="1:42" hidden="1">
      <c r="A1380" s="2" t="s">
        <v>6921</v>
      </c>
      <c r="B1380" s="3" t="s">
        <v>6922</v>
      </c>
      <c r="C1380" s="4">
        <v>45258.394629629598</v>
      </c>
      <c r="D1380" s="2" t="s">
        <v>151</v>
      </c>
      <c r="F1380" s="3" t="s">
        <v>6923</v>
      </c>
      <c r="G1380" s="3" t="s">
        <v>6925</v>
      </c>
      <c r="H1380" s="3" t="s">
        <v>6924</v>
      </c>
      <c r="I1380" s="3" t="s">
        <v>545</v>
      </c>
      <c r="J1380" s="3" t="s">
        <v>546</v>
      </c>
      <c r="K1380" s="3" t="s">
        <v>82</v>
      </c>
      <c r="L1380" s="3" t="s">
        <v>93</v>
      </c>
      <c r="M1380" s="3" t="s">
        <v>83</v>
      </c>
      <c r="O1380" s="3" t="s">
        <v>50</v>
      </c>
      <c r="P1380" s="3" t="s">
        <v>406</v>
      </c>
      <c r="Q1380" s="3" t="s">
        <v>50</v>
      </c>
      <c r="T1380" s="5">
        <v>0</v>
      </c>
      <c r="U1380" s="5">
        <v>2629800</v>
      </c>
      <c r="V1380" s="6">
        <v>90</v>
      </c>
      <c r="W1380" s="3" t="s">
        <v>99</v>
      </c>
      <c r="Y1380" s="3" t="s">
        <v>56</v>
      </c>
      <c r="AA1380" s="4">
        <v>44874.561168981498</v>
      </c>
      <c r="AB1380" s="4">
        <v>45258.561296296299</v>
      </c>
      <c r="AC1380" s="7">
        <v>43220</v>
      </c>
      <c r="AD1380" s="7">
        <v>43460</v>
      </c>
      <c r="AK1380" s="3" t="s">
        <v>57</v>
      </c>
      <c r="AL1380" s="2" t="str">
        <f t="shared" ca="1" si="106"/>
        <v>Expired</v>
      </c>
      <c r="AM1380" s="2" t="str">
        <f t="shared" si="105"/>
        <v>NA</v>
      </c>
      <c r="AN1380" s="11">
        <f t="shared" ca="1" si="107"/>
        <v>606.9873667823922</v>
      </c>
      <c r="AO1380" s="11">
        <f t="shared" ca="1" si="108"/>
        <v>222.98723935185262</v>
      </c>
      <c r="AP1380" s="2" t="str">
        <f t="shared" ca="1" si="109"/>
        <v>&gt; Year</v>
      </c>
    </row>
    <row r="1381" spans="1:42" hidden="1">
      <c r="A1381" s="2" t="s">
        <v>6926</v>
      </c>
      <c r="B1381" s="3" t="s">
        <v>6927</v>
      </c>
      <c r="C1381" s="4">
        <v>45258.394629629598</v>
      </c>
      <c r="D1381" s="2" t="s">
        <v>151</v>
      </c>
      <c r="F1381" s="3" t="s">
        <v>6928</v>
      </c>
      <c r="G1381" s="3" t="s">
        <v>1234</v>
      </c>
      <c r="H1381" s="3" t="s">
        <v>6929</v>
      </c>
      <c r="I1381" s="3" t="s">
        <v>545</v>
      </c>
      <c r="J1381" s="3" t="s">
        <v>546</v>
      </c>
      <c r="K1381" s="3" t="s">
        <v>258</v>
      </c>
      <c r="L1381" s="3" t="s">
        <v>93</v>
      </c>
      <c r="M1381" s="3" t="s">
        <v>83</v>
      </c>
      <c r="O1381" s="3" t="s">
        <v>70</v>
      </c>
      <c r="P1381" s="3" t="s">
        <v>406</v>
      </c>
      <c r="Q1381" s="3" t="s">
        <v>71</v>
      </c>
      <c r="T1381" s="5">
        <v>0</v>
      </c>
      <c r="U1381" s="5">
        <v>259005</v>
      </c>
      <c r="V1381" s="6">
        <v>70</v>
      </c>
      <c r="W1381" s="3" t="s">
        <v>99</v>
      </c>
      <c r="Y1381" s="3" t="s">
        <v>56</v>
      </c>
      <c r="AA1381" s="4">
        <v>44874.561458333301</v>
      </c>
      <c r="AB1381" s="4">
        <v>45258.561296296299</v>
      </c>
      <c r="AD1381" s="7">
        <v>43704</v>
      </c>
      <c r="AK1381" s="3" t="s">
        <v>57</v>
      </c>
      <c r="AL1381" s="2" t="str">
        <f t="shared" ca="1" si="106"/>
        <v>Expired</v>
      </c>
      <c r="AM1381" s="2" t="str">
        <f t="shared" si="105"/>
        <v>NA</v>
      </c>
      <c r="AN1381" s="11">
        <f t="shared" ca="1" si="107"/>
        <v>606.98707731485047</v>
      </c>
      <c r="AO1381" s="11">
        <f t="shared" ca="1" si="108"/>
        <v>222.98723935185262</v>
      </c>
      <c r="AP1381" s="2" t="str">
        <f t="shared" ca="1" si="109"/>
        <v>&gt; Year</v>
      </c>
    </row>
    <row r="1382" spans="1:42" hidden="1">
      <c r="A1382" s="2" t="s">
        <v>6930</v>
      </c>
      <c r="B1382" s="3" t="s">
        <v>6931</v>
      </c>
      <c r="C1382" s="4">
        <v>45258.394629629598</v>
      </c>
      <c r="D1382" s="2" t="s">
        <v>133</v>
      </c>
      <c r="F1382" s="3" t="s">
        <v>6932</v>
      </c>
      <c r="G1382" s="3" t="s">
        <v>6933</v>
      </c>
      <c r="H1382" s="3" t="s">
        <v>6933</v>
      </c>
      <c r="I1382" s="3" t="s">
        <v>144</v>
      </c>
      <c r="J1382" s="3" t="s">
        <v>145</v>
      </c>
      <c r="K1382" s="3" t="s">
        <v>258</v>
      </c>
      <c r="L1382" s="3" t="s">
        <v>93</v>
      </c>
      <c r="M1382" s="3" t="s">
        <v>83</v>
      </c>
      <c r="N1382" s="2" t="s">
        <v>68</v>
      </c>
      <c r="O1382" s="3" t="s">
        <v>70</v>
      </c>
      <c r="P1382" s="3" t="s">
        <v>406</v>
      </c>
      <c r="Q1382" s="3" t="s">
        <v>71</v>
      </c>
      <c r="R1382" s="3" t="s">
        <v>407</v>
      </c>
      <c r="S1382" s="3" t="s">
        <v>408</v>
      </c>
      <c r="T1382" s="5">
        <v>0</v>
      </c>
      <c r="U1382" s="5">
        <v>0</v>
      </c>
      <c r="V1382" s="6">
        <v>40</v>
      </c>
      <c r="W1382" s="3" t="s">
        <v>54</v>
      </c>
      <c r="X1382" s="3" t="s">
        <v>123</v>
      </c>
      <c r="Y1382" s="3" t="s">
        <v>56</v>
      </c>
      <c r="AA1382" s="4">
        <v>44874.561550925901</v>
      </c>
      <c r="AB1382" s="4">
        <v>45258.561296296299</v>
      </c>
      <c r="AC1382" s="7">
        <v>44741</v>
      </c>
      <c r="AD1382" s="7">
        <v>44714</v>
      </c>
      <c r="AE1382" s="3" t="s">
        <v>409</v>
      </c>
      <c r="AF1382" s="4">
        <v>44944.480127314797</v>
      </c>
      <c r="AG1382" s="4">
        <v>44944.480127314797</v>
      </c>
      <c r="AH1382" s="6">
        <v>0</v>
      </c>
      <c r="AI1382" s="4">
        <v>44944.646793981497</v>
      </c>
      <c r="AK1382" s="3" t="s">
        <v>57</v>
      </c>
      <c r="AL1382" s="2" t="str">
        <f t="shared" ca="1" si="106"/>
        <v>Expired</v>
      </c>
      <c r="AM1382" s="2" t="str">
        <f t="shared" si="105"/>
        <v>Digital</v>
      </c>
      <c r="AN1382" s="11">
        <f t="shared" ca="1" si="107"/>
        <v>537.06840833335445</v>
      </c>
      <c r="AO1382" s="11">
        <f t="shared" ca="1" si="108"/>
        <v>222.98723935185262</v>
      </c>
      <c r="AP1382" s="2" t="str">
        <f t="shared" ca="1" si="109"/>
        <v>&gt; Year</v>
      </c>
    </row>
    <row r="1383" spans="1:42" hidden="1">
      <c r="A1383" s="2" t="s">
        <v>6934</v>
      </c>
      <c r="B1383" s="3" t="s">
        <v>6935</v>
      </c>
      <c r="C1383" s="4">
        <v>45258.394629629598</v>
      </c>
      <c r="D1383" s="2" t="s">
        <v>151</v>
      </c>
      <c r="F1383" s="3" t="s">
        <v>6936</v>
      </c>
      <c r="H1383" s="3" t="s">
        <v>6937</v>
      </c>
      <c r="I1383" s="3" t="s">
        <v>509</v>
      </c>
      <c r="J1383" s="3" t="s">
        <v>510</v>
      </c>
      <c r="K1383" s="3" t="s">
        <v>258</v>
      </c>
      <c r="L1383" s="3" t="s">
        <v>93</v>
      </c>
      <c r="M1383" s="3" t="s">
        <v>83</v>
      </c>
      <c r="O1383" s="3" t="s">
        <v>50</v>
      </c>
      <c r="P1383" s="3" t="s">
        <v>406</v>
      </c>
      <c r="Q1383" s="3" t="s">
        <v>50</v>
      </c>
      <c r="T1383" s="5">
        <v>0</v>
      </c>
      <c r="U1383" s="5">
        <v>85002</v>
      </c>
      <c r="V1383" s="6">
        <v>90</v>
      </c>
      <c r="W1383" s="3" t="s">
        <v>99</v>
      </c>
      <c r="Y1383" s="3" t="s">
        <v>56</v>
      </c>
      <c r="AA1383" s="4">
        <v>44874.5616435185</v>
      </c>
      <c r="AB1383" s="4">
        <v>45258.561296296299</v>
      </c>
      <c r="AC1383" s="7">
        <v>42855</v>
      </c>
      <c r="AD1383" s="7">
        <v>42994</v>
      </c>
      <c r="AK1383" s="3" t="s">
        <v>57</v>
      </c>
      <c r="AL1383" s="2" t="str">
        <f t="shared" ca="1" si="106"/>
        <v>Expired</v>
      </c>
      <c r="AM1383" s="2" t="str">
        <f t="shared" si="105"/>
        <v>NA</v>
      </c>
      <c r="AN1383" s="11">
        <f t="shared" ca="1" si="107"/>
        <v>606.9868921296511</v>
      </c>
      <c r="AO1383" s="11">
        <f t="shared" ca="1" si="108"/>
        <v>222.98723935185262</v>
      </c>
      <c r="AP1383" s="2" t="str">
        <f t="shared" ca="1" si="109"/>
        <v>&gt; Year</v>
      </c>
    </row>
    <row r="1384" spans="1:42" hidden="1">
      <c r="A1384" s="2" t="s">
        <v>6938</v>
      </c>
      <c r="B1384" s="3" t="s">
        <v>6939</v>
      </c>
      <c r="C1384" s="4">
        <v>45258.394641203697</v>
      </c>
      <c r="D1384" s="2" t="s">
        <v>151</v>
      </c>
      <c r="F1384" s="3" t="s">
        <v>6940</v>
      </c>
      <c r="G1384" s="3" t="s">
        <v>6942</v>
      </c>
      <c r="H1384" s="3" t="s">
        <v>6941</v>
      </c>
      <c r="I1384" s="3" t="s">
        <v>509</v>
      </c>
      <c r="J1384" s="3" t="s">
        <v>510</v>
      </c>
      <c r="K1384" s="3" t="s">
        <v>258</v>
      </c>
      <c r="L1384" s="3" t="s">
        <v>93</v>
      </c>
      <c r="M1384" s="3" t="s">
        <v>83</v>
      </c>
      <c r="N1384" s="2" t="s">
        <v>68</v>
      </c>
      <c r="O1384" s="3" t="s">
        <v>70</v>
      </c>
      <c r="P1384" s="3" t="s">
        <v>406</v>
      </c>
      <c r="Q1384" s="3" t="s">
        <v>71</v>
      </c>
      <c r="T1384" s="5">
        <v>0</v>
      </c>
      <c r="U1384" s="5">
        <v>0</v>
      </c>
      <c r="V1384" s="6">
        <v>0</v>
      </c>
      <c r="W1384" s="3" t="s">
        <v>54</v>
      </c>
      <c r="X1384" s="3" t="s">
        <v>123</v>
      </c>
      <c r="Y1384" s="3" t="s">
        <v>56</v>
      </c>
      <c r="AA1384" s="4">
        <v>44874.5617361111</v>
      </c>
      <c r="AB1384" s="4">
        <v>45258.561307870397</v>
      </c>
      <c r="AD1384" s="7">
        <v>43796</v>
      </c>
      <c r="AK1384" s="3" t="s">
        <v>57</v>
      </c>
      <c r="AL1384" s="2" t="str">
        <f t="shared" ca="1" si="106"/>
        <v>Expired</v>
      </c>
      <c r="AM1384" s="2" t="str">
        <f t="shared" si="105"/>
        <v>Digital</v>
      </c>
      <c r="AN1384" s="11">
        <f t="shared" ca="1" si="107"/>
        <v>606.98679965279007</v>
      </c>
      <c r="AO1384" s="11">
        <f t="shared" ca="1" si="108"/>
        <v>222.98722777775401</v>
      </c>
      <c r="AP1384" s="2" t="str">
        <f t="shared" ca="1" si="109"/>
        <v>&gt; Year</v>
      </c>
    </row>
    <row r="1385" spans="1:42" hidden="1">
      <c r="A1385" s="2" t="s">
        <v>6943</v>
      </c>
      <c r="B1385" s="3" t="s">
        <v>6944</v>
      </c>
      <c r="C1385" s="4">
        <v>45258.394641203697</v>
      </c>
      <c r="D1385" s="2" t="s">
        <v>151</v>
      </c>
      <c r="F1385" s="3" t="s">
        <v>6945</v>
      </c>
      <c r="H1385" s="3" t="s">
        <v>6946</v>
      </c>
      <c r="I1385" s="3" t="s">
        <v>248</v>
      </c>
      <c r="J1385" s="3" t="s">
        <v>249</v>
      </c>
      <c r="K1385" s="3" t="s">
        <v>258</v>
      </c>
      <c r="L1385" s="3" t="s">
        <v>93</v>
      </c>
      <c r="M1385" s="3" t="s">
        <v>83</v>
      </c>
      <c r="O1385" s="3" t="s">
        <v>50</v>
      </c>
      <c r="P1385" s="3" t="s">
        <v>406</v>
      </c>
      <c r="Q1385" s="3" t="s">
        <v>50</v>
      </c>
      <c r="T1385" s="5">
        <v>0</v>
      </c>
      <c r="U1385" s="5">
        <v>85002</v>
      </c>
      <c r="V1385" s="6">
        <v>0</v>
      </c>
      <c r="W1385" s="3" t="s">
        <v>99</v>
      </c>
      <c r="Y1385" s="3" t="s">
        <v>56</v>
      </c>
      <c r="AA1385" s="4">
        <v>44874.561817129601</v>
      </c>
      <c r="AB1385" s="4">
        <v>45258.561307870397</v>
      </c>
      <c r="AD1385" s="7">
        <v>43004</v>
      </c>
      <c r="AK1385" s="3" t="s">
        <v>57</v>
      </c>
      <c r="AL1385" s="2" t="str">
        <f t="shared" ca="1" si="106"/>
        <v>Expired</v>
      </c>
      <c r="AM1385" s="2" t="str">
        <f t="shared" si="105"/>
        <v>NA</v>
      </c>
      <c r="AN1385" s="11">
        <f t="shared" ca="1" si="107"/>
        <v>606.98671851855033</v>
      </c>
      <c r="AO1385" s="11">
        <f t="shared" ca="1" si="108"/>
        <v>222.98722777775401</v>
      </c>
      <c r="AP1385" s="2" t="str">
        <f t="shared" ca="1" si="109"/>
        <v>&gt; Year</v>
      </c>
    </row>
    <row r="1386" spans="1:42" hidden="1">
      <c r="A1386" s="2" t="s">
        <v>6947</v>
      </c>
      <c r="B1386" s="3" t="s">
        <v>6948</v>
      </c>
      <c r="C1386" s="4">
        <v>45258.394641203697</v>
      </c>
      <c r="D1386" s="2" t="s">
        <v>151</v>
      </c>
      <c r="F1386" s="3" t="s">
        <v>6949</v>
      </c>
      <c r="G1386" s="3" t="s">
        <v>1128</v>
      </c>
      <c r="H1386" s="3" t="s">
        <v>6950</v>
      </c>
      <c r="I1386" s="3" t="s">
        <v>545</v>
      </c>
      <c r="J1386" s="3" t="s">
        <v>546</v>
      </c>
      <c r="K1386" s="3" t="s">
        <v>258</v>
      </c>
      <c r="L1386" s="3" t="s">
        <v>93</v>
      </c>
      <c r="M1386" s="3" t="s">
        <v>83</v>
      </c>
      <c r="O1386" s="3" t="s">
        <v>70</v>
      </c>
      <c r="P1386" s="3" t="s">
        <v>406</v>
      </c>
      <c r="Q1386" s="3" t="s">
        <v>71</v>
      </c>
      <c r="T1386" s="5">
        <v>0</v>
      </c>
      <c r="U1386" s="5">
        <v>0</v>
      </c>
      <c r="V1386" s="6">
        <v>0</v>
      </c>
      <c r="W1386" s="3" t="s">
        <v>99</v>
      </c>
      <c r="Y1386" s="3" t="s">
        <v>56</v>
      </c>
      <c r="AA1386" s="4">
        <v>44874.561909722201</v>
      </c>
      <c r="AB1386" s="4">
        <v>45258.561307870397</v>
      </c>
      <c r="AC1386" s="7">
        <v>42978</v>
      </c>
      <c r="AD1386" s="7">
        <v>43704</v>
      </c>
      <c r="AK1386" s="3" t="s">
        <v>57</v>
      </c>
      <c r="AL1386" s="2" t="str">
        <f t="shared" ca="1" si="106"/>
        <v>Expired</v>
      </c>
      <c r="AM1386" s="2" t="str">
        <f t="shared" si="105"/>
        <v>NA</v>
      </c>
      <c r="AN1386" s="11">
        <f t="shared" ca="1" si="107"/>
        <v>606.98662592595065</v>
      </c>
      <c r="AO1386" s="11">
        <f t="shared" ca="1" si="108"/>
        <v>222.98722777775401</v>
      </c>
      <c r="AP1386" s="2" t="str">
        <f t="shared" ca="1" si="109"/>
        <v>&gt; Year</v>
      </c>
    </row>
    <row r="1387" spans="1:42" hidden="1">
      <c r="A1387" s="2" t="s">
        <v>6951</v>
      </c>
      <c r="B1387" s="3" t="s">
        <v>6952</v>
      </c>
      <c r="C1387" s="4">
        <v>45299.369606481501</v>
      </c>
      <c r="D1387" s="2" t="s">
        <v>133</v>
      </c>
      <c r="F1387" s="3" t="s">
        <v>6953</v>
      </c>
      <c r="G1387" s="3" t="s">
        <v>1128</v>
      </c>
      <c r="H1387" s="3" t="s">
        <v>6954</v>
      </c>
      <c r="I1387" s="3" t="s">
        <v>1756</v>
      </c>
      <c r="J1387" s="3" t="s">
        <v>1757</v>
      </c>
      <c r="K1387" s="3" t="s">
        <v>82</v>
      </c>
      <c r="L1387" s="3" t="s">
        <v>93</v>
      </c>
      <c r="N1387" s="2" t="s">
        <v>48</v>
      </c>
      <c r="O1387" s="3" t="s">
        <v>50</v>
      </c>
      <c r="P1387" s="3" t="s">
        <v>406</v>
      </c>
      <c r="Q1387" s="3" t="s">
        <v>50</v>
      </c>
      <c r="T1387" s="5">
        <v>0</v>
      </c>
      <c r="U1387" s="5">
        <v>2618742</v>
      </c>
      <c r="V1387" s="6">
        <v>100</v>
      </c>
      <c r="W1387" s="3" t="s">
        <v>99</v>
      </c>
      <c r="Y1387" s="3" t="s">
        <v>56</v>
      </c>
      <c r="AA1387" s="4">
        <v>44874.562280092599</v>
      </c>
      <c r="AB1387" s="4">
        <v>45299.536273148202</v>
      </c>
      <c r="AC1387" s="7">
        <v>43590</v>
      </c>
      <c r="AD1387" s="7">
        <v>44307</v>
      </c>
      <c r="AK1387" s="3" t="s">
        <v>57</v>
      </c>
      <c r="AL1387" s="2" t="str">
        <f t="shared" ca="1" si="106"/>
        <v>Expired</v>
      </c>
      <c r="AM1387" s="2" t="str">
        <f t="shared" si="105"/>
        <v>IFM</v>
      </c>
      <c r="AN1387" s="11">
        <f t="shared" ca="1" si="107"/>
        <v>606.98625555555191</v>
      </c>
      <c r="AO1387" s="11">
        <f t="shared" ca="1" si="108"/>
        <v>182.01226261568809</v>
      </c>
      <c r="AP1387" s="2" t="str">
        <f t="shared" ca="1" si="109"/>
        <v>&gt; Year</v>
      </c>
    </row>
    <row r="1388" spans="1:42" hidden="1">
      <c r="A1388" s="2" t="s">
        <v>6955</v>
      </c>
      <c r="B1388" s="3" t="s">
        <v>6956</v>
      </c>
      <c r="C1388" s="4">
        <v>45258.394652777803</v>
      </c>
      <c r="D1388" s="2" t="s">
        <v>112</v>
      </c>
      <c r="F1388" s="3" t="s">
        <v>6957</v>
      </c>
      <c r="G1388" s="3" t="s">
        <v>6959</v>
      </c>
      <c r="H1388" s="3" t="s">
        <v>6958</v>
      </c>
      <c r="I1388" s="3" t="s">
        <v>342</v>
      </c>
      <c r="J1388" s="3" t="s">
        <v>343</v>
      </c>
      <c r="K1388" s="3" t="s">
        <v>258</v>
      </c>
      <c r="L1388" s="3" t="s">
        <v>93</v>
      </c>
      <c r="M1388" s="3" t="s">
        <v>83</v>
      </c>
      <c r="O1388" s="3" t="s">
        <v>70</v>
      </c>
      <c r="P1388" s="3" t="s">
        <v>406</v>
      </c>
      <c r="Q1388" s="3" t="s">
        <v>71</v>
      </c>
      <c r="T1388" s="5">
        <v>0</v>
      </c>
      <c r="U1388" s="5">
        <v>67402</v>
      </c>
      <c r="V1388" s="6">
        <v>0</v>
      </c>
      <c r="W1388" s="3" t="s">
        <v>99</v>
      </c>
      <c r="Y1388" s="3" t="s">
        <v>56</v>
      </c>
      <c r="AA1388" s="4">
        <v>44874.5624537037</v>
      </c>
      <c r="AB1388" s="4">
        <v>45258.561319444401</v>
      </c>
      <c r="AD1388" s="7">
        <v>43495</v>
      </c>
      <c r="AK1388" s="3" t="s">
        <v>57</v>
      </c>
      <c r="AL1388" s="2" t="str">
        <f t="shared" ca="1" si="106"/>
        <v>Expired</v>
      </c>
      <c r="AM1388" s="2" t="str">
        <f t="shared" si="105"/>
        <v>NA</v>
      </c>
      <c r="AN1388" s="11">
        <f t="shared" ca="1" si="107"/>
        <v>606.9860820601898</v>
      </c>
      <c r="AO1388" s="11">
        <f t="shared" ca="1" si="108"/>
        <v>222.98721620374999</v>
      </c>
      <c r="AP1388" s="2" t="str">
        <f t="shared" ca="1" si="109"/>
        <v>&gt; Year</v>
      </c>
    </row>
    <row r="1389" spans="1:42" hidden="1">
      <c r="A1389" s="2" t="s">
        <v>6960</v>
      </c>
      <c r="B1389" s="3" t="s">
        <v>6961</v>
      </c>
      <c r="C1389" s="4">
        <v>45258.394652777803</v>
      </c>
      <c r="D1389" s="2" t="s">
        <v>151</v>
      </c>
      <c r="F1389" s="3" t="s">
        <v>6962</v>
      </c>
      <c r="G1389" s="3" t="s">
        <v>6964</v>
      </c>
      <c r="H1389" s="3" t="s">
        <v>6963</v>
      </c>
      <c r="I1389" s="3" t="s">
        <v>154</v>
      </c>
      <c r="J1389" s="3" t="s">
        <v>155</v>
      </c>
      <c r="K1389" s="3" t="s">
        <v>92</v>
      </c>
      <c r="L1389" s="3" t="s">
        <v>93</v>
      </c>
      <c r="N1389" s="2" t="s">
        <v>470</v>
      </c>
      <c r="O1389" s="3" t="s">
        <v>50</v>
      </c>
      <c r="P1389" s="3" t="s">
        <v>406</v>
      </c>
      <c r="Q1389" s="3" t="s">
        <v>50</v>
      </c>
      <c r="T1389" s="5">
        <v>0</v>
      </c>
      <c r="U1389" s="5">
        <v>1195830</v>
      </c>
      <c r="V1389" s="6">
        <v>100</v>
      </c>
      <c r="W1389" s="3" t="s">
        <v>99</v>
      </c>
      <c r="Y1389" s="3" t="s">
        <v>56</v>
      </c>
      <c r="AA1389" s="4">
        <v>44874.562557870398</v>
      </c>
      <c r="AB1389" s="4">
        <v>45258.561319444401</v>
      </c>
      <c r="AC1389" s="7">
        <v>44406</v>
      </c>
      <c r="AD1389" s="7">
        <v>44353</v>
      </c>
      <c r="AK1389" s="3" t="s">
        <v>57</v>
      </c>
      <c r="AL1389" s="2" t="str">
        <f t="shared" ca="1" si="106"/>
        <v>Expired</v>
      </c>
      <c r="AM1389" s="2" t="str">
        <f t="shared" si="105"/>
        <v>Finance</v>
      </c>
      <c r="AN1389" s="11">
        <f t="shared" ca="1" si="107"/>
        <v>606.98597777775285</v>
      </c>
      <c r="AO1389" s="11">
        <f t="shared" ca="1" si="108"/>
        <v>222.98721620374999</v>
      </c>
      <c r="AP1389" s="2" t="str">
        <f t="shared" ca="1" si="109"/>
        <v>&gt; Year</v>
      </c>
    </row>
    <row r="1390" spans="1:42" hidden="1">
      <c r="A1390" s="2" t="s">
        <v>6965</v>
      </c>
      <c r="B1390" s="3" t="s">
        <v>6966</v>
      </c>
      <c r="C1390" s="4">
        <v>45258.394652777803</v>
      </c>
      <c r="D1390" s="2" t="s">
        <v>151</v>
      </c>
      <c r="F1390" s="3" t="s">
        <v>6967</v>
      </c>
      <c r="G1390" s="3" t="s">
        <v>6969</v>
      </c>
      <c r="H1390" s="3" t="s">
        <v>6968</v>
      </c>
      <c r="I1390" s="3" t="s">
        <v>154</v>
      </c>
      <c r="J1390" s="3" t="s">
        <v>155</v>
      </c>
      <c r="K1390" s="3" t="s">
        <v>258</v>
      </c>
      <c r="L1390" s="3" t="s">
        <v>93</v>
      </c>
      <c r="M1390" s="3" t="s">
        <v>83</v>
      </c>
      <c r="N1390" s="2" t="s">
        <v>68</v>
      </c>
      <c r="O1390" s="3" t="s">
        <v>70</v>
      </c>
      <c r="P1390" s="3" t="s">
        <v>406</v>
      </c>
      <c r="Q1390" s="3" t="s">
        <v>71</v>
      </c>
      <c r="T1390" s="5">
        <v>0</v>
      </c>
      <c r="U1390" s="5">
        <v>14164685</v>
      </c>
      <c r="V1390" s="6">
        <v>50</v>
      </c>
      <c r="W1390" s="3" t="s">
        <v>99</v>
      </c>
      <c r="Y1390" s="3" t="s">
        <v>56</v>
      </c>
      <c r="AA1390" s="4">
        <v>44874.562673611101</v>
      </c>
      <c r="AB1390" s="4">
        <v>45258.561319444401</v>
      </c>
      <c r="AC1390" s="7">
        <v>44348</v>
      </c>
      <c r="AD1390" s="7">
        <v>44303</v>
      </c>
      <c r="AK1390" s="3" t="s">
        <v>57</v>
      </c>
      <c r="AL1390" s="2" t="str">
        <f t="shared" ca="1" si="106"/>
        <v>Expired</v>
      </c>
      <c r="AM1390" s="2" t="str">
        <f t="shared" si="105"/>
        <v>Digital</v>
      </c>
      <c r="AN1390" s="11">
        <f t="shared" ca="1" si="107"/>
        <v>606.98586203705054</v>
      </c>
      <c r="AO1390" s="11">
        <f t="shared" ca="1" si="108"/>
        <v>222.98721620374999</v>
      </c>
      <c r="AP1390" s="2" t="str">
        <f t="shared" ca="1" si="109"/>
        <v>&gt; Year</v>
      </c>
    </row>
    <row r="1391" spans="1:42" hidden="1">
      <c r="A1391" s="2" t="s">
        <v>6970</v>
      </c>
      <c r="B1391" s="3" t="s">
        <v>6971</v>
      </c>
      <c r="C1391" s="4">
        <v>45258.394664351901</v>
      </c>
      <c r="D1391" s="2" t="s">
        <v>151</v>
      </c>
      <c r="F1391" s="3" t="s">
        <v>6972</v>
      </c>
      <c r="G1391" s="3" t="s">
        <v>6974</v>
      </c>
      <c r="H1391" s="3" t="s">
        <v>6973</v>
      </c>
      <c r="I1391" s="3" t="s">
        <v>501</v>
      </c>
      <c r="J1391" s="3" t="s">
        <v>502</v>
      </c>
      <c r="K1391" s="3" t="s">
        <v>82</v>
      </c>
      <c r="L1391" s="3" t="s">
        <v>93</v>
      </c>
      <c r="M1391" s="3" t="s">
        <v>83</v>
      </c>
      <c r="N1391" s="2" t="s">
        <v>3453</v>
      </c>
      <c r="O1391" s="3" t="s">
        <v>70</v>
      </c>
      <c r="P1391" s="3" t="s">
        <v>406</v>
      </c>
      <c r="Q1391" s="3" t="s">
        <v>71</v>
      </c>
      <c r="T1391" s="5">
        <v>0</v>
      </c>
      <c r="U1391" s="5">
        <v>0</v>
      </c>
      <c r="V1391" s="6">
        <v>5</v>
      </c>
      <c r="W1391" s="3" t="s">
        <v>54</v>
      </c>
      <c r="X1391" s="3" t="s">
        <v>123</v>
      </c>
      <c r="Y1391" s="3" t="s">
        <v>56</v>
      </c>
      <c r="AA1391" s="4">
        <v>44874.562847222202</v>
      </c>
      <c r="AB1391" s="4">
        <v>45258.5613310185</v>
      </c>
      <c r="AC1391" s="7">
        <v>44407</v>
      </c>
      <c r="AD1391" s="7">
        <v>44454</v>
      </c>
      <c r="AK1391" s="3" t="s">
        <v>57</v>
      </c>
      <c r="AL1391" s="2" t="str">
        <f t="shared" ca="1" si="106"/>
        <v>Expired</v>
      </c>
      <c r="AM1391" s="2" t="str">
        <f t="shared" si="105"/>
        <v xml:space="preserve">Multi </v>
      </c>
      <c r="AN1391" s="11">
        <f t="shared" ca="1" si="107"/>
        <v>606.98568842594977</v>
      </c>
      <c r="AO1391" s="11">
        <f t="shared" ca="1" si="108"/>
        <v>222.98720462965139</v>
      </c>
      <c r="AP1391" s="2" t="str">
        <f t="shared" ca="1" si="109"/>
        <v>&gt; Year</v>
      </c>
    </row>
    <row r="1392" spans="1:42" hidden="1">
      <c r="A1392" s="2" t="s">
        <v>6975</v>
      </c>
      <c r="B1392" s="3" t="s">
        <v>6976</v>
      </c>
      <c r="C1392" s="4">
        <v>45258.394664351901</v>
      </c>
      <c r="D1392" s="2" t="s">
        <v>151</v>
      </c>
      <c r="F1392" s="3" t="s">
        <v>6977</v>
      </c>
      <c r="G1392" s="3" t="s">
        <v>6979</v>
      </c>
      <c r="H1392" s="3" t="s">
        <v>6978</v>
      </c>
      <c r="I1392" s="3" t="s">
        <v>154</v>
      </c>
      <c r="J1392" s="3" t="s">
        <v>155</v>
      </c>
      <c r="K1392" s="3" t="s">
        <v>258</v>
      </c>
      <c r="L1392" s="3" t="s">
        <v>93</v>
      </c>
      <c r="M1392" s="3" t="s">
        <v>83</v>
      </c>
      <c r="N1392" s="2" t="s">
        <v>68</v>
      </c>
      <c r="O1392" s="3" t="s">
        <v>70</v>
      </c>
      <c r="P1392" s="3" t="s">
        <v>406</v>
      </c>
      <c r="Q1392" s="3" t="s">
        <v>71</v>
      </c>
      <c r="T1392" s="5">
        <v>0</v>
      </c>
      <c r="U1392" s="5">
        <v>203125</v>
      </c>
      <c r="V1392" s="6">
        <v>50</v>
      </c>
      <c r="W1392" s="3" t="s">
        <v>54</v>
      </c>
      <c r="X1392" s="3" t="s">
        <v>123</v>
      </c>
      <c r="Y1392" s="3" t="s">
        <v>56</v>
      </c>
      <c r="AA1392" s="4">
        <v>44874.562939814801</v>
      </c>
      <c r="AB1392" s="4">
        <v>45258.5613310185</v>
      </c>
      <c r="AC1392" s="7">
        <v>44286</v>
      </c>
      <c r="AD1392" s="7">
        <v>44208</v>
      </c>
      <c r="AK1392" s="3" t="s">
        <v>57</v>
      </c>
      <c r="AL1392" s="2" t="str">
        <f t="shared" ca="1" si="106"/>
        <v>Expired</v>
      </c>
      <c r="AM1392" s="2" t="str">
        <f t="shared" si="105"/>
        <v>Digital</v>
      </c>
      <c r="AN1392" s="11">
        <f t="shared" ca="1" si="107"/>
        <v>606.98559594908875</v>
      </c>
      <c r="AO1392" s="11">
        <f t="shared" ca="1" si="108"/>
        <v>222.98720462965139</v>
      </c>
      <c r="AP1392" s="2" t="str">
        <f t="shared" ca="1" si="109"/>
        <v>&gt; Year</v>
      </c>
    </row>
    <row r="1393" spans="1:42" hidden="1">
      <c r="A1393" s="2" t="s">
        <v>6980</v>
      </c>
      <c r="B1393" s="3" t="s">
        <v>6981</v>
      </c>
      <c r="C1393" s="4">
        <v>45258.394664351901</v>
      </c>
      <c r="D1393" s="2" t="s">
        <v>151</v>
      </c>
      <c r="F1393" s="3" t="s">
        <v>6982</v>
      </c>
      <c r="G1393" s="3" t="s">
        <v>6984</v>
      </c>
      <c r="H1393" s="3" t="s">
        <v>6983</v>
      </c>
      <c r="I1393" s="3" t="s">
        <v>154</v>
      </c>
      <c r="J1393" s="3" t="s">
        <v>155</v>
      </c>
      <c r="K1393" s="3" t="s">
        <v>258</v>
      </c>
      <c r="L1393" s="3" t="s">
        <v>93</v>
      </c>
      <c r="M1393" s="3" t="s">
        <v>83</v>
      </c>
      <c r="N1393" s="2" t="s">
        <v>68</v>
      </c>
      <c r="O1393" s="3" t="s">
        <v>70</v>
      </c>
      <c r="P1393" s="3" t="s">
        <v>406</v>
      </c>
      <c r="Q1393" s="3" t="s">
        <v>71</v>
      </c>
      <c r="T1393" s="5">
        <v>0</v>
      </c>
      <c r="U1393" s="5">
        <v>68750</v>
      </c>
      <c r="V1393" s="6">
        <v>50</v>
      </c>
      <c r="W1393" s="3" t="s">
        <v>54</v>
      </c>
      <c r="X1393" s="3" t="s">
        <v>123</v>
      </c>
      <c r="Y1393" s="3" t="s">
        <v>56</v>
      </c>
      <c r="AA1393" s="4">
        <v>44874.5630439815</v>
      </c>
      <c r="AB1393" s="4">
        <v>45258.5613310185</v>
      </c>
      <c r="AC1393" s="7">
        <v>44286</v>
      </c>
      <c r="AD1393" s="7">
        <v>44208</v>
      </c>
      <c r="AK1393" s="3" t="s">
        <v>57</v>
      </c>
      <c r="AL1393" s="2" t="str">
        <f t="shared" ca="1" si="106"/>
        <v>Expired</v>
      </c>
      <c r="AM1393" s="2" t="str">
        <f t="shared" si="105"/>
        <v>Digital</v>
      </c>
      <c r="AN1393" s="11">
        <f t="shared" ca="1" si="107"/>
        <v>606.9854916666518</v>
      </c>
      <c r="AO1393" s="11">
        <f t="shared" ca="1" si="108"/>
        <v>222.98720462965139</v>
      </c>
      <c r="AP1393" s="2" t="str">
        <f t="shared" ca="1" si="109"/>
        <v>&gt; Year</v>
      </c>
    </row>
    <row r="1394" spans="1:42" hidden="1">
      <c r="A1394" s="2" t="s">
        <v>6985</v>
      </c>
      <c r="B1394" s="3" t="s">
        <v>6986</v>
      </c>
      <c r="C1394" s="4">
        <v>45258.394675925898</v>
      </c>
      <c r="D1394" s="2" t="s">
        <v>151</v>
      </c>
      <c r="F1394" s="3" t="s">
        <v>6987</v>
      </c>
      <c r="G1394" s="3" t="s">
        <v>6989</v>
      </c>
      <c r="H1394" s="3" t="s">
        <v>6988</v>
      </c>
      <c r="I1394" s="3" t="s">
        <v>154</v>
      </c>
      <c r="J1394" s="3" t="s">
        <v>155</v>
      </c>
      <c r="K1394" s="3" t="s">
        <v>66</v>
      </c>
      <c r="L1394" s="3" t="s">
        <v>93</v>
      </c>
      <c r="O1394" s="3" t="s">
        <v>50</v>
      </c>
      <c r="P1394" s="3" t="s">
        <v>406</v>
      </c>
      <c r="Q1394" s="3" t="s">
        <v>50</v>
      </c>
      <c r="T1394" s="5">
        <v>0</v>
      </c>
      <c r="U1394" s="5">
        <v>53944</v>
      </c>
      <c r="V1394" s="6">
        <v>100</v>
      </c>
      <c r="W1394" s="3" t="s">
        <v>54</v>
      </c>
      <c r="X1394" s="3" t="s">
        <v>123</v>
      </c>
      <c r="Y1394" s="3" t="s">
        <v>56</v>
      </c>
      <c r="AA1394" s="4">
        <v>44874.563229166699</v>
      </c>
      <c r="AB1394" s="4">
        <v>45258.561342592599</v>
      </c>
      <c r="AC1394" s="7">
        <v>44342</v>
      </c>
      <c r="AD1394" s="7">
        <v>44332</v>
      </c>
      <c r="AK1394" s="3" t="s">
        <v>57</v>
      </c>
      <c r="AL1394" s="2" t="str">
        <f t="shared" ca="1" si="106"/>
        <v>Expired</v>
      </c>
      <c r="AM1394" s="2" t="str">
        <f t="shared" si="105"/>
        <v>NA</v>
      </c>
      <c r="AN1394" s="11">
        <f t="shared" ca="1" si="107"/>
        <v>606.98530648145243</v>
      </c>
      <c r="AO1394" s="11">
        <f t="shared" ca="1" si="108"/>
        <v>222.98719305555278</v>
      </c>
      <c r="AP1394" s="2" t="str">
        <f t="shared" ca="1" si="109"/>
        <v>&gt; Year</v>
      </c>
    </row>
    <row r="1395" spans="1:42" hidden="1">
      <c r="A1395" s="2" t="s">
        <v>6990</v>
      </c>
      <c r="B1395" s="3" t="s">
        <v>6991</v>
      </c>
      <c r="C1395" s="4">
        <v>45258.394675925898</v>
      </c>
      <c r="D1395" s="2" t="s">
        <v>151</v>
      </c>
      <c r="F1395" s="3" t="s">
        <v>6992</v>
      </c>
      <c r="G1395" s="3" t="s">
        <v>6994</v>
      </c>
      <c r="H1395" s="3" t="s">
        <v>6993</v>
      </c>
      <c r="I1395" s="3" t="s">
        <v>154</v>
      </c>
      <c r="J1395" s="3" t="s">
        <v>155</v>
      </c>
      <c r="K1395" s="3" t="s">
        <v>66</v>
      </c>
      <c r="L1395" s="3" t="s">
        <v>93</v>
      </c>
      <c r="M1395" s="3" t="s">
        <v>83</v>
      </c>
      <c r="N1395" s="2" t="s">
        <v>458</v>
      </c>
      <c r="O1395" s="3" t="s">
        <v>70</v>
      </c>
      <c r="P1395" s="3" t="s">
        <v>406</v>
      </c>
      <c r="Q1395" s="3" t="s">
        <v>71</v>
      </c>
      <c r="R1395" s="3" t="s">
        <v>407</v>
      </c>
      <c r="S1395" s="3" t="s">
        <v>408</v>
      </c>
      <c r="T1395" s="5">
        <v>0</v>
      </c>
      <c r="U1395" s="5">
        <v>472606.02</v>
      </c>
      <c r="V1395" s="6">
        <v>50</v>
      </c>
      <c r="W1395" s="3" t="s">
        <v>54</v>
      </c>
      <c r="X1395" s="3" t="s">
        <v>123</v>
      </c>
      <c r="Y1395" s="3" t="s">
        <v>56</v>
      </c>
      <c r="AA1395" s="4">
        <v>44874.563321759299</v>
      </c>
      <c r="AB1395" s="4">
        <v>45258.561342592599</v>
      </c>
      <c r="AC1395" s="7">
        <v>44561</v>
      </c>
      <c r="AD1395" s="7">
        <v>44572</v>
      </c>
      <c r="AE1395" s="3" t="s">
        <v>409</v>
      </c>
      <c r="AF1395" s="4">
        <v>44944.418067129598</v>
      </c>
      <c r="AG1395" s="4">
        <v>44944.418067129598</v>
      </c>
      <c r="AH1395" s="6">
        <v>0</v>
      </c>
      <c r="AI1395" s="4">
        <v>44944.584733796299</v>
      </c>
      <c r="AK1395" s="3" t="s">
        <v>57</v>
      </c>
      <c r="AL1395" s="2" t="str">
        <f t="shared" ca="1" si="106"/>
        <v>Expired</v>
      </c>
      <c r="AM1395" s="2" t="str">
        <f t="shared" si="105"/>
        <v xml:space="preserve">Multi </v>
      </c>
      <c r="AN1395" s="11">
        <f t="shared" ca="1" si="107"/>
        <v>537.13046851855324</v>
      </c>
      <c r="AO1395" s="11">
        <f t="shared" ca="1" si="108"/>
        <v>222.98719317129144</v>
      </c>
      <c r="AP1395" s="2" t="str">
        <f t="shared" ca="1" si="109"/>
        <v>&gt; Year</v>
      </c>
    </row>
    <row r="1396" spans="1:42" hidden="1">
      <c r="A1396" s="2" t="s">
        <v>6995</v>
      </c>
      <c r="B1396" s="3" t="s">
        <v>6996</v>
      </c>
      <c r="C1396" s="4">
        <v>45258.394675925898</v>
      </c>
      <c r="D1396" s="2" t="s">
        <v>216</v>
      </c>
      <c r="F1396" s="3" t="s">
        <v>6997</v>
      </c>
      <c r="G1396" s="3" t="s">
        <v>893</v>
      </c>
      <c r="H1396" s="3" t="s">
        <v>6998</v>
      </c>
      <c r="I1396" s="3" t="s">
        <v>154</v>
      </c>
      <c r="J1396" s="3" t="s">
        <v>155</v>
      </c>
      <c r="K1396" s="3" t="s">
        <v>66</v>
      </c>
      <c r="L1396" s="3" t="s">
        <v>93</v>
      </c>
      <c r="M1396" s="3" t="s">
        <v>83</v>
      </c>
      <c r="N1396" s="2" t="s">
        <v>68</v>
      </c>
      <c r="O1396" s="3" t="s">
        <v>70</v>
      </c>
      <c r="P1396" s="3" t="s">
        <v>406</v>
      </c>
      <c r="Q1396" s="3" t="s">
        <v>71</v>
      </c>
      <c r="T1396" s="5">
        <v>0</v>
      </c>
      <c r="U1396" s="5">
        <v>0</v>
      </c>
      <c r="V1396" s="6">
        <v>10</v>
      </c>
      <c r="W1396" s="3" t="s">
        <v>54</v>
      </c>
      <c r="X1396" s="3" t="s">
        <v>123</v>
      </c>
      <c r="Y1396" s="3" t="s">
        <v>56</v>
      </c>
      <c r="AA1396" s="4">
        <v>44874.563506944403</v>
      </c>
      <c r="AB1396" s="4">
        <v>45258.561342592599</v>
      </c>
      <c r="AC1396" s="7">
        <v>44561</v>
      </c>
      <c r="AD1396" s="7">
        <v>44474</v>
      </c>
      <c r="AK1396" s="3" t="s">
        <v>57</v>
      </c>
      <c r="AL1396" s="2" t="str">
        <f t="shared" ca="1" si="106"/>
        <v>Expired</v>
      </c>
      <c r="AM1396" s="2" t="str">
        <f t="shared" si="105"/>
        <v>Digital</v>
      </c>
      <c r="AN1396" s="11">
        <f t="shared" ca="1" si="107"/>
        <v>606.98502881948662</v>
      </c>
      <c r="AO1396" s="11">
        <f t="shared" ca="1" si="108"/>
        <v>222.98719305555278</v>
      </c>
      <c r="AP1396" s="2" t="str">
        <f t="shared" ca="1" si="109"/>
        <v>&gt; Year</v>
      </c>
    </row>
    <row r="1397" spans="1:42" hidden="1">
      <c r="A1397" s="2" t="s">
        <v>6999</v>
      </c>
      <c r="B1397" s="3" t="s">
        <v>7000</v>
      </c>
      <c r="C1397" s="4">
        <v>45258.394675925898</v>
      </c>
      <c r="D1397" s="2" t="s">
        <v>151</v>
      </c>
      <c r="F1397" s="3" t="s">
        <v>7001</v>
      </c>
      <c r="G1397" s="3" t="s">
        <v>7003</v>
      </c>
      <c r="H1397" s="3" t="s">
        <v>7002</v>
      </c>
      <c r="I1397" s="3" t="s">
        <v>154</v>
      </c>
      <c r="J1397" s="3" t="s">
        <v>155</v>
      </c>
      <c r="K1397" s="3" t="s">
        <v>82</v>
      </c>
      <c r="L1397" s="3" t="s">
        <v>93</v>
      </c>
      <c r="M1397" s="3" t="s">
        <v>83</v>
      </c>
      <c r="N1397" s="2" t="s">
        <v>107</v>
      </c>
      <c r="O1397" s="3" t="s">
        <v>70</v>
      </c>
      <c r="P1397" s="3" t="s">
        <v>406</v>
      </c>
      <c r="Q1397" s="3" t="s">
        <v>71</v>
      </c>
      <c r="T1397" s="5">
        <v>0</v>
      </c>
      <c r="U1397" s="5">
        <v>0</v>
      </c>
      <c r="V1397" s="6">
        <v>100</v>
      </c>
      <c r="W1397" s="3" t="s">
        <v>54</v>
      </c>
      <c r="X1397" s="3" t="s">
        <v>123</v>
      </c>
      <c r="Y1397" s="3" t="s">
        <v>56</v>
      </c>
      <c r="AA1397" s="4">
        <v>44874.563587962999</v>
      </c>
      <c r="AB1397" s="4">
        <v>45258.561342592599</v>
      </c>
      <c r="AC1397" s="7">
        <v>44406</v>
      </c>
      <c r="AD1397" s="7">
        <v>44454</v>
      </c>
      <c r="AK1397" s="3" t="s">
        <v>57</v>
      </c>
      <c r="AL1397" s="2" t="str">
        <f t="shared" ca="1" si="106"/>
        <v>Expired</v>
      </c>
      <c r="AM1397" s="2" t="str">
        <f t="shared" si="105"/>
        <v>Procurement</v>
      </c>
      <c r="AN1397" s="11">
        <f t="shared" ca="1" si="107"/>
        <v>606.98494768515229</v>
      </c>
      <c r="AO1397" s="11">
        <f t="shared" ca="1" si="108"/>
        <v>222.98719305555278</v>
      </c>
      <c r="AP1397" s="2" t="str">
        <f t="shared" ca="1" si="109"/>
        <v>&gt; Year</v>
      </c>
    </row>
    <row r="1398" spans="1:42" hidden="1">
      <c r="A1398" s="2" t="s">
        <v>7004</v>
      </c>
      <c r="B1398" s="3" t="s">
        <v>7005</v>
      </c>
      <c r="C1398" s="4">
        <v>45258.394687499997</v>
      </c>
      <c r="D1398" s="2" t="s">
        <v>1170</v>
      </c>
      <c r="F1398" s="3" t="s">
        <v>7006</v>
      </c>
      <c r="G1398" s="3" t="s">
        <v>7007</v>
      </c>
      <c r="H1398" s="3" t="s">
        <v>7007</v>
      </c>
      <c r="I1398" s="3" t="s">
        <v>2759</v>
      </c>
      <c r="J1398" s="3" t="s">
        <v>2760</v>
      </c>
      <c r="K1398" s="3" t="s">
        <v>258</v>
      </c>
      <c r="L1398" s="3" t="s">
        <v>93</v>
      </c>
      <c r="M1398" s="3" t="s">
        <v>83</v>
      </c>
      <c r="N1398" s="2" t="s">
        <v>48</v>
      </c>
      <c r="O1398" s="3" t="s">
        <v>70</v>
      </c>
      <c r="P1398" s="3" t="s">
        <v>406</v>
      </c>
      <c r="Q1398" s="3" t="s">
        <v>71</v>
      </c>
      <c r="R1398" s="3" t="s">
        <v>407</v>
      </c>
      <c r="S1398" s="3" t="s">
        <v>408</v>
      </c>
      <c r="T1398" s="5">
        <v>0</v>
      </c>
      <c r="U1398" s="5">
        <v>0</v>
      </c>
      <c r="V1398" s="6">
        <v>80</v>
      </c>
      <c r="W1398" s="3" t="s">
        <v>54</v>
      </c>
      <c r="X1398" s="3" t="s">
        <v>123</v>
      </c>
      <c r="Y1398" s="3" t="s">
        <v>56</v>
      </c>
      <c r="AA1398" s="4">
        <v>44874.563958333303</v>
      </c>
      <c r="AB1398" s="4">
        <v>45258.561354166697</v>
      </c>
      <c r="AC1398" s="7">
        <v>44316</v>
      </c>
      <c r="AD1398" s="7">
        <v>44248</v>
      </c>
      <c r="AE1398" s="3" t="s">
        <v>409</v>
      </c>
      <c r="AF1398" s="4">
        <v>44902.279386574097</v>
      </c>
      <c r="AG1398" s="4">
        <v>44902.279386574097</v>
      </c>
      <c r="AH1398" s="6">
        <v>0</v>
      </c>
      <c r="AI1398" s="4">
        <v>44902.446053240703</v>
      </c>
      <c r="AK1398" s="3" t="s">
        <v>74</v>
      </c>
      <c r="AL1398" s="2" t="str">
        <f t="shared" ca="1" si="106"/>
        <v>Expired</v>
      </c>
      <c r="AM1398" s="2" t="str">
        <f t="shared" si="105"/>
        <v>IFM</v>
      </c>
      <c r="AN1398" s="11">
        <f t="shared" ca="1" si="107"/>
        <v>579.26914907405444</v>
      </c>
      <c r="AO1398" s="11">
        <f t="shared" ca="1" si="108"/>
        <v>222.98718148145417</v>
      </c>
      <c r="AP1398" s="2" t="str">
        <f t="shared" ca="1" si="109"/>
        <v>&gt; Year</v>
      </c>
    </row>
    <row r="1399" spans="1:42" hidden="1">
      <c r="A1399" s="2" t="s">
        <v>7008</v>
      </c>
      <c r="B1399" s="3" t="s">
        <v>7009</v>
      </c>
      <c r="C1399" s="4">
        <v>45258.394687499997</v>
      </c>
      <c r="D1399" s="2" t="s">
        <v>151</v>
      </c>
      <c r="F1399" s="3" t="s">
        <v>7010</v>
      </c>
      <c r="G1399" s="3" t="s">
        <v>7012</v>
      </c>
      <c r="H1399" s="3" t="s">
        <v>7011</v>
      </c>
      <c r="I1399" s="3" t="s">
        <v>154</v>
      </c>
      <c r="J1399" s="3" t="s">
        <v>155</v>
      </c>
      <c r="K1399" s="3" t="s">
        <v>92</v>
      </c>
      <c r="L1399" s="3" t="s">
        <v>93</v>
      </c>
      <c r="N1399" s="2" t="s">
        <v>118</v>
      </c>
      <c r="O1399" s="3" t="s">
        <v>50</v>
      </c>
      <c r="P1399" s="3" t="s">
        <v>406</v>
      </c>
      <c r="Q1399" s="3" t="s">
        <v>50</v>
      </c>
      <c r="T1399" s="5">
        <v>0</v>
      </c>
      <c r="U1399" s="5">
        <v>0</v>
      </c>
      <c r="V1399" s="6">
        <v>90</v>
      </c>
      <c r="W1399" s="3" t="s">
        <v>99</v>
      </c>
      <c r="Y1399" s="3" t="s">
        <v>56</v>
      </c>
      <c r="AA1399" s="4">
        <v>44874.564062500001</v>
      </c>
      <c r="AB1399" s="4">
        <v>45258.561354166697</v>
      </c>
      <c r="AC1399" s="7">
        <v>44286</v>
      </c>
      <c r="AD1399" s="7">
        <v>44277</v>
      </c>
      <c r="AK1399" s="3" t="s">
        <v>57</v>
      </c>
      <c r="AL1399" s="2" t="str">
        <f t="shared" ca="1" si="106"/>
        <v>Expired</v>
      </c>
      <c r="AM1399" s="2" t="str">
        <f t="shared" si="105"/>
        <v>HR</v>
      </c>
      <c r="AN1399" s="11">
        <f t="shared" ca="1" si="107"/>
        <v>606.98447314814985</v>
      </c>
      <c r="AO1399" s="11">
        <f t="shared" ca="1" si="108"/>
        <v>222.98718148145417</v>
      </c>
      <c r="AP1399" s="2" t="str">
        <f t="shared" ca="1" si="109"/>
        <v>&gt; Year</v>
      </c>
    </row>
    <row r="1400" spans="1:42" hidden="1">
      <c r="A1400" s="2" t="s">
        <v>7013</v>
      </c>
      <c r="B1400" s="3" t="s">
        <v>7014</v>
      </c>
      <c r="C1400" s="4">
        <v>45258.394687499997</v>
      </c>
      <c r="D1400" s="2" t="s">
        <v>112</v>
      </c>
      <c r="F1400" s="3" t="s">
        <v>7015</v>
      </c>
      <c r="G1400" s="3" t="s">
        <v>7017</v>
      </c>
      <c r="H1400" s="3" t="s">
        <v>7016</v>
      </c>
      <c r="I1400" s="3" t="s">
        <v>264</v>
      </c>
      <c r="J1400" s="3" t="s">
        <v>265</v>
      </c>
      <c r="K1400" s="3" t="s">
        <v>66</v>
      </c>
      <c r="L1400" s="3" t="s">
        <v>93</v>
      </c>
      <c r="O1400" s="3" t="s">
        <v>50</v>
      </c>
      <c r="P1400" s="3" t="s">
        <v>406</v>
      </c>
      <c r="Q1400" s="3" t="s">
        <v>50</v>
      </c>
      <c r="T1400" s="5">
        <v>2000000</v>
      </c>
      <c r="U1400" s="5">
        <v>1027538</v>
      </c>
      <c r="V1400" s="6">
        <v>100</v>
      </c>
      <c r="W1400" s="3" t="s">
        <v>99</v>
      </c>
      <c r="Y1400" s="3" t="s">
        <v>56</v>
      </c>
      <c r="AA1400" s="4">
        <v>44874.564155092601</v>
      </c>
      <c r="AB1400" s="4">
        <v>45258.561354166697</v>
      </c>
      <c r="AC1400" s="7">
        <v>43814</v>
      </c>
      <c r="AD1400" s="7">
        <v>44430</v>
      </c>
      <c r="AK1400" s="3" t="s">
        <v>57</v>
      </c>
      <c r="AL1400" s="2" t="str">
        <f t="shared" ca="1" si="106"/>
        <v>Expired</v>
      </c>
      <c r="AM1400" s="2" t="str">
        <f t="shared" si="105"/>
        <v>NA</v>
      </c>
      <c r="AN1400" s="11">
        <f t="shared" ca="1" si="107"/>
        <v>606.98438067128882</v>
      </c>
      <c r="AO1400" s="11">
        <f t="shared" ca="1" si="108"/>
        <v>222.98718148145417</v>
      </c>
      <c r="AP1400" s="2" t="str">
        <f t="shared" ca="1" si="109"/>
        <v>&gt; Year</v>
      </c>
    </row>
    <row r="1401" spans="1:42" hidden="1">
      <c r="A1401" s="2" t="s">
        <v>7018</v>
      </c>
      <c r="B1401" s="3" t="s">
        <v>7019</v>
      </c>
      <c r="C1401" s="4">
        <v>45258.394699074102</v>
      </c>
      <c r="D1401" s="2" t="s">
        <v>112</v>
      </c>
      <c r="F1401" s="3" t="s">
        <v>7020</v>
      </c>
      <c r="G1401" s="3" t="s">
        <v>7022</v>
      </c>
      <c r="H1401" s="3" t="s">
        <v>7021</v>
      </c>
      <c r="I1401" s="3" t="s">
        <v>3650</v>
      </c>
      <c r="J1401" s="3" t="s">
        <v>3650</v>
      </c>
      <c r="K1401" s="3" t="s">
        <v>92</v>
      </c>
      <c r="L1401" s="3" t="s">
        <v>93</v>
      </c>
      <c r="M1401" s="3" t="s">
        <v>83</v>
      </c>
      <c r="N1401" s="2" t="s">
        <v>48</v>
      </c>
      <c r="O1401" s="3" t="s">
        <v>50</v>
      </c>
      <c r="P1401" s="3" t="s">
        <v>406</v>
      </c>
      <c r="Q1401" s="3" t="s">
        <v>50</v>
      </c>
      <c r="R1401" s="3" t="s">
        <v>407</v>
      </c>
      <c r="S1401" s="3" t="s">
        <v>408</v>
      </c>
      <c r="T1401" s="5">
        <v>0</v>
      </c>
      <c r="U1401" s="5">
        <v>103910</v>
      </c>
      <c r="V1401" s="6">
        <v>90</v>
      </c>
      <c r="W1401" s="3" t="s">
        <v>99</v>
      </c>
      <c r="Y1401" s="3" t="s">
        <v>56</v>
      </c>
      <c r="AA1401" s="4">
        <v>44874.564328703702</v>
      </c>
      <c r="AB1401" s="4">
        <v>45258.561365740701</v>
      </c>
      <c r="AC1401" s="7">
        <v>44804</v>
      </c>
      <c r="AD1401" s="7">
        <v>44802</v>
      </c>
      <c r="AE1401" s="3" t="s">
        <v>409</v>
      </c>
      <c r="AF1401" s="4">
        <v>44946.450405092597</v>
      </c>
      <c r="AG1401" s="4">
        <v>44946.450405092597</v>
      </c>
      <c r="AH1401" s="6">
        <v>0</v>
      </c>
      <c r="AI1401" s="4">
        <v>44946.6159722222</v>
      </c>
      <c r="AK1401" s="3" t="s">
        <v>57</v>
      </c>
      <c r="AL1401" s="2" t="str">
        <f t="shared" ca="1" si="106"/>
        <v>Expired</v>
      </c>
      <c r="AM1401" s="2" t="str">
        <f t="shared" si="105"/>
        <v>IFM</v>
      </c>
      <c r="AN1401" s="11">
        <f t="shared" ca="1" si="107"/>
        <v>535.09813055555423</v>
      </c>
      <c r="AO1401" s="11">
        <f t="shared" ca="1" si="108"/>
        <v>222.98716990745015</v>
      </c>
      <c r="AP1401" s="2" t="str">
        <f t="shared" ca="1" si="109"/>
        <v>&gt; Year</v>
      </c>
    </row>
    <row r="1402" spans="1:42" hidden="1">
      <c r="A1402" s="2" t="s">
        <v>7023</v>
      </c>
      <c r="B1402" s="3" t="s">
        <v>7024</v>
      </c>
      <c r="C1402" s="4">
        <v>45258.394699074102</v>
      </c>
      <c r="D1402" s="2" t="s">
        <v>39</v>
      </c>
      <c r="F1402" s="3" t="s">
        <v>7025</v>
      </c>
      <c r="G1402" s="3" t="s">
        <v>7027</v>
      </c>
      <c r="H1402" s="3" t="s">
        <v>7026</v>
      </c>
      <c r="I1402" s="3" t="s">
        <v>180</v>
      </c>
      <c r="J1402" s="3" t="s">
        <v>724</v>
      </c>
      <c r="K1402" s="3" t="s">
        <v>258</v>
      </c>
      <c r="L1402" s="3" t="s">
        <v>93</v>
      </c>
      <c r="M1402" s="3" t="s">
        <v>83</v>
      </c>
      <c r="N1402" s="2" t="s">
        <v>68</v>
      </c>
      <c r="O1402" s="3" t="s">
        <v>70</v>
      </c>
      <c r="P1402" s="3" t="s">
        <v>406</v>
      </c>
      <c r="Q1402" s="3" t="s">
        <v>71</v>
      </c>
      <c r="T1402" s="5">
        <v>0</v>
      </c>
      <c r="U1402" s="5">
        <v>0</v>
      </c>
      <c r="V1402" s="6">
        <v>50</v>
      </c>
      <c r="W1402" s="3" t="s">
        <v>54</v>
      </c>
      <c r="X1402" s="3" t="s">
        <v>123</v>
      </c>
      <c r="Y1402" s="3" t="s">
        <v>56</v>
      </c>
      <c r="AA1402" s="4">
        <v>44874.564409722203</v>
      </c>
      <c r="AB1402" s="4">
        <v>45258.561365740701</v>
      </c>
      <c r="AC1402" s="7">
        <v>44530</v>
      </c>
      <c r="AD1402" s="7">
        <v>44381</v>
      </c>
      <c r="AK1402" s="3" t="s">
        <v>74</v>
      </c>
      <c r="AL1402" s="2" t="str">
        <f t="shared" ca="1" si="106"/>
        <v>Expired</v>
      </c>
      <c r="AM1402" s="2" t="str">
        <f t="shared" si="105"/>
        <v>Digital</v>
      </c>
      <c r="AN1402" s="11">
        <f t="shared" ca="1" si="107"/>
        <v>606.98412592594832</v>
      </c>
      <c r="AO1402" s="11">
        <f t="shared" ca="1" si="108"/>
        <v>222.98716990745015</v>
      </c>
      <c r="AP1402" s="2" t="str">
        <f t="shared" ca="1" si="109"/>
        <v>&gt; Year</v>
      </c>
    </row>
    <row r="1403" spans="1:42" hidden="1">
      <c r="A1403" s="2" t="s">
        <v>7028</v>
      </c>
      <c r="B1403" s="3" t="s">
        <v>7029</v>
      </c>
      <c r="C1403" s="4">
        <v>45258.394699074102</v>
      </c>
      <c r="D1403" s="2" t="s">
        <v>452</v>
      </c>
      <c r="F1403" s="3" t="s">
        <v>7030</v>
      </c>
      <c r="G1403" s="3" t="s">
        <v>7032</v>
      </c>
      <c r="H1403" s="3" t="s">
        <v>7031</v>
      </c>
      <c r="I1403" s="3" t="s">
        <v>455</v>
      </c>
      <c r="J1403" s="3" t="s">
        <v>456</v>
      </c>
      <c r="K1403" s="3" t="s">
        <v>66</v>
      </c>
      <c r="L1403" s="3" t="s">
        <v>93</v>
      </c>
      <c r="M1403" s="3" t="s">
        <v>83</v>
      </c>
      <c r="N1403" s="2" t="s">
        <v>68</v>
      </c>
      <c r="O1403" s="3" t="s">
        <v>50</v>
      </c>
      <c r="P1403" s="3" t="s">
        <v>406</v>
      </c>
      <c r="Q1403" s="3" t="s">
        <v>50</v>
      </c>
      <c r="T1403" s="5">
        <v>0</v>
      </c>
      <c r="U1403" s="5">
        <v>240000</v>
      </c>
      <c r="V1403" s="6">
        <v>0</v>
      </c>
      <c r="W1403" s="3" t="s">
        <v>99</v>
      </c>
      <c r="Y1403" s="3" t="s">
        <v>56</v>
      </c>
      <c r="AA1403" s="4">
        <v>44874.564502314803</v>
      </c>
      <c r="AB1403" s="4">
        <v>45258.561365740701</v>
      </c>
      <c r="AD1403" s="7">
        <v>43719</v>
      </c>
      <c r="AK1403" s="3" t="s">
        <v>74</v>
      </c>
      <c r="AL1403" s="2" t="str">
        <f t="shared" ca="1" si="106"/>
        <v>Expired</v>
      </c>
      <c r="AM1403" s="2" t="str">
        <f t="shared" si="105"/>
        <v>Digital</v>
      </c>
      <c r="AN1403" s="11">
        <f t="shared" ca="1" si="107"/>
        <v>606.98403333334863</v>
      </c>
      <c r="AO1403" s="11">
        <f t="shared" ca="1" si="108"/>
        <v>222.98717002318881</v>
      </c>
      <c r="AP1403" s="2" t="str">
        <f t="shared" ca="1" si="109"/>
        <v>&gt; Year</v>
      </c>
    </row>
    <row r="1404" spans="1:42" hidden="1">
      <c r="A1404" s="2" t="s">
        <v>7033</v>
      </c>
      <c r="B1404" s="3" t="s">
        <v>7034</v>
      </c>
      <c r="C1404" s="4">
        <v>45258.394710648201</v>
      </c>
      <c r="D1404" s="2" t="s">
        <v>151</v>
      </c>
      <c r="F1404" s="3" t="s">
        <v>7035</v>
      </c>
      <c r="G1404" s="3" t="s">
        <v>7037</v>
      </c>
      <c r="H1404" s="3" t="s">
        <v>7036</v>
      </c>
      <c r="I1404" s="3" t="s">
        <v>248</v>
      </c>
      <c r="J1404" s="3" t="s">
        <v>249</v>
      </c>
      <c r="K1404" s="3" t="s">
        <v>258</v>
      </c>
      <c r="L1404" s="3" t="s">
        <v>93</v>
      </c>
      <c r="M1404" s="3" t="s">
        <v>83</v>
      </c>
      <c r="N1404" s="2" t="s">
        <v>68</v>
      </c>
      <c r="O1404" s="3" t="s">
        <v>70</v>
      </c>
      <c r="P1404" s="3" t="s">
        <v>406</v>
      </c>
      <c r="Q1404" s="3" t="s">
        <v>71</v>
      </c>
      <c r="T1404" s="5">
        <v>0</v>
      </c>
      <c r="U1404" s="5">
        <v>490363.4</v>
      </c>
      <c r="V1404" s="6">
        <v>100</v>
      </c>
      <c r="W1404" s="3" t="s">
        <v>99</v>
      </c>
      <c r="Y1404" s="3" t="s">
        <v>56</v>
      </c>
      <c r="AA1404" s="4">
        <v>44874.564664351798</v>
      </c>
      <c r="AB1404" s="4">
        <v>45258.5613773148</v>
      </c>
      <c r="AC1404" s="7">
        <v>43592</v>
      </c>
      <c r="AD1404" s="7">
        <v>43699</v>
      </c>
      <c r="AK1404" s="3" t="s">
        <v>57</v>
      </c>
      <c r="AL1404" s="2" t="str">
        <f t="shared" ca="1" si="106"/>
        <v>Expired</v>
      </c>
      <c r="AM1404" s="2" t="str">
        <f t="shared" si="105"/>
        <v>Digital</v>
      </c>
      <c r="AN1404" s="11">
        <f t="shared" ca="1" si="107"/>
        <v>606.98387141209241</v>
      </c>
      <c r="AO1404" s="11">
        <f t="shared" ca="1" si="108"/>
        <v>222.98715833335154</v>
      </c>
      <c r="AP1404" s="2" t="str">
        <f t="shared" ca="1" si="109"/>
        <v>&gt; Year</v>
      </c>
    </row>
    <row r="1405" spans="1:42" hidden="1">
      <c r="A1405" s="2" t="s">
        <v>7038</v>
      </c>
      <c r="B1405" s="3" t="s">
        <v>7039</v>
      </c>
      <c r="C1405" s="4">
        <v>45258.394710648201</v>
      </c>
      <c r="D1405" s="2" t="s">
        <v>151</v>
      </c>
      <c r="F1405" s="3" t="s">
        <v>7040</v>
      </c>
      <c r="G1405" s="3" t="s">
        <v>7042</v>
      </c>
      <c r="H1405" s="3" t="s">
        <v>7041</v>
      </c>
      <c r="I1405" s="3" t="s">
        <v>154</v>
      </c>
      <c r="J1405" s="3" t="s">
        <v>155</v>
      </c>
      <c r="K1405" s="3" t="s">
        <v>66</v>
      </c>
      <c r="L1405" s="3" t="s">
        <v>93</v>
      </c>
      <c r="M1405" s="3" t="s">
        <v>83</v>
      </c>
      <c r="N1405" s="2" t="s">
        <v>68</v>
      </c>
      <c r="O1405" s="3" t="s">
        <v>70</v>
      </c>
      <c r="P1405" s="3" t="s">
        <v>406</v>
      </c>
      <c r="Q1405" s="3" t="s">
        <v>71</v>
      </c>
      <c r="R1405" s="3" t="s">
        <v>407</v>
      </c>
      <c r="S1405" s="3" t="s">
        <v>408</v>
      </c>
      <c r="T1405" s="5">
        <v>0</v>
      </c>
      <c r="U1405" s="5">
        <v>47575</v>
      </c>
      <c r="V1405" s="6">
        <v>100</v>
      </c>
      <c r="W1405" s="3" t="s">
        <v>54</v>
      </c>
      <c r="X1405" s="3" t="s">
        <v>123</v>
      </c>
      <c r="Y1405" s="3" t="s">
        <v>56</v>
      </c>
      <c r="AA1405" s="4">
        <v>44874.564756944397</v>
      </c>
      <c r="AB1405" s="4">
        <v>45258.5613773148</v>
      </c>
      <c r="AC1405" s="7">
        <v>44530</v>
      </c>
      <c r="AD1405" s="7">
        <v>44524</v>
      </c>
      <c r="AE1405" s="3" t="s">
        <v>409</v>
      </c>
      <c r="AF1405" s="4">
        <v>44946.442280092597</v>
      </c>
      <c r="AG1405" s="4">
        <v>44946.442280092597</v>
      </c>
      <c r="AH1405" s="6">
        <v>0</v>
      </c>
      <c r="AI1405" s="4">
        <v>44946.607997685198</v>
      </c>
      <c r="AK1405" s="3" t="s">
        <v>57</v>
      </c>
      <c r="AL1405" s="2" t="str">
        <f t="shared" ca="1" si="106"/>
        <v>Expired</v>
      </c>
      <c r="AM1405" s="2" t="str">
        <f t="shared" si="105"/>
        <v>Digital</v>
      </c>
      <c r="AN1405" s="11">
        <f t="shared" ca="1" si="107"/>
        <v>535.10625555555453</v>
      </c>
      <c r="AO1405" s="11">
        <f t="shared" ca="1" si="108"/>
        <v>222.98715833335154</v>
      </c>
      <c r="AP1405" s="2" t="str">
        <f t="shared" ca="1" si="109"/>
        <v>&gt; Year</v>
      </c>
    </row>
    <row r="1406" spans="1:42" hidden="1">
      <c r="A1406" s="2" t="s">
        <v>7043</v>
      </c>
      <c r="B1406" s="3" t="s">
        <v>7044</v>
      </c>
      <c r="C1406" s="4">
        <v>45258.394710648201</v>
      </c>
      <c r="D1406" s="2" t="s">
        <v>151</v>
      </c>
      <c r="F1406" s="3" t="s">
        <v>7045</v>
      </c>
      <c r="G1406" s="3" t="s">
        <v>7047</v>
      </c>
      <c r="H1406" s="3" t="s">
        <v>7046</v>
      </c>
      <c r="I1406" s="3" t="s">
        <v>248</v>
      </c>
      <c r="J1406" s="3" t="s">
        <v>249</v>
      </c>
      <c r="K1406" s="3" t="s">
        <v>82</v>
      </c>
      <c r="L1406" s="3" t="s">
        <v>93</v>
      </c>
      <c r="M1406" s="3" t="s">
        <v>83</v>
      </c>
      <c r="N1406" s="2" t="s">
        <v>68</v>
      </c>
      <c r="O1406" s="3" t="s">
        <v>50</v>
      </c>
      <c r="P1406" s="3" t="s">
        <v>406</v>
      </c>
      <c r="Q1406" s="3" t="s">
        <v>50</v>
      </c>
      <c r="T1406" s="5">
        <v>150000</v>
      </c>
      <c r="U1406" s="5">
        <v>156078</v>
      </c>
      <c r="V1406" s="6">
        <v>100</v>
      </c>
      <c r="W1406" s="3" t="s">
        <v>54</v>
      </c>
      <c r="X1406" s="3" t="s">
        <v>123</v>
      </c>
      <c r="Y1406" s="3" t="s">
        <v>56</v>
      </c>
      <c r="AA1406" s="4">
        <v>44874.564837963</v>
      </c>
      <c r="AB1406" s="4">
        <v>45258.5613773148</v>
      </c>
      <c r="AC1406" s="7">
        <v>44185</v>
      </c>
      <c r="AD1406" s="7">
        <v>44217</v>
      </c>
      <c r="AK1406" s="3" t="s">
        <v>57</v>
      </c>
      <c r="AL1406" s="2" t="str">
        <f t="shared" ca="1" si="106"/>
        <v>Expired</v>
      </c>
      <c r="AM1406" s="2" t="str">
        <f t="shared" si="105"/>
        <v>Digital</v>
      </c>
      <c r="AN1406" s="11">
        <f t="shared" ca="1" si="107"/>
        <v>606.98369768515113</v>
      </c>
      <c r="AO1406" s="11">
        <f t="shared" ca="1" si="108"/>
        <v>222.98715833335154</v>
      </c>
      <c r="AP1406" s="2" t="str">
        <f t="shared" ca="1" si="109"/>
        <v>&gt; Year</v>
      </c>
    </row>
    <row r="1407" spans="1:42" hidden="1">
      <c r="A1407" s="2" t="s">
        <v>7048</v>
      </c>
      <c r="B1407" s="3" t="s">
        <v>7049</v>
      </c>
      <c r="C1407" s="4">
        <v>45258.394722222198</v>
      </c>
      <c r="D1407" s="2" t="s">
        <v>151</v>
      </c>
      <c r="F1407" s="3" t="s">
        <v>7050</v>
      </c>
      <c r="G1407" s="3" t="s">
        <v>7052</v>
      </c>
      <c r="H1407" s="3" t="s">
        <v>7051</v>
      </c>
      <c r="I1407" s="3" t="s">
        <v>509</v>
      </c>
      <c r="J1407" s="3" t="s">
        <v>510</v>
      </c>
      <c r="K1407" s="3" t="s">
        <v>258</v>
      </c>
      <c r="L1407" s="3" t="s">
        <v>93</v>
      </c>
      <c r="M1407" s="3" t="s">
        <v>83</v>
      </c>
      <c r="N1407" s="2" t="s">
        <v>68</v>
      </c>
      <c r="O1407" s="3" t="s">
        <v>70</v>
      </c>
      <c r="P1407" s="3" t="s">
        <v>406</v>
      </c>
      <c r="Q1407" s="3" t="s">
        <v>71</v>
      </c>
      <c r="T1407" s="5">
        <v>25000</v>
      </c>
      <c r="U1407" s="5">
        <v>25000</v>
      </c>
      <c r="V1407" s="6">
        <v>100</v>
      </c>
      <c r="W1407" s="3" t="s">
        <v>54</v>
      </c>
      <c r="X1407" s="3" t="s">
        <v>123</v>
      </c>
      <c r="Y1407" s="3" t="s">
        <v>56</v>
      </c>
      <c r="AA1407" s="4">
        <v>44874.565046296302</v>
      </c>
      <c r="AB1407" s="4">
        <v>45258.561388888898</v>
      </c>
      <c r="AC1407" s="7">
        <v>44286</v>
      </c>
      <c r="AD1407" s="7">
        <v>44284</v>
      </c>
      <c r="AK1407" s="3" t="s">
        <v>57</v>
      </c>
      <c r="AL1407" s="2" t="str">
        <f t="shared" ca="1" si="106"/>
        <v>Expired</v>
      </c>
      <c r="AM1407" s="2" t="str">
        <f t="shared" si="105"/>
        <v>Digital</v>
      </c>
      <c r="AN1407" s="11">
        <f t="shared" ca="1" si="107"/>
        <v>606.98348935184913</v>
      </c>
      <c r="AO1407" s="11">
        <f t="shared" ca="1" si="108"/>
        <v>222.98714675925294</v>
      </c>
      <c r="AP1407" s="2" t="str">
        <f t="shared" ca="1" si="109"/>
        <v>&gt; Year</v>
      </c>
    </row>
    <row r="1408" spans="1:42" hidden="1">
      <c r="A1408" s="2" t="s">
        <v>7053</v>
      </c>
      <c r="B1408" s="3" t="s">
        <v>7054</v>
      </c>
      <c r="C1408" s="4">
        <v>45258.394722222198</v>
      </c>
      <c r="D1408" s="2" t="s">
        <v>175</v>
      </c>
      <c r="F1408" s="3" t="s">
        <v>7055</v>
      </c>
      <c r="G1408" s="3" t="s">
        <v>7059</v>
      </c>
      <c r="H1408" s="3" t="s">
        <v>7056</v>
      </c>
      <c r="I1408" s="3" t="s">
        <v>7057</v>
      </c>
      <c r="J1408" s="3" t="s">
        <v>7058</v>
      </c>
      <c r="K1408" s="3" t="s">
        <v>258</v>
      </c>
      <c r="L1408" s="3" t="s">
        <v>93</v>
      </c>
      <c r="M1408" s="3" t="s">
        <v>83</v>
      </c>
      <c r="N1408" s="2" t="s">
        <v>68</v>
      </c>
      <c r="O1408" s="3" t="s">
        <v>70</v>
      </c>
      <c r="P1408" s="3" t="s">
        <v>406</v>
      </c>
      <c r="Q1408" s="3" t="s">
        <v>71</v>
      </c>
      <c r="T1408" s="5">
        <v>0</v>
      </c>
      <c r="U1408" s="5">
        <v>0</v>
      </c>
      <c r="V1408" s="6">
        <v>0</v>
      </c>
      <c r="W1408" s="3" t="s">
        <v>99</v>
      </c>
      <c r="Y1408" s="3" t="s">
        <v>56</v>
      </c>
      <c r="AA1408" s="4">
        <v>44874.565219907403</v>
      </c>
      <c r="AB1408" s="4">
        <v>45258.561388888898</v>
      </c>
      <c r="AD1408" s="7">
        <v>43704</v>
      </c>
      <c r="AK1408" s="3" t="s">
        <v>74</v>
      </c>
      <c r="AL1408" s="2" t="str">
        <f t="shared" ca="1" si="106"/>
        <v>Expired</v>
      </c>
      <c r="AM1408" s="2" t="str">
        <f t="shared" si="105"/>
        <v>Digital</v>
      </c>
      <c r="AN1408" s="11">
        <f t="shared" ca="1" si="107"/>
        <v>606.98331585648702</v>
      </c>
      <c r="AO1408" s="11">
        <f t="shared" ca="1" si="108"/>
        <v>222.98714675925294</v>
      </c>
      <c r="AP1408" s="2" t="str">
        <f t="shared" ca="1" si="109"/>
        <v>&gt; Year</v>
      </c>
    </row>
    <row r="1409" spans="1:42" hidden="1">
      <c r="A1409" s="2" t="s">
        <v>7060</v>
      </c>
      <c r="B1409" s="3" t="s">
        <v>7061</v>
      </c>
      <c r="C1409" s="4">
        <v>45258.394722222198</v>
      </c>
      <c r="D1409" s="2" t="s">
        <v>151</v>
      </c>
      <c r="F1409" s="3" t="s">
        <v>7062</v>
      </c>
      <c r="G1409" s="3" t="s">
        <v>7064</v>
      </c>
      <c r="H1409" s="3" t="s">
        <v>7063</v>
      </c>
      <c r="I1409" s="3" t="s">
        <v>509</v>
      </c>
      <c r="J1409" s="3" t="s">
        <v>510</v>
      </c>
      <c r="K1409" s="3" t="s">
        <v>92</v>
      </c>
      <c r="L1409" s="3" t="s">
        <v>93</v>
      </c>
      <c r="M1409" s="3" t="s">
        <v>83</v>
      </c>
      <c r="O1409" s="3" t="s">
        <v>50</v>
      </c>
      <c r="P1409" s="3" t="s">
        <v>406</v>
      </c>
      <c r="Q1409" s="3" t="s">
        <v>50</v>
      </c>
      <c r="T1409" s="5">
        <v>0</v>
      </c>
      <c r="U1409" s="5">
        <v>287307</v>
      </c>
      <c r="V1409" s="6">
        <v>90</v>
      </c>
      <c r="W1409" s="3" t="s">
        <v>99</v>
      </c>
      <c r="Y1409" s="3" t="s">
        <v>56</v>
      </c>
      <c r="AA1409" s="4">
        <v>44874.565300925897</v>
      </c>
      <c r="AB1409" s="4">
        <v>45258.561388888898</v>
      </c>
      <c r="AC1409" s="7">
        <v>43434</v>
      </c>
      <c r="AD1409" s="7">
        <v>43570</v>
      </c>
      <c r="AK1409" s="3" t="s">
        <v>57</v>
      </c>
      <c r="AL1409" s="2" t="str">
        <f t="shared" ca="1" si="106"/>
        <v>Expired</v>
      </c>
      <c r="AM1409" s="2" t="str">
        <f t="shared" si="105"/>
        <v>NA</v>
      </c>
      <c r="AN1409" s="11">
        <f t="shared" ca="1" si="107"/>
        <v>606.98323472225456</v>
      </c>
      <c r="AO1409" s="11">
        <f t="shared" ca="1" si="108"/>
        <v>222.98714675925294</v>
      </c>
      <c r="AP1409" s="2" t="str">
        <f t="shared" ca="1" si="109"/>
        <v>&gt; Year</v>
      </c>
    </row>
    <row r="1410" spans="1:42" hidden="1">
      <c r="A1410" s="2" t="s">
        <v>7065</v>
      </c>
      <c r="B1410" s="3" t="s">
        <v>7066</v>
      </c>
      <c r="C1410" s="4">
        <v>45258.394722222198</v>
      </c>
      <c r="D1410" s="2" t="s">
        <v>151</v>
      </c>
      <c r="F1410" s="3" t="s">
        <v>7067</v>
      </c>
      <c r="G1410" s="3" t="s">
        <v>7069</v>
      </c>
      <c r="H1410" s="3" t="s">
        <v>7068</v>
      </c>
      <c r="I1410" s="3" t="s">
        <v>667</v>
      </c>
      <c r="J1410" s="3" t="s">
        <v>668</v>
      </c>
      <c r="K1410" s="3" t="s">
        <v>258</v>
      </c>
      <c r="L1410" s="3" t="s">
        <v>93</v>
      </c>
      <c r="M1410" s="3" t="s">
        <v>83</v>
      </c>
      <c r="N1410" s="2" t="s">
        <v>118</v>
      </c>
      <c r="O1410" s="3" t="s">
        <v>70</v>
      </c>
      <c r="P1410" s="3" t="s">
        <v>406</v>
      </c>
      <c r="Q1410" s="3" t="s">
        <v>71</v>
      </c>
      <c r="T1410" s="5">
        <v>0</v>
      </c>
      <c r="U1410" s="5">
        <v>134400</v>
      </c>
      <c r="V1410" s="6">
        <v>0</v>
      </c>
      <c r="W1410" s="3" t="s">
        <v>54</v>
      </c>
      <c r="X1410" s="3" t="s">
        <v>123</v>
      </c>
      <c r="Y1410" s="3" t="s">
        <v>56</v>
      </c>
      <c r="AA1410" s="4">
        <v>44874.565474536997</v>
      </c>
      <c r="AB1410" s="4">
        <v>45258.561388888898</v>
      </c>
      <c r="AC1410" s="7">
        <v>44073</v>
      </c>
      <c r="AD1410" s="7">
        <v>44073</v>
      </c>
      <c r="AK1410" s="3" t="s">
        <v>57</v>
      </c>
      <c r="AL1410" s="2" t="str">
        <f t="shared" ca="1" si="106"/>
        <v>Expired</v>
      </c>
      <c r="AM1410" s="2" t="str">
        <f t="shared" ref="AM1410:AM1473" si="110">IF(N1410="Digital","Digital",IF(N1410=" Strategy and Innovation"," Strategy &amp; Innov.",IF(N1410="Consultancy Services","Consultancy",IF(N1410="Contact Center","Contact Center",IF(N1410="Sustainability Services","Sustainability",IF(N1410="Finance Services","Finance",IF(N1410="HR Services","HR",IF(N1410="IFM Services","IFM",IF(N1410="Internal Audit &amp; ERM","Audit",IF(N1410="Procurement Services","Procurement",IF(N1410="","NA","Multi ")))))))))))</f>
        <v>HR</v>
      </c>
      <c r="AN1410" s="11">
        <f t="shared" ca="1" si="107"/>
        <v>606.9830611111538</v>
      </c>
      <c r="AO1410" s="11">
        <f t="shared" ca="1" si="108"/>
        <v>222.98714675925294</v>
      </c>
      <c r="AP1410" s="2" t="str">
        <f t="shared" ca="1" si="109"/>
        <v>&gt; Year</v>
      </c>
    </row>
    <row r="1411" spans="1:42" hidden="1">
      <c r="A1411" s="2" t="s">
        <v>7070</v>
      </c>
      <c r="B1411" s="3" t="s">
        <v>7071</v>
      </c>
      <c r="C1411" s="4">
        <v>45258.394722222198</v>
      </c>
      <c r="D1411" s="2" t="s">
        <v>112</v>
      </c>
      <c r="F1411" s="3" t="s">
        <v>7072</v>
      </c>
      <c r="G1411" s="3" t="s">
        <v>7074</v>
      </c>
      <c r="H1411" s="3" t="s">
        <v>7073</v>
      </c>
      <c r="I1411" s="3" t="s">
        <v>711</v>
      </c>
      <c r="J1411" s="3" t="s">
        <v>712</v>
      </c>
      <c r="K1411" s="3" t="s">
        <v>258</v>
      </c>
      <c r="L1411" s="3" t="s">
        <v>93</v>
      </c>
      <c r="M1411" s="3" t="s">
        <v>83</v>
      </c>
      <c r="N1411" s="2" t="s">
        <v>68</v>
      </c>
      <c r="O1411" s="3" t="s">
        <v>70</v>
      </c>
      <c r="P1411" s="3" t="s">
        <v>406</v>
      </c>
      <c r="Q1411" s="3" t="s">
        <v>71</v>
      </c>
      <c r="T1411" s="5">
        <v>0</v>
      </c>
      <c r="U1411" s="5">
        <v>6053830</v>
      </c>
      <c r="V1411" s="6">
        <v>0</v>
      </c>
      <c r="W1411" s="3" t="s">
        <v>99</v>
      </c>
      <c r="Y1411" s="3" t="s">
        <v>56</v>
      </c>
      <c r="AA1411" s="4">
        <v>44874.565567129597</v>
      </c>
      <c r="AB1411" s="4">
        <v>45258.561388888898</v>
      </c>
      <c r="AD1411" s="7">
        <v>43612</v>
      </c>
      <c r="AK1411" s="3" t="s">
        <v>74</v>
      </c>
      <c r="AL1411" s="2" t="str">
        <f t="shared" ref="AL1411:AL1474" ca="1" si="111">IF(AC1411&lt;=TODAY(),"Expired","NA")</f>
        <v>Expired</v>
      </c>
      <c r="AM1411" s="2" t="str">
        <f t="shared" si="110"/>
        <v>Digital</v>
      </c>
      <c r="AN1411" s="11">
        <f t="shared" ref="AN1411:AN1474" ca="1" si="112">IF(ISBLANK(AF1411),NOW()-AA1411,NOW()-AF1411)</f>
        <v>606.98296851855412</v>
      </c>
      <c r="AO1411" s="11">
        <f t="shared" ref="AO1411:AO1474" ca="1" si="113">NOW()-AB1411</f>
        <v>222.98714687499159</v>
      </c>
      <c r="AP1411" s="2" t="str">
        <f t="shared" ref="AP1411:AP1474" ca="1" si="114">IF(AND(AL1411&gt;0,AL1411&lt;=30),"Month",IF(AND(AL1411&gt;31,AL1411&lt;=60),"2 Month",IF(AND(AL1411&gt;61,AL1411&lt;=120),"4 Month",IF(AND(AL1411&gt;121,AL1411&lt;=240),"8 Months",IF(AND(AL1411&gt;241,AL1411&lt;=300),"10 Months",IF(AND(AL1411&gt;301,AL1411&lt;=365),"1 Year","&gt; Year"))))))</f>
        <v>&gt; Year</v>
      </c>
    </row>
    <row r="1412" spans="1:42" hidden="1">
      <c r="A1412" s="2" t="s">
        <v>7075</v>
      </c>
      <c r="B1412" s="3" t="s">
        <v>7076</v>
      </c>
      <c r="C1412" s="4">
        <v>45258.394733796304</v>
      </c>
      <c r="D1412" s="2" t="s">
        <v>151</v>
      </c>
      <c r="F1412" s="3" t="s">
        <v>7077</v>
      </c>
      <c r="H1412" s="3" t="s">
        <v>7078</v>
      </c>
      <c r="I1412" s="3" t="s">
        <v>248</v>
      </c>
      <c r="J1412" s="3" t="s">
        <v>249</v>
      </c>
      <c r="K1412" s="3" t="s">
        <v>258</v>
      </c>
      <c r="L1412" s="3" t="s">
        <v>93</v>
      </c>
      <c r="M1412" s="3" t="s">
        <v>83</v>
      </c>
      <c r="O1412" s="3" t="s">
        <v>70</v>
      </c>
      <c r="P1412" s="3" t="s">
        <v>406</v>
      </c>
      <c r="Q1412" s="3" t="s">
        <v>71</v>
      </c>
      <c r="T1412" s="5">
        <v>0</v>
      </c>
      <c r="U1412" s="5">
        <v>0</v>
      </c>
      <c r="V1412" s="6">
        <v>0</v>
      </c>
      <c r="W1412" s="3" t="s">
        <v>99</v>
      </c>
      <c r="Y1412" s="3" t="s">
        <v>56</v>
      </c>
      <c r="AA1412" s="4">
        <v>44874.565821759301</v>
      </c>
      <c r="AB1412" s="4">
        <v>45258.561400462997</v>
      </c>
      <c r="AD1412" s="7">
        <v>42618</v>
      </c>
      <c r="AK1412" s="3" t="s">
        <v>57</v>
      </c>
      <c r="AL1412" s="2" t="str">
        <f t="shared" ca="1" si="111"/>
        <v>Expired</v>
      </c>
      <c r="AM1412" s="2" t="str">
        <f t="shared" si="110"/>
        <v>NA</v>
      </c>
      <c r="AN1412" s="11">
        <f t="shared" ca="1" si="112"/>
        <v>606.98271400458907</v>
      </c>
      <c r="AO1412" s="11">
        <f t="shared" ca="1" si="113"/>
        <v>222.98713518515433</v>
      </c>
      <c r="AP1412" s="2" t="str">
        <f t="shared" ca="1" si="114"/>
        <v>&gt; Year</v>
      </c>
    </row>
    <row r="1413" spans="1:42" hidden="1">
      <c r="A1413" s="2" t="s">
        <v>7079</v>
      </c>
      <c r="B1413" s="3" t="s">
        <v>7080</v>
      </c>
      <c r="C1413" s="4">
        <v>45258.394733796304</v>
      </c>
      <c r="D1413" s="2" t="s">
        <v>112</v>
      </c>
      <c r="F1413" s="3" t="s">
        <v>7081</v>
      </c>
      <c r="G1413" s="3" t="s">
        <v>7083</v>
      </c>
      <c r="H1413" s="3" t="s">
        <v>7082</v>
      </c>
      <c r="I1413" s="3" t="s">
        <v>711</v>
      </c>
      <c r="J1413" s="3" t="s">
        <v>712</v>
      </c>
      <c r="K1413" s="3" t="s">
        <v>258</v>
      </c>
      <c r="L1413" s="3" t="s">
        <v>93</v>
      </c>
      <c r="M1413" s="3" t="s">
        <v>83</v>
      </c>
      <c r="N1413" s="2" t="s">
        <v>68</v>
      </c>
      <c r="O1413" s="3" t="s">
        <v>70</v>
      </c>
      <c r="P1413" s="3" t="s">
        <v>406</v>
      </c>
      <c r="Q1413" s="3" t="s">
        <v>71</v>
      </c>
      <c r="T1413" s="5">
        <v>300000</v>
      </c>
      <c r="U1413" s="5">
        <v>4836935</v>
      </c>
      <c r="V1413" s="6">
        <v>0</v>
      </c>
      <c r="W1413" s="3" t="s">
        <v>99</v>
      </c>
      <c r="Y1413" s="3" t="s">
        <v>56</v>
      </c>
      <c r="AA1413" s="4">
        <v>44874.565902777802</v>
      </c>
      <c r="AB1413" s="4">
        <v>45258.561400462997</v>
      </c>
      <c r="AD1413" s="7">
        <v>43702</v>
      </c>
      <c r="AK1413" s="3" t="s">
        <v>74</v>
      </c>
      <c r="AL1413" s="2" t="str">
        <f t="shared" ca="1" si="111"/>
        <v>Expired</v>
      </c>
      <c r="AM1413" s="2" t="str">
        <f t="shared" si="110"/>
        <v>Digital</v>
      </c>
      <c r="AN1413" s="11">
        <f t="shared" ca="1" si="112"/>
        <v>606.98263287034933</v>
      </c>
      <c r="AO1413" s="11">
        <f t="shared" ca="1" si="113"/>
        <v>222.98713518515433</v>
      </c>
      <c r="AP1413" s="2" t="str">
        <f t="shared" ca="1" si="114"/>
        <v>&gt; Year</v>
      </c>
    </row>
    <row r="1414" spans="1:42" hidden="1">
      <c r="A1414" s="2" t="s">
        <v>7084</v>
      </c>
      <c r="B1414" s="3" t="s">
        <v>7085</v>
      </c>
      <c r="C1414" s="4">
        <v>45258.394733796304</v>
      </c>
      <c r="D1414" s="2" t="s">
        <v>133</v>
      </c>
      <c r="F1414" s="3" t="s">
        <v>7086</v>
      </c>
      <c r="H1414" s="3" t="s">
        <v>2690</v>
      </c>
      <c r="I1414" s="3" t="s">
        <v>136</v>
      </c>
      <c r="J1414" s="3" t="s">
        <v>137</v>
      </c>
      <c r="K1414" s="3" t="s">
        <v>258</v>
      </c>
      <c r="L1414" s="3" t="s">
        <v>93</v>
      </c>
      <c r="M1414" s="3" t="s">
        <v>83</v>
      </c>
      <c r="O1414" s="3" t="s">
        <v>70</v>
      </c>
      <c r="P1414" s="3" t="s">
        <v>406</v>
      </c>
      <c r="Q1414" s="3" t="s">
        <v>71</v>
      </c>
      <c r="R1414" s="3" t="s">
        <v>407</v>
      </c>
      <c r="S1414" s="3" t="s">
        <v>408</v>
      </c>
      <c r="T1414" s="5">
        <v>0</v>
      </c>
      <c r="U1414" s="5">
        <v>32500000</v>
      </c>
      <c r="V1414" s="6">
        <v>25</v>
      </c>
      <c r="W1414" s="3" t="s">
        <v>99</v>
      </c>
      <c r="Y1414" s="3" t="s">
        <v>56</v>
      </c>
      <c r="AA1414" s="4">
        <v>44874.566087963001</v>
      </c>
      <c r="AB1414" s="4">
        <v>45258.561400462997</v>
      </c>
      <c r="AC1414" s="7">
        <v>42551</v>
      </c>
      <c r="AD1414" s="7">
        <v>42522</v>
      </c>
      <c r="AE1414" s="3" t="s">
        <v>409</v>
      </c>
      <c r="AF1414" s="4">
        <v>44903.296875</v>
      </c>
      <c r="AG1414" s="4">
        <v>44903.296875</v>
      </c>
      <c r="AH1414" s="6">
        <v>0</v>
      </c>
      <c r="AI1414" s="4">
        <v>44903.463472222204</v>
      </c>
      <c r="AK1414" s="3" t="s">
        <v>57</v>
      </c>
      <c r="AL1414" s="2" t="str">
        <f t="shared" ca="1" si="111"/>
        <v>Expired</v>
      </c>
      <c r="AM1414" s="2" t="str">
        <f t="shared" si="110"/>
        <v>NA</v>
      </c>
      <c r="AN1414" s="11">
        <f t="shared" ca="1" si="112"/>
        <v>578.2516606481513</v>
      </c>
      <c r="AO1414" s="11">
        <f t="shared" ca="1" si="113"/>
        <v>222.98713518515433</v>
      </c>
      <c r="AP1414" s="2" t="str">
        <f t="shared" ca="1" si="114"/>
        <v>&gt; Year</v>
      </c>
    </row>
    <row r="1415" spans="1:42" hidden="1">
      <c r="A1415" s="2" t="s">
        <v>7087</v>
      </c>
      <c r="B1415" s="3" t="s">
        <v>7088</v>
      </c>
      <c r="C1415" s="4">
        <v>45258.394733796304</v>
      </c>
      <c r="D1415" s="2" t="s">
        <v>112</v>
      </c>
      <c r="F1415" s="3" t="s">
        <v>7089</v>
      </c>
      <c r="G1415" s="3" t="s">
        <v>3476</v>
      </c>
      <c r="H1415" s="3" t="s">
        <v>7090</v>
      </c>
      <c r="I1415" s="3" t="s">
        <v>711</v>
      </c>
      <c r="J1415" s="3" t="s">
        <v>712</v>
      </c>
      <c r="K1415" s="3" t="s">
        <v>258</v>
      </c>
      <c r="L1415" s="3" t="s">
        <v>93</v>
      </c>
      <c r="M1415" s="3" t="s">
        <v>83</v>
      </c>
      <c r="N1415" s="2" t="s">
        <v>107</v>
      </c>
      <c r="O1415" s="3" t="s">
        <v>70</v>
      </c>
      <c r="P1415" s="3" t="s">
        <v>406</v>
      </c>
      <c r="Q1415" s="3" t="s">
        <v>71</v>
      </c>
      <c r="T1415" s="5">
        <v>0</v>
      </c>
      <c r="U1415" s="5">
        <v>0</v>
      </c>
      <c r="V1415" s="6">
        <v>15</v>
      </c>
      <c r="W1415" s="3" t="s">
        <v>54</v>
      </c>
      <c r="X1415" s="3" t="s">
        <v>123</v>
      </c>
      <c r="Y1415" s="3" t="s">
        <v>56</v>
      </c>
      <c r="AA1415" s="4">
        <v>44874.566261574102</v>
      </c>
      <c r="AB1415" s="4">
        <v>45258.561400462997</v>
      </c>
      <c r="AC1415" s="7">
        <v>44561</v>
      </c>
      <c r="AD1415" s="7">
        <v>44424</v>
      </c>
      <c r="AK1415" s="3" t="s">
        <v>74</v>
      </c>
      <c r="AL1415" s="2" t="str">
        <f t="shared" ca="1" si="111"/>
        <v>Expired</v>
      </c>
      <c r="AM1415" s="2" t="str">
        <f t="shared" si="110"/>
        <v>Procurement</v>
      </c>
      <c r="AN1415" s="11">
        <f t="shared" ca="1" si="112"/>
        <v>606.9822740740492</v>
      </c>
      <c r="AO1415" s="11">
        <f t="shared" ca="1" si="113"/>
        <v>222.98713518515433</v>
      </c>
      <c r="AP1415" s="2" t="str">
        <f t="shared" ca="1" si="114"/>
        <v>&gt; Year</v>
      </c>
    </row>
    <row r="1416" spans="1:42" hidden="1">
      <c r="A1416" s="2" t="s">
        <v>7091</v>
      </c>
      <c r="B1416" s="3" t="s">
        <v>7092</v>
      </c>
      <c r="C1416" s="4">
        <v>45443.152453703697</v>
      </c>
      <c r="D1416" s="2" t="s">
        <v>39</v>
      </c>
      <c r="F1416" s="3" t="s">
        <v>7093</v>
      </c>
      <c r="G1416" s="3" t="s">
        <v>306</v>
      </c>
      <c r="H1416" s="3" t="s">
        <v>7094</v>
      </c>
      <c r="I1416" s="3" t="s">
        <v>362</v>
      </c>
      <c r="J1416" s="3" t="s">
        <v>363</v>
      </c>
      <c r="K1416" s="3" t="s">
        <v>82</v>
      </c>
      <c r="L1416" s="3" t="s">
        <v>93</v>
      </c>
      <c r="M1416" s="3" t="s">
        <v>83</v>
      </c>
      <c r="N1416" s="2" t="s">
        <v>68</v>
      </c>
      <c r="O1416" s="3" t="s">
        <v>70</v>
      </c>
      <c r="P1416" s="3" t="s">
        <v>406</v>
      </c>
      <c r="Q1416" s="3" t="s">
        <v>71</v>
      </c>
      <c r="T1416" s="5">
        <v>0</v>
      </c>
      <c r="U1416" s="5">
        <v>0</v>
      </c>
      <c r="V1416" s="6">
        <v>100</v>
      </c>
      <c r="W1416" s="3" t="s">
        <v>54</v>
      </c>
      <c r="X1416" s="3" t="s">
        <v>123</v>
      </c>
      <c r="Y1416" s="3" t="s">
        <v>56</v>
      </c>
      <c r="AA1416" s="4">
        <v>44874.566446759301</v>
      </c>
      <c r="AB1416" s="4">
        <v>45443.319120370397</v>
      </c>
      <c r="AC1416" s="7">
        <v>44833</v>
      </c>
      <c r="AD1416" s="7">
        <v>44742</v>
      </c>
      <c r="AK1416" s="3" t="s">
        <v>57</v>
      </c>
      <c r="AL1416" s="2" t="str">
        <f t="shared" ca="1" si="111"/>
        <v>Expired</v>
      </c>
      <c r="AM1416" s="2" t="str">
        <f t="shared" si="110"/>
        <v>Digital</v>
      </c>
      <c r="AN1416" s="11">
        <f t="shared" ca="1" si="112"/>
        <v>606.98208900458849</v>
      </c>
      <c r="AO1416" s="11">
        <f t="shared" ca="1" si="113"/>
        <v>38.229415277754015</v>
      </c>
      <c r="AP1416" s="2" t="str">
        <f t="shared" ca="1" si="114"/>
        <v>&gt; Year</v>
      </c>
    </row>
    <row r="1417" spans="1:42" hidden="1">
      <c r="A1417" s="2" t="s">
        <v>7095</v>
      </c>
      <c r="B1417" s="3" t="s">
        <v>7096</v>
      </c>
      <c r="C1417" s="4">
        <v>45258.394756944399</v>
      </c>
      <c r="D1417" s="2" t="s">
        <v>39</v>
      </c>
      <c r="F1417" s="3" t="s">
        <v>7097</v>
      </c>
      <c r="G1417" s="3" t="s">
        <v>7099</v>
      </c>
      <c r="H1417" s="3" t="s">
        <v>7098</v>
      </c>
      <c r="I1417" s="3" t="s">
        <v>396</v>
      </c>
      <c r="J1417" s="3" t="s">
        <v>397</v>
      </c>
      <c r="K1417" s="3" t="s">
        <v>258</v>
      </c>
      <c r="L1417" s="3" t="s">
        <v>93</v>
      </c>
      <c r="M1417" s="3" t="s">
        <v>83</v>
      </c>
      <c r="N1417" s="2" t="s">
        <v>68</v>
      </c>
      <c r="O1417" s="3" t="s">
        <v>50</v>
      </c>
      <c r="P1417" s="3" t="s">
        <v>406</v>
      </c>
      <c r="Q1417" s="3" t="s">
        <v>50</v>
      </c>
      <c r="T1417" s="5">
        <v>0</v>
      </c>
      <c r="U1417" s="5">
        <v>90000</v>
      </c>
      <c r="V1417" s="6">
        <v>0</v>
      </c>
      <c r="W1417" s="3" t="s">
        <v>99</v>
      </c>
      <c r="Y1417" s="3" t="s">
        <v>56</v>
      </c>
      <c r="AA1417" s="4">
        <v>44874.567071759302</v>
      </c>
      <c r="AB1417" s="4">
        <v>45258.5614236111</v>
      </c>
      <c r="AD1417" s="7">
        <v>43506</v>
      </c>
      <c r="AK1417" s="3" t="s">
        <v>57</v>
      </c>
      <c r="AL1417" s="2" t="str">
        <f t="shared" ca="1" si="111"/>
        <v>Expired</v>
      </c>
      <c r="AM1417" s="2" t="str">
        <f t="shared" si="110"/>
        <v>Digital</v>
      </c>
      <c r="AN1417" s="11">
        <f t="shared" ca="1" si="112"/>
        <v>606.98146388884925</v>
      </c>
      <c r="AO1417" s="11">
        <f t="shared" ca="1" si="113"/>
        <v>222.9871120370517</v>
      </c>
      <c r="AP1417" s="2" t="str">
        <f t="shared" ca="1" si="114"/>
        <v>&gt; Year</v>
      </c>
    </row>
    <row r="1418" spans="1:42" hidden="1">
      <c r="A1418" s="2" t="s">
        <v>7100</v>
      </c>
      <c r="B1418" s="3" t="s">
        <v>7101</v>
      </c>
      <c r="C1418" s="4">
        <v>45258.394756944399</v>
      </c>
      <c r="D1418" s="2" t="s">
        <v>133</v>
      </c>
      <c r="F1418" s="3" t="s">
        <v>7102</v>
      </c>
      <c r="G1418" s="3" t="s">
        <v>540</v>
      </c>
      <c r="H1418" s="3" t="s">
        <v>7103</v>
      </c>
      <c r="I1418" s="3" t="s">
        <v>144</v>
      </c>
      <c r="J1418" s="3" t="s">
        <v>145</v>
      </c>
      <c r="K1418" s="3" t="s">
        <v>66</v>
      </c>
      <c r="L1418" s="3" t="s">
        <v>93</v>
      </c>
      <c r="O1418" s="3" t="s">
        <v>50</v>
      </c>
      <c r="P1418" s="3" t="s">
        <v>406</v>
      </c>
      <c r="Q1418" s="3" t="s">
        <v>50</v>
      </c>
      <c r="T1418" s="5">
        <v>200000</v>
      </c>
      <c r="U1418" s="5">
        <v>362214</v>
      </c>
      <c r="V1418" s="6">
        <v>100</v>
      </c>
      <c r="W1418" s="3" t="s">
        <v>99</v>
      </c>
      <c r="Y1418" s="3" t="s">
        <v>56</v>
      </c>
      <c r="AA1418" s="4">
        <v>44874.567152777803</v>
      </c>
      <c r="AB1418" s="4">
        <v>45258.5614236111</v>
      </c>
      <c r="AC1418" s="7">
        <v>44286</v>
      </c>
      <c r="AD1418" s="7">
        <v>44277</v>
      </c>
      <c r="AK1418" s="3" t="s">
        <v>57</v>
      </c>
      <c r="AL1418" s="2" t="str">
        <f t="shared" ca="1" si="111"/>
        <v>Expired</v>
      </c>
      <c r="AM1418" s="2" t="str">
        <f t="shared" si="110"/>
        <v>NA</v>
      </c>
      <c r="AN1418" s="11">
        <f t="shared" ca="1" si="112"/>
        <v>606.98138287034817</v>
      </c>
      <c r="AO1418" s="11">
        <f t="shared" ca="1" si="113"/>
        <v>222.9871120370517</v>
      </c>
      <c r="AP1418" s="2" t="str">
        <f t="shared" ca="1" si="114"/>
        <v>&gt; Year</v>
      </c>
    </row>
    <row r="1419" spans="1:42" hidden="1">
      <c r="A1419" s="2" t="s">
        <v>7104</v>
      </c>
      <c r="B1419" s="3" t="s">
        <v>7105</v>
      </c>
      <c r="C1419" s="4">
        <v>45258.394756944399</v>
      </c>
      <c r="D1419" s="2" t="s">
        <v>133</v>
      </c>
      <c r="F1419" s="3" t="s">
        <v>7106</v>
      </c>
      <c r="G1419" s="3" t="s">
        <v>7108</v>
      </c>
      <c r="H1419" s="3" t="s">
        <v>7107</v>
      </c>
      <c r="I1419" s="3" t="s">
        <v>144</v>
      </c>
      <c r="J1419" s="3" t="s">
        <v>145</v>
      </c>
      <c r="K1419" s="3" t="s">
        <v>258</v>
      </c>
      <c r="L1419" s="3" t="s">
        <v>93</v>
      </c>
      <c r="M1419" s="3" t="s">
        <v>83</v>
      </c>
      <c r="O1419" s="3" t="s">
        <v>70</v>
      </c>
      <c r="P1419" s="3" t="s">
        <v>406</v>
      </c>
      <c r="Q1419" s="3" t="s">
        <v>71</v>
      </c>
      <c r="T1419" s="5">
        <v>0</v>
      </c>
      <c r="U1419" s="5">
        <v>0</v>
      </c>
      <c r="V1419" s="6">
        <v>0</v>
      </c>
      <c r="W1419" s="3" t="s">
        <v>99</v>
      </c>
      <c r="Y1419" s="3" t="s">
        <v>56</v>
      </c>
      <c r="AA1419" s="4">
        <v>44874.567245370403</v>
      </c>
      <c r="AB1419" s="4">
        <v>45258.5614236111</v>
      </c>
      <c r="AD1419" s="7">
        <v>43702</v>
      </c>
      <c r="AK1419" s="3" t="s">
        <v>57</v>
      </c>
      <c r="AL1419" s="2" t="str">
        <f t="shared" ca="1" si="111"/>
        <v>Expired</v>
      </c>
      <c r="AM1419" s="2" t="str">
        <f t="shared" si="110"/>
        <v>NA</v>
      </c>
      <c r="AN1419" s="11">
        <f t="shared" ca="1" si="112"/>
        <v>606.98129027774849</v>
      </c>
      <c r="AO1419" s="11">
        <f t="shared" ca="1" si="113"/>
        <v>222.98711215279036</v>
      </c>
      <c r="AP1419" s="2" t="str">
        <f t="shared" ca="1" si="114"/>
        <v>&gt; Year</v>
      </c>
    </row>
    <row r="1420" spans="1:42" hidden="1">
      <c r="A1420" s="2" t="s">
        <v>7109</v>
      </c>
      <c r="B1420" s="3" t="s">
        <v>7110</v>
      </c>
      <c r="C1420" s="4">
        <v>45258.394756944399</v>
      </c>
      <c r="D1420" s="2" t="s">
        <v>133</v>
      </c>
      <c r="F1420" s="3" t="s">
        <v>7111</v>
      </c>
      <c r="H1420" s="3" t="s">
        <v>7112</v>
      </c>
      <c r="I1420" s="3" t="s">
        <v>1068</v>
      </c>
      <c r="J1420" s="3" t="s">
        <v>1069</v>
      </c>
      <c r="K1420" s="3" t="s">
        <v>258</v>
      </c>
      <c r="L1420" s="3" t="s">
        <v>93</v>
      </c>
      <c r="M1420" s="3" t="s">
        <v>83</v>
      </c>
      <c r="O1420" s="3" t="s">
        <v>70</v>
      </c>
      <c r="P1420" s="3" t="s">
        <v>406</v>
      </c>
      <c r="Q1420" s="3" t="s">
        <v>71</v>
      </c>
      <c r="T1420" s="5">
        <v>0</v>
      </c>
      <c r="U1420" s="5">
        <v>198360</v>
      </c>
      <c r="V1420" s="6">
        <v>90</v>
      </c>
      <c r="W1420" s="3" t="s">
        <v>99</v>
      </c>
      <c r="Y1420" s="3" t="s">
        <v>56</v>
      </c>
      <c r="AA1420" s="4">
        <v>44874.567418981504</v>
      </c>
      <c r="AB1420" s="4">
        <v>45258.5614236111</v>
      </c>
      <c r="AC1420" s="7">
        <v>42735</v>
      </c>
      <c r="AD1420" s="7">
        <v>42967</v>
      </c>
      <c r="AK1420" s="3" t="s">
        <v>57</v>
      </c>
      <c r="AL1420" s="2" t="str">
        <f t="shared" ca="1" si="111"/>
        <v>Expired</v>
      </c>
      <c r="AM1420" s="2" t="str">
        <f t="shared" si="110"/>
        <v>NA</v>
      </c>
      <c r="AN1420" s="11">
        <f t="shared" ca="1" si="112"/>
        <v>606.98111678238638</v>
      </c>
      <c r="AO1420" s="11">
        <f t="shared" ca="1" si="113"/>
        <v>222.9871120370517</v>
      </c>
      <c r="AP1420" s="2" t="str">
        <f t="shared" ca="1" si="114"/>
        <v>&gt; Year</v>
      </c>
    </row>
    <row r="1421" spans="1:42" hidden="1">
      <c r="A1421" s="2" t="s">
        <v>7113</v>
      </c>
      <c r="B1421" s="3" t="s">
        <v>7114</v>
      </c>
      <c r="C1421" s="4">
        <v>45258.394756944399</v>
      </c>
      <c r="D1421" s="2" t="s">
        <v>151</v>
      </c>
      <c r="F1421" s="3" t="s">
        <v>7115</v>
      </c>
      <c r="G1421" s="3" t="s">
        <v>7117</v>
      </c>
      <c r="H1421" s="3" t="s">
        <v>7116</v>
      </c>
      <c r="I1421" s="3" t="s">
        <v>248</v>
      </c>
      <c r="J1421" s="3" t="s">
        <v>249</v>
      </c>
      <c r="K1421" s="3" t="s">
        <v>258</v>
      </c>
      <c r="L1421" s="3" t="s">
        <v>93</v>
      </c>
      <c r="M1421" s="3" t="s">
        <v>83</v>
      </c>
      <c r="N1421" s="2" t="s">
        <v>68</v>
      </c>
      <c r="O1421" s="3" t="s">
        <v>70</v>
      </c>
      <c r="P1421" s="3" t="s">
        <v>406</v>
      </c>
      <c r="Q1421" s="3" t="s">
        <v>71</v>
      </c>
      <c r="T1421" s="5">
        <v>0</v>
      </c>
      <c r="U1421" s="5">
        <v>0</v>
      </c>
      <c r="V1421" s="6">
        <v>0</v>
      </c>
      <c r="W1421" s="3" t="s">
        <v>99</v>
      </c>
      <c r="Y1421" s="3" t="s">
        <v>56</v>
      </c>
      <c r="AA1421" s="4">
        <v>44874.567499999997</v>
      </c>
      <c r="AB1421" s="4">
        <v>45258.5614236111</v>
      </c>
      <c r="AD1421" s="7">
        <v>43782</v>
      </c>
      <c r="AK1421" s="3" t="s">
        <v>57</v>
      </c>
      <c r="AL1421" s="2" t="str">
        <f t="shared" ca="1" si="111"/>
        <v>Expired</v>
      </c>
      <c r="AM1421" s="2" t="str">
        <f t="shared" si="110"/>
        <v>Digital</v>
      </c>
      <c r="AN1421" s="11">
        <f t="shared" ca="1" si="112"/>
        <v>606.98103564815392</v>
      </c>
      <c r="AO1421" s="11">
        <f t="shared" ca="1" si="113"/>
        <v>222.9871120370517</v>
      </c>
      <c r="AP1421" s="2" t="str">
        <f t="shared" ca="1" si="114"/>
        <v>&gt; Year</v>
      </c>
    </row>
    <row r="1422" spans="1:42" hidden="1">
      <c r="A1422" s="2" t="s">
        <v>7118</v>
      </c>
      <c r="B1422" s="3" t="s">
        <v>7119</v>
      </c>
      <c r="C1422" s="4">
        <v>45258.394756944399</v>
      </c>
      <c r="D1422" s="2" t="s">
        <v>133</v>
      </c>
      <c r="F1422" s="3" t="s">
        <v>7120</v>
      </c>
      <c r="G1422" s="3" t="s">
        <v>7122</v>
      </c>
      <c r="H1422" s="3" t="s">
        <v>7121</v>
      </c>
      <c r="I1422" s="3" t="s">
        <v>144</v>
      </c>
      <c r="J1422" s="3" t="s">
        <v>145</v>
      </c>
      <c r="K1422" s="3" t="s">
        <v>258</v>
      </c>
      <c r="L1422" s="3" t="s">
        <v>93</v>
      </c>
      <c r="M1422" s="3" t="s">
        <v>83</v>
      </c>
      <c r="N1422" s="2" t="s">
        <v>68</v>
      </c>
      <c r="O1422" s="3" t="s">
        <v>70</v>
      </c>
      <c r="P1422" s="3" t="s">
        <v>406</v>
      </c>
      <c r="Q1422" s="3" t="s">
        <v>71</v>
      </c>
      <c r="T1422" s="5">
        <v>0</v>
      </c>
      <c r="U1422" s="5">
        <v>0</v>
      </c>
      <c r="V1422" s="6">
        <v>5</v>
      </c>
      <c r="W1422" s="3" t="s">
        <v>54</v>
      </c>
      <c r="X1422" s="3" t="s">
        <v>123</v>
      </c>
      <c r="Y1422" s="3" t="s">
        <v>56</v>
      </c>
      <c r="AA1422" s="4">
        <v>44874.567592592597</v>
      </c>
      <c r="AB1422" s="4">
        <v>45258.5614236111</v>
      </c>
      <c r="AC1422" s="7">
        <v>44469</v>
      </c>
      <c r="AD1422" s="7">
        <v>44432</v>
      </c>
      <c r="AK1422" s="3" t="s">
        <v>57</v>
      </c>
      <c r="AL1422" s="2" t="str">
        <f t="shared" ca="1" si="111"/>
        <v>Expired</v>
      </c>
      <c r="AM1422" s="2" t="str">
        <f t="shared" si="110"/>
        <v>Digital</v>
      </c>
      <c r="AN1422" s="11">
        <f t="shared" ca="1" si="112"/>
        <v>606.98094305555423</v>
      </c>
      <c r="AO1422" s="11">
        <f t="shared" ca="1" si="113"/>
        <v>222.9871120370517</v>
      </c>
      <c r="AP1422" s="2" t="str">
        <f t="shared" ca="1" si="114"/>
        <v>&gt; Year</v>
      </c>
    </row>
    <row r="1423" spans="1:42" hidden="1">
      <c r="A1423" s="2" t="s">
        <v>7123</v>
      </c>
      <c r="B1423" s="3" t="s">
        <v>7124</v>
      </c>
      <c r="C1423" s="4">
        <v>45258.394768518498</v>
      </c>
      <c r="D1423" s="2" t="s">
        <v>151</v>
      </c>
      <c r="F1423" s="3" t="s">
        <v>7125</v>
      </c>
      <c r="G1423" s="3" t="s">
        <v>1234</v>
      </c>
      <c r="H1423" s="3" t="s">
        <v>7126</v>
      </c>
      <c r="I1423" s="3" t="s">
        <v>667</v>
      </c>
      <c r="J1423" s="3" t="s">
        <v>668</v>
      </c>
      <c r="K1423" s="3" t="s">
        <v>258</v>
      </c>
      <c r="L1423" s="3" t="s">
        <v>93</v>
      </c>
      <c r="M1423" s="3" t="s">
        <v>83</v>
      </c>
      <c r="O1423" s="3" t="s">
        <v>70</v>
      </c>
      <c r="P1423" s="3" t="s">
        <v>406</v>
      </c>
      <c r="Q1423" s="3" t="s">
        <v>71</v>
      </c>
      <c r="T1423" s="5">
        <v>0</v>
      </c>
      <c r="U1423" s="5">
        <v>774000</v>
      </c>
      <c r="V1423" s="6">
        <v>75</v>
      </c>
      <c r="W1423" s="3" t="s">
        <v>99</v>
      </c>
      <c r="Y1423" s="3" t="s">
        <v>56</v>
      </c>
      <c r="AA1423" s="4">
        <v>44874.567858796298</v>
      </c>
      <c r="AB1423" s="4">
        <v>45258.561435185198</v>
      </c>
      <c r="AC1423" s="7">
        <v>43100</v>
      </c>
      <c r="AD1423" s="7">
        <v>43704</v>
      </c>
      <c r="AK1423" s="3" t="s">
        <v>57</v>
      </c>
      <c r="AL1423" s="2" t="str">
        <f t="shared" ca="1" si="111"/>
        <v>Expired</v>
      </c>
      <c r="AM1423" s="2" t="str">
        <f t="shared" si="110"/>
        <v>NA</v>
      </c>
      <c r="AN1423" s="11">
        <f t="shared" ca="1" si="112"/>
        <v>606.98067685185379</v>
      </c>
      <c r="AO1423" s="11">
        <f t="shared" ca="1" si="113"/>
        <v>222.98710046295309</v>
      </c>
      <c r="AP1423" s="2" t="str">
        <f t="shared" ca="1" si="114"/>
        <v>&gt; Year</v>
      </c>
    </row>
    <row r="1424" spans="1:42" hidden="1">
      <c r="A1424" s="2" t="s">
        <v>7127</v>
      </c>
      <c r="B1424" s="3" t="s">
        <v>7128</v>
      </c>
      <c r="C1424" s="4">
        <v>45258.394768518498</v>
      </c>
      <c r="D1424" s="2" t="s">
        <v>133</v>
      </c>
      <c r="F1424" s="3" t="s">
        <v>7129</v>
      </c>
      <c r="G1424" s="3" t="s">
        <v>7131</v>
      </c>
      <c r="H1424" s="3" t="s">
        <v>7130</v>
      </c>
      <c r="I1424" s="3" t="s">
        <v>144</v>
      </c>
      <c r="J1424" s="3" t="s">
        <v>145</v>
      </c>
      <c r="K1424" s="3" t="s">
        <v>258</v>
      </c>
      <c r="L1424" s="3" t="s">
        <v>93</v>
      </c>
      <c r="M1424" s="3" t="s">
        <v>83</v>
      </c>
      <c r="N1424" s="2" t="s">
        <v>48</v>
      </c>
      <c r="O1424" s="3" t="s">
        <v>70</v>
      </c>
      <c r="P1424" s="3" t="s">
        <v>406</v>
      </c>
      <c r="Q1424" s="3" t="s">
        <v>71</v>
      </c>
      <c r="T1424" s="5">
        <v>0</v>
      </c>
      <c r="U1424" s="5">
        <v>0</v>
      </c>
      <c r="V1424" s="6">
        <v>0</v>
      </c>
      <c r="W1424" s="3" t="s">
        <v>99</v>
      </c>
      <c r="Y1424" s="3" t="s">
        <v>56</v>
      </c>
      <c r="AA1424" s="4">
        <v>44874.567951388897</v>
      </c>
      <c r="AB1424" s="4">
        <v>45258.561435185198</v>
      </c>
      <c r="AD1424" s="7">
        <v>43494</v>
      </c>
      <c r="AK1424" s="3" t="s">
        <v>57</v>
      </c>
      <c r="AL1424" s="2" t="str">
        <f t="shared" ca="1" si="111"/>
        <v>Expired</v>
      </c>
      <c r="AM1424" s="2" t="str">
        <f t="shared" si="110"/>
        <v>IFM</v>
      </c>
      <c r="AN1424" s="11">
        <f t="shared" ca="1" si="112"/>
        <v>606.98058437499276</v>
      </c>
      <c r="AO1424" s="11">
        <f t="shared" ca="1" si="113"/>
        <v>222.98710046295309</v>
      </c>
      <c r="AP1424" s="2" t="str">
        <f t="shared" ca="1" si="114"/>
        <v>&gt; Year</v>
      </c>
    </row>
    <row r="1425" spans="1:42" hidden="1">
      <c r="A1425" s="2" t="s">
        <v>7132</v>
      </c>
      <c r="B1425" s="3" t="s">
        <v>7133</v>
      </c>
      <c r="C1425" s="4">
        <v>45258.394768518498</v>
      </c>
      <c r="D1425" s="2" t="s">
        <v>133</v>
      </c>
      <c r="F1425" s="3" t="s">
        <v>7134</v>
      </c>
      <c r="G1425" s="3" t="s">
        <v>1128</v>
      </c>
      <c r="H1425" s="3" t="s">
        <v>7135</v>
      </c>
      <c r="I1425" s="3" t="s">
        <v>144</v>
      </c>
      <c r="J1425" s="3" t="s">
        <v>145</v>
      </c>
      <c r="K1425" s="3" t="s">
        <v>66</v>
      </c>
      <c r="L1425" s="3" t="s">
        <v>93</v>
      </c>
      <c r="M1425" s="3" t="s">
        <v>83</v>
      </c>
      <c r="N1425" s="2" t="s">
        <v>48</v>
      </c>
      <c r="O1425" s="3" t="s">
        <v>50</v>
      </c>
      <c r="P1425" s="3" t="s">
        <v>406</v>
      </c>
      <c r="Q1425" s="3" t="s">
        <v>50</v>
      </c>
      <c r="T1425" s="5">
        <v>0</v>
      </c>
      <c r="U1425" s="5">
        <v>267300</v>
      </c>
      <c r="V1425" s="6">
        <v>100</v>
      </c>
      <c r="W1425" s="3" t="s">
        <v>54</v>
      </c>
      <c r="X1425" s="3" t="s">
        <v>123</v>
      </c>
      <c r="Y1425" s="3" t="s">
        <v>56</v>
      </c>
      <c r="AA1425" s="4">
        <v>44874.568124999998</v>
      </c>
      <c r="AB1425" s="4">
        <v>45258.561435185198</v>
      </c>
      <c r="AC1425" s="7">
        <v>43877</v>
      </c>
      <c r="AD1425" s="7">
        <v>43873</v>
      </c>
      <c r="AK1425" s="3" t="s">
        <v>57</v>
      </c>
      <c r="AL1425" s="2" t="str">
        <f t="shared" ca="1" si="111"/>
        <v>Expired</v>
      </c>
      <c r="AM1425" s="2" t="str">
        <f t="shared" si="110"/>
        <v>IFM</v>
      </c>
      <c r="AN1425" s="11">
        <f t="shared" ca="1" si="112"/>
        <v>606.98041064815334</v>
      </c>
      <c r="AO1425" s="11">
        <f t="shared" ca="1" si="113"/>
        <v>222.98710046295309</v>
      </c>
      <c r="AP1425" s="2" t="str">
        <f t="shared" ca="1" si="114"/>
        <v>&gt; Year</v>
      </c>
    </row>
    <row r="1426" spans="1:42" hidden="1">
      <c r="A1426" s="2" t="s">
        <v>7136</v>
      </c>
      <c r="B1426" s="3" t="s">
        <v>7137</v>
      </c>
      <c r="C1426" s="4">
        <v>45258.394780092603</v>
      </c>
      <c r="D1426" s="2" t="s">
        <v>133</v>
      </c>
      <c r="F1426" s="3" t="s">
        <v>7138</v>
      </c>
      <c r="G1426" s="3" t="s">
        <v>7140</v>
      </c>
      <c r="H1426" s="3" t="s">
        <v>7139</v>
      </c>
      <c r="I1426" s="3" t="s">
        <v>144</v>
      </c>
      <c r="J1426" s="3" t="s">
        <v>145</v>
      </c>
      <c r="K1426" s="3" t="s">
        <v>258</v>
      </c>
      <c r="L1426" s="3" t="s">
        <v>93</v>
      </c>
      <c r="M1426" s="3" t="s">
        <v>83</v>
      </c>
      <c r="N1426" s="2" t="s">
        <v>4788</v>
      </c>
      <c r="O1426" s="3" t="s">
        <v>70</v>
      </c>
      <c r="P1426" s="3" t="s">
        <v>406</v>
      </c>
      <c r="Q1426" s="3" t="s">
        <v>71</v>
      </c>
      <c r="T1426" s="5">
        <v>0</v>
      </c>
      <c r="U1426" s="5">
        <v>0</v>
      </c>
      <c r="V1426" s="6">
        <v>0</v>
      </c>
      <c r="W1426" s="3" t="s">
        <v>99</v>
      </c>
      <c r="Y1426" s="3" t="s">
        <v>56</v>
      </c>
      <c r="AA1426" s="4">
        <v>44874.568298611099</v>
      </c>
      <c r="AB1426" s="4">
        <v>45258.561446759297</v>
      </c>
      <c r="AC1426" s="7">
        <v>44165</v>
      </c>
      <c r="AD1426" s="7">
        <v>44154</v>
      </c>
      <c r="AK1426" s="3" t="s">
        <v>57</v>
      </c>
      <c r="AL1426" s="2" t="str">
        <f t="shared" ca="1" si="111"/>
        <v>Expired</v>
      </c>
      <c r="AM1426" s="2" t="str">
        <f t="shared" si="110"/>
        <v>Consultancy</v>
      </c>
      <c r="AN1426" s="11">
        <f t="shared" ca="1" si="112"/>
        <v>606.98023703705258</v>
      </c>
      <c r="AO1426" s="11">
        <f t="shared" ca="1" si="113"/>
        <v>222.98708888885449</v>
      </c>
      <c r="AP1426" s="2" t="str">
        <f t="shared" ca="1" si="114"/>
        <v>&gt; Year</v>
      </c>
    </row>
    <row r="1427" spans="1:42" hidden="1">
      <c r="A1427" s="2" t="s">
        <v>7141</v>
      </c>
      <c r="B1427" s="3" t="s">
        <v>7142</v>
      </c>
      <c r="C1427" s="4">
        <v>45258.394780092603</v>
      </c>
      <c r="D1427" s="2" t="s">
        <v>133</v>
      </c>
      <c r="F1427" s="3" t="s">
        <v>7143</v>
      </c>
      <c r="G1427" s="3" t="s">
        <v>7145</v>
      </c>
      <c r="H1427" s="3" t="s">
        <v>7144</v>
      </c>
      <c r="I1427" s="3" t="s">
        <v>144</v>
      </c>
      <c r="J1427" s="3" t="s">
        <v>145</v>
      </c>
      <c r="K1427" s="3" t="s">
        <v>66</v>
      </c>
      <c r="L1427" s="3" t="s">
        <v>93</v>
      </c>
      <c r="M1427" s="3" t="s">
        <v>83</v>
      </c>
      <c r="N1427" s="2" t="s">
        <v>48</v>
      </c>
      <c r="O1427" s="3" t="s">
        <v>50</v>
      </c>
      <c r="P1427" s="3" t="s">
        <v>406</v>
      </c>
      <c r="Q1427" s="3" t="s">
        <v>50</v>
      </c>
      <c r="T1427" s="5">
        <v>500000</v>
      </c>
      <c r="U1427" s="5">
        <v>354915</v>
      </c>
      <c r="V1427" s="6">
        <v>90</v>
      </c>
      <c r="W1427" s="3" t="s">
        <v>54</v>
      </c>
      <c r="X1427" s="3" t="s">
        <v>123</v>
      </c>
      <c r="Y1427" s="3" t="s">
        <v>56</v>
      </c>
      <c r="AA1427" s="4">
        <v>44874.568368055603</v>
      </c>
      <c r="AB1427" s="4">
        <v>45258.561446759297</v>
      </c>
      <c r="AC1427" s="7">
        <v>44012</v>
      </c>
      <c r="AD1427" s="7">
        <v>44002</v>
      </c>
      <c r="AK1427" s="3" t="s">
        <v>57</v>
      </c>
      <c r="AL1427" s="2" t="str">
        <f t="shared" ca="1" si="111"/>
        <v>Expired</v>
      </c>
      <c r="AM1427" s="2" t="str">
        <f t="shared" si="110"/>
        <v>IFM</v>
      </c>
      <c r="AN1427" s="11">
        <f t="shared" ca="1" si="112"/>
        <v>606.98016759254824</v>
      </c>
      <c r="AO1427" s="11">
        <f t="shared" ca="1" si="113"/>
        <v>222.98708900459314</v>
      </c>
      <c r="AP1427" s="2" t="str">
        <f t="shared" ca="1" si="114"/>
        <v>&gt; Year</v>
      </c>
    </row>
    <row r="1428" spans="1:42" hidden="1">
      <c r="A1428" s="2" t="s">
        <v>7146</v>
      </c>
      <c r="B1428" s="3" t="s">
        <v>7147</v>
      </c>
      <c r="C1428" s="4">
        <v>45258.394780092603</v>
      </c>
      <c r="D1428" s="2" t="s">
        <v>133</v>
      </c>
      <c r="F1428" s="3" t="s">
        <v>7148</v>
      </c>
      <c r="G1428" s="3" t="s">
        <v>7150</v>
      </c>
      <c r="H1428" s="3" t="s">
        <v>7149</v>
      </c>
      <c r="I1428" s="3" t="s">
        <v>144</v>
      </c>
      <c r="J1428" s="3" t="s">
        <v>145</v>
      </c>
      <c r="K1428" s="3" t="s">
        <v>66</v>
      </c>
      <c r="L1428" s="3" t="s">
        <v>93</v>
      </c>
      <c r="M1428" s="3" t="s">
        <v>83</v>
      </c>
      <c r="N1428" s="2" t="s">
        <v>48</v>
      </c>
      <c r="O1428" s="3" t="s">
        <v>50</v>
      </c>
      <c r="P1428" s="3" t="s">
        <v>406</v>
      </c>
      <c r="Q1428" s="3" t="s">
        <v>50</v>
      </c>
      <c r="T1428" s="5">
        <v>245000</v>
      </c>
      <c r="U1428" s="5">
        <v>249187.65</v>
      </c>
      <c r="V1428" s="6">
        <v>0</v>
      </c>
      <c r="W1428" s="3" t="s">
        <v>99</v>
      </c>
      <c r="Y1428" s="3" t="s">
        <v>56</v>
      </c>
      <c r="AA1428" s="4">
        <v>44874.568553240701</v>
      </c>
      <c r="AB1428" s="4">
        <v>45258.561446759297</v>
      </c>
      <c r="AD1428" s="7">
        <v>43487</v>
      </c>
      <c r="AK1428" s="3" t="s">
        <v>57</v>
      </c>
      <c r="AL1428" s="2" t="str">
        <f t="shared" ca="1" si="111"/>
        <v>Expired</v>
      </c>
      <c r="AM1428" s="2" t="str">
        <f t="shared" si="110"/>
        <v>IFM</v>
      </c>
      <c r="AN1428" s="11">
        <f t="shared" ca="1" si="112"/>
        <v>606.97998252318939</v>
      </c>
      <c r="AO1428" s="11">
        <f t="shared" ca="1" si="113"/>
        <v>222.98708888885449</v>
      </c>
      <c r="AP1428" s="2" t="str">
        <f t="shared" ca="1" si="114"/>
        <v>&gt; Year</v>
      </c>
    </row>
    <row r="1429" spans="1:42" hidden="1">
      <c r="A1429" s="2" t="s">
        <v>7151</v>
      </c>
      <c r="B1429" s="3" t="s">
        <v>7152</v>
      </c>
      <c r="C1429" s="4">
        <v>45258.394780092603</v>
      </c>
      <c r="D1429" s="2" t="s">
        <v>133</v>
      </c>
      <c r="F1429" s="3" t="s">
        <v>7153</v>
      </c>
      <c r="H1429" s="3" t="s">
        <v>7154</v>
      </c>
      <c r="I1429" s="3" t="s">
        <v>144</v>
      </c>
      <c r="J1429" s="3" t="s">
        <v>145</v>
      </c>
      <c r="K1429" s="3" t="s">
        <v>258</v>
      </c>
      <c r="L1429" s="3" t="s">
        <v>93</v>
      </c>
      <c r="M1429" s="3" t="s">
        <v>83</v>
      </c>
      <c r="O1429" s="3" t="s">
        <v>50</v>
      </c>
      <c r="P1429" s="3" t="s">
        <v>406</v>
      </c>
      <c r="Q1429" s="3" t="s">
        <v>50</v>
      </c>
      <c r="T1429" s="5">
        <v>0</v>
      </c>
      <c r="U1429" s="5">
        <v>227148769</v>
      </c>
      <c r="V1429" s="6">
        <v>0</v>
      </c>
      <c r="W1429" s="3" t="s">
        <v>99</v>
      </c>
      <c r="Y1429" s="3" t="s">
        <v>56</v>
      </c>
      <c r="AA1429" s="4">
        <v>44874.568749999999</v>
      </c>
      <c r="AB1429" s="4">
        <v>45258.561446759297</v>
      </c>
      <c r="AC1429" s="7">
        <v>42841</v>
      </c>
      <c r="AD1429" s="7">
        <v>42871</v>
      </c>
      <c r="AK1429" s="3" t="s">
        <v>57</v>
      </c>
      <c r="AL1429" s="2" t="str">
        <f t="shared" ca="1" si="111"/>
        <v>Expired</v>
      </c>
      <c r="AM1429" s="2" t="str">
        <f t="shared" si="110"/>
        <v>NA</v>
      </c>
      <c r="AN1429" s="11">
        <f t="shared" ca="1" si="112"/>
        <v>606.97978564815276</v>
      </c>
      <c r="AO1429" s="11">
        <f t="shared" ca="1" si="113"/>
        <v>222.98708888885449</v>
      </c>
      <c r="AP1429" s="2" t="str">
        <f t="shared" ca="1" si="114"/>
        <v>&gt; Year</v>
      </c>
    </row>
    <row r="1430" spans="1:42" hidden="1">
      <c r="A1430" s="2" t="s">
        <v>7155</v>
      </c>
      <c r="B1430" s="3" t="s">
        <v>7156</v>
      </c>
      <c r="C1430" s="4">
        <v>45258.394791666702</v>
      </c>
      <c r="D1430" s="2" t="s">
        <v>1170</v>
      </c>
      <c r="F1430" s="3" t="s">
        <v>7157</v>
      </c>
      <c r="G1430" s="3" t="s">
        <v>7159</v>
      </c>
      <c r="H1430" s="3" t="s">
        <v>7158</v>
      </c>
      <c r="I1430" s="3" t="s">
        <v>2759</v>
      </c>
      <c r="J1430" s="3" t="s">
        <v>2760</v>
      </c>
      <c r="K1430" s="3" t="s">
        <v>258</v>
      </c>
      <c r="L1430" s="3" t="s">
        <v>93</v>
      </c>
      <c r="M1430" s="3" t="s">
        <v>83</v>
      </c>
      <c r="N1430" s="2" t="s">
        <v>48</v>
      </c>
      <c r="O1430" s="3" t="s">
        <v>70</v>
      </c>
      <c r="P1430" s="3" t="s">
        <v>406</v>
      </c>
      <c r="Q1430" s="3" t="s">
        <v>71</v>
      </c>
      <c r="T1430" s="5">
        <v>0</v>
      </c>
      <c r="U1430" s="5">
        <v>0</v>
      </c>
      <c r="V1430" s="6">
        <v>80</v>
      </c>
      <c r="W1430" s="3" t="s">
        <v>54</v>
      </c>
      <c r="X1430" s="3" t="s">
        <v>123</v>
      </c>
      <c r="Y1430" s="3" t="s">
        <v>56</v>
      </c>
      <c r="AA1430" s="4">
        <v>44874.5688310185</v>
      </c>
      <c r="AB1430" s="4">
        <v>45258.561458333301</v>
      </c>
      <c r="AC1430" s="7">
        <v>44165</v>
      </c>
      <c r="AD1430" s="7">
        <v>44117</v>
      </c>
      <c r="AK1430" s="3" t="s">
        <v>74</v>
      </c>
      <c r="AL1430" s="2" t="str">
        <f t="shared" ca="1" si="111"/>
        <v>Expired</v>
      </c>
      <c r="AM1430" s="2" t="str">
        <f t="shared" si="110"/>
        <v>IFM</v>
      </c>
      <c r="AN1430" s="11">
        <f t="shared" ca="1" si="112"/>
        <v>606.97970462965168</v>
      </c>
      <c r="AO1430" s="11">
        <f t="shared" ca="1" si="113"/>
        <v>222.98707731485047</v>
      </c>
      <c r="AP1430" s="2" t="str">
        <f t="shared" ca="1" si="114"/>
        <v>&gt; Year</v>
      </c>
    </row>
    <row r="1431" spans="1:42" hidden="1">
      <c r="A1431" s="2" t="s">
        <v>7160</v>
      </c>
      <c r="B1431" s="3" t="s">
        <v>7161</v>
      </c>
      <c r="C1431" s="4">
        <v>45258.394791666702</v>
      </c>
      <c r="D1431" s="2" t="s">
        <v>133</v>
      </c>
      <c r="F1431" s="3" t="s">
        <v>7162</v>
      </c>
      <c r="G1431" s="3" t="s">
        <v>1369</v>
      </c>
      <c r="H1431" s="3" t="s">
        <v>7163</v>
      </c>
      <c r="I1431" s="3" t="s">
        <v>144</v>
      </c>
      <c r="J1431" s="3" t="s">
        <v>145</v>
      </c>
      <c r="K1431" s="3" t="s">
        <v>258</v>
      </c>
      <c r="L1431" s="3" t="s">
        <v>93</v>
      </c>
      <c r="M1431" s="3" t="s">
        <v>83</v>
      </c>
      <c r="N1431" s="2" t="s">
        <v>68</v>
      </c>
      <c r="O1431" s="3" t="s">
        <v>70</v>
      </c>
      <c r="P1431" s="3" t="s">
        <v>406</v>
      </c>
      <c r="Q1431" s="3" t="s">
        <v>71</v>
      </c>
      <c r="T1431" s="5">
        <v>0</v>
      </c>
      <c r="U1431" s="5">
        <v>640386</v>
      </c>
      <c r="V1431" s="6">
        <v>0</v>
      </c>
      <c r="W1431" s="3" t="s">
        <v>99</v>
      </c>
      <c r="Y1431" s="3" t="s">
        <v>56</v>
      </c>
      <c r="AA1431" s="4">
        <v>44874.5690972222</v>
      </c>
      <c r="AB1431" s="4">
        <v>45258.561458333301</v>
      </c>
      <c r="AD1431" s="7">
        <v>43752</v>
      </c>
      <c r="AK1431" s="3" t="s">
        <v>57</v>
      </c>
      <c r="AL1431" s="2" t="str">
        <f t="shared" ca="1" si="111"/>
        <v>Expired</v>
      </c>
      <c r="AM1431" s="2" t="str">
        <f t="shared" si="110"/>
        <v>Digital</v>
      </c>
      <c r="AN1431" s="11">
        <f t="shared" ca="1" si="112"/>
        <v>606.97943842595123</v>
      </c>
      <c r="AO1431" s="11">
        <f t="shared" ca="1" si="113"/>
        <v>222.98707731485047</v>
      </c>
      <c r="AP1431" s="2" t="str">
        <f t="shared" ca="1" si="114"/>
        <v>&gt; Year</v>
      </c>
    </row>
    <row r="1432" spans="1:42" hidden="1">
      <c r="A1432" s="2" t="s">
        <v>7164</v>
      </c>
      <c r="B1432" s="3" t="s">
        <v>7165</v>
      </c>
      <c r="C1432" s="4">
        <v>45258.394791666702</v>
      </c>
      <c r="D1432" s="2" t="s">
        <v>39</v>
      </c>
      <c r="F1432" s="3" t="s">
        <v>7166</v>
      </c>
      <c r="G1432" s="3" t="s">
        <v>7168</v>
      </c>
      <c r="H1432" s="3" t="s">
        <v>7167</v>
      </c>
      <c r="I1432" s="3" t="s">
        <v>2141</v>
      </c>
      <c r="J1432" s="3" t="s">
        <v>2142</v>
      </c>
      <c r="K1432" s="3" t="s">
        <v>92</v>
      </c>
      <c r="L1432" s="3" t="s">
        <v>93</v>
      </c>
      <c r="M1432" s="3" t="s">
        <v>83</v>
      </c>
      <c r="N1432" s="2" t="s">
        <v>68</v>
      </c>
      <c r="O1432" s="3" t="s">
        <v>50</v>
      </c>
      <c r="P1432" s="3" t="s">
        <v>406</v>
      </c>
      <c r="Q1432" s="3" t="s">
        <v>50</v>
      </c>
      <c r="T1432" s="5">
        <v>0</v>
      </c>
      <c r="U1432" s="5">
        <v>365357</v>
      </c>
      <c r="V1432" s="6">
        <v>50</v>
      </c>
      <c r="W1432" s="3" t="s">
        <v>54</v>
      </c>
      <c r="X1432" s="3" t="s">
        <v>123</v>
      </c>
      <c r="Y1432" s="3" t="s">
        <v>56</v>
      </c>
      <c r="AA1432" s="4">
        <v>44874.569270833301</v>
      </c>
      <c r="AB1432" s="4">
        <v>45258.561458333301</v>
      </c>
      <c r="AC1432" s="7">
        <v>43949</v>
      </c>
      <c r="AD1432" s="7">
        <v>43935</v>
      </c>
      <c r="AK1432" s="3" t="s">
        <v>57</v>
      </c>
      <c r="AL1432" s="2" t="str">
        <f t="shared" ca="1" si="111"/>
        <v>Expired</v>
      </c>
      <c r="AM1432" s="2" t="str">
        <f t="shared" si="110"/>
        <v>Digital</v>
      </c>
      <c r="AN1432" s="11">
        <f t="shared" ca="1" si="112"/>
        <v>606.97926493058912</v>
      </c>
      <c r="AO1432" s="11">
        <f t="shared" ca="1" si="113"/>
        <v>222.98707731485047</v>
      </c>
      <c r="AP1432" s="2" t="str">
        <f t="shared" ca="1" si="114"/>
        <v>&gt; Year</v>
      </c>
    </row>
    <row r="1433" spans="1:42" hidden="1">
      <c r="A1433" s="2" t="s">
        <v>7169</v>
      </c>
      <c r="B1433" s="3" t="s">
        <v>7170</v>
      </c>
      <c r="C1433" s="4">
        <v>45258.394803240699</v>
      </c>
      <c r="D1433" s="2" t="s">
        <v>133</v>
      </c>
      <c r="F1433" s="3" t="s">
        <v>7171</v>
      </c>
      <c r="G1433" s="3" t="s">
        <v>7172</v>
      </c>
      <c r="H1433" s="3" t="s">
        <v>2775</v>
      </c>
      <c r="I1433" s="3" t="s">
        <v>144</v>
      </c>
      <c r="J1433" s="3" t="s">
        <v>145</v>
      </c>
      <c r="K1433" s="3" t="s">
        <v>66</v>
      </c>
      <c r="L1433" s="3" t="s">
        <v>93</v>
      </c>
      <c r="M1433" s="3" t="s">
        <v>83</v>
      </c>
      <c r="N1433" s="2" t="s">
        <v>718</v>
      </c>
      <c r="O1433" s="3" t="s">
        <v>50</v>
      </c>
      <c r="P1433" s="3" t="s">
        <v>406</v>
      </c>
      <c r="Q1433" s="3" t="s">
        <v>50</v>
      </c>
      <c r="R1433" s="3" t="s">
        <v>407</v>
      </c>
      <c r="S1433" s="3" t="s">
        <v>408</v>
      </c>
      <c r="T1433" s="5">
        <v>40000</v>
      </c>
      <c r="U1433" s="5">
        <v>38664</v>
      </c>
      <c r="V1433" s="6">
        <v>100</v>
      </c>
      <c r="W1433" s="3" t="s">
        <v>99</v>
      </c>
      <c r="Y1433" s="3" t="s">
        <v>56</v>
      </c>
      <c r="AA1433" s="4">
        <v>44874.569363425901</v>
      </c>
      <c r="AB1433" s="4">
        <v>45258.561469907399</v>
      </c>
      <c r="AC1433" s="7">
        <v>44227</v>
      </c>
      <c r="AD1433" s="7">
        <v>44207</v>
      </c>
      <c r="AE1433" s="3" t="s">
        <v>409</v>
      </c>
      <c r="AF1433" s="4">
        <v>44903.510752314804</v>
      </c>
      <c r="AG1433" s="4">
        <v>44903.510752314804</v>
      </c>
      <c r="AH1433" s="6">
        <v>0</v>
      </c>
      <c r="AI1433" s="4">
        <v>44903.676516203697</v>
      </c>
      <c r="AK1433" s="3" t="s">
        <v>57</v>
      </c>
      <c r="AL1433" s="2" t="str">
        <f t="shared" ca="1" si="111"/>
        <v>Expired</v>
      </c>
      <c r="AM1433" s="2" t="str">
        <f t="shared" si="110"/>
        <v>Audit</v>
      </c>
      <c r="AN1433" s="11">
        <f t="shared" ca="1" si="112"/>
        <v>578.03778333334776</v>
      </c>
      <c r="AO1433" s="11">
        <f t="shared" ca="1" si="113"/>
        <v>222.98706574075186</v>
      </c>
      <c r="AP1433" s="2" t="str">
        <f t="shared" ca="1" si="114"/>
        <v>&gt; Year</v>
      </c>
    </row>
    <row r="1434" spans="1:42" hidden="1">
      <c r="A1434" s="2" t="s">
        <v>7173</v>
      </c>
      <c r="B1434" s="3" t="s">
        <v>7174</v>
      </c>
      <c r="C1434" s="4">
        <v>45258.394803240699</v>
      </c>
      <c r="D1434" s="2" t="s">
        <v>112</v>
      </c>
      <c r="F1434" s="3" t="s">
        <v>7175</v>
      </c>
      <c r="G1434" s="3" t="s">
        <v>2786</v>
      </c>
      <c r="H1434" s="3" t="s">
        <v>2775</v>
      </c>
      <c r="I1434" s="3" t="s">
        <v>342</v>
      </c>
      <c r="J1434" s="3" t="s">
        <v>343</v>
      </c>
      <c r="K1434" s="3" t="s">
        <v>66</v>
      </c>
      <c r="L1434" s="3" t="s">
        <v>93</v>
      </c>
      <c r="M1434" s="3" t="s">
        <v>83</v>
      </c>
      <c r="N1434" s="2" t="s">
        <v>718</v>
      </c>
      <c r="O1434" s="3" t="s">
        <v>50</v>
      </c>
      <c r="P1434" s="3" t="s">
        <v>406</v>
      </c>
      <c r="Q1434" s="3" t="s">
        <v>50</v>
      </c>
      <c r="R1434" s="3" t="s">
        <v>407</v>
      </c>
      <c r="S1434" s="3" t="s">
        <v>408</v>
      </c>
      <c r="T1434" s="5">
        <v>40000</v>
      </c>
      <c r="U1434" s="5">
        <v>39277.78</v>
      </c>
      <c r="V1434" s="6">
        <v>100</v>
      </c>
      <c r="W1434" s="3" t="s">
        <v>99</v>
      </c>
      <c r="Y1434" s="3" t="s">
        <v>56</v>
      </c>
      <c r="AA1434" s="4">
        <v>44874.5694560185</v>
      </c>
      <c r="AB1434" s="4">
        <v>45258.561469907399</v>
      </c>
      <c r="AC1434" s="7">
        <v>44364</v>
      </c>
      <c r="AD1434" s="7">
        <v>44343</v>
      </c>
      <c r="AE1434" s="3" t="s">
        <v>409</v>
      </c>
      <c r="AF1434" s="4">
        <v>44903.306747685201</v>
      </c>
      <c r="AG1434" s="4">
        <v>44903.306747685201</v>
      </c>
      <c r="AH1434" s="6">
        <v>0</v>
      </c>
      <c r="AI1434" s="4">
        <v>44903.473217592596</v>
      </c>
      <c r="AK1434" s="3" t="s">
        <v>57</v>
      </c>
      <c r="AL1434" s="2" t="str">
        <f t="shared" ca="1" si="111"/>
        <v>Expired</v>
      </c>
      <c r="AM1434" s="2" t="str">
        <f t="shared" si="110"/>
        <v>Audit</v>
      </c>
      <c r="AN1434" s="11">
        <f t="shared" ca="1" si="112"/>
        <v>578.24178796295018</v>
      </c>
      <c r="AO1434" s="11">
        <f t="shared" ca="1" si="113"/>
        <v>222.98706574075186</v>
      </c>
      <c r="AP1434" s="2" t="str">
        <f t="shared" ca="1" si="114"/>
        <v>&gt; Year</v>
      </c>
    </row>
    <row r="1435" spans="1:42" hidden="1">
      <c r="A1435" s="2" t="s">
        <v>7176</v>
      </c>
      <c r="B1435" s="3" t="s">
        <v>7177</v>
      </c>
      <c r="C1435" s="4">
        <v>45258.394803240699</v>
      </c>
      <c r="D1435" s="2" t="s">
        <v>151</v>
      </c>
      <c r="F1435" s="3" t="s">
        <v>7178</v>
      </c>
      <c r="G1435" s="3" t="s">
        <v>2786</v>
      </c>
      <c r="H1435" s="3" t="s">
        <v>2775</v>
      </c>
      <c r="I1435" s="3" t="s">
        <v>154</v>
      </c>
      <c r="J1435" s="3" t="s">
        <v>155</v>
      </c>
      <c r="K1435" s="3" t="s">
        <v>66</v>
      </c>
      <c r="L1435" s="3" t="s">
        <v>93</v>
      </c>
      <c r="M1435" s="3" t="s">
        <v>83</v>
      </c>
      <c r="N1435" s="2" t="s">
        <v>718</v>
      </c>
      <c r="O1435" s="3" t="s">
        <v>50</v>
      </c>
      <c r="P1435" s="3" t="s">
        <v>406</v>
      </c>
      <c r="Q1435" s="3" t="s">
        <v>50</v>
      </c>
      <c r="R1435" s="3" t="s">
        <v>407</v>
      </c>
      <c r="S1435" s="3" t="s">
        <v>408</v>
      </c>
      <c r="T1435" s="5">
        <v>39000</v>
      </c>
      <c r="U1435" s="5">
        <v>163657</v>
      </c>
      <c r="V1435" s="6">
        <v>100</v>
      </c>
      <c r="W1435" s="3" t="s">
        <v>99</v>
      </c>
      <c r="Y1435" s="3" t="s">
        <v>56</v>
      </c>
      <c r="AA1435" s="4">
        <v>44874.569537037001</v>
      </c>
      <c r="AB1435" s="4">
        <v>45258.561469907399</v>
      </c>
      <c r="AC1435" s="7">
        <v>44103</v>
      </c>
      <c r="AD1435" s="7">
        <v>44210</v>
      </c>
      <c r="AE1435" s="3" t="s">
        <v>409</v>
      </c>
      <c r="AF1435" s="4">
        <v>44903.508819444403</v>
      </c>
      <c r="AG1435" s="4">
        <v>44903.508819444403</v>
      </c>
      <c r="AH1435" s="6">
        <v>0</v>
      </c>
      <c r="AI1435" s="4">
        <v>44903.674583333297</v>
      </c>
      <c r="AK1435" s="3" t="s">
        <v>57</v>
      </c>
      <c r="AL1435" s="2" t="str">
        <f t="shared" ca="1" si="111"/>
        <v>Expired</v>
      </c>
      <c r="AM1435" s="2" t="str">
        <f t="shared" si="110"/>
        <v>Audit</v>
      </c>
      <c r="AN1435" s="11">
        <f t="shared" ca="1" si="112"/>
        <v>578.03971620374796</v>
      </c>
      <c r="AO1435" s="11">
        <f t="shared" ca="1" si="113"/>
        <v>222.98706585649052</v>
      </c>
      <c r="AP1435" s="2" t="str">
        <f t="shared" ca="1" si="114"/>
        <v>&gt; Year</v>
      </c>
    </row>
    <row r="1436" spans="1:42" hidden="1">
      <c r="A1436" s="2" t="s">
        <v>7179</v>
      </c>
      <c r="B1436" s="3" t="s">
        <v>7180</v>
      </c>
      <c r="C1436" s="4">
        <v>45258.394803240699</v>
      </c>
      <c r="D1436" s="2" t="s">
        <v>133</v>
      </c>
      <c r="F1436" s="3" t="s">
        <v>7181</v>
      </c>
      <c r="G1436" s="3" t="s">
        <v>2776</v>
      </c>
      <c r="H1436" s="3" t="s">
        <v>2775</v>
      </c>
      <c r="I1436" s="3" t="s">
        <v>144</v>
      </c>
      <c r="J1436" s="3" t="s">
        <v>145</v>
      </c>
      <c r="K1436" s="3" t="s">
        <v>66</v>
      </c>
      <c r="L1436" s="3" t="s">
        <v>93</v>
      </c>
      <c r="M1436" s="3" t="s">
        <v>83</v>
      </c>
      <c r="N1436" s="2" t="s">
        <v>718</v>
      </c>
      <c r="O1436" s="3" t="s">
        <v>50</v>
      </c>
      <c r="P1436" s="3" t="s">
        <v>406</v>
      </c>
      <c r="Q1436" s="3" t="s">
        <v>50</v>
      </c>
      <c r="R1436" s="3" t="s">
        <v>407</v>
      </c>
      <c r="S1436" s="3" t="s">
        <v>408</v>
      </c>
      <c r="T1436" s="5">
        <v>0</v>
      </c>
      <c r="U1436" s="5">
        <v>41551.199999999997</v>
      </c>
      <c r="V1436" s="6">
        <v>100</v>
      </c>
      <c r="W1436" s="3" t="s">
        <v>54</v>
      </c>
      <c r="X1436" s="3" t="s">
        <v>123</v>
      </c>
      <c r="Y1436" s="3" t="s">
        <v>56</v>
      </c>
      <c r="AA1436" s="4">
        <v>44874.569629629601</v>
      </c>
      <c r="AB1436" s="4">
        <v>45258.561469907399</v>
      </c>
      <c r="AC1436" s="7">
        <v>44196</v>
      </c>
      <c r="AD1436" s="7">
        <v>44196</v>
      </c>
      <c r="AE1436" s="3" t="s">
        <v>409</v>
      </c>
      <c r="AF1436" s="4">
        <v>44903.507731481499</v>
      </c>
      <c r="AG1436" s="4">
        <v>44903.507731481499</v>
      </c>
      <c r="AH1436" s="6">
        <v>0</v>
      </c>
      <c r="AI1436" s="4">
        <v>44903.6734953704</v>
      </c>
      <c r="AK1436" s="3" t="s">
        <v>57</v>
      </c>
      <c r="AL1436" s="2" t="str">
        <f t="shared" ca="1" si="111"/>
        <v>Expired</v>
      </c>
      <c r="AM1436" s="2" t="str">
        <f t="shared" si="110"/>
        <v>Audit</v>
      </c>
      <c r="AN1436" s="11">
        <f t="shared" ca="1" si="112"/>
        <v>578.04080428239104</v>
      </c>
      <c r="AO1436" s="11">
        <f t="shared" ca="1" si="113"/>
        <v>222.98706574075186</v>
      </c>
      <c r="AP1436" s="2" t="str">
        <f t="shared" ca="1" si="114"/>
        <v>&gt; Year</v>
      </c>
    </row>
    <row r="1437" spans="1:42" hidden="1">
      <c r="A1437" s="2" t="s">
        <v>7182</v>
      </c>
      <c r="B1437" s="3" t="s">
        <v>7183</v>
      </c>
      <c r="C1437" s="4">
        <v>45258.394803240699</v>
      </c>
      <c r="D1437" s="2" t="s">
        <v>151</v>
      </c>
      <c r="F1437" s="3" t="s">
        <v>7184</v>
      </c>
      <c r="G1437" s="3" t="s">
        <v>2776</v>
      </c>
      <c r="H1437" s="3" t="s">
        <v>2775</v>
      </c>
      <c r="I1437" s="3" t="s">
        <v>154</v>
      </c>
      <c r="J1437" s="3" t="s">
        <v>155</v>
      </c>
      <c r="K1437" s="3" t="s">
        <v>66</v>
      </c>
      <c r="L1437" s="3" t="s">
        <v>93</v>
      </c>
      <c r="M1437" s="3" t="s">
        <v>83</v>
      </c>
      <c r="N1437" s="2" t="s">
        <v>718</v>
      </c>
      <c r="O1437" s="3" t="s">
        <v>50</v>
      </c>
      <c r="P1437" s="3" t="s">
        <v>406</v>
      </c>
      <c r="Q1437" s="3" t="s">
        <v>50</v>
      </c>
      <c r="R1437" s="3" t="s">
        <v>407</v>
      </c>
      <c r="S1437" s="3" t="s">
        <v>408</v>
      </c>
      <c r="T1437" s="5">
        <v>200000</v>
      </c>
      <c r="U1437" s="5">
        <v>188185</v>
      </c>
      <c r="V1437" s="6">
        <v>100</v>
      </c>
      <c r="W1437" s="3" t="s">
        <v>99</v>
      </c>
      <c r="Y1437" s="3" t="s">
        <v>56</v>
      </c>
      <c r="AA1437" s="4">
        <v>44874.569722222201</v>
      </c>
      <c r="AB1437" s="4">
        <v>45258.561469907399</v>
      </c>
      <c r="AC1437" s="7">
        <v>44530</v>
      </c>
      <c r="AD1437" s="7">
        <v>44517</v>
      </c>
      <c r="AE1437" s="3" t="s">
        <v>409</v>
      </c>
      <c r="AF1437" s="4">
        <v>44903.289386574099</v>
      </c>
      <c r="AG1437" s="4">
        <v>44903.289386574099</v>
      </c>
      <c r="AH1437" s="6">
        <v>0</v>
      </c>
      <c r="AI1437" s="4">
        <v>44903.455844907403</v>
      </c>
      <c r="AK1437" s="3" t="s">
        <v>57</v>
      </c>
      <c r="AL1437" s="2" t="str">
        <f t="shared" ca="1" si="111"/>
        <v>Expired</v>
      </c>
      <c r="AM1437" s="2" t="str">
        <f t="shared" si="110"/>
        <v>Audit</v>
      </c>
      <c r="AN1437" s="11">
        <f t="shared" ca="1" si="112"/>
        <v>578.2591490740524</v>
      </c>
      <c r="AO1437" s="11">
        <f t="shared" ca="1" si="113"/>
        <v>222.98706574075186</v>
      </c>
      <c r="AP1437" s="2" t="str">
        <f t="shared" ca="1" si="114"/>
        <v>&gt; Year</v>
      </c>
    </row>
    <row r="1438" spans="1:42" hidden="1">
      <c r="A1438" s="2" t="s">
        <v>7185</v>
      </c>
      <c r="B1438" s="3" t="s">
        <v>7186</v>
      </c>
      <c r="C1438" s="4">
        <v>45258.394803240699</v>
      </c>
      <c r="D1438" s="2" t="s">
        <v>112</v>
      </c>
      <c r="F1438" s="3" t="s">
        <v>7187</v>
      </c>
      <c r="G1438" s="3" t="s">
        <v>2776</v>
      </c>
      <c r="H1438" s="3" t="s">
        <v>2775</v>
      </c>
      <c r="I1438" s="3" t="s">
        <v>342</v>
      </c>
      <c r="J1438" s="3" t="s">
        <v>343</v>
      </c>
      <c r="K1438" s="3" t="s">
        <v>66</v>
      </c>
      <c r="L1438" s="3" t="s">
        <v>93</v>
      </c>
      <c r="M1438" s="3" t="s">
        <v>83</v>
      </c>
      <c r="N1438" s="2" t="s">
        <v>718</v>
      </c>
      <c r="O1438" s="3" t="s">
        <v>50</v>
      </c>
      <c r="P1438" s="3" t="s">
        <v>406</v>
      </c>
      <c r="Q1438" s="3" t="s">
        <v>50</v>
      </c>
      <c r="R1438" s="3" t="s">
        <v>407</v>
      </c>
      <c r="S1438" s="3" t="s">
        <v>408</v>
      </c>
      <c r="T1438" s="5">
        <v>40000</v>
      </c>
      <c r="U1438" s="5">
        <v>45164.35</v>
      </c>
      <c r="V1438" s="6">
        <v>100</v>
      </c>
      <c r="W1438" s="3" t="s">
        <v>99</v>
      </c>
      <c r="Y1438" s="3" t="s">
        <v>56</v>
      </c>
      <c r="AA1438" s="4">
        <v>44874.570069444402</v>
      </c>
      <c r="AB1438" s="4">
        <v>45258.561469907399</v>
      </c>
      <c r="AC1438" s="7">
        <v>44364</v>
      </c>
      <c r="AD1438" s="7">
        <v>44343</v>
      </c>
      <c r="AE1438" s="3" t="s">
        <v>409</v>
      </c>
      <c r="AF1438" s="4">
        <v>44903.3069791667</v>
      </c>
      <c r="AG1438" s="4">
        <v>44903.3069791667</v>
      </c>
      <c r="AH1438" s="6">
        <v>0</v>
      </c>
      <c r="AI1438" s="4">
        <v>44903.473437499997</v>
      </c>
      <c r="AK1438" s="3" t="s">
        <v>57</v>
      </c>
      <c r="AL1438" s="2" t="str">
        <f t="shared" ca="1" si="111"/>
        <v>Expired</v>
      </c>
      <c r="AM1438" s="2" t="str">
        <f t="shared" si="110"/>
        <v>Audit</v>
      </c>
      <c r="AN1438" s="11">
        <f t="shared" ca="1" si="112"/>
        <v>578.24155648145097</v>
      </c>
      <c r="AO1438" s="11">
        <f t="shared" ca="1" si="113"/>
        <v>222.98706574075186</v>
      </c>
      <c r="AP1438" s="2" t="str">
        <f t="shared" ca="1" si="114"/>
        <v>&gt; Year</v>
      </c>
    </row>
    <row r="1439" spans="1:42" hidden="1">
      <c r="A1439" s="2" t="s">
        <v>7188</v>
      </c>
      <c r="B1439" s="3" t="s">
        <v>7189</v>
      </c>
      <c r="C1439" s="4">
        <v>45258.394814814797</v>
      </c>
      <c r="D1439" s="2" t="s">
        <v>133</v>
      </c>
      <c r="F1439" s="3" t="s">
        <v>7190</v>
      </c>
      <c r="G1439" s="3" t="s">
        <v>2786</v>
      </c>
      <c r="H1439" s="3" t="s">
        <v>2775</v>
      </c>
      <c r="I1439" s="3" t="s">
        <v>136</v>
      </c>
      <c r="J1439" s="3" t="s">
        <v>137</v>
      </c>
      <c r="K1439" s="3" t="s">
        <v>66</v>
      </c>
      <c r="L1439" s="3" t="s">
        <v>93</v>
      </c>
      <c r="M1439" s="3" t="s">
        <v>83</v>
      </c>
      <c r="N1439" s="2" t="s">
        <v>718</v>
      </c>
      <c r="O1439" s="3" t="s">
        <v>50</v>
      </c>
      <c r="P1439" s="3" t="s">
        <v>406</v>
      </c>
      <c r="Q1439" s="3" t="s">
        <v>50</v>
      </c>
      <c r="R1439" s="3" t="s">
        <v>407</v>
      </c>
      <c r="S1439" s="3" t="s">
        <v>408</v>
      </c>
      <c r="T1439" s="5">
        <v>30000</v>
      </c>
      <c r="U1439" s="5">
        <v>32731.48</v>
      </c>
      <c r="V1439" s="6">
        <v>100</v>
      </c>
      <c r="W1439" s="3" t="s">
        <v>99</v>
      </c>
      <c r="Y1439" s="3" t="s">
        <v>56</v>
      </c>
      <c r="AA1439" s="4">
        <v>44874.570150462998</v>
      </c>
      <c r="AB1439" s="4">
        <v>45258.561481481498</v>
      </c>
      <c r="AC1439" s="7">
        <v>44210</v>
      </c>
      <c r="AD1439" s="7">
        <v>44216</v>
      </c>
      <c r="AE1439" s="3" t="s">
        <v>409</v>
      </c>
      <c r="AF1439" s="4">
        <v>44903.496215277803</v>
      </c>
      <c r="AG1439" s="4">
        <v>44903.496215277803</v>
      </c>
      <c r="AH1439" s="6">
        <v>0</v>
      </c>
      <c r="AI1439" s="4">
        <v>44903.6619907407</v>
      </c>
      <c r="AK1439" s="3" t="s">
        <v>57</v>
      </c>
      <c r="AL1439" s="2" t="str">
        <f t="shared" ca="1" si="111"/>
        <v>Expired</v>
      </c>
      <c r="AM1439" s="2" t="str">
        <f t="shared" si="110"/>
        <v>Audit</v>
      </c>
      <c r="AN1439" s="11">
        <f t="shared" ca="1" si="112"/>
        <v>578.05232037034875</v>
      </c>
      <c r="AO1439" s="11">
        <f t="shared" ca="1" si="113"/>
        <v>222.98705416665325</v>
      </c>
      <c r="AP1439" s="2" t="str">
        <f t="shared" ca="1" si="114"/>
        <v>&gt; Year</v>
      </c>
    </row>
    <row r="1440" spans="1:42" hidden="1">
      <c r="A1440" s="2" t="s">
        <v>7191</v>
      </c>
      <c r="B1440" s="3" t="s">
        <v>7192</v>
      </c>
      <c r="C1440" s="4">
        <v>45258.394814814797</v>
      </c>
      <c r="D1440" s="2" t="s">
        <v>39</v>
      </c>
      <c r="F1440" s="3" t="s">
        <v>7193</v>
      </c>
      <c r="G1440" s="3" t="s">
        <v>7194</v>
      </c>
      <c r="H1440" s="3" t="s">
        <v>2775</v>
      </c>
      <c r="I1440" s="3" t="s">
        <v>891</v>
      </c>
      <c r="J1440" s="3" t="s">
        <v>892</v>
      </c>
      <c r="K1440" s="3" t="s">
        <v>66</v>
      </c>
      <c r="L1440" s="3" t="s">
        <v>93</v>
      </c>
      <c r="M1440" s="3" t="s">
        <v>83</v>
      </c>
      <c r="N1440" s="2" t="s">
        <v>718</v>
      </c>
      <c r="O1440" s="3" t="s">
        <v>50</v>
      </c>
      <c r="P1440" s="3" t="s">
        <v>406</v>
      </c>
      <c r="Q1440" s="3" t="s">
        <v>50</v>
      </c>
      <c r="R1440" s="3" t="s">
        <v>407</v>
      </c>
      <c r="S1440" s="3" t="s">
        <v>408</v>
      </c>
      <c r="T1440" s="5">
        <v>0</v>
      </c>
      <c r="U1440" s="5">
        <v>27700.799999999999</v>
      </c>
      <c r="V1440" s="6">
        <v>100</v>
      </c>
      <c r="W1440" s="3" t="s">
        <v>54</v>
      </c>
      <c r="X1440" s="3" t="s">
        <v>123</v>
      </c>
      <c r="Y1440" s="3" t="s">
        <v>56</v>
      </c>
      <c r="AA1440" s="4">
        <v>44874.570416666698</v>
      </c>
      <c r="AB1440" s="4">
        <v>45258.561481481498</v>
      </c>
      <c r="AC1440" s="7">
        <v>44134</v>
      </c>
      <c r="AD1440" s="7">
        <v>44138</v>
      </c>
      <c r="AE1440" s="3" t="s">
        <v>409</v>
      </c>
      <c r="AF1440" s="4">
        <v>44903.407812500001</v>
      </c>
      <c r="AG1440" s="4">
        <v>44903.407812500001</v>
      </c>
      <c r="AH1440" s="6">
        <v>0</v>
      </c>
      <c r="AI1440" s="4">
        <v>44903.574270833298</v>
      </c>
      <c r="AK1440" s="3" t="s">
        <v>57</v>
      </c>
      <c r="AL1440" s="2" t="str">
        <f t="shared" ca="1" si="111"/>
        <v>Expired</v>
      </c>
      <c r="AM1440" s="2" t="str">
        <f t="shared" si="110"/>
        <v>Audit</v>
      </c>
      <c r="AN1440" s="11">
        <f t="shared" ca="1" si="112"/>
        <v>578.1407232638885</v>
      </c>
      <c r="AO1440" s="11">
        <f t="shared" ca="1" si="113"/>
        <v>222.98705416665325</v>
      </c>
      <c r="AP1440" s="2" t="str">
        <f t="shared" ca="1" si="114"/>
        <v>&gt; Year</v>
      </c>
    </row>
    <row r="1441" spans="1:42" hidden="1">
      <c r="A1441" s="2" t="s">
        <v>7195</v>
      </c>
      <c r="B1441" s="3" t="s">
        <v>7196</v>
      </c>
      <c r="C1441" s="4">
        <v>45258.394814814797</v>
      </c>
      <c r="D1441" s="2" t="s">
        <v>151</v>
      </c>
      <c r="F1441" s="3" t="s">
        <v>7197</v>
      </c>
      <c r="G1441" s="3" t="s">
        <v>2786</v>
      </c>
      <c r="H1441" s="3" t="s">
        <v>2793</v>
      </c>
      <c r="I1441" s="3" t="s">
        <v>509</v>
      </c>
      <c r="J1441" s="3" t="s">
        <v>510</v>
      </c>
      <c r="K1441" s="3" t="s">
        <v>258</v>
      </c>
      <c r="L1441" s="3" t="s">
        <v>93</v>
      </c>
      <c r="M1441" s="3" t="s">
        <v>83</v>
      </c>
      <c r="N1441" s="2" t="s">
        <v>718</v>
      </c>
      <c r="O1441" s="3" t="s">
        <v>70</v>
      </c>
      <c r="P1441" s="3" t="s">
        <v>406</v>
      </c>
      <c r="Q1441" s="3" t="s">
        <v>71</v>
      </c>
      <c r="R1441" s="3" t="s">
        <v>407</v>
      </c>
      <c r="S1441" s="3" t="s">
        <v>408</v>
      </c>
      <c r="T1441" s="5">
        <v>0</v>
      </c>
      <c r="U1441" s="5">
        <v>39277.78</v>
      </c>
      <c r="V1441" s="6">
        <v>30</v>
      </c>
      <c r="W1441" s="3" t="s">
        <v>54</v>
      </c>
      <c r="X1441" s="3" t="s">
        <v>123</v>
      </c>
      <c r="Y1441" s="3" t="s">
        <v>56</v>
      </c>
      <c r="AA1441" s="4">
        <v>44874.570509259298</v>
      </c>
      <c r="AB1441" s="4">
        <v>45258.561481481498</v>
      </c>
      <c r="AC1441" s="7">
        <v>44014</v>
      </c>
      <c r="AD1441" s="7">
        <v>43961</v>
      </c>
      <c r="AE1441" s="3" t="s">
        <v>409</v>
      </c>
      <c r="AF1441" s="4">
        <v>44903.507743055598</v>
      </c>
      <c r="AG1441" s="4">
        <v>44903.507743055598</v>
      </c>
      <c r="AH1441" s="6">
        <v>0</v>
      </c>
      <c r="AI1441" s="4">
        <v>44903.674201388902</v>
      </c>
      <c r="AK1441" s="3" t="s">
        <v>57</v>
      </c>
      <c r="AL1441" s="2" t="str">
        <f t="shared" ca="1" si="111"/>
        <v>Expired</v>
      </c>
      <c r="AM1441" s="2" t="str">
        <f t="shared" si="110"/>
        <v>Audit</v>
      </c>
      <c r="AN1441" s="11">
        <f t="shared" ca="1" si="112"/>
        <v>578.04079259255377</v>
      </c>
      <c r="AO1441" s="11">
        <f t="shared" ca="1" si="113"/>
        <v>222.98705416665325</v>
      </c>
      <c r="AP1441" s="2" t="str">
        <f t="shared" ca="1" si="114"/>
        <v>&gt; Year</v>
      </c>
    </row>
    <row r="1442" spans="1:42" hidden="1">
      <c r="A1442" s="2" t="s">
        <v>7198</v>
      </c>
      <c r="B1442" s="3" t="s">
        <v>7199</v>
      </c>
      <c r="C1442" s="4">
        <v>45258.394814814797</v>
      </c>
      <c r="D1442" s="2" t="s">
        <v>151</v>
      </c>
      <c r="F1442" s="3" t="s">
        <v>7200</v>
      </c>
      <c r="G1442" s="3" t="s">
        <v>2786</v>
      </c>
      <c r="H1442" s="3" t="s">
        <v>2793</v>
      </c>
      <c r="I1442" s="3" t="s">
        <v>545</v>
      </c>
      <c r="J1442" s="3" t="s">
        <v>546</v>
      </c>
      <c r="K1442" s="3" t="s">
        <v>258</v>
      </c>
      <c r="L1442" s="3" t="s">
        <v>93</v>
      </c>
      <c r="M1442" s="3" t="s">
        <v>83</v>
      </c>
      <c r="N1442" s="2" t="s">
        <v>718</v>
      </c>
      <c r="O1442" s="3" t="s">
        <v>70</v>
      </c>
      <c r="P1442" s="3" t="s">
        <v>406</v>
      </c>
      <c r="Q1442" s="3" t="s">
        <v>71</v>
      </c>
      <c r="R1442" s="3" t="s">
        <v>407</v>
      </c>
      <c r="S1442" s="3" t="s">
        <v>408</v>
      </c>
      <c r="T1442" s="5">
        <v>0</v>
      </c>
      <c r="U1442" s="5">
        <v>39277.78</v>
      </c>
      <c r="V1442" s="6">
        <v>30</v>
      </c>
      <c r="W1442" s="3" t="s">
        <v>54</v>
      </c>
      <c r="X1442" s="3" t="s">
        <v>123</v>
      </c>
      <c r="Y1442" s="3" t="s">
        <v>56</v>
      </c>
      <c r="AA1442" s="4">
        <v>44874.570682870399</v>
      </c>
      <c r="AB1442" s="4">
        <v>45258.561481481498</v>
      </c>
      <c r="AC1442" s="7">
        <v>44007</v>
      </c>
      <c r="AD1442" s="7">
        <v>43961</v>
      </c>
      <c r="AE1442" s="3" t="s">
        <v>409</v>
      </c>
      <c r="AF1442" s="4">
        <v>44903.507777777799</v>
      </c>
      <c r="AG1442" s="4">
        <v>44903.507777777799</v>
      </c>
      <c r="AH1442" s="6">
        <v>0</v>
      </c>
      <c r="AI1442" s="4">
        <v>44903.674236111103</v>
      </c>
      <c r="AK1442" s="3" t="s">
        <v>57</v>
      </c>
      <c r="AL1442" s="2" t="str">
        <f t="shared" ca="1" si="111"/>
        <v>Expired</v>
      </c>
      <c r="AM1442" s="2" t="str">
        <f t="shared" si="110"/>
        <v>Audit</v>
      </c>
      <c r="AN1442" s="11">
        <f t="shared" ca="1" si="112"/>
        <v>578.04075787035254</v>
      </c>
      <c r="AO1442" s="11">
        <f t="shared" ca="1" si="113"/>
        <v>222.98705416665325</v>
      </c>
      <c r="AP1442" s="2" t="str">
        <f t="shared" ca="1" si="114"/>
        <v>&gt; Year</v>
      </c>
    </row>
    <row r="1443" spans="1:42" hidden="1">
      <c r="A1443" s="2" t="s">
        <v>7201</v>
      </c>
      <c r="B1443" s="3" t="s">
        <v>7202</v>
      </c>
      <c r="C1443" s="4">
        <v>45258.394814814797</v>
      </c>
      <c r="D1443" s="2" t="s">
        <v>151</v>
      </c>
      <c r="F1443" s="3" t="s">
        <v>7203</v>
      </c>
      <c r="G1443" s="3" t="s">
        <v>2786</v>
      </c>
      <c r="H1443" s="3" t="s">
        <v>2793</v>
      </c>
      <c r="I1443" s="3" t="s">
        <v>248</v>
      </c>
      <c r="J1443" s="3" t="s">
        <v>249</v>
      </c>
      <c r="K1443" s="3" t="s">
        <v>258</v>
      </c>
      <c r="L1443" s="3" t="s">
        <v>93</v>
      </c>
      <c r="M1443" s="3" t="s">
        <v>83</v>
      </c>
      <c r="N1443" s="2" t="s">
        <v>718</v>
      </c>
      <c r="O1443" s="3" t="s">
        <v>70</v>
      </c>
      <c r="P1443" s="3" t="s">
        <v>406</v>
      </c>
      <c r="Q1443" s="3" t="s">
        <v>71</v>
      </c>
      <c r="R1443" s="3" t="s">
        <v>407</v>
      </c>
      <c r="S1443" s="3" t="s">
        <v>408</v>
      </c>
      <c r="T1443" s="5">
        <v>6546.3</v>
      </c>
      <c r="U1443" s="5">
        <v>6546.3</v>
      </c>
      <c r="V1443" s="6">
        <v>100</v>
      </c>
      <c r="W1443" s="3" t="s">
        <v>54</v>
      </c>
      <c r="X1443" s="3" t="s">
        <v>123</v>
      </c>
      <c r="Y1443" s="3" t="s">
        <v>56</v>
      </c>
      <c r="AA1443" s="4">
        <v>44874.570868055598</v>
      </c>
      <c r="AB1443" s="4">
        <v>45258.561481481498</v>
      </c>
      <c r="AC1443" s="7">
        <v>43982</v>
      </c>
      <c r="AD1443" s="7">
        <v>43961</v>
      </c>
      <c r="AE1443" s="3" t="s">
        <v>409</v>
      </c>
      <c r="AF1443" s="4">
        <v>44903.507835648103</v>
      </c>
      <c r="AG1443" s="4">
        <v>44903.507835648103</v>
      </c>
      <c r="AH1443" s="6">
        <v>0</v>
      </c>
      <c r="AI1443" s="4">
        <v>44903.674293981501</v>
      </c>
      <c r="AK1443" s="3" t="s">
        <v>57</v>
      </c>
      <c r="AL1443" s="2" t="str">
        <f t="shared" ca="1" si="111"/>
        <v>Expired</v>
      </c>
      <c r="AM1443" s="2" t="str">
        <f t="shared" si="110"/>
        <v>Audit</v>
      </c>
      <c r="AN1443" s="11">
        <f t="shared" ca="1" si="112"/>
        <v>578.04070000004867</v>
      </c>
      <c r="AO1443" s="11">
        <f t="shared" ca="1" si="113"/>
        <v>222.98705428239191</v>
      </c>
      <c r="AP1443" s="2" t="str">
        <f t="shared" ca="1" si="114"/>
        <v>&gt; Year</v>
      </c>
    </row>
    <row r="1444" spans="1:42" hidden="1">
      <c r="A1444" s="2" t="s">
        <v>7204</v>
      </c>
      <c r="B1444" s="3" t="s">
        <v>7205</v>
      </c>
      <c r="C1444" s="4">
        <v>45258.394826388903</v>
      </c>
      <c r="D1444" s="2" t="s">
        <v>39</v>
      </c>
      <c r="F1444" s="3" t="s">
        <v>7206</v>
      </c>
      <c r="G1444" s="3" t="s">
        <v>7208</v>
      </c>
      <c r="H1444" s="3" t="s">
        <v>7207</v>
      </c>
      <c r="I1444" s="3" t="s">
        <v>188</v>
      </c>
      <c r="J1444" s="3" t="s">
        <v>188</v>
      </c>
      <c r="K1444" s="3" t="s">
        <v>258</v>
      </c>
      <c r="L1444" s="3" t="s">
        <v>93</v>
      </c>
      <c r="M1444" s="3" t="s">
        <v>83</v>
      </c>
      <c r="O1444" s="3" t="s">
        <v>70</v>
      </c>
      <c r="P1444" s="3" t="s">
        <v>406</v>
      </c>
      <c r="Q1444" s="3" t="s">
        <v>71</v>
      </c>
      <c r="T1444" s="5">
        <v>0</v>
      </c>
      <c r="U1444" s="5">
        <v>100555</v>
      </c>
      <c r="V1444" s="6">
        <v>50</v>
      </c>
      <c r="W1444" s="3" t="s">
        <v>99</v>
      </c>
      <c r="Y1444" s="3" t="s">
        <v>56</v>
      </c>
      <c r="AA1444" s="4">
        <v>44874.571342592601</v>
      </c>
      <c r="AB1444" s="4">
        <v>45258.561493055597</v>
      </c>
      <c r="AD1444" s="7">
        <v>43704</v>
      </c>
      <c r="AK1444" s="3" t="s">
        <v>74</v>
      </c>
      <c r="AL1444" s="2" t="str">
        <f t="shared" ca="1" si="111"/>
        <v>Expired</v>
      </c>
      <c r="AM1444" s="2" t="str">
        <f t="shared" si="110"/>
        <v>NA</v>
      </c>
      <c r="AN1444" s="11">
        <f t="shared" ca="1" si="112"/>
        <v>606.9771931712894</v>
      </c>
      <c r="AO1444" s="11">
        <f t="shared" ca="1" si="113"/>
        <v>222.98704259255464</v>
      </c>
      <c r="AP1444" s="2" t="str">
        <f t="shared" ca="1" si="114"/>
        <v>&gt; Year</v>
      </c>
    </row>
    <row r="1445" spans="1:42" hidden="1">
      <c r="A1445" s="2" t="s">
        <v>7209</v>
      </c>
      <c r="B1445" s="3" t="s">
        <v>7210</v>
      </c>
      <c r="C1445" s="4">
        <v>45258.394826388903</v>
      </c>
      <c r="D1445" s="2" t="s">
        <v>175</v>
      </c>
      <c r="F1445" s="3" t="s">
        <v>7211</v>
      </c>
      <c r="G1445" s="3" t="s">
        <v>7214</v>
      </c>
      <c r="H1445" s="3" t="s">
        <v>7212</v>
      </c>
      <c r="I1445" s="3" t="s">
        <v>7213</v>
      </c>
      <c r="J1445" s="3" t="s">
        <v>7213</v>
      </c>
      <c r="K1445" s="3" t="s">
        <v>258</v>
      </c>
      <c r="L1445" s="3" t="s">
        <v>93</v>
      </c>
      <c r="M1445" s="3" t="s">
        <v>83</v>
      </c>
      <c r="N1445" s="2" t="s">
        <v>107</v>
      </c>
      <c r="O1445" s="3" t="s">
        <v>70</v>
      </c>
      <c r="P1445" s="3" t="s">
        <v>406</v>
      </c>
      <c r="Q1445" s="3" t="s">
        <v>71</v>
      </c>
      <c r="T1445" s="5">
        <v>0</v>
      </c>
      <c r="U1445" s="5">
        <v>0</v>
      </c>
      <c r="V1445" s="6">
        <v>0</v>
      </c>
      <c r="W1445" s="3" t="s">
        <v>99</v>
      </c>
      <c r="Y1445" s="3" t="s">
        <v>56</v>
      </c>
      <c r="AA1445" s="4">
        <v>44874.5714351852</v>
      </c>
      <c r="AB1445" s="4">
        <v>45258.561493055597</v>
      </c>
      <c r="AD1445" s="7">
        <v>43515</v>
      </c>
      <c r="AK1445" s="3" t="s">
        <v>74</v>
      </c>
      <c r="AL1445" s="2" t="str">
        <f t="shared" ca="1" si="111"/>
        <v>Expired</v>
      </c>
      <c r="AM1445" s="2" t="str">
        <f t="shared" si="110"/>
        <v>Procurement</v>
      </c>
      <c r="AN1445" s="11">
        <f t="shared" ca="1" si="112"/>
        <v>606.97710046295106</v>
      </c>
      <c r="AO1445" s="11">
        <f t="shared" ca="1" si="113"/>
        <v>222.98704259255464</v>
      </c>
      <c r="AP1445" s="2" t="str">
        <f t="shared" ca="1" si="114"/>
        <v>&gt; Year</v>
      </c>
    </row>
    <row r="1446" spans="1:42" hidden="1">
      <c r="A1446" s="2" t="s">
        <v>7215</v>
      </c>
      <c r="B1446" s="3" t="s">
        <v>7216</v>
      </c>
      <c r="C1446" s="4">
        <v>45365.191921296297</v>
      </c>
      <c r="D1446" s="2" t="s">
        <v>7217</v>
      </c>
      <c r="F1446" s="3" t="s">
        <v>7218</v>
      </c>
      <c r="H1446" s="3" t="s">
        <v>7219</v>
      </c>
      <c r="I1446" s="3" t="s">
        <v>1340</v>
      </c>
      <c r="J1446" s="3" t="s">
        <v>1341</v>
      </c>
      <c r="K1446" s="3" t="s">
        <v>258</v>
      </c>
      <c r="L1446" s="3" t="s">
        <v>93</v>
      </c>
      <c r="M1446" s="3" t="s">
        <v>83</v>
      </c>
      <c r="N1446" s="2" t="s">
        <v>7220</v>
      </c>
      <c r="O1446" s="3" t="s">
        <v>70</v>
      </c>
      <c r="P1446" s="3" t="s">
        <v>406</v>
      </c>
      <c r="Q1446" s="3" t="s">
        <v>71</v>
      </c>
      <c r="R1446" s="3" t="s">
        <v>407</v>
      </c>
      <c r="S1446" s="3" t="s">
        <v>408</v>
      </c>
      <c r="T1446" s="5">
        <v>123</v>
      </c>
      <c r="U1446" s="5">
        <v>0</v>
      </c>
      <c r="V1446" s="6">
        <v>0</v>
      </c>
      <c r="W1446" s="3" t="s">
        <v>99</v>
      </c>
      <c r="Y1446" s="3" t="s">
        <v>56</v>
      </c>
      <c r="AA1446" s="4">
        <v>44874.571759259299</v>
      </c>
      <c r="AB1446" s="4">
        <v>45365.358587962997</v>
      </c>
      <c r="AD1446" s="7">
        <v>44781</v>
      </c>
      <c r="AE1446" s="3" t="s">
        <v>409</v>
      </c>
      <c r="AF1446" s="4">
        <v>45365.190995370402</v>
      </c>
      <c r="AG1446" s="4">
        <v>45365.190995370402</v>
      </c>
      <c r="AH1446" s="6">
        <v>0</v>
      </c>
      <c r="AI1446" s="4">
        <v>45365.357673611099</v>
      </c>
      <c r="AK1446" s="3" t="s">
        <v>74</v>
      </c>
      <c r="AL1446" s="2" t="str">
        <f t="shared" ca="1" si="111"/>
        <v>Expired</v>
      </c>
      <c r="AM1446" s="2" t="str">
        <f t="shared" si="110"/>
        <v xml:space="preserve">Multi </v>
      </c>
      <c r="AN1446" s="11">
        <f t="shared" ca="1" si="112"/>
        <v>116.35754027774965</v>
      </c>
      <c r="AO1446" s="11">
        <f t="shared" ca="1" si="113"/>
        <v>116.18994768515404</v>
      </c>
      <c r="AP1446" s="2" t="str">
        <f t="shared" ca="1" si="114"/>
        <v>&gt; Year</v>
      </c>
    </row>
    <row r="1447" spans="1:42" hidden="1">
      <c r="A1447" s="2" t="s">
        <v>7221</v>
      </c>
      <c r="B1447" s="3" t="s">
        <v>7222</v>
      </c>
      <c r="C1447" s="4">
        <v>45258.394849536999</v>
      </c>
      <c r="D1447" s="2" t="s">
        <v>112</v>
      </c>
      <c r="F1447" s="3" t="s">
        <v>7223</v>
      </c>
      <c r="G1447" s="3" t="s">
        <v>7225</v>
      </c>
      <c r="H1447" s="3" t="s">
        <v>7224</v>
      </c>
      <c r="I1447" s="3" t="s">
        <v>476</v>
      </c>
      <c r="J1447" s="3" t="s">
        <v>477</v>
      </c>
      <c r="K1447" s="3" t="s">
        <v>258</v>
      </c>
      <c r="L1447" s="3" t="s">
        <v>93</v>
      </c>
      <c r="M1447" s="3" t="s">
        <v>83</v>
      </c>
      <c r="N1447" s="2" t="s">
        <v>68</v>
      </c>
      <c r="O1447" s="3" t="s">
        <v>70</v>
      </c>
      <c r="P1447" s="3" t="s">
        <v>406</v>
      </c>
      <c r="Q1447" s="3" t="s">
        <v>71</v>
      </c>
      <c r="T1447" s="5">
        <v>0</v>
      </c>
      <c r="U1447" s="5">
        <v>0</v>
      </c>
      <c r="V1447" s="6">
        <v>10</v>
      </c>
      <c r="W1447" s="3" t="s">
        <v>54</v>
      </c>
      <c r="X1447" s="3" t="s">
        <v>123</v>
      </c>
      <c r="Y1447" s="3" t="s">
        <v>56</v>
      </c>
      <c r="AA1447" s="4">
        <v>44874.571817129603</v>
      </c>
      <c r="AB1447" s="4">
        <v>45258.561516203699</v>
      </c>
      <c r="AC1447" s="7">
        <v>44561</v>
      </c>
      <c r="AD1447" s="7">
        <v>44320</v>
      </c>
      <c r="AK1447" s="3" t="s">
        <v>57</v>
      </c>
      <c r="AL1447" s="2" t="str">
        <f t="shared" ca="1" si="111"/>
        <v>Expired</v>
      </c>
      <c r="AM1447" s="2" t="str">
        <f t="shared" si="110"/>
        <v>Digital</v>
      </c>
      <c r="AN1447" s="11">
        <f t="shared" ca="1" si="112"/>
        <v>606.9767185185483</v>
      </c>
      <c r="AO1447" s="11">
        <f t="shared" ca="1" si="113"/>
        <v>222.98701944445202</v>
      </c>
      <c r="AP1447" s="2" t="str">
        <f t="shared" ca="1" si="114"/>
        <v>&gt; Year</v>
      </c>
    </row>
    <row r="1448" spans="1:42" hidden="1">
      <c r="A1448" s="2" t="s">
        <v>7226</v>
      </c>
      <c r="B1448" s="3" t="s">
        <v>7227</v>
      </c>
      <c r="C1448" s="4">
        <v>45258.394849536999</v>
      </c>
      <c r="D1448" s="2" t="s">
        <v>112</v>
      </c>
      <c r="F1448" s="3" t="s">
        <v>7228</v>
      </c>
      <c r="G1448" s="3" t="s">
        <v>7230</v>
      </c>
      <c r="H1448" s="3" t="s">
        <v>7229</v>
      </c>
      <c r="I1448" s="3" t="s">
        <v>476</v>
      </c>
      <c r="J1448" s="3" t="s">
        <v>477</v>
      </c>
      <c r="K1448" s="3" t="s">
        <v>66</v>
      </c>
      <c r="L1448" s="3" t="s">
        <v>93</v>
      </c>
      <c r="M1448" s="3" t="s">
        <v>83</v>
      </c>
      <c r="N1448" s="2" t="s">
        <v>68</v>
      </c>
      <c r="O1448" s="3" t="s">
        <v>50</v>
      </c>
      <c r="P1448" s="3" t="s">
        <v>406</v>
      </c>
      <c r="Q1448" s="3" t="s">
        <v>50</v>
      </c>
      <c r="R1448" s="3" t="s">
        <v>407</v>
      </c>
      <c r="S1448" s="3" t="s">
        <v>408</v>
      </c>
      <c r="T1448" s="5">
        <v>0</v>
      </c>
      <c r="U1448" s="5">
        <v>42600</v>
      </c>
      <c r="V1448" s="6">
        <v>90</v>
      </c>
      <c r="W1448" s="3" t="s">
        <v>54</v>
      </c>
      <c r="X1448" s="3" t="s">
        <v>123</v>
      </c>
      <c r="Y1448" s="3" t="s">
        <v>56</v>
      </c>
      <c r="AA1448" s="4">
        <v>44874.572002314802</v>
      </c>
      <c r="AB1448" s="4">
        <v>45258.561516203699</v>
      </c>
      <c r="AC1448" s="7">
        <v>44679</v>
      </c>
      <c r="AD1448" s="7">
        <v>44680</v>
      </c>
      <c r="AE1448" s="3" t="s">
        <v>409</v>
      </c>
      <c r="AF1448" s="4">
        <v>44946.4948842593</v>
      </c>
      <c r="AG1448" s="4">
        <v>44946.4948842593</v>
      </c>
      <c r="AH1448" s="6">
        <v>0</v>
      </c>
      <c r="AI1448" s="4">
        <v>44946.660451388903</v>
      </c>
      <c r="AK1448" s="3" t="s">
        <v>57</v>
      </c>
      <c r="AL1448" s="2" t="str">
        <f t="shared" ca="1" si="111"/>
        <v>Expired</v>
      </c>
      <c r="AM1448" s="2" t="str">
        <f t="shared" si="110"/>
        <v>Digital</v>
      </c>
      <c r="AN1448" s="11">
        <f t="shared" ca="1" si="112"/>
        <v>535.05365150458965</v>
      </c>
      <c r="AO1448" s="11">
        <f t="shared" ca="1" si="113"/>
        <v>222.98701944445202</v>
      </c>
      <c r="AP1448" s="2" t="str">
        <f t="shared" ca="1" si="114"/>
        <v>&gt; Year</v>
      </c>
    </row>
    <row r="1449" spans="1:42" hidden="1">
      <c r="A1449" s="2" t="s">
        <v>7231</v>
      </c>
      <c r="B1449" s="3" t="s">
        <v>7232</v>
      </c>
      <c r="C1449" s="4">
        <v>45258.394861111097</v>
      </c>
      <c r="D1449" s="2" t="s">
        <v>151</v>
      </c>
      <c r="F1449" s="3" t="s">
        <v>7233</v>
      </c>
      <c r="G1449" s="3" t="s">
        <v>7235</v>
      </c>
      <c r="H1449" s="3" t="s">
        <v>7234</v>
      </c>
      <c r="I1449" s="3" t="s">
        <v>509</v>
      </c>
      <c r="J1449" s="3" t="s">
        <v>510</v>
      </c>
      <c r="K1449" s="3" t="s">
        <v>258</v>
      </c>
      <c r="L1449" s="3" t="s">
        <v>93</v>
      </c>
      <c r="M1449" s="3" t="s">
        <v>83</v>
      </c>
      <c r="N1449" s="2" t="s">
        <v>68</v>
      </c>
      <c r="O1449" s="3" t="s">
        <v>70</v>
      </c>
      <c r="P1449" s="3" t="s">
        <v>406</v>
      </c>
      <c r="Q1449" s="3" t="s">
        <v>71</v>
      </c>
      <c r="T1449" s="5">
        <v>398000</v>
      </c>
      <c r="U1449" s="5">
        <v>705799</v>
      </c>
      <c r="V1449" s="6">
        <v>60</v>
      </c>
      <c r="W1449" s="3" t="s">
        <v>99</v>
      </c>
      <c r="Y1449" s="3" t="s">
        <v>56</v>
      </c>
      <c r="AA1449" s="4">
        <v>44874.572187500002</v>
      </c>
      <c r="AB1449" s="4">
        <v>45258.561527777798</v>
      </c>
      <c r="AC1449" s="7">
        <v>43434</v>
      </c>
      <c r="AD1449" s="7">
        <v>43600</v>
      </c>
      <c r="AK1449" s="3" t="s">
        <v>57</v>
      </c>
      <c r="AL1449" s="2" t="str">
        <f t="shared" ca="1" si="111"/>
        <v>Expired</v>
      </c>
      <c r="AM1449" s="2" t="str">
        <f t="shared" si="110"/>
        <v>Digital</v>
      </c>
      <c r="AN1449" s="11">
        <f t="shared" ca="1" si="112"/>
        <v>606.97634814814955</v>
      </c>
      <c r="AO1449" s="11">
        <f t="shared" ca="1" si="113"/>
        <v>222.98700787035341</v>
      </c>
      <c r="AP1449" s="2" t="str">
        <f t="shared" ca="1" si="114"/>
        <v>&gt; Year</v>
      </c>
    </row>
    <row r="1450" spans="1:42" hidden="1">
      <c r="A1450" s="2" t="s">
        <v>7236</v>
      </c>
      <c r="B1450" s="3" t="s">
        <v>7237</v>
      </c>
      <c r="C1450" s="4">
        <v>45258.394872685203</v>
      </c>
      <c r="D1450" s="2" t="s">
        <v>133</v>
      </c>
      <c r="F1450" s="3" t="s">
        <v>7238</v>
      </c>
      <c r="G1450" s="3" t="s">
        <v>7240</v>
      </c>
      <c r="H1450" s="3" t="s">
        <v>7239</v>
      </c>
      <c r="I1450" s="3" t="s">
        <v>1756</v>
      </c>
      <c r="J1450" s="3" t="s">
        <v>1757</v>
      </c>
      <c r="K1450" s="3" t="s">
        <v>66</v>
      </c>
      <c r="L1450" s="3" t="s">
        <v>93</v>
      </c>
      <c r="M1450" s="3" t="s">
        <v>83</v>
      </c>
      <c r="O1450" s="3" t="s">
        <v>50</v>
      </c>
      <c r="P1450" s="3" t="s">
        <v>406</v>
      </c>
      <c r="Q1450" s="3" t="s">
        <v>50</v>
      </c>
      <c r="T1450" s="5">
        <v>3250000</v>
      </c>
      <c r="U1450" s="5">
        <v>4000000</v>
      </c>
      <c r="V1450" s="6">
        <v>90</v>
      </c>
      <c r="W1450" s="3" t="s">
        <v>99</v>
      </c>
      <c r="Y1450" s="3" t="s">
        <v>56</v>
      </c>
      <c r="AA1450" s="4">
        <v>44874.572673611103</v>
      </c>
      <c r="AB1450" s="4">
        <v>45258.561539351896</v>
      </c>
      <c r="AC1450" s="7">
        <v>43054</v>
      </c>
      <c r="AD1450" s="7">
        <v>43487</v>
      </c>
      <c r="AK1450" s="3" t="s">
        <v>57</v>
      </c>
      <c r="AL1450" s="2" t="str">
        <f t="shared" ca="1" si="111"/>
        <v>Expired</v>
      </c>
      <c r="AM1450" s="2" t="str">
        <f t="shared" si="110"/>
        <v>NA</v>
      </c>
      <c r="AN1450" s="11">
        <f t="shared" ca="1" si="112"/>
        <v>606.9758620370485</v>
      </c>
      <c r="AO1450" s="11">
        <f t="shared" ca="1" si="113"/>
        <v>222.9869962962548</v>
      </c>
      <c r="AP1450" s="2" t="str">
        <f t="shared" ca="1" si="114"/>
        <v>&gt; Year</v>
      </c>
    </row>
    <row r="1451" spans="1:42" hidden="1">
      <c r="A1451" s="2" t="s">
        <v>7241</v>
      </c>
      <c r="B1451" s="3" t="s">
        <v>7242</v>
      </c>
      <c r="C1451" s="4">
        <v>45258.394872685203</v>
      </c>
      <c r="D1451" s="2" t="s">
        <v>133</v>
      </c>
      <c r="F1451" s="3" t="s">
        <v>7243</v>
      </c>
      <c r="H1451" s="3" t="s">
        <v>7244</v>
      </c>
      <c r="I1451" s="3" t="s">
        <v>1756</v>
      </c>
      <c r="J1451" s="3" t="s">
        <v>1757</v>
      </c>
      <c r="K1451" s="3" t="s">
        <v>258</v>
      </c>
      <c r="L1451" s="3" t="s">
        <v>93</v>
      </c>
      <c r="M1451" s="3" t="s">
        <v>83</v>
      </c>
      <c r="O1451" s="3" t="s">
        <v>50</v>
      </c>
      <c r="P1451" s="3" t="s">
        <v>406</v>
      </c>
      <c r="Q1451" s="3" t="s">
        <v>50</v>
      </c>
      <c r="T1451" s="5">
        <v>0</v>
      </c>
      <c r="U1451" s="5">
        <v>0</v>
      </c>
      <c r="V1451" s="6">
        <v>90</v>
      </c>
      <c r="W1451" s="3" t="s">
        <v>99</v>
      </c>
      <c r="Y1451" s="3" t="s">
        <v>56</v>
      </c>
      <c r="AA1451" s="4">
        <v>44874.572847222204</v>
      </c>
      <c r="AB1451" s="4">
        <v>45258.561539351896</v>
      </c>
      <c r="AD1451" s="7">
        <v>43292</v>
      </c>
      <c r="AK1451" s="3" t="s">
        <v>57</v>
      </c>
      <c r="AL1451" s="2" t="str">
        <f t="shared" ca="1" si="111"/>
        <v>Expired</v>
      </c>
      <c r="AM1451" s="2" t="str">
        <f t="shared" si="110"/>
        <v>NA</v>
      </c>
      <c r="AN1451" s="11">
        <f t="shared" ca="1" si="112"/>
        <v>606.97568842594774</v>
      </c>
      <c r="AO1451" s="11">
        <f t="shared" ca="1" si="113"/>
        <v>222.98699641199346</v>
      </c>
      <c r="AP1451" s="2" t="str">
        <f t="shared" ca="1" si="114"/>
        <v>&gt; Year</v>
      </c>
    </row>
    <row r="1452" spans="1:42" hidden="1">
      <c r="A1452" s="2" t="s">
        <v>7245</v>
      </c>
      <c r="B1452" s="3" t="s">
        <v>7246</v>
      </c>
      <c r="C1452" s="4">
        <v>45258.394884259302</v>
      </c>
      <c r="D1452" s="2" t="s">
        <v>133</v>
      </c>
      <c r="F1452" s="3" t="s">
        <v>7247</v>
      </c>
      <c r="H1452" s="3" t="s">
        <v>7248</v>
      </c>
      <c r="I1452" s="3" t="s">
        <v>144</v>
      </c>
      <c r="J1452" s="3" t="s">
        <v>145</v>
      </c>
      <c r="K1452" s="3" t="s">
        <v>258</v>
      </c>
      <c r="L1452" s="3" t="s">
        <v>93</v>
      </c>
      <c r="M1452" s="3" t="s">
        <v>83</v>
      </c>
      <c r="O1452" s="3" t="s">
        <v>50</v>
      </c>
      <c r="P1452" s="3" t="s">
        <v>406</v>
      </c>
      <c r="Q1452" s="3" t="s">
        <v>50</v>
      </c>
      <c r="T1452" s="5">
        <v>0</v>
      </c>
      <c r="U1452" s="5">
        <v>0</v>
      </c>
      <c r="V1452" s="6">
        <v>0</v>
      </c>
      <c r="W1452" s="3" t="s">
        <v>99</v>
      </c>
      <c r="Y1452" s="3" t="s">
        <v>56</v>
      </c>
      <c r="AA1452" s="4">
        <v>44874.572928240697</v>
      </c>
      <c r="AB1452" s="4">
        <v>45258.561550925901</v>
      </c>
      <c r="AC1452" s="7">
        <v>42977</v>
      </c>
      <c r="AD1452" s="7">
        <v>42917</v>
      </c>
      <c r="AK1452" s="3" t="s">
        <v>57</v>
      </c>
      <c r="AL1452" s="2" t="str">
        <f t="shared" ca="1" si="111"/>
        <v>Expired</v>
      </c>
      <c r="AM1452" s="2" t="str">
        <f t="shared" si="110"/>
        <v>NA</v>
      </c>
      <c r="AN1452" s="11">
        <f t="shared" ca="1" si="112"/>
        <v>606.97560752319259</v>
      </c>
      <c r="AO1452" s="11">
        <f t="shared" ca="1" si="113"/>
        <v>222.98698472225078</v>
      </c>
      <c r="AP1452" s="2" t="str">
        <f t="shared" ca="1" si="114"/>
        <v>&gt; Year</v>
      </c>
    </row>
    <row r="1453" spans="1:42" hidden="1">
      <c r="A1453" s="2" t="s">
        <v>7249</v>
      </c>
      <c r="B1453" s="3" t="s">
        <v>7250</v>
      </c>
      <c r="C1453" s="4">
        <v>45258.394884259302</v>
      </c>
      <c r="D1453" s="2" t="s">
        <v>39</v>
      </c>
      <c r="F1453" s="3" t="s">
        <v>7251</v>
      </c>
      <c r="H1453" s="3" t="s">
        <v>7252</v>
      </c>
      <c r="I1453" s="3" t="s">
        <v>188</v>
      </c>
      <c r="J1453" s="3" t="s">
        <v>188</v>
      </c>
      <c r="K1453" s="3" t="s">
        <v>258</v>
      </c>
      <c r="L1453" s="3" t="s">
        <v>93</v>
      </c>
      <c r="M1453" s="3" t="s">
        <v>83</v>
      </c>
      <c r="O1453" s="3" t="s">
        <v>70</v>
      </c>
      <c r="P1453" s="3" t="s">
        <v>406</v>
      </c>
      <c r="Q1453" s="3" t="s">
        <v>71</v>
      </c>
      <c r="T1453" s="5">
        <v>0</v>
      </c>
      <c r="U1453" s="5">
        <v>16000000</v>
      </c>
      <c r="V1453" s="6">
        <v>0</v>
      </c>
      <c r="W1453" s="3" t="s">
        <v>99</v>
      </c>
      <c r="Y1453" s="3" t="s">
        <v>56</v>
      </c>
      <c r="AA1453" s="4">
        <v>44874.573020833297</v>
      </c>
      <c r="AB1453" s="4">
        <v>45258.561550925901</v>
      </c>
      <c r="AD1453" s="7">
        <v>43159</v>
      </c>
      <c r="AK1453" s="3" t="s">
        <v>74</v>
      </c>
      <c r="AL1453" s="2" t="str">
        <f t="shared" ca="1" si="111"/>
        <v>Expired</v>
      </c>
      <c r="AM1453" s="2" t="str">
        <f t="shared" si="110"/>
        <v>NA</v>
      </c>
      <c r="AN1453" s="11">
        <f t="shared" ca="1" si="112"/>
        <v>606.97551481485425</v>
      </c>
      <c r="AO1453" s="11">
        <f t="shared" ca="1" si="113"/>
        <v>222.98698472225078</v>
      </c>
      <c r="AP1453" s="2" t="str">
        <f t="shared" ca="1" si="114"/>
        <v>&gt; Year</v>
      </c>
    </row>
    <row r="1454" spans="1:42" hidden="1">
      <c r="A1454" s="2" t="s">
        <v>7253</v>
      </c>
      <c r="B1454" s="3" t="s">
        <v>7254</v>
      </c>
      <c r="C1454" s="4">
        <v>45258.394884259302</v>
      </c>
      <c r="D1454" s="2" t="s">
        <v>175</v>
      </c>
      <c r="F1454" s="3" t="s">
        <v>7255</v>
      </c>
      <c r="H1454" s="3" t="s">
        <v>7256</v>
      </c>
      <c r="I1454" s="3" t="s">
        <v>1233</v>
      </c>
      <c r="J1454" s="3" t="s">
        <v>1233</v>
      </c>
      <c r="K1454" s="3" t="s">
        <v>258</v>
      </c>
      <c r="L1454" s="3" t="s">
        <v>93</v>
      </c>
      <c r="M1454" s="3" t="s">
        <v>83</v>
      </c>
      <c r="O1454" s="3" t="s">
        <v>50</v>
      </c>
      <c r="P1454" s="3" t="s">
        <v>406</v>
      </c>
      <c r="Q1454" s="3" t="s">
        <v>50</v>
      </c>
      <c r="T1454" s="5">
        <v>0</v>
      </c>
      <c r="U1454" s="5">
        <v>350000</v>
      </c>
      <c r="V1454" s="6">
        <v>50</v>
      </c>
      <c r="W1454" s="3" t="s">
        <v>99</v>
      </c>
      <c r="Y1454" s="3" t="s">
        <v>56</v>
      </c>
      <c r="AA1454" s="4">
        <v>44874.573113425897</v>
      </c>
      <c r="AB1454" s="4">
        <v>45258.561550925901</v>
      </c>
      <c r="AC1454" s="7">
        <v>42704</v>
      </c>
      <c r="AD1454" s="7">
        <v>42718</v>
      </c>
      <c r="AK1454" s="3" t="s">
        <v>74</v>
      </c>
      <c r="AL1454" s="2" t="str">
        <f t="shared" ca="1" si="111"/>
        <v>Expired</v>
      </c>
      <c r="AM1454" s="2" t="str">
        <f t="shared" si="110"/>
        <v>NA</v>
      </c>
      <c r="AN1454" s="11">
        <f t="shared" ca="1" si="112"/>
        <v>606.97542222225456</v>
      </c>
      <c r="AO1454" s="11">
        <f t="shared" ca="1" si="113"/>
        <v>222.98698472225078</v>
      </c>
      <c r="AP1454" s="2" t="str">
        <f t="shared" ca="1" si="114"/>
        <v>&gt; Year</v>
      </c>
    </row>
    <row r="1455" spans="1:42" hidden="1">
      <c r="A1455" s="2" t="s">
        <v>7257</v>
      </c>
      <c r="B1455" s="3" t="s">
        <v>7258</v>
      </c>
      <c r="C1455" s="4">
        <v>45258.394907407397</v>
      </c>
      <c r="D1455" s="2" t="s">
        <v>112</v>
      </c>
      <c r="F1455" s="3" t="s">
        <v>7259</v>
      </c>
      <c r="G1455" s="3" t="s">
        <v>7261</v>
      </c>
      <c r="H1455" s="3" t="s">
        <v>7260</v>
      </c>
      <c r="I1455" s="3" t="s">
        <v>2431</v>
      </c>
      <c r="J1455" s="3" t="s">
        <v>2432</v>
      </c>
      <c r="K1455" s="3" t="s">
        <v>82</v>
      </c>
      <c r="L1455" s="3" t="s">
        <v>93</v>
      </c>
      <c r="M1455" s="3" t="s">
        <v>83</v>
      </c>
      <c r="O1455" s="3" t="s">
        <v>50</v>
      </c>
      <c r="P1455" s="3" t="s">
        <v>406</v>
      </c>
      <c r="Q1455" s="3" t="s">
        <v>50</v>
      </c>
      <c r="R1455" s="3" t="s">
        <v>407</v>
      </c>
      <c r="S1455" s="3" t="s">
        <v>408</v>
      </c>
      <c r="T1455" s="5">
        <v>0</v>
      </c>
      <c r="U1455" s="5">
        <v>10594</v>
      </c>
      <c r="V1455" s="6">
        <v>0</v>
      </c>
      <c r="W1455" s="3" t="s">
        <v>99</v>
      </c>
      <c r="Y1455" s="3" t="s">
        <v>56</v>
      </c>
      <c r="AA1455" s="4">
        <v>44874.574039351799</v>
      </c>
      <c r="AB1455" s="4">
        <v>45258.561574074098</v>
      </c>
      <c r="AD1455" s="7">
        <v>43650</v>
      </c>
      <c r="AE1455" s="3" t="s">
        <v>409</v>
      </c>
      <c r="AF1455" s="4">
        <v>44922.615312499998</v>
      </c>
      <c r="AG1455" s="4">
        <v>44922.615312499998</v>
      </c>
      <c r="AH1455" s="6">
        <v>0</v>
      </c>
      <c r="AI1455" s="4">
        <v>44922.781446759298</v>
      </c>
      <c r="AK1455" s="3" t="s">
        <v>57</v>
      </c>
      <c r="AL1455" s="2" t="str">
        <f t="shared" ca="1" si="111"/>
        <v>Expired</v>
      </c>
      <c r="AM1455" s="2" t="str">
        <f t="shared" si="110"/>
        <v>NA</v>
      </c>
      <c r="AN1455" s="11">
        <f t="shared" ca="1" si="112"/>
        <v>558.93322314815305</v>
      </c>
      <c r="AO1455" s="11">
        <f t="shared" ca="1" si="113"/>
        <v>222.98696157405357</v>
      </c>
      <c r="AP1455" s="2" t="str">
        <f t="shared" ca="1" si="114"/>
        <v>&gt; Year</v>
      </c>
    </row>
    <row r="1456" spans="1:42" hidden="1">
      <c r="A1456" s="2" t="s">
        <v>7262</v>
      </c>
      <c r="B1456" s="3" t="s">
        <v>7263</v>
      </c>
      <c r="C1456" s="4">
        <v>45258.394907407397</v>
      </c>
      <c r="D1456" s="2" t="s">
        <v>112</v>
      </c>
      <c r="F1456" s="3" t="s">
        <v>7264</v>
      </c>
      <c r="G1456" s="3" t="s">
        <v>7266</v>
      </c>
      <c r="H1456" s="3" t="s">
        <v>7265</v>
      </c>
      <c r="I1456" s="3" t="s">
        <v>2431</v>
      </c>
      <c r="J1456" s="3" t="s">
        <v>2432</v>
      </c>
      <c r="K1456" s="3" t="s">
        <v>92</v>
      </c>
      <c r="L1456" s="3" t="s">
        <v>93</v>
      </c>
      <c r="M1456" s="3" t="s">
        <v>83</v>
      </c>
      <c r="N1456" s="2" t="s">
        <v>48</v>
      </c>
      <c r="O1456" s="3" t="s">
        <v>50</v>
      </c>
      <c r="P1456" s="3" t="s">
        <v>406</v>
      </c>
      <c r="Q1456" s="3" t="s">
        <v>50</v>
      </c>
      <c r="R1456" s="3" t="s">
        <v>407</v>
      </c>
      <c r="S1456" s="3" t="s">
        <v>408</v>
      </c>
      <c r="T1456" s="5">
        <v>0</v>
      </c>
      <c r="U1456" s="5">
        <v>323748</v>
      </c>
      <c r="V1456" s="6">
        <v>90</v>
      </c>
      <c r="W1456" s="3" t="s">
        <v>54</v>
      </c>
      <c r="X1456" s="3" t="s">
        <v>123</v>
      </c>
      <c r="Y1456" s="3" t="s">
        <v>56</v>
      </c>
      <c r="AA1456" s="4">
        <v>44874.574120370402</v>
      </c>
      <c r="AB1456" s="4">
        <v>45258.561574074098</v>
      </c>
      <c r="AC1456" s="7">
        <v>44799</v>
      </c>
      <c r="AD1456" s="7">
        <v>44743</v>
      </c>
      <c r="AE1456" s="3" t="s">
        <v>409</v>
      </c>
      <c r="AF1456" s="4">
        <v>44946.463761574101</v>
      </c>
      <c r="AG1456" s="4">
        <v>44946.463761574101</v>
      </c>
      <c r="AH1456" s="6">
        <v>0</v>
      </c>
      <c r="AI1456" s="4">
        <v>44946.629328703697</v>
      </c>
      <c r="AK1456" s="3" t="s">
        <v>57</v>
      </c>
      <c r="AL1456" s="2" t="str">
        <f t="shared" ca="1" si="111"/>
        <v>Expired</v>
      </c>
      <c r="AM1456" s="2" t="str">
        <f t="shared" si="110"/>
        <v>IFM</v>
      </c>
      <c r="AN1456" s="11">
        <f t="shared" ca="1" si="112"/>
        <v>535.08477418978873</v>
      </c>
      <c r="AO1456" s="11">
        <f t="shared" ca="1" si="113"/>
        <v>222.98696157405357</v>
      </c>
      <c r="AP1456" s="2" t="str">
        <f t="shared" ca="1" si="114"/>
        <v>&gt; Year</v>
      </c>
    </row>
    <row r="1457" spans="1:42" hidden="1">
      <c r="A1457" s="2" t="s">
        <v>7267</v>
      </c>
      <c r="B1457" s="3" t="s">
        <v>7268</v>
      </c>
      <c r="C1457" s="4">
        <v>45258.394907407397</v>
      </c>
      <c r="D1457" s="2" t="s">
        <v>133</v>
      </c>
      <c r="F1457" s="3" t="s">
        <v>7269</v>
      </c>
      <c r="G1457" s="3" t="s">
        <v>7270</v>
      </c>
      <c r="H1457" s="3" t="s">
        <v>7270</v>
      </c>
      <c r="I1457" s="3" t="s">
        <v>144</v>
      </c>
      <c r="J1457" s="3" t="s">
        <v>145</v>
      </c>
      <c r="K1457" s="3" t="s">
        <v>258</v>
      </c>
      <c r="L1457" s="3" t="s">
        <v>93</v>
      </c>
      <c r="M1457" s="3" t="s">
        <v>83</v>
      </c>
      <c r="N1457" s="2" t="s">
        <v>48</v>
      </c>
      <c r="O1457" s="3" t="s">
        <v>70</v>
      </c>
      <c r="P1457" s="3" t="s">
        <v>406</v>
      </c>
      <c r="Q1457" s="3" t="s">
        <v>71</v>
      </c>
      <c r="R1457" s="3" t="s">
        <v>407</v>
      </c>
      <c r="S1457" s="3" t="s">
        <v>408</v>
      </c>
      <c r="T1457" s="5">
        <v>153769</v>
      </c>
      <c r="U1457" s="5">
        <v>153769</v>
      </c>
      <c r="V1457" s="6">
        <v>60</v>
      </c>
      <c r="W1457" s="3" t="s">
        <v>54</v>
      </c>
      <c r="X1457" s="3" t="s">
        <v>123</v>
      </c>
      <c r="Y1457" s="3" t="s">
        <v>56</v>
      </c>
      <c r="AA1457" s="4">
        <v>44874.574212963002</v>
      </c>
      <c r="AB1457" s="4">
        <v>45258.561574074098</v>
      </c>
      <c r="AC1457" s="7">
        <v>44074</v>
      </c>
      <c r="AD1457" s="7">
        <v>44061</v>
      </c>
      <c r="AE1457" s="3" t="s">
        <v>409</v>
      </c>
      <c r="AF1457" s="4">
        <v>44919.348067129598</v>
      </c>
      <c r="AG1457" s="4">
        <v>44919.348067129598</v>
      </c>
      <c r="AH1457" s="6">
        <v>0</v>
      </c>
      <c r="AI1457" s="4">
        <v>44919.514259259297</v>
      </c>
      <c r="AK1457" s="3" t="s">
        <v>57</v>
      </c>
      <c r="AL1457" s="2" t="str">
        <f t="shared" ca="1" si="111"/>
        <v>Expired</v>
      </c>
      <c r="AM1457" s="2" t="str">
        <f t="shared" si="110"/>
        <v>IFM</v>
      </c>
      <c r="AN1457" s="11">
        <f t="shared" ca="1" si="112"/>
        <v>562.20046851855295</v>
      </c>
      <c r="AO1457" s="11">
        <f t="shared" ca="1" si="113"/>
        <v>222.98696157405357</v>
      </c>
      <c r="AP1457" s="2" t="str">
        <f t="shared" ca="1" si="114"/>
        <v>&gt; Year</v>
      </c>
    </row>
    <row r="1458" spans="1:42" hidden="1">
      <c r="A1458" s="2" t="s">
        <v>7271</v>
      </c>
      <c r="B1458" s="3" t="s">
        <v>7272</v>
      </c>
      <c r="C1458" s="4">
        <v>45258.394918981503</v>
      </c>
      <c r="D1458" s="2" t="s">
        <v>133</v>
      </c>
      <c r="F1458" s="3" t="s">
        <v>7273</v>
      </c>
      <c r="G1458" s="3" t="s">
        <v>7275</v>
      </c>
      <c r="H1458" s="3" t="s">
        <v>7274</v>
      </c>
      <c r="I1458" s="3" t="s">
        <v>144</v>
      </c>
      <c r="J1458" s="3" t="s">
        <v>145</v>
      </c>
      <c r="K1458" s="3" t="s">
        <v>66</v>
      </c>
      <c r="L1458" s="3" t="s">
        <v>93</v>
      </c>
      <c r="M1458" s="3" t="s">
        <v>83</v>
      </c>
      <c r="N1458" s="2" t="s">
        <v>48</v>
      </c>
      <c r="O1458" s="3" t="s">
        <v>70</v>
      </c>
      <c r="P1458" s="3" t="s">
        <v>406</v>
      </c>
      <c r="Q1458" s="3" t="s">
        <v>71</v>
      </c>
      <c r="T1458" s="5">
        <v>0</v>
      </c>
      <c r="U1458" s="5">
        <v>0</v>
      </c>
      <c r="V1458" s="6">
        <v>100</v>
      </c>
      <c r="W1458" s="3" t="s">
        <v>99</v>
      </c>
      <c r="Y1458" s="3" t="s">
        <v>56</v>
      </c>
      <c r="AA1458" s="4">
        <v>44874.574305555601</v>
      </c>
      <c r="AB1458" s="4">
        <v>45258.561585648102</v>
      </c>
      <c r="AC1458" s="7">
        <v>44560</v>
      </c>
      <c r="AD1458" s="7">
        <v>44479</v>
      </c>
      <c r="AK1458" s="3" t="s">
        <v>57</v>
      </c>
      <c r="AL1458" s="2" t="str">
        <f t="shared" ca="1" si="111"/>
        <v>Expired</v>
      </c>
      <c r="AM1458" s="2" t="str">
        <f t="shared" si="110"/>
        <v>IFM</v>
      </c>
      <c r="AN1458" s="11">
        <f t="shared" ca="1" si="112"/>
        <v>606.97423009254999</v>
      </c>
      <c r="AO1458" s="11">
        <f t="shared" ca="1" si="113"/>
        <v>222.98695000004955</v>
      </c>
      <c r="AP1458" s="2" t="str">
        <f t="shared" ca="1" si="114"/>
        <v>&gt; Year</v>
      </c>
    </row>
    <row r="1459" spans="1:42" hidden="1">
      <c r="A1459" s="2" t="s">
        <v>7276</v>
      </c>
      <c r="B1459" s="3" t="s">
        <v>7277</v>
      </c>
      <c r="C1459" s="4">
        <v>45258.394918981503</v>
      </c>
      <c r="D1459" s="2" t="s">
        <v>133</v>
      </c>
      <c r="F1459" s="3" t="s">
        <v>7278</v>
      </c>
      <c r="G1459" s="3" t="s">
        <v>7280</v>
      </c>
      <c r="H1459" s="3" t="s">
        <v>7279</v>
      </c>
      <c r="I1459" s="3" t="s">
        <v>144</v>
      </c>
      <c r="J1459" s="3" t="s">
        <v>145</v>
      </c>
      <c r="K1459" s="3" t="s">
        <v>258</v>
      </c>
      <c r="L1459" s="3" t="s">
        <v>93</v>
      </c>
      <c r="M1459" s="3" t="s">
        <v>83</v>
      </c>
      <c r="O1459" s="3" t="s">
        <v>70</v>
      </c>
      <c r="P1459" s="3" t="s">
        <v>406</v>
      </c>
      <c r="Q1459" s="3" t="s">
        <v>71</v>
      </c>
      <c r="R1459" s="3" t="s">
        <v>407</v>
      </c>
      <c r="S1459" s="3" t="s">
        <v>408</v>
      </c>
      <c r="T1459" s="5">
        <v>5219834</v>
      </c>
      <c r="U1459" s="5">
        <v>144995</v>
      </c>
      <c r="V1459" s="6">
        <v>0</v>
      </c>
      <c r="W1459" s="3" t="s">
        <v>99</v>
      </c>
      <c r="Y1459" s="3" t="s">
        <v>56</v>
      </c>
      <c r="AA1459" s="4">
        <v>44874.574594907397</v>
      </c>
      <c r="AB1459" s="4">
        <v>45258.561585648102</v>
      </c>
      <c r="AD1459" s="7">
        <v>43494</v>
      </c>
      <c r="AE1459" s="3" t="s">
        <v>409</v>
      </c>
      <c r="AF1459" s="4">
        <v>44922.629872685196</v>
      </c>
      <c r="AG1459" s="4">
        <v>44922.629872685196</v>
      </c>
      <c r="AH1459" s="6">
        <v>0</v>
      </c>
      <c r="AI1459" s="4">
        <v>44922.7960185185</v>
      </c>
      <c r="AK1459" s="3" t="s">
        <v>57</v>
      </c>
      <c r="AL1459" s="2" t="str">
        <f t="shared" ca="1" si="111"/>
        <v>Expired</v>
      </c>
      <c r="AM1459" s="2" t="str">
        <f t="shared" si="110"/>
        <v>NA</v>
      </c>
      <c r="AN1459" s="11">
        <f t="shared" ca="1" si="112"/>
        <v>558.91866296295484</v>
      </c>
      <c r="AO1459" s="11">
        <f t="shared" ca="1" si="113"/>
        <v>222.9869501157882</v>
      </c>
      <c r="AP1459" s="2" t="str">
        <f t="shared" ca="1" si="114"/>
        <v>&gt; Year</v>
      </c>
    </row>
    <row r="1460" spans="1:42" hidden="1">
      <c r="A1460" s="2" t="s">
        <v>7281</v>
      </c>
      <c r="B1460" s="3" t="s">
        <v>7282</v>
      </c>
      <c r="C1460" s="4">
        <v>45258.394918981503</v>
      </c>
      <c r="D1460" s="2" t="s">
        <v>39</v>
      </c>
      <c r="F1460" s="3" t="s">
        <v>7283</v>
      </c>
      <c r="G1460" s="3" t="s">
        <v>7285</v>
      </c>
      <c r="H1460" s="3" t="s">
        <v>7284</v>
      </c>
      <c r="I1460" s="3" t="s">
        <v>1089</v>
      </c>
      <c r="J1460" s="3" t="s">
        <v>1090</v>
      </c>
      <c r="K1460" s="3" t="s">
        <v>258</v>
      </c>
      <c r="L1460" s="3" t="s">
        <v>93</v>
      </c>
      <c r="M1460" s="3" t="s">
        <v>83</v>
      </c>
      <c r="N1460" s="2" t="s">
        <v>68</v>
      </c>
      <c r="O1460" s="3" t="s">
        <v>70</v>
      </c>
      <c r="P1460" s="3" t="s">
        <v>406</v>
      </c>
      <c r="Q1460" s="3" t="s">
        <v>71</v>
      </c>
      <c r="T1460" s="5">
        <v>100800</v>
      </c>
      <c r="U1460" s="5">
        <v>109200</v>
      </c>
      <c r="V1460" s="6">
        <v>100</v>
      </c>
      <c r="W1460" s="3" t="s">
        <v>99</v>
      </c>
      <c r="Y1460" s="3" t="s">
        <v>56</v>
      </c>
      <c r="AA1460" s="4">
        <v>44874.574780092596</v>
      </c>
      <c r="AB1460" s="4">
        <v>45258.561585648102</v>
      </c>
      <c r="AC1460" s="7">
        <v>43600</v>
      </c>
      <c r="AD1460" s="7">
        <v>43699</v>
      </c>
      <c r="AK1460" s="3" t="s">
        <v>57</v>
      </c>
      <c r="AL1460" s="2" t="str">
        <f t="shared" ca="1" si="111"/>
        <v>Expired</v>
      </c>
      <c r="AM1460" s="2" t="str">
        <f t="shared" si="110"/>
        <v>Digital</v>
      </c>
      <c r="AN1460" s="11">
        <f t="shared" ca="1" si="112"/>
        <v>606.97375567129347</v>
      </c>
      <c r="AO1460" s="11">
        <f t="shared" ca="1" si="113"/>
        <v>222.98695000004955</v>
      </c>
      <c r="AP1460" s="2" t="str">
        <f t="shared" ca="1" si="114"/>
        <v>&gt; Year</v>
      </c>
    </row>
    <row r="1461" spans="1:42" hidden="1">
      <c r="A1461" s="2" t="s">
        <v>7286</v>
      </c>
      <c r="B1461" s="3" t="s">
        <v>7287</v>
      </c>
      <c r="C1461" s="4">
        <v>45258.394930555602</v>
      </c>
      <c r="D1461" s="2" t="s">
        <v>39</v>
      </c>
      <c r="F1461" s="3" t="s">
        <v>7288</v>
      </c>
      <c r="H1461" s="3" t="s">
        <v>7289</v>
      </c>
      <c r="I1461" s="3" t="s">
        <v>1089</v>
      </c>
      <c r="J1461" s="3" t="s">
        <v>1090</v>
      </c>
      <c r="K1461" s="3" t="s">
        <v>258</v>
      </c>
      <c r="L1461" s="3" t="s">
        <v>93</v>
      </c>
      <c r="M1461" s="3" t="s">
        <v>83</v>
      </c>
      <c r="O1461" s="3" t="s">
        <v>50</v>
      </c>
      <c r="P1461" s="3" t="s">
        <v>406</v>
      </c>
      <c r="Q1461" s="3" t="s">
        <v>50</v>
      </c>
      <c r="T1461" s="5">
        <v>0</v>
      </c>
      <c r="U1461" s="5">
        <v>750000</v>
      </c>
      <c r="V1461" s="6">
        <v>90</v>
      </c>
      <c r="W1461" s="3" t="s">
        <v>99</v>
      </c>
      <c r="Y1461" s="3" t="s">
        <v>56</v>
      </c>
      <c r="AA1461" s="4">
        <v>44874.5750694444</v>
      </c>
      <c r="AB1461" s="4">
        <v>45258.5615972222</v>
      </c>
      <c r="AD1461" s="7">
        <v>42621</v>
      </c>
      <c r="AK1461" s="3" t="s">
        <v>57</v>
      </c>
      <c r="AL1461" s="2" t="str">
        <f t="shared" ca="1" si="111"/>
        <v>Expired</v>
      </c>
      <c r="AM1461" s="2" t="str">
        <f t="shared" si="110"/>
        <v>NA</v>
      </c>
      <c r="AN1461" s="11">
        <f t="shared" ca="1" si="112"/>
        <v>606.97346620375174</v>
      </c>
      <c r="AO1461" s="11">
        <f t="shared" ca="1" si="113"/>
        <v>222.98693842595094</v>
      </c>
      <c r="AP1461" s="2" t="str">
        <f t="shared" ca="1" si="114"/>
        <v>&gt; Year</v>
      </c>
    </row>
    <row r="1462" spans="1:42" hidden="1">
      <c r="A1462" s="2" t="s">
        <v>7290</v>
      </c>
      <c r="B1462" s="3" t="s">
        <v>7291</v>
      </c>
      <c r="C1462" s="4">
        <v>45258.394930555602</v>
      </c>
      <c r="D1462" s="2" t="s">
        <v>133</v>
      </c>
      <c r="F1462" s="3" t="s">
        <v>7292</v>
      </c>
      <c r="G1462" s="3" t="s">
        <v>1996</v>
      </c>
      <c r="H1462" s="3" t="s">
        <v>7293</v>
      </c>
      <c r="I1462" s="3" t="s">
        <v>136</v>
      </c>
      <c r="J1462" s="3" t="s">
        <v>137</v>
      </c>
      <c r="K1462" s="3" t="s">
        <v>258</v>
      </c>
      <c r="L1462" s="3" t="s">
        <v>93</v>
      </c>
      <c r="M1462" s="3" t="s">
        <v>83</v>
      </c>
      <c r="N1462" s="2" t="s">
        <v>68</v>
      </c>
      <c r="O1462" s="3" t="s">
        <v>70</v>
      </c>
      <c r="P1462" s="3" t="s">
        <v>406</v>
      </c>
      <c r="Q1462" s="3" t="s">
        <v>71</v>
      </c>
      <c r="T1462" s="5">
        <v>0</v>
      </c>
      <c r="U1462" s="5">
        <v>0</v>
      </c>
      <c r="V1462" s="6">
        <v>0</v>
      </c>
      <c r="W1462" s="3" t="s">
        <v>54</v>
      </c>
      <c r="X1462" s="3" t="s">
        <v>123</v>
      </c>
      <c r="Y1462" s="3" t="s">
        <v>56</v>
      </c>
      <c r="AA1462" s="4">
        <v>44874.5753819444</v>
      </c>
      <c r="AB1462" s="4">
        <v>45258.5615972222</v>
      </c>
      <c r="AC1462" s="7">
        <v>44561</v>
      </c>
      <c r="AD1462" s="7">
        <v>44432</v>
      </c>
      <c r="AK1462" s="3" t="s">
        <v>57</v>
      </c>
      <c r="AL1462" s="2" t="str">
        <f t="shared" ca="1" si="111"/>
        <v>Expired</v>
      </c>
      <c r="AM1462" s="2" t="str">
        <f t="shared" si="110"/>
        <v>Digital</v>
      </c>
      <c r="AN1462" s="11">
        <f t="shared" ca="1" si="112"/>
        <v>606.97315370375145</v>
      </c>
      <c r="AO1462" s="11">
        <f t="shared" ca="1" si="113"/>
        <v>222.98693842595094</v>
      </c>
      <c r="AP1462" s="2" t="str">
        <f t="shared" ca="1" si="114"/>
        <v>&gt; Year</v>
      </c>
    </row>
    <row r="1463" spans="1:42" hidden="1">
      <c r="A1463" s="2" t="s">
        <v>7294</v>
      </c>
      <c r="B1463" s="3" t="s">
        <v>7295</v>
      </c>
      <c r="C1463" s="4">
        <v>45258.394942129598</v>
      </c>
      <c r="D1463" s="2" t="s">
        <v>133</v>
      </c>
      <c r="F1463" s="3" t="s">
        <v>7296</v>
      </c>
      <c r="G1463" s="3" t="s">
        <v>7298</v>
      </c>
      <c r="H1463" s="3" t="s">
        <v>7297</v>
      </c>
      <c r="I1463" s="3" t="s">
        <v>136</v>
      </c>
      <c r="J1463" s="3" t="s">
        <v>137</v>
      </c>
      <c r="K1463" s="3" t="s">
        <v>66</v>
      </c>
      <c r="L1463" s="3" t="s">
        <v>93</v>
      </c>
      <c r="N1463" s="2" t="s">
        <v>68</v>
      </c>
      <c r="O1463" s="3" t="s">
        <v>50</v>
      </c>
      <c r="P1463" s="3" t="s">
        <v>406</v>
      </c>
      <c r="Q1463" s="3" t="s">
        <v>50</v>
      </c>
      <c r="R1463" s="3" t="s">
        <v>407</v>
      </c>
      <c r="S1463" s="3" t="s">
        <v>408</v>
      </c>
      <c r="T1463" s="5">
        <v>0</v>
      </c>
      <c r="U1463" s="5">
        <v>525600</v>
      </c>
      <c r="V1463" s="6">
        <v>90</v>
      </c>
      <c r="W1463" s="3" t="s">
        <v>54</v>
      </c>
      <c r="X1463" s="3" t="s">
        <v>123</v>
      </c>
      <c r="Y1463" s="3" t="s">
        <v>56</v>
      </c>
      <c r="AA1463" s="4">
        <v>44874.575567129599</v>
      </c>
      <c r="AB1463" s="4">
        <v>45258.561608796299</v>
      </c>
      <c r="AC1463" s="7">
        <v>44715</v>
      </c>
      <c r="AD1463" s="7">
        <v>44714</v>
      </c>
      <c r="AE1463" s="3" t="s">
        <v>409</v>
      </c>
      <c r="AF1463" s="4">
        <v>44946.475381944401</v>
      </c>
      <c r="AG1463" s="4">
        <v>44946.475381944401</v>
      </c>
      <c r="AH1463" s="6">
        <v>0</v>
      </c>
      <c r="AI1463" s="4">
        <v>44946.641111111101</v>
      </c>
      <c r="AK1463" s="3" t="s">
        <v>57</v>
      </c>
      <c r="AL1463" s="2" t="str">
        <f t="shared" ca="1" si="111"/>
        <v>Expired</v>
      </c>
      <c r="AM1463" s="2" t="str">
        <f t="shared" si="110"/>
        <v>Digital</v>
      </c>
      <c r="AN1463" s="11">
        <f t="shared" ca="1" si="112"/>
        <v>535.07315370374999</v>
      </c>
      <c r="AO1463" s="11">
        <f t="shared" ca="1" si="113"/>
        <v>222.98692685185233</v>
      </c>
      <c r="AP1463" s="2" t="str">
        <f t="shared" ca="1" si="114"/>
        <v>&gt; Year</v>
      </c>
    </row>
    <row r="1464" spans="1:42" hidden="1">
      <c r="A1464" s="2" t="s">
        <v>7299</v>
      </c>
      <c r="B1464" s="3" t="s">
        <v>7300</v>
      </c>
      <c r="C1464" s="4">
        <v>45258.394953703697</v>
      </c>
      <c r="D1464" s="2" t="s">
        <v>133</v>
      </c>
      <c r="F1464" s="3" t="s">
        <v>7301</v>
      </c>
      <c r="G1464" s="3" t="s">
        <v>7303</v>
      </c>
      <c r="H1464" s="3" t="s">
        <v>7302</v>
      </c>
      <c r="I1464" s="3" t="s">
        <v>136</v>
      </c>
      <c r="J1464" s="3" t="s">
        <v>137</v>
      </c>
      <c r="K1464" s="3" t="s">
        <v>258</v>
      </c>
      <c r="L1464" s="3" t="s">
        <v>93</v>
      </c>
      <c r="M1464" s="3" t="s">
        <v>83</v>
      </c>
      <c r="N1464" s="2" t="s">
        <v>68</v>
      </c>
      <c r="O1464" s="3" t="s">
        <v>70</v>
      </c>
      <c r="P1464" s="3" t="s">
        <v>406</v>
      </c>
      <c r="Q1464" s="3" t="s">
        <v>71</v>
      </c>
      <c r="T1464" s="5">
        <v>0</v>
      </c>
      <c r="U1464" s="5">
        <v>0</v>
      </c>
      <c r="V1464" s="6">
        <v>20</v>
      </c>
      <c r="W1464" s="3" t="s">
        <v>54</v>
      </c>
      <c r="X1464" s="3" t="s">
        <v>123</v>
      </c>
      <c r="Y1464" s="3" t="s">
        <v>56</v>
      </c>
      <c r="AA1464" s="4">
        <v>44874.575949074097</v>
      </c>
      <c r="AB1464" s="4">
        <v>45258.561620370398</v>
      </c>
      <c r="AC1464" s="7">
        <v>44472</v>
      </c>
      <c r="AD1464" s="7">
        <v>44432</v>
      </c>
      <c r="AK1464" s="3" t="s">
        <v>57</v>
      </c>
      <c r="AL1464" s="2" t="str">
        <f t="shared" ca="1" si="111"/>
        <v>Expired</v>
      </c>
      <c r="AM1464" s="2" t="str">
        <f t="shared" si="110"/>
        <v>Digital</v>
      </c>
      <c r="AN1464" s="11">
        <f t="shared" ca="1" si="112"/>
        <v>606.97258668979339</v>
      </c>
      <c r="AO1464" s="11">
        <f t="shared" ca="1" si="113"/>
        <v>222.98691527775372</v>
      </c>
      <c r="AP1464" s="2" t="str">
        <f t="shared" ca="1" si="114"/>
        <v>&gt; Year</v>
      </c>
    </row>
    <row r="1465" spans="1:42" hidden="1">
      <c r="A1465" s="2" t="s">
        <v>7304</v>
      </c>
      <c r="B1465" s="3" t="s">
        <v>7305</v>
      </c>
      <c r="C1465" s="4">
        <v>45258.394953703697</v>
      </c>
      <c r="D1465" s="2" t="s">
        <v>133</v>
      </c>
      <c r="F1465" s="3" t="s">
        <v>7306</v>
      </c>
      <c r="G1465" s="3" t="s">
        <v>7308</v>
      </c>
      <c r="H1465" s="3" t="s">
        <v>7307</v>
      </c>
      <c r="I1465" s="3" t="s">
        <v>136</v>
      </c>
      <c r="J1465" s="3" t="s">
        <v>137</v>
      </c>
      <c r="K1465" s="3" t="s">
        <v>66</v>
      </c>
      <c r="L1465" s="3" t="s">
        <v>93</v>
      </c>
      <c r="N1465" s="2" t="s">
        <v>107</v>
      </c>
      <c r="O1465" s="3" t="s">
        <v>50</v>
      </c>
      <c r="P1465" s="3" t="s">
        <v>406</v>
      </c>
      <c r="Q1465" s="3" t="s">
        <v>50</v>
      </c>
      <c r="R1465" s="3" t="s">
        <v>407</v>
      </c>
      <c r="S1465" s="3" t="s">
        <v>408</v>
      </c>
      <c r="T1465" s="5">
        <v>0</v>
      </c>
      <c r="U1465" s="5">
        <v>435000</v>
      </c>
      <c r="V1465" s="6">
        <v>90</v>
      </c>
      <c r="W1465" s="3" t="s">
        <v>54</v>
      </c>
      <c r="X1465" s="3" t="s">
        <v>123</v>
      </c>
      <c r="Y1465" s="3" t="s">
        <v>56</v>
      </c>
      <c r="AA1465" s="4">
        <v>44874.576134259303</v>
      </c>
      <c r="AB1465" s="4">
        <v>45258.561620370398</v>
      </c>
      <c r="AC1465" s="7">
        <v>44764</v>
      </c>
      <c r="AD1465" s="7">
        <v>44755</v>
      </c>
      <c r="AE1465" s="3" t="s">
        <v>409</v>
      </c>
      <c r="AF1465" s="4">
        <v>44946.494039351899</v>
      </c>
      <c r="AG1465" s="4">
        <v>44946.494039351899</v>
      </c>
      <c r="AH1465" s="6">
        <v>0</v>
      </c>
      <c r="AI1465" s="4">
        <v>44946.659756944398</v>
      </c>
      <c r="AK1465" s="3" t="s">
        <v>57</v>
      </c>
      <c r="AL1465" s="2" t="str">
        <f t="shared" ca="1" si="111"/>
        <v>Expired</v>
      </c>
      <c r="AM1465" s="2" t="str">
        <f t="shared" si="110"/>
        <v>Procurement</v>
      </c>
      <c r="AN1465" s="11">
        <f t="shared" ca="1" si="112"/>
        <v>535.05449629625218</v>
      </c>
      <c r="AO1465" s="11">
        <f t="shared" ca="1" si="113"/>
        <v>222.98691527775372</v>
      </c>
      <c r="AP1465" s="2" t="str">
        <f t="shared" ca="1" si="114"/>
        <v>&gt; Year</v>
      </c>
    </row>
    <row r="1466" spans="1:42" hidden="1">
      <c r="A1466" s="2" t="s">
        <v>7309</v>
      </c>
      <c r="B1466" s="3" t="s">
        <v>7310</v>
      </c>
      <c r="C1466" s="4">
        <v>45258.394965277803</v>
      </c>
      <c r="D1466" s="2" t="s">
        <v>133</v>
      </c>
      <c r="F1466" s="3" t="s">
        <v>7311</v>
      </c>
      <c r="G1466" s="3" t="s">
        <v>7313</v>
      </c>
      <c r="H1466" s="3" t="s">
        <v>7312</v>
      </c>
      <c r="I1466" s="3" t="s">
        <v>136</v>
      </c>
      <c r="J1466" s="3" t="s">
        <v>137</v>
      </c>
      <c r="K1466" s="3" t="s">
        <v>66</v>
      </c>
      <c r="L1466" s="3" t="s">
        <v>93</v>
      </c>
      <c r="M1466" s="3" t="s">
        <v>83</v>
      </c>
      <c r="N1466" s="2" t="s">
        <v>68</v>
      </c>
      <c r="O1466" s="3" t="s">
        <v>70</v>
      </c>
      <c r="P1466" s="3" t="s">
        <v>406</v>
      </c>
      <c r="Q1466" s="3" t="s">
        <v>71</v>
      </c>
      <c r="R1466" s="3" t="s">
        <v>407</v>
      </c>
      <c r="S1466" s="3" t="s">
        <v>408</v>
      </c>
      <c r="T1466" s="5">
        <v>0</v>
      </c>
      <c r="U1466" s="5">
        <v>48800</v>
      </c>
      <c r="V1466" s="6">
        <v>50</v>
      </c>
      <c r="W1466" s="3" t="s">
        <v>99</v>
      </c>
      <c r="Y1466" s="3" t="s">
        <v>56</v>
      </c>
      <c r="AA1466" s="4">
        <v>44874.576342592598</v>
      </c>
      <c r="AB1466" s="4">
        <v>45258.561631944402</v>
      </c>
      <c r="AC1466" s="7">
        <v>44925</v>
      </c>
      <c r="AD1466" s="7">
        <v>44860</v>
      </c>
      <c r="AE1466" s="3" t="s">
        <v>409</v>
      </c>
      <c r="AF1466" s="4">
        <v>44946.444930555597</v>
      </c>
      <c r="AG1466" s="4">
        <v>44946.444930555597</v>
      </c>
      <c r="AH1466" s="6">
        <v>0</v>
      </c>
      <c r="AI1466" s="4">
        <v>44946.610659722202</v>
      </c>
      <c r="AK1466" s="3" t="s">
        <v>57</v>
      </c>
      <c r="AL1466" s="2" t="str">
        <f t="shared" ca="1" si="111"/>
        <v>Expired</v>
      </c>
      <c r="AM1466" s="2" t="str">
        <f t="shared" si="110"/>
        <v>Digital</v>
      </c>
      <c r="AN1466" s="11">
        <f t="shared" ca="1" si="112"/>
        <v>535.10360509255406</v>
      </c>
      <c r="AO1466" s="11">
        <f t="shared" ca="1" si="113"/>
        <v>222.9869037037497</v>
      </c>
      <c r="AP1466" s="2" t="str">
        <f t="shared" ca="1" si="114"/>
        <v>&gt; Year</v>
      </c>
    </row>
    <row r="1467" spans="1:42" hidden="1">
      <c r="A1467" s="2" t="s">
        <v>7314</v>
      </c>
      <c r="B1467" s="3" t="s">
        <v>7315</v>
      </c>
      <c r="C1467" s="4">
        <v>45258.394976851901</v>
      </c>
      <c r="D1467" s="2" t="s">
        <v>133</v>
      </c>
      <c r="F1467" s="3" t="s">
        <v>7316</v>
      </c>
      <c r="G1467" s="3" t="s">
        <v>7318</v>
      </c>
      <c r="H1467" s="3" t="s">
        <v>7317</v>
      </c>
      <c r="I1467" s="3" t="s">
        <v>136</v>
      </c>
      <c r="J1467" s="3" t="s">
        <v>137</v>
      </c>
      <c r="K1467" s="3" t="s">
        <v>45</v>
      </c>
      <c r="L1467" s="3" t="s">
        <v>93</v>
      </c>
      <c r="M1467" s="3" t="s">
        <v>83</v>
      </c>
      <c r="N1467" s="2" t="s">
        <v>68</v>
      </c>
      <c r="O1467" s="3" t="s">
        <v>50</v>
      </c>
      <c r="P1467" s="3" t="s">
        <v>406</v>
      </c>
      <c r="Q1467" s="3" t="s">
        <v>50</v>
      </c>
      <c r="T1467" s="5">
        <v>0</v>
      </c>
      <c r="U1467" s="5">
        <v>10261</v>
      </c>
      <c r="V1467" s="6">
        <v>100</v>
      </c>
      <c r="W1467" s="3" t="s">
        <v>54</v>
      </c>
      <c r="X1467" s="3" t="s">
        <v>123</v>
      </c>
      <c r="Y1467" s="3" t="s">
        <v>56</v>
      </c>
      <c r="AA1467" s="4">
        <v>44874.576527777797</v>
      </c>
      <c r="AB1467" s="4">
        <v>45258.5616435185</v>
      </c>
      <c r="AC1467" s="7">
        <v>44620</v>
      </c>
      <c r="AD1467" s="7">
        <v>44567</v>
      </c>
      <c r="AK1467" s="3" t="s">
        <v>57</v>
      </c>
      <c r="AL1467" s="2" t="str">
        <f t="shared" ca="1" si="111"/>
        <v>Expired</v>
      </c>
      <c r="AM1467" s="2" t="str">
        <f t="shared" si="110"/>
        <v>Digital</v>
      </c>
      <c r="AN1467" s="11">
        <f t="shared" ca="1" si="112"/>
        <v>606.97200787035399</v>
      </c>
      <c r="AO1467" s="11">
        <f t="shared" ca="1" si="113"/>
        <v>222.98689224538975</v>
      </c>
      <c r="AP1467" s="2" t="str">
        <f t="shared" ca="1" si="114"/>
        <v>&gt; Year</v>
      </c>
    </row>
    <row r="1468" spans="1:42" hidden="1">
      <c r="A1468" s="2" t="s">
        <v>7319</v>
      </c>
      <c r="B1468" s="3" t="s">
        <v>7320</v>
      </c>
      <c r="C1468" s="4">
        <v>45258.394988425898</v>
      </c>
      <c r="D1468" s="2" t="s">
        <v>133</v>
      </c>
      <c r="F1468" s="3" t="s">
        <v>7321</v>
      </c>
      <c r="H1468" s="3" t="s">
        <v>7322</v>
      </c>
      <c r="I1468" s="3" t="s">
        <v>136</v>
      </c>
      <c r="J1468" s="3" t="s">
        <v>137</v>
      </c>
      <c r="K1468" s="3" t="s">
        <v>258</v>
      </c>
      <c r="L1468" s="3" t="s">
        <v>93</v>
      </c>
      <c r="M1468" s="3" t="s">
        <v>83</v>
      </c>
      <c r="N1468" s="2" t="s">
        <v>4788</v>
      </c>
      <c r="O1468" s="3" t="s">
        <v>70</v>
      </c>
      <c r="P1468" s="3" t="s">
        <v>406</v>
      </c>
      <c r="Q1468" s="3" t="s">
        <v>71</v>
      </c>
      <c r="T1468" s="5">
        <v>0</v>
      </c>
      <c r="U1468" s="5">
        <v>0</v>
      </c>
      <c r="V1468" s="6">
        <v>0</v>
      </c>
      <c r="W1468" s="3" t="s">
        <v>99</v>
      </c>
      <c r="Y1468" s="3" t="s">
        <v>56</v>
      </c>
      <c r="AA1468" s="4">
        <v>44874.576608796298</v>
      </c>
      <c r="AB1468" s="4">
        <v>45258.561655092599</v>
      </c>
      <c r="AD1468" s="7">
        <v>43047</v>
      </c>
      <c r="AK1468" s="3" t="s">
        <v>57</v>
      </c>
      <c r="AL1468" s="2" t="str">
        <f t="shared" ca="1" si="111"/>
        <v>Expired</v>
      </c>
      <c r="AM1468" s="2" t="str">
        <f t="shared" si="110"/>
        <v>Consultancy</v>
      </c>
      <c r="AN1468" s="11">
        <f t="shared" ca="1" si="112"/>
        <v>606.97192696759157</v>
      </c>
      <c r="AO1468" s="11">
        <f t="shared" ca="1" si="113"/>
        <v>222.98688055555249</v>
      </c>
      <c r="AP1468" s="2" t="str">
        <f t="shared" ca="1" si="114"/>
        <v>&gt; Year</v>
      </c>
    </row>
    <row r="1469" spans="1:42" hidden="1">
      <c r="A1469" s="2" t="s">
        <v>7323</v>
      </c>
      <c r="B1469" s="3" t="s">
        <v>7324</v>
      </c>
      <c r="C1469" s="4">
        <v>45258.394988425898</v>
      </c>
      <c r="D1469" s="2" t="s">
        <v>133</v>
      </c>
      <c r="F1469" s="3" t="s">
        <v>7325</v>
      </c>
      <c r="G1469" s="3" t="s">
        <v>1128</v>
      </c>
      <c r="H1469" s="3" t="s">
        <v>7326</v>
      </c>
      <c r="I1469" s="3" t="s">
        <v>136</v>
      </c>
      <c r="J1469" s="3" t="s">
        <v>137</v>
      </c>
      <c r="K1469" s="3" t="s">
        <v>258</v>
      </c>
      <c r="L1469" s="3" t="s">
        <v>93</v>
      </c>
      <c r="M1469" s="3" t="s">
        <v>83</v>
      </c>
      <c r="O1469" s="3" t="s">
        <v>70</v>
      </c>
      <c r="P1469" s="3" t="s">
        <v>406</v>
      </c>
      <c r="Q1469" s="3" t="s">
        <v>71</v>
      </c>
      <c r="T1469" s="5">
        <v>0</v>
      </c>
      <c r="U1469" s="5">
        <v>0.34</v>
      </c>
      <c r="V1469" s="6">
        <v>0</v>
      </c>
      <c r="W1469" s="3" t="s">
        <v>99</v>
      </c>
      <c r="Y1469" s="3" t="s">
        <v>56</v>
      </c>
      <c r="AA1469" s="4">
        <v>44874.576666666697</v>
      </c>
      <c r="AB1469" s="4">
        <v>45258.561655092599</v>
      </c>
      <c r="AD1469" s="7">
        <v>43704</v>
      </c>
      <c r="AK1469" s="3" t="s">
        <v>57</v>
      </c>
      <c r="AL1469" s="2" t="str">
        <f t="shared" ca="1" si="111"/>
        <v>Expired</v>
      </c>
      <c r="AM1469" s="2" t="str">
        <f t="shared" si="110"/>
        <v>NA</v>
      </c>
      <c r="AN1469" s="11">
        <f t="shared" ca="1" si="112"/>
        <v>606.97186898145446</v>
      </c>
      <c r="AO1469" s="11">
        <f t="shared" ca="1" si="113"/>
        <v>222.98688055555249</v>
      </c>
      <c r="AP1469" s="2" t="str">
        <f t="shared" ca="1" si="114"/>
        <v>&gt; Year</v>
      </c>
    </row>
    <row r="1470" spans="1:42" hidden="1">
      <c r="A1470" s="2" t="s">
        <v>7327</v>
      </c>
      <c r="B1470" s="3" t="s">
        <v>7328</v>
      </c>
      <c r="C1470" s="4">
        <v>45258.394988425898</v>
      </c>
      <c r="D1470" s="2" t="s">
        <v>133</v>
      </c>
      <c r="F1470" s="3" t="s">
        <v>7329</v>
      </c>
      <c r="G1470" s="3" t="s">
        <v>7331</v>
      </c>
      <c r="H1470" s="3" t="s">
        <v>7330</v>
      </c>
      <c r="I1470" s="3" t="s">
        <v>136</v>
      </c>
      <c r="J1470" s="3" t="s">
        <v>137</v>
      </c>
      <c r="K1470" s="3" t="s">
        <v>66</v>
      </c>
      <c r="L1470" s="3" t="s">
        <v>93</v>
      </c>
      <c r="M1470" s="3" t="s">
        <v>83</v>
      </c>
      <c r="N1470" s="2" t="s">
        <v>68</v>
      </c>
      <c r="O1470" s="3" t="s">
        <v>70</v>
      </c>
      <c r="P1470" s="3" t="s">
        <v>406</v>
      </c>
      <c r="Q1470" s="3" t="s">
        <v>71</v>
      </c>
      <c r="T1470" s="5">
        <v>0</v>
      </c>
      <c r="U1470" s="5">
        <v>830706</v>
      </c>
      <c r="V1470" s="6">
        <v>20</v>
      </c>
      <c r="W1470" s="3" t="s">
        <v>54</v>
      </c>
      <c r="X1470" s="3" t="s">
        <v>123</v>
      </c>
      <c r="Y1470" s="3" t="s">
        <v>56</v>
      </c>
      <c r="AA1470" s="4">
        <v>44874.576851851903</v>
      </c>
      <c r="AB1470" s="4">
        <v>45258.561655092599</v>
      </c>
      <c r="AC1470" s="7">
        <v>44883</v>
      </c>
      <c r="AD1470" s="7">
        <v>44861</v>
      </c>
      <c r="AK1470" s="3" t="s">
        <v>57</v>
      </c>
      <c r="AL1470" s="2" t="str">
        <f t="shared" ca="1" si="111"/>
        <v>Expired</v>
      </c>
      <c r="AM1470" s="2" t="str">
        <f t="shared" si="110"/>
        <v>Digital</v>
      </c>
      <c r="AN1470" s="11">
        <f t="shared" ca="1" si="112"/>
        <v>606.97168379624782</v>
      </c>
      <c r="AO1470" s="11">
        <f t="shared" ca="1" si="113"/>
        <v>222.98688055555249</v>
      </c>
      <c r="AP1470" s="2" t="str">
        <f t="shared" ca="1" si="114"/>
        <v>&gt; Year</v>
      </c>
    </row>
    <row r="1471" spans="1:42" hidden="1">
      <c r="A1471" s="2" t="s">
        <v>7332</v>
      </c>
      <c r="B1471" s="3" t="s">
        <v>7333</v>
      </c>
      <c r="C1471" s="4">
        <v>45258.394999999997</v>
      </c>
      <c r="D1471" s="2" t="s">
        <v>133</v>
      </c>
      <c r="F1471" s="3" t="s">
        <v>7334</v>
      </c>
      <c r="G1471" s="3" t="s">
        <v>1128</v>
      </c>
      <c r="H1471" s="3" t="s">
        <v>7335</v>
      </c>
      <c r="I1471" s="3" t="s">
        <v>136</v>
      </c>
      <c r="J1471" s="3" t="s">
        <v>137</v>
      </c>
      <c r="K1471" s="3" t="s">
        <v>258</v>
      </c>
      <c r="L1471" s="3" t="s">
        <v>93</v>
      </c>
      <c r="M1471" s="3" t="s">
        <v>83</v>
      </c>
      <c r="O1471" s="3" t="s">
        <v>70</v>
      </c>
      <c r="P1471" s="3" t="s">
        <v>406</v>
      </c>
      <c r="Q1471" s="3" t="s">
        <v>71</v>
      </c>
      <c r="T1471" s="5">
        <v>0</v>
      </c>
      <c r="U1471" s="5">
        <v>24000000</v>
      </c>
      <c r="V1471" s="6">
        <v>70</v>
      </c>
      <c r="W1471" s="3" t="s">
        <v>99</v>
      </c>
      <c r="Y1471" s="3" t="s">
        <v>56</v>
      </c>
      <c r="AA1471" s="4">
        <v>44874.577141203699</v>
      </c>
      <c r="AB1471" s="4">
        <v>45258.561666666697</v>
      </c>
      <c r="AD1471" s="7">
        <v>43704</v>
      </c>
      <c r="AK1471" s="3" t="s">
        <v>57</v>
      </c>
      <c r="AL1471" s="2" t="str">
        <f t="shared" ca="1" si="111"/>
        <v>Expired</v>
      </c>
      <c r="AM1471" s="2" t="str">
        <f t="shared" si="110"/>
        <v>NA</v>
      </c>
      <c r="AN1471" s="11">
        <f t="shared" ca="1" si="112"/>
        <v>606.97139444445202</v>
      </c>
      <c r="AO1471" s="11">
        <f t="shared" ca="1" si="113"/>
        <v>222.98686898145388</v>
      </c>
      <c r="AP1471" s="2" t="str">
        <f t="shared" ca="1" si="114"/>
        <v>&gt; Year</v>
      </c>
    </row>
    <row r="1472" spans="1:42" hidden="1">
      <c r="A1472" s="2" t="s">
        <v>7336</v>
      </c>
      <c r="B1472" s="3" t="s">
        <v>7337</v>
      </c>
      <c r="C1472" s="4">
        <v>45258.394999999997</v>
      </c>
      <c r="D1472" s="2" t="s">
        <v>133</v>
      </c>
      <c r="F1472" s="3" t="s">
        <v>7338</v>
      </c>
      <c r="G1472" s="3" t="s">
        <v>7340</v>
      </c>
      <c r="H1472" s="3" t="s">
        <v>7339</v>
      </c>
      <c r="I1472" s="3" t="s">
        <v>136</v>
      </c>
      <c r="J1472" s="3" t="s">
        <v>137</v>
      </c>
      <c r="K1472" s="3" t="s">
        <v>258</v>
      </c>
      <c r="L1472" s="3" t="s">
        <v>93</v>
      </c>
      <c r="M1472" s="3" t="s">
        <v>83</v>
      </c>
      <c r="N1472" s="2" t="s">
        <v>68</v>
      </c>
      <c r="O1472" s="3" t="s">
        <v>70</v>
      </c>
      <c r="P1472" s="3" t="s">
        <v>406</v>
      </c>
      <c r="Q1472" s="3" t="s">
        <v>71</v>
      </c>
      <c r="T1472" s="5">
        <v>0</v>
      </c>
      <c r="U1472" s="5">
        <v>511060</v>
      </c>
      <c r="V1472" s="6">
        <v>70</v>
      </c>
      <c r="W1472" s="3" t="s">
        <v>54</v>
      </c>
      <c r="X1472" s="3" t="s">
        <v>123</v>
      </c>
      <c r="Y1472" s="3" t="s">
        <v>56</v>
      </c>
      <c r="AA1472" s="4">
        <v>44874.577233796299</v>
      </c>
      <c r="AB1472" s="4">
        <v>45258.561666666697</v>
      </c>
      <c r="AC1472" s="7">
        <v>44165</v>
      </c>
      <c r="AD1472" s="7">
        <v>44151</v>
      </c>
      <c r="AK1472" s="3" t="s">
        <v>57</v>
      </c>
      <c r="AL1472" s="2" t="str">
        <f t="shared" ca="1" si="111"/>
        <v>Expired</v>
      </c>
      <c r="AM1472" s="2" t="str">
        <f t="shared" si="110"/>
        <v>Digital</v>
      </c>
      <c r="AN1472" s="11">
        <f t="shared" ca="1" si="112"/>
        <v>606.97130196759099</v>
      </c>
      <c r="AO1472" s="11">
        <f t="shared" ca="1" si="113"/>
        <v>222.98686898145388</v>
      </c>
      <c r="AP1472" s="2" t="str">
        <f t="shared" ca="1" si="114"/>
        <v>&gt; Year</v>
      </c>
    </row>
    <row r="1473" spans="1:42" hidden="1">
      <c r="A1473" s="2" t="s">
        <v>7341</v>
      </c>
      <c r="B1473" s="3" t="s">
        <v>7342</v>
      </c>
      <c r="C1473" s="4">
        <v>45405.353935185201</v>
      </c>
      <c r="D1473" s="2" t="s">
        <v>133</v>
      </c>
      <c r="F1473" s="3" t="s">
        <v>7343</v>
      </c>
      <c r="G1473" s="3" t="s">
        <v>7345</v>
      </c>
      <c r="H1473" s="3" t="s">
        <v>7344</v>
      </c>
      <c r="I1473" s="3" t="s">
        <v>144</v>
      </c>
      <c r="J1473" s="3" t="s">
        <v>145</v>
      </c>
      <c r="K1473" s="3" t="s">
        <v>2983</v>
      </c>
      <c r="L1473" s="3" t="s">
        <v>46</v>
      </c>
      <c r="N1473" s="2" t="s">
        <v>696</v>
      </c>
      <c r="O1473" s="3" t="s">
        <v>50</v>
      </c>
      <c r="P1473" s="3" t="s">
        <v>406</v>
      </c>
      <c r="Q1473" s="3" t="s">
        <v>50</v>
      </c>
      <c r="R1473" s="3" t="s">
        <v>407</v>
      </c>
      <c r="S1473" s="3" t="s">
        <v>408</v>
      </c>
      <c r="T1473" s="5">
        <v>0</v>
      </c>
      <c r="U1473" s="5">
        <v>0</v>
      </c>
      <c r="V1473" s="6">
        <v>100</v>
      </c>
      <c r="W1473" s="3" t="s">
        <v>99</v>
      </c>
      <c r="Y1473" s="3" t="s">
        <v>56</v>
      </c>
      <c r="AA1473" s="4">
        <v>44874.577337962997</v>
      </c>
      <c r="AB1473" s="4">
        <v>45405.520601851902</v>
      </c>
      <c r="AC1473" s="7">
        <v>44620</v>
      </c>
      <c r="AD1473" s="7">
        <v>44608</v>
      </c>
      <c r="AE1473" s="3" t="s">
        <v>409</v>
      </c>
      <c r="AF1473" s="4">
        <v>45079.317592592597</v>
      </c>
      <c r="AG1473" s="4">
        <v>45079.317592592597</v>
      </c>
      <c r="AH1473" s="6">
        <v>0</v>
      </c>
      <c r="AI1473" s="4">
        <v>45079.484270833302</v>
      </c>
      <c r="AK1473" s="3" t="s">
        <v>57</v>
      </c>
      <c r="AL1473" s="2" t="str">
        <f t="shared" ca="1" si="111"/>
        <v>Expired</v>
      </c>
      <c r="AM1473" s="2" t="str">
        <f t="shared" si="110"/>
        <v xml:space="preserve">Multi </v>
      </c>
      <c r="AN1473" s="11">
        <f t="shared" ca="1" si="112"/>
        <v>402.23094305555423</v>
      </c>
      <c r="AO1473" s="11">
        <f t="shared" ca="1" si="113"/>
        <v>76.027933796249272</v>
      </c>
      <c r="AP1473" s="2" t="str">
        <f t="shared" ca="1" si="114"/>
        <v>&gt; Year</v>
      </c>
    </row>
    <row r="1474" spans="1:42" hidden="1">
      <c r="A1474" s="2" t="s">
        <v>7346</v>
      </c>
      <c r="B1474" s="3" t="s">
        <v>7347</v>
      </c>
      <c r="C1474" s="4">
        <v>45258.395046296297</v>
      </c>
      <c r="D1474" s="2" t="s">
        <v>133</v>
      </c>
      <c r="F1474" s="3" t="s">
        <v>7348</v>
      </c>
      <c r="G1474" s="3" t="s">
        <v>7350</v>
      </c>
      <c r="H1474" s="3" t="s">
        <v>7349</v>
      </c>
      <c r="I1474" s="3" t="s">
        <v>144</v>
      </c>
      <c r="J1474" s="3" t="s">
        <v>145</v>
      </c>
      <c r="K1474" s="3" t="s">
        <v>45</v>
      </c>
      <c r="L1474" s="3" t="s">
        <v>93</v>
      </c>
      <c r="M1474" s="3" t="s">
        <v>83</v>
      </c>
      <c r="N1474" s="2" t="s">
        <v>68</v>
      </c>
      <c r="O1474" s="3" t="s">
        <v>50</v>
      </c>
      <c r="P1474" s="3" t="s">
        <v>406</v>
      </c>
      <c r="Q1474" s="3" t="s">
        <v>50</v>
      </c>
      <c r="R1474" s="3" t="s">
        <v>407</v>
      </c>
      <c r="S1474" s="3" t="s">
        <v>408</v>
      </c>
      <c r="T1474" s="5">
        <v>0</v>
      </c>
      <c r="U1474" s="5">
        <v>6514</v>
      </c>
      <c r="V1474" s="6">
        <v>90</v>
      </c>
      <c r="W1474" s="3" t="s">
        <v>54</v>
      </c>
      <c r="X1474" s="3" t="s">
        <v>123</v>
      </c>
      <c r="Y1474" s="3" t="s">
        <v>56</v>
      </c>
      <c r="AA1474" s="4">
        <v>44874.577951388899</v>
      </c>
      <c r="AB1474" s="4">
        <v>45258.561712962997</v>
      </c>
      <c r="AC1474" s="7">
        <v>44764</v>
      </c>
      <c r="AD1474" s="7">
        <v>44791</v>
      </c>
      <c r="AE1474" s="3" t="s">
        <v>409</v>
      </c>
      <c r="AF1474" s="4">
        <v>44946.506701388898</v>
      </c>
      <c r="AG1474" s="4">
        <v>44946.506701388898</v>
      </c>
      <c r="AH1474" s="6">
        <v>0</v>
      </c>
      <c r="AI1474" s="4">
        <v>44946.672430555598</v>
      </c>
      <c r="AK1474" s="3" t="s">
        <v>57</v>
      </c>
      <c r="AL1474" s="2" t="str">
        <f t="shared" ca="1" si="111"/>
        <v>Expired</v>
      </c>
      <c r="AM1474" s="2" t="str">
        <f t="shared" ref="AM1474:AM1537" si="115">IF(N1474="Digital","Digital",IF(N1474=" Strategy and Innovation"," Strategy &amp; Innov.",IF(N1474="Consultancy Services","Consultancy",IF(N1474="Contact Center","Contact Center",IF(N1474="Sustainability Services","Sustainability",IF(N1474="Finance Services","Finance",IF(N1474="HR Services","HR",IF(N1474="IFM Services","IFM",IF(N1474="Internal Audit &amp; ERM","Audit",IF(N1474="Procurement Services","Procurement",IF(N1474="","NA","Multi ")))))))))))</f>
        <v>Digital</v>
      </c>
      <c r="AN1474" s="11">
        <f t="shared" ca="1" si="112"/>
        <v>535.04183425925294</v>
      </c>
      <c r="AO1474" s="11">
        <f t="shared" ca="1" si="113"/>
        <v>222.98682268515404</v>
      </c>
      <c r="AP1474" s="2" t="str">
        <f t="shared" ca="1" si="114"/>
        <v>&gt; Year</v>
      </c>
    </row>
    <row r="1475" spans="1:42" hidden="1">
      <c r="A1475" s="2" t="s">
        <v>7351</v>
      </c>
      <c r="B1475" s="3" t="s">
        <v>7352</v>
      </c>
      <c r="C1475" s="4">
        <v>45258.395057870403</v>
      </c>
      <c r="D1475" s="2" t="s">
        <v>133</v>
      </c>
      <c r="F1475" s="3" t="s">
        <v>7353</v>
      </c>
      <c r="G1475" s="3" t="s">
        <v>7355</v>
      </c>
      <c r="H1475" s="3" t="s">
        <v>7354</v>
      </c>
      <c r="I1475" s="3" t="s">
        <v>144</v>
      </c>
      <c r="J1475" s="3" t="s">
        <v>145</v>
      </c>
      <c r="K1475" s="3" t="s">
        <v>258</v>
      </c>
      <c r="L1475" s="3" t="s">
        <v>93</v>
      </c>
      <c r="M1475" s="3" t="s">
        <v>83</v>
      </c>
      <c r="N1475" s="2" t="s">
        <v>48</v>
      </c>
      <c r="O1475" s="3" t="s">
        <v>70</v>
      </c>
      <c r="P1475" s="3" t="s">
        <v>406</v>
      </c>
      <c r="Q1475" s="3" t="s">
        <v>71</v>
      </c>
      <c r="T1475" s="5">
        <v>0</v>
      </c>
      <c r="U1475" s="5">
        <v>0</v>
      </c>
      <c r="V1475" s="6">
        <v>60</v>
      </c>
      <c r="W1475" s="3" t="s">
        <v>99</v>
      </c>
      <c r="Y1475" s="3" t="s">
        <v>56</v>
      </c>
      <c r="AA1475" s="4">
        <v>44874.578136574099</v>
      </c>
      <c r="AB1475" s="4">
        <v>45258.561724537001</v>
      </c>
      <c r="AC1475" s="7">
        <v>44406</v>
      </c>
      <c r="AD1475" s="7">
        <v>44371</v>
      </c>
      <c r="AK1475" s="3" t="s">
        <v>57</v>
      </c>
      <c r="AL1475" s="2" t="str">
        <f t="shared" ref="AL1475:AL1538" ca="1" si="116">IF(AC1475&lt;=TODAY(),"Expired","NA")</f>
        <v>Expired</v>
      </c>
      <c r="AM1475" s="2" t="str">
        <f t="shared" si="115"/>
        <v>IFM</v>
      </c>
      <c r="AN1475" s="11">
        <f t="shared" ref="AN1475:AN1538" ca="1" si="117">IF(ISBLANK(AF1475),NOW()-AA1475,NOW()-AF1475)</f>
        <v>606.97039907405269</v>
      </c>
      <c r="AO1475" s="11">
        <f t="shared" ref="AO1475:AO1538" ca="1" si="118">NOW()-AB1475</f>
        <v>222.98681122688868</v>
      </c>
      <c r="AP1475" s="2" t="str">
        <f t="shared" ref="AP1475:AP1538" ca="1" si="119">IF(AND(AL1475&gt;0,AL1475&lt;=30),"Month",IF(AND(AL1475&gt;31,AL1475&lt;=60),"2 Month",IF(AND(AL1475&gt;61,AL1475&lt;=120),"4 Month",IF(AND(AL1475&gt;121,AL1475&lt;=240),"8 Months",IF(AND(AL1475&gt;241,AL1475&lt;=300),"10 Months",IF(AND(AL1475&gt;301,AL1475&lt;=365),"1 Year","&gt; Year"))))))</f>
        <v>&gt; Year</v>
      </c>
    </row>
    <row r="1476" spans="1:42" hidden="1">
      <c r="A1476" s="2" t="s">
        <v>7356</v>
      </c>
      <c r="B1476" s="3" t="s">
        <v>7357</v>
      </c>
      <c r="C1476" s="4">
        <v>45258.395069444399</v>
      </c>
      <c r="D1476" s="2" t="s">
        <v>133</v>
      </c>
      <c r="F1476" s="3" t="s">
        <v>7358</v>
      </c>
      <c r="G1476" s="3" t="s">
        <v>7360</v>
      </c>
      <c r="H1476" s="3" t="s">
        <v>7359</v>
      </c>
      <c r="I1476" s="3" t="s">
        <v>144</v>
      </c>
      <c r="J1476" s="3" t="s">
        <v>145</v>
      </c>
      <c r="K1476" s="3" t="s">
        <v>92</v>
      </c>
      <c r="L1476" s="3" t="s">
        <v>93</v>
      </c>
      <c r="M1476" s="3" t="s">
        <v>83</v>
      </c>
      <c r="N1476" s="2" t="s">
        <v>68</v>
      </c>
      <c r="O1476" s="3" t="s">
        <v>50</v>
      </c>
      <c r="P1476" s="3" t="s">
        <v>406</v>
      </c>
      <c r="Q1476" s="3" t="s">
        <v>50</v>
      </c>
      <c r="R1476" s="3" t="s">
        <v>407</v>
      </c>
      <c r="S1476" s="3" t="s">
        <v>408</v>
      </c>
      <c r="T1476" s="5">
        <v>0</v>
      </c>
      <c r="U1476" s="5">
        <v>90000</v>
      </c>
      <c r="V1476" s="6">
        <v>100</v>
      </c>
      <c r="W1476" s="3" t="s">
        <v>99</v>
      </c>
      <c r="Y1476" s="3" t="s">
        <v>56</v>
      </c>
      <c r="AA1476" s="4">
        <v>44874.578402777799</v>
      </c>
      <c r="AB1476" s="4">
        <v>45258.5617361111</v>
      </c>
      <c r="AC1476" s="7">
        <v>44725</v>
      </c>
      <c r="AD1476" s="7">
        <v>44664</v>
      </c>
      <c r="AE1476" s="3" t="s">
        <v>409</v>
      </c>
      <c r="AF1476" s="4">
        <v>44946.494224536997</v>
      </c>
      <c r="AG1476" s="4">
        <v>44946.494224536997</v>
      </c>
      <c r="AH1476" s="6">
        <v>0</v>
      </c>
      <c r="AI1476" s="4">
        <v>44946.659791666701</v>
      </c>
      <c r="AK1476" s="3" t="s">
        <v>57</v>
      </c>
      <c r="AL1476" s="2" t="str">
        <f t="shared" ca="1" si="116"/>
        <v>Expired</v>
      </c>
      <c r="AM1476" s="2" t="str">
        <f t="shared" si="115"/>
        <v>Digital</v>
      </c>
      <c r="AN1476" s="11">
        <f t="shared" ca="1" si="117"/>
        <v>535.05431122689333</v>
      </c>
      <c r="AO1476" s="11">
        <f t="shared" ca="1" si="118"/>
        <v>222.98679953705141</v>
      </c>
      <c r="AP1476" s="2" t="str">
        <f t="shared" ca="1" si="119"/>
        <v>&gt; Year</v>
      </c>
    </row>
    <row r="1477" spans="1:42" hidden="1">
      <c r="A1477" s="2" t="s">
        <v>7361</v>
      </c>
      <c r="B1477" s="3" t="s">
        <v>7362</v>
      </c>
      <c r="C1477" s="4">
        <v>45258.395069444399</v>
      </c>
      <c r="D1477" s="2" t="s">
        <v>133</v>
      </c>
      <c r="F1477" s="3" t="s">
        <v>7363</v>
      </c>
      <c r="G1477" s="3" t="s">
        <v>7365</v>
      </c>
      <c r="H1477" s="3" t="s">
        <v>7364</v>
      </c>
      <c r="I1477" s="3" t="s">
        <v>144</v>
      </c>
      <c r="J1477" s="3" t="s">
        <v>145</v>
      </c>
      <c r="K1477" s="3" t="s">
        <v>66</v>
      </c>
      <c r="L1477" s="3" t="s">
        <v>93</v>
      </c>
      <c r="M1477" s="3" t="s">
        <v>83</v>
      </c>
      <c r="N1477" s="2" t="s">
        <v>48</v>
      </c>
      <c r="O1477" s="3" t="s">
        <v>50</v>
      </c>
      <c r="P1477" s="3" t="s">
        <v>406</v>
      </c>
      <c r="Q1477" s="3" t="s">
        <v>50</v>
      </c>
      <c r="T1477" s="5">
        <v>0</v>
      </c>
      <c r="U1477" s="5">
        <v>621818</v>
      </c>
      <c r="V1477" s="6">
        <v>95</v>
      </c>
      <c r="W1477" s="3" t="s">
        <v>54</v>
      </c>
      <c r="X1477" s="3" t="s">
        <v>123</v>
      </c>
      <c r="Y1477" s="3" t="s">
        <v>56</v>
      </c>
      <c r="AA1477" s="4">
        <v>44874.578587962998</v>
      </c>
      <c r="AB1477" s="4">
        <v>45258.5617361111</v>
      </c>
      <c r="AC1477" s="7">
        <v>44561</v>
      </c>
      <c r="AD1477" s="7">
        <v>44496</v>
      </c>
      <c r="AK1477" s="3" t="s">
        <v>57</v>
      </c>
      <c r="AL1477" s="2" t="str">
        <f t="shared" ca="1" si="116"/>
        <v>Expired</v>
      </c>
      <c r="AM1477" s="2" t="str">
        <f t="shared" si="115"/>
        <v>IFM</v>
      </c>
      <c r="AN1477" s="11">
        <f t="shared" ca="1" si="117"/>
        <v>606.96994768515287</v>
      </c>
      <c r="AO1477" s="11">
        <f t="shared" ca="1" si="118"/>
        <v>222.98679953705141</v>
      </c>
      <c r="AP1477" s="2" t="str">
        <f t="shared" ca="1" si="119"/>
        <v>&gt; Year</v>
      </c>
    </row>
    <row r="1478" spans="1:42" hidden="1">
      <c r="A1478" s="2" t="s">
        <v>7366</v>
      </c>
      <c r="B1478" s="3" t="s">
        <v>7367</v>
      </c>
      <c r="C1478" s="4">
        <v>45258.395081018498</v>
      </c>
      <c r="D1478" s="2" t="s">
        <v>133</v>
      </c>
      <c r="F1478" s="3" t="s">
        <v>7368</v>
      </c>
      <c r="G1478" s="3" t="s">
        <v>7370</v>
      </c>
      <c r="H1478" s="3" t="s">
        <v>7369</v>
      </c>
      <c r="I1478" s="3" t="s">
        <v>144</v>
      </c>
      <c r="J1478" s="3" t="s">
        <v>145</v>
      </c>
      <c r="K1478" s="3" t="s">
        <v>66</v>
      </c>
      <c r="L1478" s="3" t="s">
        <v>93</v>
      </c>
      <c r="M1478" s="3" t="s">
        <v>83</v>
      </c>
      <c r="N1478" s="2" t="s">
        <v>68</v>
      </c>
      <c r="O1478" s="3" t="s">
        <v>50</v>
      </c>
      <c r="P1478" s="3" t="s">
        <v>406</v>
      </c>
      <c r="Q1478" s="3" t="s">
        <v>50</v>
      </c>
      <c r="T1478" s="5">
        <v>0</v>
      </c>
      <c r="U1478" s="5">
        <v>243750</v>
      </c>
      <c r="V1478" s="6">
        <v>95</v>
      </c>
      <c r="W1478" s="3" t="s">
        <v>99</v>
      </c>
      <c r="Y1478" s="3" t="s">
        <v>56</v>
      </c>
      <c r="AA1478" s="4">
        <v>44874.578773148103</v>
      </c>
      <c r="AB1478" s="4">
        <v>45258.561747685198</v>
      </c>
      <c r="AC1478" s="7">
        <v>44530</v>
      </c>
      <c r="AD1478" s="7">
        <v>44482</v>
      </c>
      <c r="AK1478" s="3" t="s">
        <v>57</v>
      </c>
      <c r="AL1478" s="2" t="str">
        <f t="shared" ca="1" si="116"/>
        <v>Expired</v>
      </c>
      <c r="AM1478" s="2" t="str">
        <f t="shared" si="115"/>
        <v>Digital</v>
      </c>
      <c r="AN1478" s="11">
        <f t="shared" ca="1" si="117"/>
        <v>606.96976250004809</v>
      </c>
      <c r="AO1478" s="11">
        <f t="shared" ca="1" si="118"/>
        <v>222.9867879629528</v>
      </c>
      <c r="AP1478" s="2" t="str">
        <f t="shared" ca="1" si="119"/>
        <v>&gt; Year</v>
      </c>
    </row>
    <row r="1479" spans="1:42" hidden="1">
      <c r="A1479" s="2" t="s">
        <v>7371</v>
      </c>
      <c r="B1479" s="3" t="s">
        <v>7372</v>
      </c>
      <c r="C1479" s="4">
        <v>45258.395092592596</v>
      </c>
      <c r="D1479" s="2" t="s">
        <v>133</v>
      </c>
      <c r="F1479" s="3" t="s">
        <v>7373</v>
      </c>
      <c r="G1479" s="3" t="s">
        <v>7375</v>
      </c>
      <c r="H1479" s="3" t="s">
        <v>7374</v>
      </c>
      <c r="I1479" s="3" t="s">
        <v>144</v>
      </c>
      <c r="J1479" s="3" t="s">
        <v>145</v>
      </c>
      <c r="K1479" s="3" t="s">
        <v>66</v>
      </c>
      <c r="L1479" s="3" t="s">
        <v>93</v>
      </c>
      <c r="M1479" s="3" t="s">
        <v>83</v>
      </c>
      <c r="N1479" s="2" t="s">
        <v>48</v>
      </c>
      <c r="O1479" s="3" t="s">
        <v>50</v>
      </c>
      <c r="P1479" s="3" t="s">
        <v>406</v>
      </c>
      <c r="Q1479" s="3" t="s">
        <v>50</v>
      </c>
      <c r="R1479" s="3" t="s">
        <v>407</v>
      </c>
      <c r="S1479" s="3" t="s">
        <v>408</v>
      </c>
      <c r="T1479" s="5">
        <v>0</v>
      </c>
      <c r="U1479" s="5">
        <v>498000</v>
      </c>
      <c r="V1479" s="6">
        <v>100</v>
      </c>
      <c r="W1479" s="3" t="s">
        <v>54</v>
      </c>
      <c r="X1479" s="3" t="s">
        <v>123</v>
      </c>
      <c r="Y1479" s="3" t="s">
        <v>56</v>
      </c>
      <c r="AA1479" s="4">
        <v>44874.579143518502</v>
      </c>
      <c r="AB1479" s="4">
        <v>45258.561759259297</v>
      </c>
      <c r="AC1479" s="7">
        <v>44592</v>
      </c>
      <c r="AD1479" s="7">
        <v>44602</v>
      </c>
      <c r="AE1479" s="3" t="s">
        <v>409</v>
      </c>
      <c r="AF1479" s="4">
        <v>44946.461354166699</v>
      </c>
      <c r="AG1479" s="4">
        <v>44946.461354166699</v>
      </c>
      <c r="AH1479" s="6">
        <v>0</v>
      </c>
      <c r="AI1479" s="4">
        <v>44946.627083333296</v>
      </c>
      <c r="AK1479" s="3" t="s">
        <v>57</v>
      </c>
      <c r="AL1479" s="2" t="str">
        <f t="shared" ca="1" si="116"/>
        <v>Expired</v>
      </c>
      <c r="AM1479" s="2" t="str">
        <f t="shared" si="115"/>
        <v>IFM</v>
      </c>
      <c r="AN1479" s="11">
        <f t="shared" ca="1" si="117"/>
        <v>535.08718148145272</v>
      </c>
      <c r="AO1479" s="11">
        <f t="shared" ca="1" si="118"/>
        <v>222.9867763888542</v>
      </c>
      <c r="AP1479" s="2" t="str">
        <f t="shared" ca="1" si="119"/>
        <v>&gt; Year</v>
      </c>
    </row>
    <row r="1480" spans="1:42" hidden="1">
      <c r="A1480" s="2" t="s">
        <v>7376</v>
      </c>
      <c r="B1480" s="3" t="s">
        <v>7377</v>
      </c>
      <c r="C1480" s="4">
        <v>45258.395092592596</v>
      </c>
      <c r="D1480" s="2" t="s">
        <v>133</v>
      </c>
      <c r="F1480" s="3" t="s">
        <v>7378</v>
      </c>
      <c r="G1480" s="3" t="s">
        <v>7380</v>
      </c>
      <c r="H1480" s="3" t="s">
        <v>7379</v>
      </c>
      <c r="I1480" s="3" t="s">
        <v>144</v>
      </c>
      <c r="J1480" s="3" t="s">
        <v>145</v>
      </c>
      <c r="K1480" s="3" t="s">
        <v>66</v>
      </c>
      <c r="L1480" s="3" t="s">
        <v>93</v>
      </c>
      <c r="M1480" s="3" t="s">
        <v>83</v>
      </c>
      <c r="N1480" s="2" t="s">
        <v>68</v>
      </c>
      <c r="O1480" s="3" t="s">
        <v>50</v>
      </c>
      <c r="P1480" s="3" t="s">
        <v>406</v>
      </c>
      <c r="Q1480" s="3" t="s">
        <v>50</v>
      </c>
      <c r="R1480" s="3" t="s">
        <v>407</v>
      </c>
      <c r="S1480" s="3" t="s">
        <v>408</v>
      </c>
      <c r="T1480" s="5">
        <v>0</v>
      </c>
      <c r="U1480" s="5">
        <v>4781800</v>
      </c>
      <c r="V1480" s="6">
        <v>95</v>
      </c>
      <c r="W1480" s="3" t="s">
        <v>99</v>
      </c>
      <c r="Y1480" s="3" t="s">
        <v>56</v>
      </c>
      <c r="AA1480" s="4">
        <v>44874.579328703701</v>
      </c>
      <c r="AB1480" s="4">
        <v>45258.561759259297</v>
      </c>
      <c r="AC1480" s="7">
        <v>44712</v>
      </c>
      <c r="AD1480" s="7">
        <v>44707</v>
      </c>
      <c r="AE1480" s="3" t="s">
        <v>409</v>
      </c>
      <c r="AF1480" s="4">
        <v>44946.477789351899</v>
      </c>
      <c r="AG1480" s="4">
        <v>44946.477789351899</v>
      </c>
      <c r="AH1480" s="6">
        <v>0</v>
      </c>
      <c r="AI1480" s="4">
        <v>44946.643356481502</v>
      </c>
      <c r="AK1480" s="3" t="s">
        <v>57</v>
      </c>
      <c r="AL1480" s="2" t="str">
        <f t="shared" ca="1" si="116"/>
        <v>Expired</v>
      </c>
      <c r="AM1480" s="2" t="str">
        <f t="shared" si="115"/>
        <v>Digital</v>
      </c>
      <c r="AN1480" s="11">
        <f t="shared" ca="1" si="117"/>
        <v>535.07074641199142</v>
      </c>
      <c r="AO1480" s="11">
        <f t="shared" ca="1" si="118"/>
        <v>222.9867763888542</v>
      </c>
      <c r="AP1480" s="2" t="str">
        <f t="shared" ca="1" si="119"/>
        <v>&gt; Year</v>
      </c>
    </row>
    <row r="1481" spans="1:42" hidden="1">
      <c r="A1481" s="2" t="s">
        <v>7381</v>
      </c>
      <c r="B1481" s="3" t="s">
        <v>7382</v>
      </c>
      <c r="C1481" s="4">
        <v>45258.395104166702</v>
      </c>
      <c r="D1481" s="2" t="s">
        <v>133</v>
      </c>
      <c r="F1481" s="3" t="s">
        <v>7383</v>
      </c>
      <c r="G1481" s="3" t="s">
        <v>7385</v>
      </c>
      <c r="H1481" s="3" t="s">
        <v>7384</v>
      </c>
      <c r="I1481" s="3" t="s">
        <v>144</v>
      </c>
      <c r="J1481" s="3" t="s">
        <v>145</v>
      </c>
      <c r="K1481" s="3" t="s">
        <v>66</v>
      </c>
      <c r="L1481" s="3" t="s">
        <v>93</v>
      </c>
      <c r="M1481" s="3" t="s">
        <v>83</v>
      </c>
      <c r="N1481" s="2" t="s">
        <v>48</v>
      </c>
      <c r="O1481" s="3" t="s">
        <v>50</v>
      </c>
      <c r="P1481" s="3" t="s">
        <v>406</v>
      </c>
      <c r="Q1481" s="3" t="s">
        <v>50</v>
      </c>
      <c r="R1481" s="3" t="s">
        <v>407</v>
      </c>
      <c r="S1481" s="3" t="s">
        <v>408</v>
      </c>
      <c r="T1481" s="5">
        <v>0</v>
      </c>
      <c r="U1481" s="5">
        <v>8010339</v>
      </c>
      <c r="V1481" s="6">
        <v>90</v>
      </c>
      <c r="W1481" s="3" t="s">
        <v>54</v>
      </c>
      <c r="X1481" s="3" t="s">
        <v>123</v>
      </c>
      <c r="Y1481" s="3" t="s">
        <v>56</v>
      </c>
      <c r="AA1481" s="4">
        <v>44874.579421296301</v>
      </c>
      <c r="AB1481" s="4">
        <v>45258.561770833301</v>
      </c>
      <c r="AC1481" s="7">
        <v>44561</v>
      </c>
      <c r="AD1481" s="7">
        <v>44496</v>
      </c>
      <c r="AE1481" s="3" t="s">
        <v>409</v>
      </c>
      <c r="AF1481" s="4">
        <v>44946.442546296297</v>
      </c>
      <c r="AG1481" s="4">
        <v>44946.442546296297</v>
      </c>
      <c r="AH1481" s="6">
        <v>0</v>
      </c>
      <c r="AI1481" s="4">
        <v>44946.608275462997</v>
      </c>
      <c r="AK1481" s="3" t="s">
        <v>57</v>
      </c>
      <c r="AL1481" s="2" t="str">
        <f t="shared" ca="1" si="116"/>
        <v>Expired</v>
      </c>
      <c r="AM1481" s="2" t="str">
        <f t="shared" si="115"/>
        <v>IFM</v>
      </c>
      <c r="AN1481" s="11">
        <f t="shared" ca="1" si="117"/>
        <v>535.10598935185408</v>
      </c>
      <c r="AO1481" s="11">
        <f t="shared" ca="1" si="118"/>
        <v>222.98676481485018</v>
      </c>
      <c r="AP1481" s="2" t="str">
        <f t="shared" ca="1" si="119"/>
        <v>&gt; Year</v>
      </c>
    </row>
    <row r="1482" spans="1:42" hidden="1">
      <c r="A1482" s="2" t="s">
        <v>7386</v>
      </c>
      <c r="B1482" s="3" t="s">
        <v>7387</v>
      </c>
      <c r="C1482" s="4">
        <v>45258.395104166702</v>
      </c>
      <c r="D1482" s="2" t="s">
        <v>133</v>
      </c>
      <c r="F1482" s="3" t="s">
        <v>7388</v>
      </c>
      <c r="G1482" s="3" t="s">
        <v>7390</v>
      </c>
      <c r="H1482" s="3" t="s">
        <v>7389</v>
      </c>
      <c r="I1482" s="3" t="s">
        <v>144</v>
      </c>
      <c r="J1482" s="3" t="s">
        <v>145</v>
      </c>
      <c r="K1482" s="3" t="s">
        <v>82</v>
      </c>
      <c r="L1482" s="3" t="s">
        <v>93</v>
      </c>
      <c r="M1482" s="3" t="s">
        <v>83</v>
      </c>
      <c r="N1482" s="2" t="s">
        <v>48</v>
      </c>
      <c r="O1482" s="3" t="s">
        <v>50</v>
      </c>
      <c r="P1482" s="3" t="s">
        <v>406</v>
      </c>
      <c r="Q1482" s="3" t="s">
        <v>50</v>
      </c>
      <c r="R1482" s="3" t="s">
        <v>407</v>
      </c>
      <c r="S1482" s="3" t="s">
        <v>408</v>
      </c>
      <c r="T1482" s="5">
        <v>0</v>
      </c>
      <c r="U1482" s="5">
        <v>1235810</v>
      </c>
      <c r="V1482" s="6">
        <v>95</v>
      </c>
      <c r="W1482" s="3" t="s">
        <v>99</v>
      </c>
      <c r="Y1482" s="3" t="s">
        <v>56</v>
      </c>
      <c r="AA1482" s="4">
        <v>44874.579513888901</v>
      </c>
      <c r="AB1482" s="4">
        <v>45258.561770833301</v>
      </c>
      <c r="AC1482" s="7">
        <v>44530</v>
      </c>
      <c r="AD1482" s="7">
        <v>44503</v>
      </c>
      <c r="AE1482" s="3" t="s">
        <v>409</v>
      </c>
      <c r="AF1482" s="4">
        <v>44946.450856481497</v>
      </c>
      <c r="AG1482" s="4">
        <v>44946.450856481497</v>
      </c>
      <c r="AH1482" s="6">
        <v>0</v>
      </c>
      <c r="AI1482" s="4">
        <v>44946.616574074098</v>
      </c>
      <c r="AK1482" s="3" t="s">
        <v>57</v>
      </c>
      <c r="AL1482" s="2" t="str">
        <f t="shared" ca="1" si="116"/>
        <v>Expired</v>
      </c>
      <c r="AM1482" s="2" t="str">
        <f t="shared" si="115"/>
        <v>IFM</v>
      </c>
      <c r="AN1482" s="11">
        <f t="shared" ca="1" si="117"/>
        <v>535.09767916665442</v>
      </c>
      <c r="AO1482" s="11">
        <f t="shared" ca="1" si="118"/>
        <v>222.98676481485018</v>
      </c>
      <c r="AP1482" s="2" t="str">
        <f t="shared" ca="1" si="119"/>
        <v>&gt; Year</v>
      </c>
    </row>
    <row r="1483" spans="1:42" hidden="1">
      <c r="A1483" s="2" t="s">
        <v>7391</v>
      </c>
      <c r="B1483" s="3" t="s">
        <v>7392</v>
      </c>
      <c r="C1483" s="4">
        <v>45258.395104166702</v>
      </c>
      <c r="D1483" s="2" t="s">
        <v>133</v>
      </c>
      <c r="F1483" s="3" t="s">
        <v>7393</v>
      </c>
      <c r="G1483" s="3" t="s">
        <v>7395</v>
      </c>
      <c r="H1483" s="3" t="s">
        <v>7394</v>
      </c>
      <c r="I1483" s="3" t="s">
        <v>144</v>
      </c>
      <c r="J1483" s="3" t="s">
        <v>145</v>
      </c>
      <c r="K1483" s="3" t="s">
        <v>92</v>
      </c>
      <c r="L1483" s="3" t="s">
        <v>93</v>
      </c>
      <c r="M1483" s="3" t="s">
        <v>83</v>
      </c>
      <c r="N1483" s="2" t="s">
        <v>107</v>
      </c>
      <c r="O1483" s="3" t="s">
        <v>50</v>
      </c>
      <c r="P1483" s="3" t="s">
        <v>406</v>
      </c>
      <c r="Q1483" s="3" t="s">
        <v>50</v>
      </c>
      <c r="R1483" s="3" t="s">
        <v>407</v>
      </c>
      <c r="S1483" s="3" t="s">
        <v>408</v>
      </c>
      <c r="T1483" s="5">
        <v>0</v>
      </c>
      <c r="U1483" s="5">
        <v>383900</v>
      </c>
      <c r="V1483" s="6">
        <v>95</v>
      </c>
      <c r="W1483" s="3" t="s">
        <v>54</v>
      </c>
      <c r="X1483" s="3" t="s">
        <v>123</v>
      </c>
      <c r="Y1483" s="3" t="s">
        <v>56</v>
      </c>
      <c r="AA1483" s="4">
        <v>44874.579722222203</v>
      </c>
      <c r="AB1483" s="4">
        <v>45258.561770833301</v>
      </c>
      <c r="AC1483" s="7">
        <v>44659</v>
      </c>
      <c r="AD1483" s="7">
        <v>44658</v>
      </c>
      <c r="AE1483" s="3" t="s">
        <v>409</v>
      </c>
      <c r="AF1483" s="4">
        <v>44946.4983796296</v>
      </c>
      <c r="AG1483" s="4">
        <v>44946.4983796296</v>
      </c>
      <c r="AH1483" s="6">
        <v>0</v>
      </c>
      <c r="AI1483" s="4">
        <v>44946.663946759298</v>
      </c>
      <c r="AK1483" s="3" t="s">
        <v>57</v>
      </c>
      <c r="AL1483" s="2" t="str">
        <f t="shared" ca="1" si="116"/>
        <v>Expired</v>
      </c>
      <c r="AM1483" s="2" t="str">
        <f t="shared" si="115"/>
        <v>Procurement</v>
      </c>
      <c r="AN1483" s="11">
        <f t="shared" ca="1" si="117"/>
        <v>535.05015613428986</v>
      </c>
      <c r="AO1483" s="11">
        <f t="shared" ca="1" si="118"/>
        <v>222.98676493058883</v>
      </c>
      <c r="AP1483" s="2" t="str">
        <f t="shared" ca="1" si="119"/>
        <v>&gt; Year</v>
      </c>
    </row>
    <row r="1484" spans="1:42" hidden="1">
      <c r="A1484" s="2" t="s">
        <v>7396</v>
      </c>
      <c r="B1484" s="3" t="s">
        <v>7397</v>
      </c>
      <c r="C1484" s="4">
        <v>45258.395127314798</v>
      </c>
      <c r="D1484" s="2" t="s">
        <v>133</v>
      </c>
      <c r="F1484" s="3" t="s">
        <v>7398</v>
      </c>
      <c r="G1484" s="3" t="s">
        <v>7399</v>
      </c>
      <c r="H1484" s="3" t="s">
        <v>5413</v>
      </c>
      <c r="I1484" s="3" t="s">
        <v>144</v>
      </c>
      <c r="J1484" s="3" t="s">
        <v>145</v>
      </c>
      <c r="K1484" s="3" t="s">
        <v>92</v>
      </c>
      <c r="L1484" s="3" t="s">
        <v>93</v>
      </c>
      <c r="N1484" s="2" t="s">
        <v>68</v>
      </c>
      <c r="O1484" s="3" t="s">
        <v>50</v>
      </c>
      <c r="P1484" s="3" t="s">
        <v>406</v>
      </c>
      <c r="Q1484" s="3" t="s">
        <v>50</v>
      </c>
      <c r="R1484" s="3" t="s">
        <v>407</v>
      </c>
      <c r="S1484" s="3" t="s">
        <v>408</v>
      </c>
      <c r="T1484" s="5">
        <v>0</v>
      </c>
      <c r="U1484" s="5">
        <v>0</v>
      </c>
      <c r="V1484" s="6">
        <v>90</v>
      </c>
      <c r="W1484" s="3" t="s">
        <v>99</v>
      </c>
      <c r="Y1484" s="3" t="s">
        <v>56</v>
      </c>
      <c r="AA1484" s="4">
        <v>44874.579976851899</v>
      </c>
      <c r="AB1484" s="4">
        <v>45258.561793981498</v>
      </c>
      <c r="AC1484" s="7">
        <v>44804</v>
      </c>
      <c r="AD1484" s="7">
        <v>44775</v>
      </c>
      <c r="AE1484" s="3" t="s">
        <v>409</v>
      </c>
      <c r="AF1484" s="4">
        <v>44903.301516203697</v>
      </c>
      <c r="AG1484" s="4">
        <v>44903.301516203697</v>
      </c>
      <c r="AH1484" s="6">
        <v>0</v>
      </c>
      <c r="AI1484" s="4">
        <v>44903.468113425901</v>
      </c>
      <c r="AK1484" s="3" t="s">
        <v>57</v>
      </c>
      <c r="AL1484" s="2" t="str">
        <f t="shared" ca="1" si="116"/>
        <v>Expired</v>
      </c>
      <c r="AM1484" s="2" t="str">
        <f t="shared" si="115"/>
        <v>Digital</v>
      </c>
      <c r="AN1484" s="11">
        <f t="shared" ca="1" si="117"/>
        <v>578.24701956019271</v>
      </c>
      <c r="AO1484" s="11">
        <f t="shared" ca="1" si="118"/>
        <v>222.98674166665296</v>
      </c>
      <c r="AP1484" s="2" t="str">
        <f t="shared" ca="1" si="119"/>
        <v>&gt; Year</v>
      </c>
    </row>
    <row r="1485" spans="1:42" hidden="1">
      <c r="A1485" s="2" t="s">
        <v>7400</v>
      </c>
      <c r="B1485" s="3" t="s">
        <v>7401</v>
      </c>
      <c r="C1485" s="4">
        <v>45258.395138888904</v>
      </c>
      <c r="D1485" s="2" t="s">
        <v>112</v>
      </c>
      <c r="F1485" s="3" t="s">
        <v>7402</v>
      </c>
      <c r="G1485" s="3" t="s">
        <v>7404</v>
      </c>
      <c r="H1485" s="3" t="s">
        <v>7403</v>
      </c>
      <c r="I1485" s="3" t="s">
        <v>532</v>
      </c>
      <c r="J1485" s="3" t="s">
        <v>533</v>
      </c>
      <c r="K1485" s="3" t="s">
        <v>66</v>
      </c>
      <c r="L1485" s="3" t="s">
        <v>93</v>
      </c>
      <c r="O1485" s="3" t="s">
        <v>50</v>
      </c>
      <c r="P1485" s="3" t="s">
        <v>406</v>
      </c>
      <c r="Q1485" s="3" t="s">
        <v>50</v>
      </c>
      <c r="T1485" s="5">
        <v>0</v>
      </c>
      <c r="U1485" s="5">
        <v>975516</v>
      </c>
      <c r="V1485" s="6">
        <v>100</v>
      </c>
      <c r="W1485" s="3" t="s">
        <v>54</v>
      </c>
      <c r="X1485" s="3" t="s">
        <v>123</v>
      </c>
      <c r="Y1485" s="3" t="s">
        <v>56</v>
      </c>
      <c r="AA1485" s="4">
        <v>44874.580358796302</v>
      </c>
      <c r="AB1485" s="4">
        <v>45258.561805555597</v>
      </c>
      <c r="AC1485" s="7">
        <v>44255</v>
      </c>
      <c r="AD1485" s="7">
        <v>44229</v>
      </c>
      <c r="AK1485" s="3" t="s">
        <v>74</v>
      </c>
      <c r="AL1485" s="2" t="str">
        <f t="shared" ca="1" si="116"/>
        <v>Expired</v>
      </c>
      <c r="AM1485" s="2" t="str">
        <f t="shared" si="115"/>
        <v>NA</v>
      </c>
      <c r="AN1485" s="11">
        <f t="shared" ca="1" si="117"/>
        <v>606.96817685184942</v>
      </c>
      <c r="AO1485" s="11">
        <f t="shared" ca="1" si="118"/>
        <v>222.98673009255435</v>
      </c>
      <c r="AP1485" s="2" t="str">
        <f t="shared" ca="1" si="119"/>
        <v>&gt; Year</v>
      </c>
    </row>
    <row r="1486" spans="1:42" hidden="1">
      <c r="A1486" s="2" t="s">
        <v>7405</v>
      </c>
      <c r="B1486" s="3" t="s">
        <v>7406</v>
      </c>
      <c r="C1486" s="4">
        <v>45258.395138888904</v>
      </c>
      <c r="D1486" s="2" t="s">
        <v>112</v>
      </c>
      <c r="F1486" s="3" t="s">
        <v>7407</v>
      </c>
      <c r="G1486" s="3" t="s">
        <v>7409</v>
      </c>
      <c r="H1486" s="3" t="s">
        <v>7408</v>
      </c>
      <c r="I1486" s="3" t="s">
        <v>532</v>
      </c>
      <c r="J1486" s="3" t="s">
        <v>533</v>
      </c>
      <c r="K1486" s="3" t="s">
        <v>66</v>
      </c>
      <c r="L1486" s="3" t="s">
        <v>93</v>
      </c>
      <c r="N1486" s="2" t="s">
        <v>118</v>
      </c>
      <c r="O1486" s="3" t="s">
        <v>50</v>
      </c>
      <c r="P1486" s="3" t="s">
        <v>406</v>
      </c>
      <c r="Q1486" s="3" t="s">
        <v>50</v>
      </c>
      <c r="R1486" s="3" t="s">
        <v>407</v>
      </c>
      <c r="S1486" s="3" t="s">
        <v>408</v>
      </c>
      <c r="T1486" s="5">
        <v>0</v>
      </c>
      <c r="U1486" s="5">
        <v>611391.84</v>
      </c>
      <c r="V1486" s="6">
        <v>90</v>
      </c>
      <c r="W1486" s="3" t="s">
        <v>54</v>
      </c>
      <c r="X1486" s="3" t="s">
        <v>123</v>
      </c>
      <c r="Y1486" s="3" t="s">
        <v>56</v>
      </c>
      <c r="AA1486" s="4">
        <v>44874.580543981501</v>
      </c>
      <c r="AB1486" s="4">
        <v>45258.561805555597</v>
      </c>
      <c r="AC1486" s="7">
        <v>44750</v>
      </c>
      <c r="AD1486" s="7">
        <v>44769</v>
      </c>
      <c r="AE1486" s="3" t="s">
        <v>409</v>
      </c>
      <c r="AF1486" s="4">
        <v>44946.427581018499</v>
      </c>
      <c r="AG1486" s="4">
        <v>44946.427581018499</v>
      </c>
      <c r="AH1486" s="6">
        <v>0</v>
      </c>
      <c r="AI1486" s="4">
        <v>44946.5932986111</v>
      </c>
      <c r="AK1486" s="3" t="s">
        <v>74</v>
      </c>
      <c r="AL1486" s="2" t="str">
        <f t="shared" ca="1" si="116"/>
        <v>Expired</v>
      </c>
      <c r="AM1486" s="2" t="str">
        <f t="shared" si="115"/>
        <v>HR</v>
      </c>
      <c r="AN1486" s="11">
        <f t="shared" ca="1" si="117"/>
        <v>535.12095462965226</v>
      </c>
      <c r="AO1486" s="11">
        <f t="shared" ca="1" si="118"/>
        <v>222.98673009255435</v>
      </c>
      <c r="AP1486" s="2" t="str">
        <f t="shared" ca="1" si="119"/>
        <v>&gt; Year</v>
      </c>
    </row>
    <row r="1487" spans="1:42" hidden="1">
      <c r="A1487" s="2" t="s">
        <v>7410</v>
      </c>
      <c r="B1487" s="3" t="s">
        <v>7411</v>
      </c>
      <c r="C1487" s="4">
        <v>45258.395150463002</v>
      </c>
      <c r="D1487" s="2" t="s">
        <v>133</v>
      </c>
      <c r="F1487" s="3" t="s">
        <v>7412</v>
      </c>
      <c r="H1487" s="3" t="s">
        <v>7413</v>
      </c>
      <c r="I1487" s="3" t="s">
        <v>144</v>
      </c>
      <c r="J1487" s="3" t="s">
        <v>145</v>
      </c>
      <c r="K1487" s="3" t="s">
        <v>66</v>
      </c>
      <c r="L1487" s="3" t="s">
        <v>93</v>
      </c>
      <c r="M1487" s="3" t="s">
        <v>83</v>
      </c>
      <c r="O1487" s="3" t="s">
        <v>50</v>
      </c>
      <c r="P1487" s="3" t="s">
        <v>406</v>
      </c>
      <c r="Q1487" s="3" t="s">
        <v>50</v>
      </c>
      <c r="R1487" s="3" t="s">
        <v>407</v>
      </c>
      <c r="S1487" s="3" t="s">
        <v>408</v>
      </c>
      <c r="T1487" s="5">
        <v>0</v>
      </c>
      <c r="U1487" s="5">
        <v>3823085</v>
      </c>
      <c r="V1487" s="6">
        <v>0</v>
      </c>
      <c r="W1487" s="3" t="s">
        <v>99</v>
      </c>
      <c r="Y1487" s="3" t="s">
        <v>56</v>
      </c>
      <c r="AA1487" s="4">
        <v>44874.5808217593</v>
      </c>
      <c r="AB1487" s="4">
        <v>45258.561817129601</v>
      </c>
      <c r="AD1487" s="7">
        <v>42898</v>
      </c>
      <c r="AE1487" s="3" t="s">
        <v>409</v>
      </c>
      <c r="AF1487" s="4">
        <v>45146.392337963</v>
      </c>
      <c r="AG1487" s="4">
        <v>45146.392337963</v>
      </c>
      <c r="AH1487" s="6">
        <v>0</v>
      </c>
      <c r="AI1487" s="4">
        <v>45146.559004629598</v>
      </c>
      <c r="AK1487" s="3" t="s">
        <v>57</v>
      </c>
      <c r="AL1487" s="2" t="str">
        <f t="shared" ca="1" si="116"/>
        <v>Expired</v>
      </c>
      <c r="AM1487" s="2" t="str">
        <f t="shared" si="115"/>
        <v>NA</v>
      </c>
      <c r="AN1487" s="11">
        <f t="shared" ca="1" si="117"/>
        <v>335.15619768515171</v>
      </c>
      <c r="AO1487" s="11">
        <f t="shared" ca="1" si="118"/>
        <v>222.98671851855033</v>
      </c>
      <c r="AP1487" s="2" t="str">
        <f t="shared" ca="1" si="119"/>
        <v>&gt; Year</v>
      </c>
    </row>
    <row r="1488" spans="1:42" hidden="1">
      <c r="A1488" s="2" t="s">
        <v>7414</v>
      </c>
      <c r="B1488" s="3" t="s">
        <v>7415</v>
      </c>
      <c r="C1488" s="4">
        <v>45258.395150463002</v>
      </c>
      <c r="D1488" s="2" t="s">
        <v>133</v>
      </c>
      <c r="F1488" s="3" t="s">
        <v>7416</v>
      </c>
      <c r="H1488" s="3" t="s">
        <v>7417</v>
      </c>
      <c r="I1488" s="3" t="s">
        <v>144</v>
      </c>
      <c r="J1488" s="3" t="s">
        <v>145</v>
      </c>
      <c r="K1488" s="3" t="s">
        <v>66</v>
      </c>
      <c r="L1488" s="3" t="s">
        <v>93</v>
      </c>
      <c r="M1488" s="3" t="s">
        <v>83</v>
      </c>
      <c r="O1488" s="3" t="s">
        <v>50</v>
      </c>
      <c r="P1488" s="3" t="s">
        <v>406</v>
      </c>
      <c r="Q1488" s="3" t="s">
        <v>50</v>
      </c>
      <c r="T1488" s="5">
        <v>0</v>
      </c>
      <c r="U1488" s="5">
        <v>1248960</v>
      </c>
      <c r="V1488" s="6">
        <v>0</v>
      </c>
      <c r="W1488" s="3" t="s">
        <v>99</v>
      </c>
      <c r="Y1488" s="3" t="s">
        <v>56</v>
      </c>
      <c r="AA1488" s="4">
        <v>44874.581111111103</v>
      </c>
      <c r="AB1488" s="4">
        <v>45258.561817129601</v>
      </c>
      <c r="AD1488" s="7">
        <v>42737</v>
      </c>
      <c r="AK1488" s="3" t="s">
        <v>57</v>
      </c>
      <c r="AL1488" s="2" t="str">
        <f t="shared" ca="1" si="116"/>
        <v>Expired</v>
      </c>
      <c r="AM1488" s="2" t="str">
        <f t="shared" si="115"/>
        <v>NA</v>
      </c>
      <c r="AN1488" s="11">
        <f t="shared" ca="1" si="117"/>
        <v>606.96742465278658</v>
      </c>
      <c r="AO1488" s="11">
        <f t="shared" ca="1" si="118"/>
        <v>222.98671851855033</v>
      </c>
      <c r="AP1488" s="2" t="str">
        <f t="shared" ca="1" si="119"/>
        <v>&gt; Year</v>
      </c>
    </row>
    <row r="1489" spans="1:42" hidden="1">
      <c r="A1489" s="2" t="s">
        <v>7418</v>
      </c>
      <c r="B1489" s="3" t="s">
        <v>7419</v>
      </c>
      <c r="C1489" s="4">
        <v>45258.395162036999</v>
      </c>
      <c r="D1489" s="2" t="s">
        <v>133</v>
      </c>
      <c r="F1489" s="3" t="s">
        <v>7420</v>
      </c>
      <c r="H1489" s="3" t="s">
        <v>7421</v>
      </c>
      <c r="I1489" s="3" t="s">
        <v>144</v>
      </c>
      <c r="J1489" s="3" t="s">
        <v>145</v>
      </c>
      <c r="K1489" s="3" t="s">
        <v>66</v>
      </c>
      <c r="L1489" s="3" t="s">
        <v>93</v>
      </c>
      <c r="M1489" s="3" t="s">
        <v>83</v>
      </c>
      <c r="O1489" s="3" t="s">
        <v>50</v>
      </c>
      <c r="P1489" s="3" t="s">
        <v>406</v>
      </c>
      <c r="Q1489" s="3" t="s">
        <v>50</v>
      </c>
      <c r="R1489" s="3" t="s">
        <v>407</v>
      </c>
      <c r="S1489" s="3" t="s">
        <v>408</v>
      </c>
      <c r="T1489" s="5">
        <v>0</v>
      </c>
      <c r="U1489" s="5">
        <v>47985</v>
      </c>
      <c r="V1489" s="6">
        <v>0</v>
      </c>
      <c r="W1489" s="3" t="s">
        <v>99</v>
      </c>
      <c r="Y1489" s="3" t="s">
        <v>56</v>
      </c>
      <c r="AA1489" s="4">
        <v>44874.581192129597</v>
      </c>
      <c r="AB1489" s="4">
        <v>45258.5618287037</v>
      </c>
      <c r="AD1489" s="7">
        <v>42848</v>
      </c>
      <c r="AE1489" s="3" t="s">
        <v>409</v>
      </c>
      <c r="AF1489" s="4">
        <v>44908.4834722222</v>
      </c>
      <c r="AG1489" s="4">
        <v>44908.4834722222</v>
      </c>
      <c r="AH1489" s="6">
        <v>0</v>
      </c>
      <c r="AI1489" s="4">
        <v>44908.650138888901</v>
      </c>
      <c r="AK1489" s="3" t="s">
        <v>57</v>
      </c>
      <c r="AL1489" s="2" t="str">
        <f t="shared" ca="1" si="116"/>
        <v>Expired</v>
      </c>
      <c r="AM1489" s="2" t="str">
        <f t="shared" si="115"/>
        <v>NA</v>
      </c>
      <c r="AN1489" s="11">
        <f t="shared" ca="1" si="117"/>
        <v>573.06506342595094</v>
      </c>
      <c r="AO1489" s="11">
        <f t="shared" ca="1" si="118"/>
        <v>222.98670694445173</v>
      </c>
      <c r="AP1489" s="2" t="str">
        <f t="shared" ca="1" si="119"/>
        <v>&gt; Year</v>
      </c>
    </row>
    <row r="1490" spans="1:42" hidden="1">
      <c r="A1490" s="2" t="s">
        <v>7422</v>
      </c>
      <c r="B1490" s="3" t="s">
        <v>7423</v>
      </c>
      <c r="C1490" s="4">
        <v>45258.395162036999</v>
      </c>
      <c r="D1490" s="2" t="s">
        <v>133</v>
      </c>
      <c r="F1490" s="3" t="s">
        <v>7424</v>
      </c>
      <c r="G1490" s="3" t="s">
        <v>1234</v>
      </c>
      <c r="H1490" s="3" t="s">
        <v>7425</v>
      </c>
      <c r="I1490" s="3" t="s">
        <v>144</v>
      </c>
      <c r="J1490" s="3" t="s">
        <v>145</v>
      </c>
      <c r="K1490" s="3" t="s">
        <v>258</v>
      </c>
      <c r="L1490" s="3" t="s">
        <v>93</v>
      </c>
      <c r="M1490" s="3" t="s">
        <v>83</v>
      </c>
      <c r="O1490" s="3" t="s">
        <v>70</v>
      </c>
      <c r="P1490" s="3" t="s">
        <v>406</v>
      </c>
      <c r="Q1490" s="3" t="s">
        <v>71</v>
      </c>
      <c r="T1490" s="5">
        <v>0</v>
      </c>
      <c r="U1490" s="5">
        <v>0</v>
      </c>
      <c r="V1490" s="6">
        <v>0</v>
      </c>
      <c r="W1490" s="3" t="s">
        <v>99</v>
      </c>
      <c r="Y1490" s="3" t="s">
        <v>56</v>
      </c>
      <c r="AA1490" s="4">
        <v>44874.581458333298</v>
      </c>
      <c r="AB1490" s="4">
        <v>45258.5618287037</v>
      </c>
      <c r="AD1490" s="7">
        <v>43702</v>
      </c>
      <c r="AK1490" s="3" t="s">
        <v>57</v>
      </c>
      <c r="AL1490" s="2" t="str">
        <f t="shared" ca="1" si="116"/>
        <v>Expired</v>
      </c>
      <c r="AM1490" s="2" t="str">
        <f t="shared" si="115"/>
        <v>NA</v>
      </c>
      <c r="AN1490" s="11">
        <f t="shared" ca="1" si="117"/>
        <v>606.96707731485367</v>
      </c>
      <c r="AO1490" s="11">
        <f t="shared" ca="1" si="118"/>
        <v>222.98670694445173</v>
      </c>
      <c r="AP1490" s="2" t="str">
        <f t="shared" ca="1" si="119"/>
        <v>&gt; Year</v>
      </c>
    </row>
    <row r="1491" spans="1:42" hidden="1">
      <c r="A1491" s="2" t="s">
        <v>7426</v>
      </c>
      <c r="B1491" s="3" t="s">
        <v>7427</v>
      </c>
      <c r="C1491" s="4">
        <v>45258.395162036999</v>
      </c>
      <c r="D1491" s="2" t="s">
        <v>133</v>
      </c>
      <c r="F1491" s="3" t="s">
        <v>7428</v>
      </c>
      <c r="G1491" s="3" t="s">
        <v>1234</v>
      </c>
      <c r="H1491" s="3" t="s">
        <v>7429</v>
      </c>
      <c r="I1491" s="3" t="s">
        <v>144</v>
      </c>
      <c r="J1491" s="3" t="s">
        <v>145</v>
      </c>
      <c r="K1491" s="3" t="s">
        <v>258</v>
      </c>
      <c r="L1491" s="3" t="s">
        <v>93</v>
      </c>
      <c r="M1491" s="3" t="s">
        <v>83</v>
      </c>
      <c r="O1491" s="3" t="s">
        <v>70</v>
      </c>
      <c r="P1491" s="3" t="s">
        <v>406</v>
      </c>
      <c r="Q1491" s="3" t="s">
        <v>71</v>
      </c>
      <c r="T1491" s="5">
        <v>0</v>
      </c>
      <c r="U1491" s="5">
        <v>0</v>
      </c>
      <c r="V1491" s="6">
        <v>0</v>
      </c>
      <c r="W1491" s="3" t="s">
        <v>99</v>
      </c>
      <c r="Y1491" s="3" t="s">
        <v>56</v>
      </c>
      <c r="AA1491" s="4">
        <v>44874.581550925897</v>
      </c>
      <c r="AB1491" s="4">
        <v>45258.5618287037</v>
      </c>
      <c r="AD1491" s="7">
        <v>43702</v>
      </c>
      <c r="AK1491" s="3" t="s">
        <v>57</v>
      </c>
      <c r="AL1491" s="2" t="str">
        <f t="shared" ca="1" si="116"/>
        <v>Expired</v>
      </c>
      <c r="AM1491" s="2" t="str">
        <f t="shared" si="115"/>
        <v>NA</v>
      </c>
      <c r="AN1491" s="11">
        <f t="shared" ca="1" si="117"/>
        <v>606.96698483799264</v>
      </c>
      <c r="AO1491" s="11">
        <f t="shared" ca="1" si="118"/>
        <v>222.98670706019038</v>
      </c>
      <c r="AP1491" s="2" t="str">
        <f t="shared" ca="1" si="119"/>
        <v>&gt; Year</v>
      </c>
    </row>
    <row r="1492" spans="1:42" hidden="1">
      <c r="A1492" s="2" t="s">
        <v>7430</v>
      </c>
      <c r="B1492" s="3" t="s">
        <v>7431</v>
      </c>
      <c r="C1492" s="4">
        <v>45258.395162036999</v>
      </c>
      <c r="D1492" s="2" t="s">
        <v>133</v>
      </c>
      <c r="F1492" s="3" t="s">
        <v>7432</v>
      </c>
      <c r="H1492" s="3" t="s">
        <v>7433</v>
      </c>
      <c r="I1492" s="3" t="s">
        <v>144</v>
      </c>
      <c r="J1492" s="3" t="s">
        <v>145</v>
      </c>
      <c r="K1492" s="3" t="s">
        <v>66</v>
      </c>
      <c r="L1492" s="3" t="s">
        <v>93</v>
      </c>
      <c r="M1492" s="3" t="s">
        <v>83</v>
      </c>
      <c r="O1492" s="3" t="s">
        <v>50</v>
      </c>
      <c r="P1492" s="3" t="s">
        <v>406</v>
      </c>
      <c r="Q1492" s="3" t="s">
        <v>50</v>
      </c>
      <c r="T1492" s="5">
        <v>0</v>
      </c>
      <c r="U1492" s="5">
        <v>33469</v>
      </c>
      <c r="V1492" s="6">
        <v>90</v>
      </c>
      <c r="W1492" s="3" t="s">
        <v>99</v>
      </c>
      <c r="Y1492" s="3" t="s">
        <v>56</v>
      </c>
      <c r="AA1492" s="4">
        <v>44874.581643518497</v>
      </c>
      <c r="AB1492" s="4">
        <v>45258.5618287037</v>
      </c>
      <c r="AC1492" s="7">
        <v>42648</v>
      </c>
      <c r="AD1492" s="7">
        <v>42653</v>
      </c>
      <c r="AK1492" s="3" t="s">
        <v>57</v>
      </c>
      <c r="AL1492" s="2" t="str">
        <f t="shared" ca="1" si="116"/>
        <v>Expired</v>
      </c>
      <c r="AM1492" s="2" t="str">
        <f t="shared" si="115"/>
        <v>NA</v>
      </c>
      <c r="AN1492" s="11">
        <f t="shared" ca="1" si="117"/>
        <v>606.96689224539296</v>
      </c>
      <c r="AO1492" s="11">
        <f t="shared" ca="1" si="118"/>
        <v>222.98670694445173</v>
      </c>
      <c r="AP1492" s="2" t="str">
        <f t="shared" ca="1" si="119"/>
        <v>&gt; Year</v>
      </c>
    </row>
    <row r="1493" spans="1:42" hidden="1">
      <c r="A1493" s="2" t="s">
        <v>7434</v>
      </c>
      <c r="B1493" s="3" t="s">
        <v>7435</v>
      </c>
      <c r="C1493" s="4">
        <v>45258.395162036999</v>
      </c>
      <c r="D1493" s="2" t="s">
        <v>133</v>
      </c>
      <c r="F1493" s="3" t="s">
        <v>7436</v>
      </c>
      <c r="H1493" s="3" t="s">
        <v>7437</v>
      </c>
      <c r="I1493" s="3" t="s">
        <v>144</v>
      </c>
      <c r="J1493" s="3" t="s">
        <v>145</v>
      </c>
      <c r="K1493" s="3" t="s">
        <v>66</v>
      </c>
      <c r="L1493" s="3" t="s">
        <v>93</v>
      </c>
      <c r="M1493" s="3" t="s">
        <v>83</v>
      </c>
      <c r="O1493" s="3" t="s">
        <v>50</v>
      </c>
      <c r="P1493" s="3" t="s">
        <v>406</v>
      </c>
      <c r="Q1493" s="3" t="s">
        <v>50</v>
      </c>
      <c r="T1493" s="5">
        <v>0</v>
      </c>
      <c r="U1493" s="5">
        <v>9460</v>
      </c>
      <c r="V1493" s="6">
        <v>90</v>
      </c>
      <c r="W1493" s="3" t="s">
        <v>99</v>
      </c>
      <c r="Y1493" s="3" t="s">
        <v>56</v>
      </c>
      <c r="AA1493" s="4">
        <v>44874.581736111097</v>
      </c>
      <c r="AB1493" s="4">
        <v>45258.5618287037</v>
      </c>
      <c r="AC1493" s="7">
        <v>42656</v>
      </c>
      <c r="AD1493" s="7">
        <v>42681</v>
      </c>
      <c r="AK1493" s="3" t="s">
        <v>57</v>
      </c>
      <c r="AL1493" s="2" t="str">
        <f t="shared" ca="1" si="116"/>
        <v>Expired</v>
      </c>
      <c r="AM1493" s="2" t="str">
        <f t="shared" si="115"/>
        <v>NA</v>
      </c>
      <c r="AN1493" s="11">
        <f t="shared" ca="1" si="117"/>
        <v>606.96679953705461</v>
      </c>
      <c r="AO1493" s="11">
        <f t="shared" ca="1" si="118"/>
        <v>222.98670694445173</v>
      </c>
      <c r="AP1493" s="2" t="str">
        <f t="shared" ca="1" si="119"/>
        <v>&gt; Year</v>
      </c>
    </row>
    <row r="1494" spans="1:42" hidden="1">
      <c r="A1494" s="2" t="s">
        <v>7438</v>
      </c>
      <c r="B1494" s="3" t="s">
        <v>7439</v>
      </c>
      <c r="C1494" s="4">
        <v>45258.395162036999</v>
      </c>
      <c r="D1494" s="2" t="s">
        <v>133</v>
      </c>
      <c r="F1494" s="3" t="s">
        <v>7440</v>
      </c>
      <c r="H1494" s="3" t="s">
        <v>7441</v>
      </c>
      <c r="I1494" s="3" t="s">
        <v>144</v>
      </c>
      <c r="J1494" s="3" t="s">
        <v>145</v>
      </c>
      <c r="K1494" s="3" t="s">
        <v>66</v>
      </c>
      <c r="L1494" s="3" t="s">
        <v>93</v>
      </c>
      <c r="M1494" s="3" t="s">
        <v>83</v>
      </c>
      <c r="O1494" s="3" t="s">
        <v>50</v>
      </c>
      <c r="P1494" s="3" t="s">
        <v>406</v>
      </c>
      <c r="Q1494" s="3" t="s">
        <v>50</v>
      </c>
      <c r="T1494" s="5">
        <v>0</v>
      </c>
      <c r="U1494" s="5">
        <v>185064</v>
      </c>
      <c r="V1494" s="6">
        <v>90</v>
      </c>
      <c r="W1494" s="3" t="s">
        <v>99</v>
      </c>
      <c r="Y1494" s="3" t="s">
        <v>56</v>
      </c>
      <c r="AA1494" s="4">
        <v>44874.581817129598</v>
      </c>
      <c r="AB1494" s="4">
        <v>45258.5618287037</v>
      </c>
      <c r="AC1494" s="7">
        <v>42698</v>
      </c>
      <c r="AD1494" s="7">
        <v>42789</v>
      </c>
      <c r="AK1494" s="3" t="s">
        <v>57</v>
      </c>
      <c r="AL1494" s="2" t="str">
        <f t="shared" ca="1" si="116"/>
        <v>Expired</v>
      </c>
      <c r="AM1494" s="2" t="str">
        <f t="shared" si="115"/>
        <v>NA</v>
      </c>
      <c r="AN1494" s="11">
        <f t="shared" ca="1" si="117"/>
        <v>606.96671851855353</v>
      </c>
      <c r="AO1494" s="11">
        <f t="shared" ca="1" si="118"/>
        <v>222.98670694445173</v>
      </c>
      <c r="AP1494" s="2" t="str">
        <f t="shared" ca="1" si="119"/>
        <v>&gt; Year</v>
      </c>
    </row>
    <row r="1495" spans="1:42" hidden="1">
      <c r="A1495" s="2" t="s">
        <v>7442</v>
      </c>
      <c r="B1495" s="3" t="s">
        <v>7443</v>
      </c>
      <c r="C1495" s="4">
        <v>45258.395173611098</v>
      </c>
      <c r="D1495" s="2" t="s">
        <v>133</v>
      </c>
      <c r="F1495" s="3" t="s">
        <v>7444</v>
      </c>
      <c r="H1495" s="3" t="s">
        <v>7445</v>
      </c>
      <c r="I1495" s="3" t="s">
        <v>144</v>
      </c>
      <c r="J1495" s="3" t="s">
        <v>145</v>
      </c>
      <c r="K1495" s="3" t="s">
        <v>66</v>
      </c>
      <c r="L1495" s="3" t="s">
        <v>93</v>
      </c>
      <c r="M1495" s="3" t="s">
        <v>83</v>
      </c>
      <c r="O1495" s="3" t="s">
        <v>50</v>
      </c>
      <c r="P1495" s="3" t="s">
        <v>406</v>
      </c>
      <c r="Q1495" s="3" t="s">
        <v>50</v>
      </c>
      <c r="T1495" s="5">
        <v>0</v>
      </c>
      <c r="U1495" s="5">
        <v>100377</v>
      </c>
      <c r="V1495" s="6">
        <v>90</v>
      </c>
      <c r="W1495" s="3" t="s">
        <v>99</v>
      </c>
      <c r="Y1495" s="3" t="s">
        <v>56</v>
      </c>
      <c r="AA1495" s="4">
        <v>44874.582094907397</v>
      </c>
      <c r="AB1495" s="4">
        <v>45258.561840277798</v>
      </c>
      <c r="AC1495" s="7">
        <v>42698</v>
      </c>
      <c r="AD1495" s="7">
        <v>42789</v>
      </c>
      <c r="AK1495" s="3" t="s">
        <v>57</v>
      </c>
      <c r="AL1495" s="2" t="str">
        <f t="shared" ca="1" si="116"/>
        <v>Expired</v>
      </c>
      <c r="AM1495" s="2" t="str">
        <f t="shared" si="115"/>
        <v>NA</v>
      </c>
      <c r="AN1495" s="11">
        <f t="shared" ca="1" si="117"/>
        <v>606.96644074075448</v>
      </c>
      <c r="AO1495" s="11">
        <f t="shared" ca="1" si="118"/>
        <v>222.98669537035312</v>
      </c>
      <c r="AP1495" s="2" t="str">
        <f t="shared" ca="1" si="119"/>
        <v>&gt; Year</v>
      </c>
    </row>
    <row r="1496" spans="1:42" hidden="1">
      <c r="A1496" s="2" t="s">
        <v>7446</v>
      </c>
      <c r="B1496" s="3" t="s">
        <v>7447</v>
      </c>
      <c r="C1496" s="4">
        <v>45258.395185185203</v>
      </c>
      <c r="D1496" s="2" t="s">
        <v>133</v>
      </c>
      <c r="F1496" s="3" t="s">
        <v>7448</v>
      </c>
      <c r="H1496" s="3" t="s">
        <v>7449</v>
      </c>
      <c r="I1496" s="3" t="s">
        <v>144</v>
      </c>
      <c r="J1496" s="3" t="s">
        <v>145</v>
      </c>
      <c r="K1496" s="3" t="s">
        <v>258</v>
      </c>
      <c r="L1496" s="3" t="s">
        <v>93</v>
      </c>
      <c r="M1496" s="3" t="s">
        <v>83</v>
      </c>
      <c r="O1496" s="3" t="s">
        <v>70</v>
      </c>
      <c r="P1496" s="3" t="s">
        <v>406</v>
      </c>
      <c r="Q1496" s="3" t="s">
        <v>71</v>
      </c>
      <c r="T1496" s="5">
        <v>0</v>
      </c>
      <c r="U1496" s="5">
        <v>0</v>
      </c>
      <c r="V1496" s="6">
        <v>0</v>
      </c>
      <c r="W1496" s="3" t="s">
        <v>99</v>
      </c>
      <c r="Y1496" s="3" t="s">
        <v>56</v>
      </c>
      <c r="AA1496" s="4">
        <v>44874.582268518498</v>
      </c>
      <c r="AB1496" s="4">
        <v>45258.561851851897</v>
      </c>
      <c r="AD1496" s="7">
        <v>43033</v>
      </c>
      <c r="AK1496" s="3" t="s">
        <v>57</v>
      </c>
      <c r="AL1496" s="2" t="str">
        <f t="shared" ca="1" si="116"/>
        <v>Expired</v>
      </c>
      <c r="AM1496" s="2" t="str">
        <f t="shared" si="115"/>
        <v>NA</v>
      </c>
      <c r="AN1496" s="11">
        <f t="shared" ca="1" si="117"/>
        <v>606.96626724539237</v>
      </c>
      <c r="AO1496" s="11">
        <f t="shared" ca="1" si="118"/>
        <v>222.98668379625451</v>
      </c>
      <c r="AP1496" s="2" t="str">
        <f t="shared" ca="1" si="119"/>
        <v>&gt; Year</v>
      </c>
    </row>
    <row r="1497" spans="1:42" hidden="1">
      <c r="A1497" s="2" t="s">
        <v>7450</v>
      </c>
      <c r="B1497" s="3" t="s">
        <v>7451</v>
      </c>
      <c r="C1497" s="4">
        <v>45258.395196759302</v>
      </c>
      <c r="D1497" s="2" t="s">
        <v>151</v>
      </c>
      <c r="F1497" s="3" t="s">
        <v>7452</v>
      </c>
      <c r="G1497" s="3" t="s">
        <v>7454</v>
      </c>
      <c r="H1497" s="3" t="s">
        <v>7453</v>
      </c>
      <c r="I1497" s="3" t="s">
        <v>154</v>
      </c>
      <c r="J1497" s="3" t="s">
        <v>155</v>
      </c>
      <c r="K1497" s="3" t="s">
        <v>258</v>
      </c>
      <c r="L1497" s="3" t="s">
        <v>93</v>
      </c>
      <c r="M1497" s="3" t="s">
        <v>83</v>
      </c>
      <c r="N1497" s="2" t="s">
        <v>68</v>
      </c>
      <c r="O1497" s="3" t="s">
        <v>70</v>
      </c>
      <c r="P1497" s="3" t="s">
        <v>406</v>
      </c>
      <c r="Q1497" s="3" t="s">
        <v>71</v>
      </c>
      <c r="T1497" s="5">
        <v>0</v>
      </c>
      <c r="U1497" s="5">
        <v>1019149.5</v>
      </c>
      <c r="V1497" s="6">
        <v>0</v>
      </c>
      <c r="W1497" s="3" t="s">
        <v>54</v>
      </c>
      <c r="X1497" s="3" t="s">
        <v>123</v>
      </c>
      <c r="Y1497" s="3" t="s">
        <v>56</v>
      </c>
      <c r="AA1497" s="4">
        <v>44874.582361111097</v>
      </c>
      <c r="AB1497" s="4">
        <v>45258.561863425901</v>
      </c>
      <c r="AC1497" s="7">
        <v>44318</v>
      </c>
      <c r="AD1497" s="7">
        <v>44292</v>
      </c>
      <c r="AK1497" s="3" t="s">
        <v>57</v>
      </c>
      <c r="AL1497" s="2" t="str">
        <f t="shared" ca="1" si="116"/>
        <v>Expired</v>
      </c>
      <c r="AM1497" s="2" t="str">
        <f t="shared" si="115"/>
        <v>Digital</v>
      </c>
      <c r="AN1497" s="11">
        <f t="shared" ca="1" si="117"/>
        <v>606.96617453705403</v>
      </c>
      <c r="AO1497" s="11">
        <f t="shared" ca="1" si="118"/>
        <v>222.98667222225049</v>
      </c>
      <c r="AP1497" s="2" t="str">
        <f t="shared" ca="1" si="119"/>
        <v>&gt; Year</v>
      </c>
    </row>
    <row r="1498" spans="1:42" hidden="1">
      <c r="A1498" s="2" t="s">
        <v>7455</v>
      </c>
      <c r="B1498" s="3" t="s">
        <v>7456</v>
      </c>
      <c r="C1498" s="4">
        <v>45258.395196759302</v>
      </c>
      <c r="D1498" s="2" t="s">
        <v>133</v>
      </c>
      <c r="F1498" s="3" t="s">
        <v>7457</v>
      </c>
      <c r="G1498" s="3" t="s">
        <v>7459</v>
      </c>
      <c r="H1498" s="3" t="s">
        <v>7458</v>
      </c>
      <c r="I1498" s="3" t="s">
        <v>144</v>
      </c>
      <c r="J1498" s="3" t="s">
        <v>145</v>
      </c>
      <c r="K1498" s="3" t="s">
        <v>82</v>
      </c>
      <c r="L1498" s="3" t="s">
        <v>93</v>
      </c>
      <c r="M1498" s="3" t="s">
        <v>83</v>
      </c>
      <c r="N1498" s="2" t="s">
        <v>3761</v>
      </c>
      <c r="O1498" s="3" t="s">
        <v>50</v>
      </c>
      <c r="P1498" s="3" t="s">
        <v>406</v>
      </c>
      <c r="Q1498" s="3" t="s">
        <v>50</v>
      </c>
      <c r="T1498" s="5">
        <v>0</v>
      </c>
      <c r="U1498" s="5">
        <v>1983874</v>
      </c>
      <c r="V1498" s="6">
        <v>0</v>
      </c>
      <c r="W1498" s="3" t="s">
        <v>99</v>
      </c>
      <c r="Y1498" s="3" t="s">
        <v>56</v>
      </c>
      <c r="AA1498" s="4">
        <v>44874.582453703697</v>
      </c>
      <c r="AB1498" s="4">
        <v>45258.561863425901</v>
      </c>
      <c r="AD1498" s="7">
        <v>43635</v>
      </c>
      <c r="AK1498" s="3" t="s">
        <v>57</v>
      </c>
      <c r="AL1498" s="2" t="str">
        <f t="shared" ca="1" si="116"/>
        <v>Expired</v>
      </c>
      <c r="AM1498" s="2" t="str">
        <f t="shared" si="115"/>
        <v xml:space="preserve">Multi </v>
      </c>
      <c r="AN1498" s="11">
        <f t="shared" ca="1" si="117"/>
        <v>606.96608194445434</v>
      </c>
      <c r="AO1498" s="11">
        <f t="shared" ca="1" si="118"/>
        <v>222.98667222225049</v>
      </c>
      <c r="AP1498" s="2" t="str">
        <f t="shared" ca="1" si="119"/>
        <v>&gt; Year</v>
      </c>
    </row>
    <row r="1499" spans="1:42" hidden="1">
      <c r="A1499" s="2" t="s">
        <v>7460</v>
      </c>
      <c r="B1499" s="3" t="s">
        <v>7461</v>
      </c>
      <c r="C1499" s="4">
        <v>45258.395208333299</v>
      </c>
      <c r="D1499" s="2" t="s">
        <v>151</v>
      </c>
      <c r="F1499" s="3" t="s">
        <v>7462</v>
      </c>
      <c r="G1499" s="3" t="s">
        <v>7464</v>
      </c>
      <c r="H1499" s="3" t="s">
        <v>7463</v>
      </c>
      <c r="I1499" s="3" t="s">
        <v>154</v>
      </c>
      <c r="J1499" s="3" t="s">
        <v>155</v>
      </c>
      <c r="K1499" s="3" t="s">
        <v>66</v>
      </c>
      <c r="L1499" s="3" t="s">
        <v>93</v>
      </c>
      <c r="M1499" s="3" t="s">
        <v>83</v>
      </c>
      <c r="N1499" s="2" t="s">
        <v>5740</v>
      </c>
      <c r="O1499" s="3" t="s">
        <v>70</v>
      </c>
      <c r="P1499" s="3" t="s">
        <v>406</v>
      </c>
      <c r="Q1499" s="3" t="s">
        <v>71</v>
      </c>
      <c r="T1499" s="5">
        <v>0</v>
      </c>
      <c r="U1499" s="5">
        <v>0</v>
      </c>
      <c r="V1499" s="6">
        <v>70</v>
      </c>
      <c r="W1499" s="3" t="s">
        <v>54</v>
      </c>
      <c r="X1499" s="3" t="s">
        <v>123</v>
      </c>
      <c r="Y1499" s="3" t="s">
        <v>56</v>
      </c>
      <c r="AA1499" s="4">
        <v>44874.582534722198</v>
      </c>
      <c r="AB1499" s="4">
        <v>45258.561874999999</v>
      </c>
      <c r="AC1499" s="7">
        <v>43937</v>
      </c>
      <c r="AD1499" s="7">
        <v>44454</v>
      </c>
      <c r="AK1499" s="3" t="s">
        <v>57</v>
      </c>
      <c r="AL1499" s="2" t="str">
        <f t="shared" ca="1" si="116"/>
        <v>Expired</v>
      </c>
      <c r="AM1499" s="2" t="str">
        <f t="shared" si="115"/>
        <v xml:space="preserve">Multi </v>
      </c>
      <c r="AN1499" s="11">
        <f t="shared" ca="1" si="117"/>
        <v>606.96600104169192</v>
      </c>
      <c r="AO1499" s="11">
        <f t="shared" ca="1" si="118"/>
        <v>222.98666076389054</v>
      </c>
      <c r="AP1499" s="2" t="str">
        <f t="shared" ca="1" si="119"/>
        <v>&gt; Year</v>
      </c>
    </row>
    <row r="1500" spans="1:42" hidden="1">
      <c r="A1500" s="2" t="s">
        <v>7465</v>
      </c>
      <c r="B1500" s="3" t="s">
        <v>7466</v>
      </c>
      <c r="C1500" s="4">
        <v>45258.395208333299</v>
      </c>
      <c r="D1500" s="2" t="s">
        <v>151</v>
      </c>
      <c r="F1500" s="3" t="s">
        <v>7467</v>
      </c>
      <c r="G1500" s="3" t="s">
        <v>7469</v>
      </c>
      <c r="H1500" s="3" t="s">
        <v>7468</v>
      </c>
      <c r="I1500" s="3" t="s">
        <v>154</v>
      </c>
      <c r="J1500" s="3" t="s">
        <v>155</v>
      </c>
      <c r="K1500" s="3" t="s">
        <v>66</v>
      </c>
      <c r="L1500" s="3" t="s">
        <v>93</v>
      </c>
      <c r="N1500" s="2" t="s">
        <v>173</v>
      </c>
      <c r="O1500" s="3" t="s">
        <v>50</v>
      </c>
      <c r="P1500" s="3" t="s">
        <v>406</v>
      </c>
      <c r="Q1500" s="3" t="s">
        <v>50</v>
      </c>
      <c r="R1500" s="3" t="s">
        <v>407</v>
      </c>
      <c r="S1500" s="3" t="s">
        <v>408</v>
      </c>
      <c r="T1500" s="5">
        <v>0</v>
      </c>
      <c r="U1500" s="5">
        <v>41700</v>
      </c>
      <c r="V1500" s="6">
        <v>90</v>
      </c>
      <c r="W1500" s="3" t="s">
        <v>99</v>
      </c>
      <c r="Y1500" s="3" t="s">
        <v>56</v>
      </c>
      <c r="AA1500" s="4">
        <v>44874.582800925898</v>
      </c>
      <c r="AB1500" s="4">
        <v>45258.561874999999</v>
      </c>
      <c r="AC1500" s="7">
        <v>44804</v>
      </c>
      <c r="AD1500" s="7">
        <v>44820</v>
      </c>
      <c r="AE1500" s="3" t="s">
        <v>409</v>
      </c>
      <c r="AF1500" s="4">
        <v>44946.443506944401</v>
      </c>
      <c r="AG1500" s="4">
        <v>44946.443506944401</v>
      </c>
      <c r="AH1500" s="6">
        <v>0</v>
      </c>
      <c r="AI1500" s="4">
        <v>44946.609074074098</v>
      </c>
      <c r="AK1500" s="3" t="s">
        <v>57</v>
      </c>
      <c r="AL1500" s="2" t="str">
        <f t="shared" ca="1" si="116"/>
        <v>Expired</v>
      </c>
      <c r="AM1500" s="2" t="str">
        <f t="shared" si="115"/>
        <v xml:space="preserve">Multi </v>
      </c>
      <c r="AN1500" s="11">
        <f t="shared" ca="1" si="117"/>
        <v>535.10502881948923</v>
      </c>
      <c r="AO1500" s="11">
        <f t="shared" ca="1" si="118"/>
        <v>222.98666064815188</v>
      </c>
      <c r="AP1500" s="2" t="str">
        <f t="shared" ca="1" si="119"/>
        <v>&gt; Year</v>
      </c>
    </row>
    <row r="1501" spans="1:42" hidden="1">
      <c r="A1501" s="2" t="s">
        <v>7470</v>
      </c>
      <c r="B1501" s="3" t="s">
        <v>7471</v>
      </c>
      <c r="C1501" s="4">
        <v>45258.395219907397</v>
      </c>
      <c r="D1501" s="2" t="s">
        <v>151</v>
      </c>
      <c r="F1501" s="3" t="s">
        <v>7472</v>
      </c>
      <c r="G1501" s="3" t="s">
        <v>66</v>
      </c>
      <c r="H1501" s="3" t="s">
        <v>7473</v>
      </c>
      <c r="I1501" s="3" t="s">
        <v>154</v>
      </c>
      <c r="J1501" s="3" t="s">
        <v>155</v>
      </c>
      <c r="K1501" s="3" t="s">
        <v>66</v>
      </c>
      <c r="L1501" s="3" t="s">
        <v>93</v>
      </c>
      <c r="O1501" s="3" t="s">
        <v>50</v>
      </c>
      <c r="P1501" s="3" t="s">
        <v>406</v>
      </c>
      <c r="Q1501" s="3" t="s">
        <v>50</v>
      </c>
      <c r="R1501" s="3" t="s">
        <v>407</v>
      </c>
      <c r="S1501" s="3" t="s">
        <v>408</v>
      </c>
      <c r="T1501" s="5">
        <v>0</v>
      </c>
      <c r="U1501" s="5">
        <v>258890</v>
      </c>
      <c r="V1501" s="6">
        <v>100</v>
      </c>
      <c r="W1501" s="3" t="s">
        <v>54</v>
      </c>
      <c r="X1501" s="3" t="s">
        <v>123</v>
      </c>
      <c r="Y1501" s="3" t="s">
        <v>56</v>
      </c>
      <c r="AA1501" s="4">
        <v>44874.582974536999</v>
      </c>
      <c r="AB1501" s="4">
        <v>45258.561886574098</v>
      </c>
      <c r="AC1501" s="7">
        <v>44701</v>
      </c>
      <c r="AD1501" s="7">
        <v>44676</v>
      </c>
      <c r="AE1501" s="3" t="s">
        <v>409</v>
      </c>
      <c r="AF1501" s="4">
        <v>44946.420150462996</v>
      </c>
      <c r="AG1501" s="4">
        <v>44946.420150462996</v>
      </c>
      <c r="AH1501" s="6">
        <v>0</v>
      </c>
      <c r="AI1501" s="4">
        <v>44946.585868055598</v>
      </c>
      <c r="AK1501" s="3" t="s">
        <v>57</v>
      </c>
      <c r="AL1501" s="2" t="str">
        <f t="shared" ca="1" si="116"/>
        <v>Expired</v>
      </c>
      <c r="AM1501" s="2" t="str">
        <f t="shared" si="115"/>
        <v>NA</v>
      </c>
      <c r="AN1501" s="11">
        <f t="shared" ca="1" si="117"/>
        <v>535.12838518515491</v>
      </c>
      <c r="AO1501" s="11">
        <f t="shared" ca="1" si="118"/>
        <v>222.98664907405328</v>
      </c>
      <c r="AP1501" s="2" t="str">
        <f t="shared" ca="1" si="119"/>
        <v>&gt; Year</v>
      </c>
    </row>
    <row r="1502" spans="1:42" hidden="1">
      <c r="A1502" s="2" t="s">
        <v>7474</v>
      </c>
      <c r="B1502" s="3" t="s">
        <v>7475</v>
      </c>
      <c r="C1502" s="4">
        <v>45258.395243055602</v>
      </c>
      <c r="D1502" s="2" t="s">
        <v>216</v>
      </c>
      <c r="F1502" s="3" t="s">
        <v>7476</v>
      </c>
      <c r="G1502" s="3" t="s">
        <v>375</v>
      </c>
      <c r="H1502" s="3" t="s">
        <v>7477</v>
      </c>
      <c r="I1502" s="3" t="s">
        <v>154</v>
      </c>
      <c r="J1502" s="3" t="s">
        <v>155</v>
      </c>
      <c r="K1502" s="3" t="s">
        <v>66</v>
      </c>
      <c r="L1502" s="3" t="s">
        <v>93</v>
      </c>
      <c r="M1502" s="3" t="s">
        <v>83</v>
      </c>
      <c r="N1502" s="2" t="s">
        <v>68</v>
      </c>
      <c r="O1502" s="3" t="s">
        <v>70</v>
      </c>
      <c r="P1502" s="3" t="s">
        <v>406</v>
      </c>
      <c r="Q1502" s="3" t="s">
        <v>71</v>
      </c>
      <c r="T1502" s="5">
        <v>0</v>
      </c>
      <c r="U1502" s="5">
        <v>0</v>
      </c>
      <c r="V1502" s="6">
        <v>50</v>
      </c>
      <c r="W1502" s="3" t="s">
        <v>54</v>
      </c>
      <c r="X1502" s="3" t="s">
        <v>123</v>
      </c>
      <c r="Y1502" s="3" t="s">
        <v>56</v>
      </c>
      <c r="AA1502" s="4">
        <v>44874.583159722199</v>
      </c>
      <c r="AB1502" s="4">
        <v>45258.561909722201</v>
      </c>
      <c r="AC1502" s="7">
        <v>44774</v>
      </c>
      <c r="AD1502" s="7">
        <v>44714</v>
      </c>
      <c r="AK1502" s="3" t="s">
        <v>57</v>
      </c>
      <c r="AL1502" s="2" t="str">
        <f t="shared" ca="1" si="116"/>
        <v>Expired</v>
      </c>
      <c r="AM1502" s="2" t="str">
        <f t="shared" si="115"/>
        <v>Digital</v>
      </c>
      <c r="AN1502" s="11">
        <f t="shared" ca="1" si="117"/>
        <v>606.96537592595269</v>
      </c>
      <c r="AO1502" s="11">
        <f t="shared" ca="1" si="118"/>
        <v>222.98662592595065</v>
      </c>
      <c r="AP1502" s="2" t="str">
        <f t="shared" ca="1" si="119"/>
        <v>&gt; Year</v>
      </c>
    </row>
    <row r="1503" spans="1:42" hidden="1">
      <c r="A1503" s="2" t="s">
        <v>7478</v>
      </c>
      <c r="B1503" s="3" t="s">
        <v>7479</v>
      </c>
      <c r="C1503" s="4">
        <v>45258.395254629599</v>
      </c>
      <c r="D1503" s="2" t="s">
        <v>133</v>
      </c>
      <c r="F1503" s="3" t="s">
        <v>7480</v>
      </c>
      <c r="G1503" s="3" t="s">
        <v>7482</v>
      </c>
      <c r="H1503" s="3" t="s">
        <v>7481</v>
      </c>
      <c r="I1503" s="3" t="s">
        <v>144</v>
      </c>
      <c r="J1503" s="3" t="s">
        <v>145</v>
      </c>
      <c r="K1503" s="3" t="s">
        <v>66</v>
      </c>
      <c r="L1503" s="3" t="s">
        <v>93</v>
      </c>
      <c r="M1503" s="3" t="s">
        <v>83</v>
      </c>
      <c r="N1503" s="2" t="s">
        <v>48</v>
      </c>
      <c r="O1503" s="3" t="s">
        <v>50</v>
      </c>
      <c r="P1503" s="3" t="s">
        <v>406</v>
      </c>
      <c r="Q1503" s="3" t="s">
        <v>50</v>
      </c>
      <c r="T1503" s="5">
        <v>0</v>
      </c>
      <c r="U1503" s="5">
        <v>184800</v>
      </c>
      <c r="V1503" s="6">
        <v>70</v>
      </c>
      <c r="W1503" s="3" t="s">
        <v>54</v>
      </c>
      <c r="X1503" s="3" t="s">
        <v>123</v>
      </c>
      <c r="Y1503" s="3" t="s">
        <v>56</v>
      </c>
      <c r="AA1503" s="4">
        <v>44874.583252314798</v>
      </c>
      <c r="AB1503" s="4">
        <v>45258.561921296299</v>
      </c>
      <c r="AC1503" s="7">
        <v>44165</v>
      </c>
      <c r="AD1503" s="7">
        <v>44175</v>
      </c>
      <c r="AK1503" s="3" t="s">
        <v>57</v>
      </c>
      <c r="AL1503" s="2" t="str">
        <f t="shared" ca="1" si="116"/>
        <v>Expired</v>
      </c>
      <c r="AM1503" s="2" t="str">
        <f t="shared" si="115"/>
        <v>IFM</v>
      </c>
      <c r="AN1503" s="11">
        <f t="shared" ca="1" si="117"/>
        <v>606.965283333353</v>
      </c>
      <c r="AO1503" s="11">
        <f t="shared" ca="1" si="118"/>
        <v>222.98661435185204</v>
      </c>
      <c r="AP1503" s="2" t="str">
        <f t="shared" ca="1" si="119"/>
        <v>&gt; Year</v>
      </c>
    </row>
    <row r="1504" spans="1:42" hidden="1">
      <c r="A1504" s="2" t="s">
        <v>7483</v>
      </c>
      <c r="B1504" s="3" t="s">
        <v>7484</v>
      </c>
      <c r="C1504" s="4">
        <v>45258.395254629599</v>
      </c>
      <c r="D1504" s="2" t="s">
        <v>133</v>
      </c>
      <c r="F1504" s="3" t="s">
        <v>7485</v>
      </c>
      <c r="G1504" s="3" t="s">
        <v>7487</v>
      </c>
      <c r="H1504" s="3" t="s">
        <v>7486</v>
      </c>
      <c r="I1504" s="3" t="s">
        <v>144</v>
      </c>
      <c r="J1504" s="3" t="s">
        <v>145</v>
      </c>
      <c r="K1504" s="3" t="s">
        <v>258</v>
      </c>
      <c r="L1504" s="3" t="s">
        <v>93</v>
      </c>
      <c r="M1504" s="3" t="s">
        <v>83</v>
      </c>
      <c r="N1504" s="2" t="s">
        <v>48</v>
      </c>
      <c r="O1504" s="3" t="s">
        <v>70</v>
      </c>
      <c r="P1504" s="3" t="s">
        <v>406</v>
      </c>
      <c r="Q1504" s="3" t="s">
        <v>71</v>
      </c>
      <c r="T1504" s="5">
        <v>0</v>
      </c>
      <c r="U1504" s="5">
        <v>0</v>
      </c>
      <c r="V1504" s="6">
        <v>70</v>
      </c>
      <c r="W1504" s="3" t="s">
        <v>99</v>
      </c>
      <c r="Y1504" s="3" t="s">
        <v>56</v>
      </c>
      <c r="AA1504" s="4">
        <v>44874.583472222199</v>
      </c>
      <c r="AB1504" s="4">
        <v>45258.561921296299</v>
      </c>
      <c r="AC1504" s="7">
        <v>44560</v>
      </c>
      <c r="AD1504" s="7">
        <v>44432</v>
      </c>
      <c r="AK1504" s="3" t="s">
        <v>57</v>
      </c>
      <c r="AL1504" s="2" t="str">
        <f t="shared" ca="1" si="116"/>
        <v>Expired</v>
      </c>
      <c r="AM1504" s="2" t="str">
        <f t="shared" si="115"/>
        <v>IFM</v>
      </c>
      <c r="AN1504" s="11">
        <f t="shared" ca="1" si="117"/>
        <v>606.96506354169105</v>
      </c>
      <c r="AO1504" s="11">
        <f t="shared" ca="1" si="118"/>
        <v>222.98661435185204</v>
      </c>
      <c r="AP1504" s="2" t="str">
        <f t="shared" ca="1" si="119"/>
        <v>&gt; Year</v>
      </c>
    </row>
    <row r="1505" spans="1:42" hidden="1">
      <c r="A1505" s="2" t="s">
        <v>7488</v>
      </c>
      <c r="B1505" s="3" t="s">
        <v>7489</v>
      </c>
      <c r="C1505" s="4">
        <v>45258.395254629599</v>
      </c>
      <c r="D1505" s="2" t="s">
        <v>133</v>
      </c>
      <c r="F1505" s="3" t="s">
        <v>7490</v>
      </c>
      <c r="G1505" s="3" t="s">
        <v>7492</v>
      </c>
      <c r="H1505" s="3" t="s">
        <v>7491</v>
      </c>
      <c r="I1505" s="3" t="s">
        <v>144</v>
      </c>
      <c r="J1505" s="3" t="s">
        <v>145</v>
      </c>
      <c r="K1505" s="3" t="s">
        <v>92</v>
      </c>
      <c r="L1505" s="3" t="s">
        <v>93</v>
      </c>
      <c r="M1505" s="3" t="s">
        <v>83</v>
      </c>
      <c r="N1505" s="2" t="s">
        <v>48</v>
      </c>
      <c r="O1505" s="3" t="s">
        <v>50</v>
      </c>
      <c r="P1505" s="3" t="s">
        <v>406</v>
      </c>
      <c r="Q1505" s="3" t="s">
        <v>50</v>
      </c>
      <c r="T1505" s="5">
        <v>0</v>
      </c>
      <c r="U1505" s="5">
        <v>1088000</v>
      </c>
      <c r="V1505" s="6">
        <v>50</v>
      </c>
      <c r="W1505" s="3" t="s">
        <v>99</v>
      </c>
      <c r="Y1505" s="3" t="s">
        <v>56</v>
      </c>
      <c r="AA1505" s="4">
        <v>44874.5835532407</v>
      </c>
      <c r="AB1505" s="4">
        <v>45258.561921296299</v>
      </c>
      <c r="AC1505" s="7">
        <v>44196</v>
      </c>
      <c r="AD1505" s="7">
        <v>44186</v>
      </c>
      <c r="AK1505" s="3" t="s">
        <v>57</v>
      </c>
      <c r="AL1505" s="2" t="str">
        <f t="shared" ca="1" si="116"/>
        <v>Expired</v>
      </c>
      <c r="AM1505" s="2" t="str">
        <f t="shared" si="115"/>
        <v>IFM</v>
      </c>
      <c r="AN1505" s="11">
        <f t="shared" ca="1" si="117"/>
        <v>606.96498240745132</v>
      </c>
      <c r="AO1505" s="11">
        <f t="shared" ca="1" si="118"/>
        <v>222.98661435185204</v>
      </c>
      <c r="AP1505" s="2" t="str">
        <f t="shared" ca="1" si="119"/>
        <v>&gt; Year</v>
      </c>
    </row>
    <row r="1506" spans="1:42" hidden="1">
      <c r="A1506" s="2" t="s">
        <v>7493</v>
      </c>
      <c r="B1506" s="3" t="s">
        <v>7494</v>
      </c>
      <c r="C1506" s="4">
        <v>45258.395254629599</v>
      </c>
      <c r="D1506" s="2" t="s">
        <v>133</v>
      </c>
      <c r="F1506" s="3" t="s">
        <v>7495</v>
      </c>
      <c r="G1506" s="3" t="s">
        <v>7497</v>
      </c>
      <c r="H1506" s="3" t="s">
        <v>7496</v>
      </c>
      <c r="I1506" s="3" t="s">
        <v>144</v>
      </c>
      <c r="J1506" s="3" t="s">
        <v>145</v>
      </c>
      <c r="K1506" s="3" t="s">
        <v>258</v>
      </c>
      <c r="L1506" s="3" t="s">
        <v>93</v>
      </c>
      <c r="M1506" s="3" t="s">
        <v>83</v>
      </c>
      <c r="N1506" s="2" t="s">
        <v>48</v>
      </c>
      <c r="O1506" s="3" t="s">
        <v>70</v>
      </c>
      <c r="P1506" s="3" t="s">
        <v>406</v>
      </c>
      <c r="Q1506" s="3" t="s">
        <v>71</v>
      </c>
      <c r="T1506" s="5">
        <v>0</v>
      </c>
      <c r="U1506" s="5">
        <v>0</v>
      </c>
      <c r="V1506" s="6">
        <v>70</v>
      </c>
      <c r="W1506" s="3" t="s">
        <v>99</v>
      </c>
      <c r="Y1506" s="3" t="s">
        <v>56</v>
      </c>
      <c r="AA1506" s="4">
        <v>44874.583657407398</v>
      </c>
      <c r="AB1506" s="4">
        <v>45258.561921296299</v>
      </c>
      <c r="AC1506" s="7">
        <v>44196</v>
      </c>
      <c r="AD1506" s="7">
        <v>44178</v>
      </c>
      <c r="AK1506" s="3" t="s">
        <v>57</v>
      </c>
      <c r="AL1506" s="2" t="str">
        <f t="shared" ca="1" si="116"/>
        <v>Expired</v>
      </c>
      <c r="AM1506" s="2" t="str">
        <f t="shared" si="115"/>
        <v>IFM</v>
      </c>
      <c r="AN1506" s="11">
        <f t="shared" ca="1" si="117"/>
        <v>606.96487824075302</v>
      </c>
      <c r="AO1506" s="11">
        <f t="shared" ca="1" si="118"/>
        <v>222.98661435185204</v>
      </c>
      <c r="AP1506" s="2" t="str">
        <f t="shared" ca="1" si="119"/>
        <v>&gt; Year</v>
      </c>
    </row>
    <row r="1507" spans="1:42" hidden="1">
      <c r="A1507" s="2" t="s">
        <v>7498</v>
      </c>
      <c r="B1507" s="3" t="s">
        <v>7499</v>
      </c>
      <c r="C1507" s="4">
        <v>45258.395266203697</v>
      </c>
      <c r="D1507" s="2" t="s">
        <v>133</v>
      </c>
      <c r="F1507" s="3" t="s">
        <v>7500</v>
      </c>
      <c r="G1507" s="3" t="s">
        <v>7502</v>
      </c>
      <c r="H1507" s="3" t="s">
        <v>7501</v>
      </c>
      <c r="I1507" s="3" t="s">
        <v>144</v>
      </c>
      <c r="J1507" s="3" t="s">
        <v>145</v>
      </c>
      <c r="K1507" s="3" t="s">
        <v>92</v>
      </c>
      <c r="L1507" s="3" t="s">
        <v>93</v>
      </c>
      <c r="M1507" s="3" t="s">
        <v>83</v>
      </c>
      <c r="N1507" s="2" t="s">
        <v>48</v>
      </c>
      <c r="O1507" s="3" t="s">
        <v>50</v>
      </c>
      <c r="P1507" s="3" t="s">
        <v>406</v>
      </c>
      <c r="Q1507" s="3" t="s">
        <v>50</v>
      </c>
      <c r="T1507" s="5">
        <v>0</v>
      </c>
      <c r="U1507" s="5">
        <v>1329694</v>
      </c>
      <c r="V1507" s="6">
        <v>100</v>
      </c>
      <c r="W1507" s="3" t="s">
        <v>54</v>
      </c>
      <c r="X1507" s="3" t="s">
        <v>123</v>
      </c>
      <c r="Y1507" s="3" t="s">
        <v>56</v>
      </c>
      <c r="AA1507" s="4">
        <v>44874.583738425899</v>
      </c>
      <c r="AB1507" s="4">
        <v>45258.561932870398</v>
      </c>
      <c r="AC1507" s="7">
        <v>44439</v>
      </c>
      <c r="AD1507" s="7">
        <v>44403</v>
      </c>
      <c r="AK1507" s="3" t="s">
        <v>57</v>
      </c>
      <c r="AL1507" s="2" t="str">
        <f t="shared" ca="1" si="116"/>
        <v>Expired</v>
      </c>
      <c r="AM1507" s="2" t="str">
        <f t="shared" si="115"/>
        <v>IFM</v>
      </c>
      <c r="AN1507" s="11">
        <f t="shared" ca="1" si="117"/>
        <v>606.9647973379906</v>
      </c>
      <c r="AO1507" s="11">
        <f t="shared" ca="1" si="118"/>
        <v>222.98660289349209</v>
      </c>
      <c r="AP1507" s="2" t="str">
        <f t="shared" ca="1" si="119"/>
        <v>&gt; Year</v>
      </c>
    </row>
    <row r="1508" spans="1:42" hidden="1">
      <c r="A1508" s="2" t="s">
        <v>7503</v>
      </c>
      <c r="B1508" s="3" t="s">
        <v>7504</v>
      </c>
      <c r="C1508" s="4">
        <v>45258.395266203697</v>
      </c>
      <c r="D1508" s="2" t="s">
        <v>133</v>
      </c>
      <c r="F1508" s="3" t="s">
        <v>7505</v>
      </c>
      <c r="G1508" s="3" t="s">
        <v>7507</v>
      </c>
      <c r="H1508" s="3" t="s">
        <v>7506</v>
      </c>
      <c r="I1508" s="3" t="s">
        <v>144</v>
      </c>
      <c r="J1508" s="3" t="s">
        <v>145</v>
      </c>
      <c r="K1508" s="3" t="s">
        <v>66</v>
      </c>
      <c r="L1508" s="3" t="s">
        <v>93</v>
      </c>
      <c r="M1508" s="3" t="s">
        <v>83</v>
      </c>
      <c r="N1508" s="2" t="s">
        <v>48</v>
      </c>
      <c r="O1508" s="3" t="s">
        <v>50</v>
      </c>
      <c r="P1508" s="3" t="s">
        <v>406</v>
      </c>
      <c r="Q1508" s="3" t="s">
        <v>50</v>
      </c>
      <c r="T1508" s="5">
        <v>0</v>
      </c>
      <c r="U1508" s="5">
        <v>1083334</v>
      </c>
      <c r="V1508" s="6">
        <v>100</v>
      </c>
      <c r="W1508" s="3" t="s">
        <v>54</v>
      </c>
      <c r="X1508" s="3" t="s">
        <v>123</v>
      </c>
      <c r="Y1508" s="3" t="s">
        <v>56</v>
      </c>
      <c r="AA1508" s="4">
        <v>44874.584016203698</v>
      </c>
      <c r="AB1508" s="4">
        <v>45258.561932870398</v>
      </c>
      <c r="AC1508" s="7">
        <v>44255</v>
      </c>
      <c r="AD1508" s="7">
        <v>44602</v>
      </c>
      <c r="AK1508" s="3" t="s">
        <v>57</v>
      </c>
      <c r="AL1508" s="2" t="str">
        <f t="shared" ca="1" si="116"/>
        <v>Expired</v>
      </c>
      <c r="AM1508" s="2" t="str">
        <f t="shared" si="115"/>
        <v>IFM</v>
      </c>
      <c r="AN1508" s="11">
        <f t="shared" ca="1" si="117"/>
        <v>606.96451956019155</v>
      </c>
      <c r="AO1508" s="11">
        <f t="shared" ca="1" si="118"/>
        <v>222.98660277775343</v>
      </c>
      <c r="AP1508" s="2" t="str">
        <f t="shared" ca="1" si="119"/>
        <v>&gt; Year</v>
      </c>
    </row>
    <row r="1509" spans="1:42" hidden="1">
      <c r="A1509" s="2" t="s">
        <v>7508</v>
      </c>
      <c r="B1509" s="3" t="s">
        <v>7509</v>
      </c>
      <c r="C1509" s="4">
        <v>45258.395277777803</v>
      </c>
      <c r="D1509" s="2" t="s">
        <v>133</v>
      </c>
      <c r="F1509" s="3" t="s">
        <v>7510</v>
      </c>
      <c r="G1509" s="3" t="s">
        <v>7512</v>
      </c>
      <c r="H1509" s="3" t="s">
        <v>7511</v>
      </c>
      <c r="I1509" s="3" t="s">
        <v>144</v>
      </c>
      <c r="J1509" s="3" t="s">
        <v>145</v>
      </c>
      <c r="K1509" s="3" t="s">
        <v>258</v>
      </c>
      <c r="L1509" s="3" t="s">
        <v>93</v>
      </c>
      <c r="M1509" s="3" t="s">
        <v>83</v>
      </c>
      <c r="N1509" s="2" t="s">
        <v>696</v>
      </c>
      <c r="O1509" s="3" t="s">
        <v>70</v>
      </c>
      <c r="P1509" s="3" t="s">
        <v>406</v>
      </c>
      <c r="Q1509" s="3" t="s">
        <v>71</v>
      </c>
      <c r="R1509" s="3" t="s">
        <v>407</v>
      </c>
      <c r="S1509" s="3" t="s">
        <v>408</v>
      </c>
      <c r="T1509" s="5">
        <v>0</v>
      </c>
      <c r="U1509" s="5">
        <v>0</v>
      </c>
      <c r="V1509" s="6">
        <v>30</v>
      </c>
      <c r="W1509" s="3" t="s">
        <v>54</v>
      </c>
      <c r="X1509" s="3" t="s">
        <v>123</v>
      </c>
      <c r="Y1509" s="3" t="s">
        <v>56</v>
      </c>
      <c r="AA1509" s="4">
        <v>44874.584594907399</v>
      </c>
      <c r="AB1509" s="4">
        <v>45258.561944444402</v>
      </c>
      <c r="AC1509" s="7">
        <v>44561</v>
      </c>
      <c r="AD1509" s="7">
        <v>44284</v>
      </c>
      <c r="AE1509" s="3" t="s">
        <v>409</v>
      </c>
      <c r="AF1509" s="4">
        <v>44903.5089814815</v>
      </c>
      <c r="AG1509" s="4">
        <v>44903.5089814815</v>
      </c>
      <c r="AH1509" s="6">
        <v>0</v>
      </c>
      <c r="AI1509" s="4">
        <v>44903.675451388903</v>
      </c>
      <c r="AK1509" s="3" t="s">
        <v>57</v>
      </c>
      <c r="AL1509" s="2" t="str">
        <f t="shared" ca="1" si="116"/>
        <v>Expired</v>
      </c>
      <c r="AM1509" s="2" t="str">
        <f t="shared" si="115"/>
        <v xml:space="preserve">Multi </v>
      </c>
      <c r="AN1509" s="11">
        <f t="shared" ca="1" si="117"/>
        <v>578.03955416665121</v>
      </c>
      <c r="AO1509" s="11">
        <f t="shared" ca="1" si="118"/>
        <v>222.98659120374941</v>
      </c>
      <c r="AP1509" s="2" t="str">
        <f t="shared" ca="1" si="119"/>
        <v>&gt; Year</v>
      </c>
    </row>
    <row r="1510" spans="1:42" hidden="1">
      <c r="A1510" s="2" t="s">
        <v>7513</v>
      </c>
      <c r="B1510" s="3" t="s">
        <v>7514</v>
      </c>
      <c r="C1510" s="4">
        <v>45258.395289351902</v>
      </c>
      <c r="D1510" s="2" t="s">
        <v>133</v>
      </c>
      <c r="F1510" s="3" t="s">
        <v>7515</v>
      </c>
      <c r="G1510" s="3" t="s">
        <v>7516</v>
      </c>
      <c r="H1510" s="3" t="s">
        <v>7511</v>
      </c>
      <c r="I1510" s="3" t="s">
        <v>144</v>
      </c>
      <c r="J1510" s="3" t="s">
        <v>145</v>
      </c>
      <c r="K1510" s="3" t="s">
        <v>258</v>
      </c>
      <c r="L1510" s="3" t="s">
        <v>93</v>
      </c>
      <c r="M1510" s="3" t="s">
        <v>83</v>
      </c>
      <c r="N1510" s="2" t="s">
        <v>118</v>
      </c>
      <c r="O1510" s="3" t="s">
        <v>70</v>
      </c>
      <c r="P1510" s="3" t="s">
        <v>406</v>
      </c>
      <c r="Q1510" s="3" t="s">
        <v>71</v>
      </c>
      <c r="R1510" s="3" t="s">
        <v>407</v>
      </c>
      <c r="S1510" s="3" t="s">
        <v>408</v>
      </c>
      <c r="T1510" s="5">
        <v>0</v>
      </c>
      <c r="U1510" s="5">
        <v>0</v>
      </c>
      <c r="V1510" s="6">
        <v>40</v>
      </c>
      <c r="W1510" s="3" t="s">
        <v>54</v>
      </c>
      <c r="X1510" s="3" t="s">
        <v>123</v>
      </c>
      <c r="Y1510" s="3" t="s">
        <v>56</v>
      </c>
      <c r="AA1510" s="4">
        <v>44874.584687499999</v>
      </c>
      <c r="AB1510" s="4">
        <v>45258.5619560185</v>
      </c>
      <c r="AC1510" s="7">
        <v>44561</v>
      </c>
      <c r="AD1510" s="7">
        <v>44249</v>
      </c>
      <c r="AE1510" s="3" t="s">
        <v>409</v>
      </c>
      <c r="AF1510" s="4">
        <v>44903.509166666699</v>
      </c>
      <c r="AG1510" s="4">
        <v>44903.509166666699</v>
      </c>
      <c r="AH1510" s="6">
        <v>0</v>
      </c>
      <c r="AI1510" s="4">
        <v>44903.675636574102</v>
      </c>
      <c r="AK1510" s="3" t="s">
        <v>57</v>
      </c>
      <c r="AL1510" s="2" t="str">
        <f t="shared" ca="1" si="116"/>
        <v>Expired</v>
      </c>
      <c r="AM1510" s="2" t="str">
        <f t="shared" si="115"/>
        <v>HR</v>
      </c>
      <c r="AN1510" s="11">
        <f t="shared" ca="1" si="117"/>
        <v>578.03936898145184</v>
      </c>
      <c r="AO1510" s="11">
        <f t="shared" ca="1" si="118"/>
        <v>222.98657962965081</v>
      </c>
      <c r="AP1510" s="2" t="str">
        <f t="shared" ca="1" si="119"/>
        <v>&gt; Year</v>
      </c>
    </row>
    <row r="1511" spans="1:42" hidden="1">
      <c r="A1511" s="2" t="s">
        <v>7517</v>
      </c>
      <c r="B1511" s="3" t="s">
        <v>7518</v>
      </c>
      <c r="C1511" s="4">
        <v>45258.395289351902</v>
      </c>
      <c r="D1511" s="2" t="s">
        <v>133</v>
      </c>
      <c r="F1511" s="3" t="s">
        <v>7519</v>
      </c>
      <c r="G1511" s="3" t="s">
        <v>7512</v>
      </c>
      <c r="H1511" s="3" t="s">
        <v>7511</v>
      </c>
      <c r="I1511" s="3" t="s">
        <v>144</v>
      </c>
      <c r="J1511" s="3" t="s">
        <v>145</v>
      </c>
      <c r="K1511" s="3" t="s">
        <v>258</v>
      </c>
      <c r="L1511" s="3" t="s">
        <v>93</v>
      </c>
      <c r="M1511" s="3" t="s">
        <v>83</v>
      </c>
      <c r="N1511" s="2" t="s">
        <v>470</v>
      </c>
      <c r="O1511" s="3" t="s">
        <v>70</v>
      </c>
      <c r="P1511" s="3" t="s">
        <v>406</v>
      </c>
      <c r="Q1511" s="3" t="s">
        <v>71</v>
      </c>
      <c r="R1511" s="3" t="s">
        <v>407</v>
      </c>
      <c r="S1511" s="3" t="s">
        <v>408</v>
      </c>
      <c r="T1511" s="5">
        <v>0</v>
      </c>
      <c r="U1511" s="5">
        <v>0</v>
      </c>
      <c r="V1511" s="6">
        <v>40</v>
      </c>
      <c r="W1511" s="3" t="s">
        <v>54</v>
      </c>
      <c r="X1511" s="3" t="s">
        <v>123</v>
      </c>
      <c r="Y1511" s="3" t="s">
        <v>56</v>
      </c>
      <c r="AA1511" s="4">
        <v>44874.584780092599</v>
      </c>
      <c r="AB1511" s="4">
        <v>45258.5619560185</v>
      </c>
      <c r="AC1511" s="7">
        <v>44561</v>
      </c>
      <c r="AD1511" s="7">
        <v>44249</v>
      </c>
      <c r="AE1511" s="3" t="s">
        <v>409</v>
      </c>
      <c r="AF1511" s="4">
        <v>44903.509224537003</v>
      </c>
      <c r="AG1511" s="4">
        <v>44903.509224537003</v>
      </c>
      <c r="AH1511" s="6">
        <v>0</v>
      </c>
      <c r="AI1511" s="4">
        <v>44903.675694444399</v>
      </c>
      <c r="AK1511" s="3" t="s">
        <v>57</v>
      </c>
      <c r="AL1511" s="2" t="str">
        <f t="shared" ca="1" si="116"/>
        <v>Expired</v>
      </c>
      <c r="AM1511" s="2" t="str">
        <f t="shared" si="115"/>
        <v>Finance</v>
      </c>
      <c r="AN1511" s="11">
        <f t="shared" ca="1" si="117"/>
        <v>578.03931111114798</v>
      </c>
      <c r="AO1511" s="11">
        <f t="shared" ca="1" si="118"/>
        <v>222.98657962965081</v>
      </c>
      <c r="AP1511" s="2" t="str">
        <f t="shared" ca="1" si="119"/>
        <v>&gt; Year</v>
      </c>
    </row>
    <row r="1512" spans="1:42" hidden="1">
      <c r="A1512" s="2" t="s">
        <v>7520</v>
      </c>
      <c r="B1512" s="3" t="s">
        <v>7521</v>
      </c>
      <c r="C1512" s="4">
        <v>45258.395289351902</v>
      </c>
      <c r="D1512" s="2" t="s">
        <v>133</v>
      </c>
      <c r="F1512" s="3" t="s">
        <v>7522</v>
      </c>
      <c r="G1512" s="3" t="s">
        <v>7516</v>
      </c>
      <c r="H1512" s="3" t="s">
        <v>7511</v>
      </c>
      <c r="I1512" s="3" t="s">
        <v>144</v>
      </c>
      <c r="J1512" s="3" t="s">
        <v>145</v>
      </c>
      <c r="K1512" s="3" t="s">
        <v>258</v>
      </c>
      <c r="L1512" s="3" t="s">
        <v>93</v>
      </c>
      <c r="M1512" s="3" t="s">
        <v>83</v>
      </c>
      <c r="N1512" s="2" t="s">
        <v>68</v>
      </c>
      <c r="O1512" s="3" t="s">
        <v>70</v>
      </c>
      <c r="P1512" s="3" t="s">
        <v>406</v>
      </c>
      <c r="Q1512" s="3" t="s">
        <v>71</v>
      </c>
      <c r="R1512" s="3" t="s">
        <v>407</v>
      </c>
      <c r="S1512" s="3" t="s">
        <v>408</v>
      </c>
      <c r="T1512" s="5">
        <v>0</v>
      </c>
      <c r="U1512" s="5">
        <v>0</v>
      </c>
      <c r="V1512" s="6">
        <v>60</v>
      </c>
      <c r="W1512" s="3" t="s">
        <v>54</v>
      </c>
      <c r="X1512" s="3" t="s">
        <v>123</v>
      </c>
      <c r="Y1512" s="3" t="s">
        <v>56</v>
      </c>
      <c r="AA1512" s="4">
        <v>44874.584872685198</v>
      </c>
      <c r="AB1512" s="4">
        <v>45258.5619560185</v>
      </c>
      <c r="AC1512" s="7">
        <v>44561</v>
      </c>
      <c r="AD1512" s="7">
        <v>44249</v>
      </c>
      <c r="AE1512" s="3" t="s">
        <v>409</v>
      </c>
      <c r="AF1512" s="4">
        <v>44903.509270833303</v>
      </c>
      <c r="AG1512" s="4">
        <v>44903.509270833303</v>
      </c>
      <c r="AH1512" s="6">
        <v>0</v>
      </c>
      <c r="AI1512" s="4">
        <v>44903.675729166702</v>
      </c>
      <c r="AK1512" s="3" t="s">
        <v>57</v>
      </c>
      <c r="AL1512" s="2" t="str">
        <f t="shared" ca="1" si="116"/>
        <v>Expired</v>
      </c>
      <c r="AM1512" s="2" t="str">
        <f t="shared" si="115"/>
        <v>Digital</v>
      </c>
      <c r="AN1512" s="11">
        <f t="shared" ca="1" si="117"/>
        <v>578.0392649305868</v>
      </c>
      <c r="AO1512" s="11">
        <f t="shared" ca="1" si="118"/>
        <v>222.98657962965081</v>
      </c>
      <c r="AP1512" s="2" t="str">
        <f t="shared" ca="1" si="119"/>
        <v>&gt; Year</v>
      </c>
    </row>
    <row r="1513" spans="1:42" hidden="1">
      <c r="A1513" s="2" t="s">
        <v>7523</v>
      </c>
      <c r="B1513" s="3" t="s">
        <v>7524</v>
      </c>
      <c r="C1513" s="4">
        <v>45258.395289351902</v>
      </c>
      <c r="D1513" s="2" t="s">
        <v>133</v>
      </c>
      <c r="F1513" s="3" t="s">
        <v>7525</v>
      </c>
      <c r="G1513" s="3" t="s">
        <v>7527</v>
      </c>
      <c r="H1513" s="3" t="s">
        <v>7526</v>
      </c>
      <c r="I1513" s="3" t="s">
        <v>144</v>
      </c>
      <c r="J1513" s="3" t="s">
        <v>145</v>
      </c>
      <c r="K1513" s="3" t="s">
        <v>66</v>
      </c>
      <c r="L1513" s="3" t="s">
        <v>93</v>
      </c>
      <c r="M1513" s="3" t="s">
        <v>83</v>
      </c>
      <c r="N1513" s="2" t="s">
        <v>68</v>
      </c>
      <c r="O1513" s="3" t="s">
        <v>50</v>
      </c>
      <c r="P1513" s="3" t="s">
        <v>406</v>
      </c>
      <c r="Q1513" s="3" t="s">
        <v>50</v>
      </c>
      <c r="T1513" s="5">
        <v>0</v>
      </c>
      <c r="U1513" s="5">
        <v>913664.33</v>
      </c>
      <c r="V1513" s="6">
        <v>100</v>
      </c>
      <c r="W1513" s="3" t="s">
        <v>54</v>
      </c>
      <c r="X1513" s="3" t="s">
        <v>123</v>
      </c>
      <c r="Y1513" s="3" t="s">
        <v>56</v>
      </c>
      <c r="AA1513" s="4">
        <v>44874.584965277798</v>
      </c>
      <c r="AB1513" s="4">
        <v>45258.5619560185</v>
      </c>
      <c r="AC1513" s="7">
        <v>44133</v>
      </c>
      <c r="AD1513" s="7">
        <v>44102</v>
      </c>
      <c r="AK1513" s="3" t="s">
        <v>57</v>
      </c>
      <c r="AL1513" s="2" t="str">
        <f t="shared" ca="1" si="116"/>
        <v>Expired</v>
      </c>
      <c r="AM1513" s="2" t="str">
        <f t="shared" si="115"/>
        <v>Digital</v>
      </c>
      <c r="AN1513" s="11">
        <f t="shared" ca="1" si="117"/>
        <v>606.96357037035341</v>
      </c>
      <c r="AO1513" s="11">
        <f t="shared" ca="1" si="118"/>
        <v>222.98657962965081</v>
      </c>
      <c r="AP1513" s="2" t="str">
        <f t="shared" ca="1" si="119"/>
        <v>&gt; Year</v>
      </c>
    </row>
    <row r="1514" spans="1:42" hidden="1">
      <c r="A1514" s="2" t="s">
        <v>7528</v>
      </c>
      <c r="B1514" s="3" t="s">
        <v>7529</v>
      </c>
      <c r="C1514" s="4">
        <v>45258.395289351902</v>
      </c>
      <c r="D1514" s="2" t="s">
        <v>133</v>
      </c>
      <c r="F1514" s="3" t="s">
        <v>7530</v>
      </c>
      <c r="G1514" s="3" t="s">
        <v>7532</v>
      </c>
      <c r="H1514" s="3" t="s">
        <v>7531</v>
      </c>
      <c r="I1514" s="3" t="s">
        <v>144</v>
      </c>
      <c r="J1514" s="3" t="s">
        <v>145</v>
      </c>
      <c r="K1514" s="3" t="s">
        <v>258</v>
      </c>
      <c r="L1514" s="3" t="s">
        <v>93</v>
      </c>
      <c r="M1514" s="3" t="s">
        <v>83</v>
      </c>
      <c r="N1514" s="2" t="s">
        <v>68</v>
      </c>
      <c r="O1514" s="3" t="s">
        <v>70</v>
      </c>
      <c r="P1514" s="3" t="s">
        <v>406</v>
      </c>
      <c r="Q1514" s="3" t="s">
        <v>71</v>
      </c>
      <c r="T1514" s="5">
        <v>0</v>
      </c>
      <c r="U1514" s="5">
        <v>0</v>
      </c>
      <c r="V1514" s="6">
        <v>60</v>
      </c>
      <c r="W1514" s="3" t="s">
        <v>54</v>
      </c>
      <c r="X1514" s="3" t="s">
        <v>123</v>
      </c>
      <c r="Y1514" s="3" t="s">
        <v>56</v>
      </c>
      <c r="AA1514" s="4">
        <v>44874.585046296299</v>
      </c>
      <c r="AB1514" s="4">
        <v>45258.5619560185</v>
      </c>
      <c r="AC1514" s="7">
        <v>44377</v>
      </c>
      <c r="AD1514" s="7">
        <v>44349</v>
      </c>
      <c r="AK1514" s="3" t="s">
        <v>57</v>
      </c>
      <c r="AL1514" s="2" t="str">
        <f t="shared" ca="1" si="116"/>
        <v>Expired</v>
      </c>
      <c r="AM1514" s="2" t="str">
        <f t="shared" si="115"/>
        <v>Digital</v>
      </c>
      <c r="AN1514" s="11">
        <f t="shared" ca="1" si="117"/>
        <v>606.96348935185233</v>
      </c>
      <c r="AO1514" s="11">
        <f t="shared" ca="1" si="118"/>
        <v>222.98657962965081</v>
      </c>
      <c r="AP1514" s="2" t="str">
        <f t="shared" ca="1" si="119"/>
        <v>&gt; Year</v>
      </c>
    </row>
    <row r="1515" spans="1:42" hidden="1">
      <c r="A1515" s="2" t="s">
        <v>7533</v>
      </c>
      <c r="B1515" s="3" t="s">
        <v>7534</v>
      </c>
      <c r="C1515" s="4">
        <v>45258.395300925898</v>
      </c>
      <c r="D1515" s="2" t="s">
        <v>133</v>
      </c>
      <c r="F1515" s="3" t="s">
        <v>7535</v>
      </c>
      <c r="G1515" s="3" t="s">
        <v>7537</v>
      </c>
      <c r="H1515" s="3" t="s">
        <v>7536</v>
      </c>
      <c r="I1515" s="3" t="s">
        <v>144</v>
      </c>
      <c r="J1515" s="3" t="s">
        <v>145</v>
      </c>
      <c r="K1515" s="3" t="s">
        <v>258</v>
      </c>
      <c r="L1515" s="3" t="s">
        <v>93</v>
      </c>
      <c r="M1515" s="3" t="s">
        <v>83</v>
      </c>
      <c r="N1515" s="2" t="s">
        <v>48</v>
      </c>
      <c r="O1515" s="3" t="s">
        <v>70</v>
      </c>
      <c r="P1515" s="3" t="s">
        <v>406</v>
      </c>
      <c r="Q1515" s="3" t="s">
        <v>71</v>
      </c>
      <c r="T1515" s="5">
        <v>0</v>
      </c>
      <c r="U1515" s="5">
        <v>357667</v>
      </c>
      <c r="V1515" s="6">
        <v>60</v>
      </c>
      <c r="W1515" s="3" t="s">
        <v>54</v>
      </c>
      <c r="X1515" s="3" t="s">
        <v>123</v>
      </c>
      <c r="Y1515" s="3" t="s">
        <v>56</v>
      </c>
      <c r="AA1515" s="4">
        <v>44874.585231481498</v>
      </c>
      <c r="AB1515" s="4">
        <v>45258.561967592599</v>
      </c>
      <c r="AC1515" s="7">
        <v>44133</v>
      </c>
      <c r="AD1515" s="7">
        <v>44175</v>
      </c>
      <c r="AK1515" s="3" t="s">
        <v>57</v>
      </c>
      <c r="AL1515" s="2" t="str">
        <f t="shared" ca="1" si="116"/>
        <v>Expired</v>
      </c>
      <c r="AM1515" s="2" t="str">
        <f t="shared" si="115"/>
        <v>IFM</v>
      </c>
      <c r="AN1515" s="11">
        <f t="shared" ca="1" si="117"/>
        <v>606.96330428239162</v>
      </c>
      <c r="AO1515" s="11">
        <f t="shared" ca="1" si="118"/>
        <v>222.98656817129086</v>
      </c>
      <c r="AP1515" s="2" t="str">
        <f t="shared" ca="1" si="119"/>
        <v>&gt; Year</v>
      </c>
    </row>
    <row r="1516" spans="1:42" hidden="1">
      <c r="A1516" s="2" t="s">
        <v>7538</v>
      </c>
      <c r="B1516" s="3" t="s">
        <v>7539</v>
      </c>
      <c r="C1516" s="4">
        <v>45258.395300925898</v>
      </c>
      <c r="D1516" s="2" t="s">
        <v>133</v>
      </c>
      <c r="F1516" s="3" t="s">
        <v>7540</v>
      </c>
      <c r="G1516" s="3" t="s">
        <v>7542</v>
      </c>
      <c r="H1516" s="3" t="s">
        <v>7541</v>
      </c>
      <c r="I1516" s="3" t="s">
        <v>144</v>
      </c>
      <c r="J1516" s="3" t="s">
        <v>145</v>
      </c>
      <c r="K1516" s="3" t="s">
        <v>66</v>
      </c>
      <c r="L1516" s="3" t="s">
        <v>93</v>
      </c>
      <c r="M1516" s="3" t="s">
        <v>83</v>
      </c>
      <c r="N1516" s="2" t="s">
        <v>48</v>
      </c>
      <c r="O1516" s="3" t="s">
        <v>50</v>
      </c>
      <c r="P1516" s="3" t="s">
        <v>406</v>
      </c>
      <c r="Q1516" s="3" t="s">
        <v>50</v>
      </c>
      <c r="T1516" s="5">
        <v>0</v>
      </c>
      <c r="U1516" s="5">
        <v>547603</v>
      </c>
      <c r="V1516" s="6">
        <v>90</v>
      </c>
      <c r="W1516" s="3" t="s">
        <v>54</v>
      </c>
      <c r="X1516" s="3" t="s">
        <v>123</v>
      </c>
      <c r="Y1516" s="3" t="s">
        <v>56</v>
      </c>
      <c r="AA1516" s="4">
        <v>44874.585347222201</v>
      </c>
      <c r="AB1516" s="4">
        <v>45258.561967592599</v>
      </c>
      <c r="AC1516" s="7">
        <v>44104</v>
      </c>
      <c r="AD1516" s="7">
        <v>44083</v>
      </c>
      <c r="AK1516" s="3" t="s">
        <v>57</v>
      </c>
      <c r="AL1516" s="2" t="str">
        <f t="shared" ca="1" si="116"/>
        <v>Expired</v>
      </c>
      <c r="AM1516" s="2" t="str">
        <f t="shared" si="115"/>
        <v>IFM</v>
      </c>
      <c r="AN1516" s="11">
        <f t="shared" ca="1" si="117"/>
        <v>606.96318854168931</v>
      </c>
      <c r="AO1516" s="11">
        <f t="shared" ca="1" si="118"/>
        <v>222.9865680555522</v>
      </c>
      <c r="AP1516" s="2" t="str">
        <f t="shared" ca="1" si="119"/>
        <v>&gt; Year</v>
      </c>
    </row>
    <row r="1517" spans="1:42" hidden="1">
      <c r="A1517" s="2" t="s">
        <v>7543</v>
      </c>
      <c r="B1517" s="3" t="s">
        <v>7544</v>
      </c>
      <c r="C1517" s="4">
        <v>45258.395300925898</v>
      </c>
      <c r="D1517" s="2" t="s">
        <v>133</v>
      </c>
      <c r="F1517" s="3" t="s">
        <v>7545</v>
      </c>
      <c r="G1517" s="3" t="s">
        <v>3266</v>
      </c>
      <c r="H1517" s="3" t="s">
        <v>7546</v>
      </c>
      <c r="I1517" s="3" t="s">
        <v>144</v>
      </c>
      <c r="J1517" s="3" t="s">
        <v>145</v>
      </c>
      <c r="K1517" s="3" t="s">
        <v>82</v>
      </c>
      <c r="L1517" s="3" t="s">
        <v>93</v>
      </c>
      <c r="M1517" s="3" t="s">
        <v>83</v>
      </c>
      <c r="N1517" s="2" t="s">
        <v>48</v>
      </c>
      <c r="O1517" s="3" t="s">
        <v>70</v>
      </c>
      <c r="P1517" s="3" t="s">
        <v>406</v>
      </c>
      <c r="Q1517" s="3" t="s">
        <v>71</v>
      </c>
      <c r="T1517" s="5">
        <v>0</v>
      </c>
      <c r="U1517" s="5">
        <v>20000000</v>
      </c>
      <c r="V1517" s="6">
        <v>100</v>
      </c>
      <c r="W1517" s="3" t="s">
        <v>54</v>
      </c>
      <c r="X1517" s="3" t="s">
        <v>123</v>
      </c>
      <c r="Y1517" s="3" t="s">
        <v>56</v>
      </c>
      <c r="AA1517" s="4">
        <v>44874.5854398148</v>
      </c>
      <c r="AB1517" s="4">
        <v>45258.561967592599</v>
      </c>
      <c r="AC1517" s="7">
        <v>44729</v>
      </c>
      <c r="AD1517" s="7">
        <v>44651</v>
      </c>
      <c r="AK1517" s="3" t="s">
        <v>57</v>
      </c>
      <c r="AL1517" s="2" t="str">
        <f t="shared" ca="1" si="116"/>
        <v>Expired</v>
      </c>
      <c r="AM1517" s="2" t="str">
        <f t="shared" si="115"/>
        <v>IFM</v>
      </c>
      <c r="AN1517" s="11">
        <f t="shared" ca="1" si="117"/>
        <v>606.96309583335096</v>
      </c>
      <c r="AO1517" s="11">
        <f t="shared" ca="1" si="118"/>
        <v>222.9865680555522</v>
      </c>
      <c r="AP1517" s="2" t="str">
        <f t="shared" ca="1" si="119"/>
        <v>&gt; Year</v>
      </c>
    </row>
    <row r="1518" spans="1:42" hidden="1">
      <c r="A1518" s="2" t="s">
        <v>7547</v>
      </c>
      <c r="B1518" s="3" t="s">
        <v>7548</v>
      </c>
      <c r="C1518" s="4">
        <v>45258.395300925898</v>
      </c>
      <c r="D1518" s="2" t="s">
        <v>133</v>
      </c>
      <c r="F1518" s="3" t="s">
        <v>7549</v>
      </c>
      <c r="G1518" s="3" t="s">
        <v>7551</v>
      </c>
      <c r="H1518" s="3" t="s">
        <v>7550</v>
      </c>
      <c r="I1518" s="3" t="s">
        <v>144</v>
      </c>
      <c r="J1518" s="3" t="s">
        <v>145</v>
      </c>
      <c r="K1518" s="3" t="s">
        <v>66</v>
      </c>
      <c r="L1518" s="3" t="s">
        <v>93</v>
      </c>
      <c r="M1518" s="3" t="s">
        <v>83</v>
      </c>
      <c r="N1518" s="2" t="s">
        <v>68</v>
      </c>
      <c r="O1518" s="3" t="s">
        <v>50</v>
      </c>
      <c r="P1518" s="3" t="s">
        <v>406</v>
      </c>
      <c r="Q1518" s="3" t="s">
        <v>50</v>
      </c>
      <c r="T1518" s="5">
        <v>0</v>
      </c>
      <c r="U1518" s="5">
        <v>1175000</v>
      </c>
      <c r="V1518" s="6">
        <v>90</v>
      </c>
      <c r="W1518" s="3" t="s">
        <v>54</v>
      </c>
      <c r="X1518" s="3" t="s">
        <v>123</v>
      </c>
      <c r="Y1518" s="3" t="s">
        <v>56</v>
      </c>
      <c r="AA1518" s="4">
        <v>44874.5855324074</v>
      </c>
      <c r="AB1518" s="4">
        <v>45258.561967592599</v>
      </c>
      <c r="AC1518" s="7">
        <v>44316</v>
      </c>
      <c r="AD1518" s="7">
        <v>44279</v>
      </c>
      <c r="AK1518" s="3" t="s">
        <v>57</v>
      </c>
      <c r="AL1518" s="2" t="str">
        <f t="shared" ca="1" si="116"/>
        <v>Expired</v>
      </c>
      <c r="AM1518" s="2" t="str">
        <f t="shared" si="115"/>
        <v>Digital</v>
      </c>
      <c r="AN1518" s="11">
        <f t="shared" ca="1" si="117"/>
        <v>606.96300324075128</v>
      </c>
      <c r="AO1518" s="11">
        <f t="shared" ca="1" si="118"/>
        <v>222.9865680555522</v>
      </c>
      <c r="AP1518" s="2" t="str">
        <f t="shared" ca="1" si="119"/>
        <v>&gt; Year</v>
      </c>
    </row>
    <row r="1519" spans="1:42" hidden="1">
      <c r="A1519" s="2" t="s">
        <v>7552</v>
      </c>
      <c r="B1519" s="3" t="s">
        <v>7553</v>
      </c>
      <c r="C1519" s="4">
        <v>45258.395312499997</v>
      </c>
      <c r="D1519" s="2" t="s">
        <v>133</v>
      </c>
      <c r="F1519" s="3" t="s">
        <v>7554</v>
      </c>
      <c r="G1519" s="3" t="s">
        <v>7556</v>
      </c>
      <c r="H1519" s="3" t="s">
        <v>7555</v>
      </c>
      <c r="I1519" s="3" t="s">
        <v>144</v>
      </c>
      <c r="J1519" s="3" t="s">
        <v>145</v>
      </c>
      <c r="K1519" s="3" t="s">
        <v>258</v>
      </c>
      <c r="L1519" s="3" t="s">
        <v>93</v>
      </c>
      <c r="M1519" s="3" t="s">
        <v>83</v>
      </c>
      <c r="N1519" s="2" t="s">
        <v>68</v>
      </c>
      <c r="O1519" s="3" t="s">
        <v>70</v>
      </c>
      <c r="P1519" s="3" t="s">
        <v>406</v>
      </c>
      <c r="Q1519" s="3" t="s">
        <v>71</v>
      </c>
      <c r="T1519" s="5">
        <v>0</v>
      </c>
      <c r="U1519" s="5">
        <v>75000</v>
      </c>
      <c r="V1519" s="6">
        <v>60</v>
      </c>
      <c r="W1519" s="3" t="s">
        <v>54</v>
      </c>
      <c r="X1519" s="3" t="s">
        <v>123</v>
      </c>
      <c r="Y1519" s="3" t="s">
        <v>56</v>
      </c>
      <c r="AA1519" s="4">
        <v>44874.585717592599</v>
      </c>
      <c r="AB1519" s="4">
        <v>45258.561979166698</v>
      </c>
      <c r="AC1519" s="7">
        <v>44074</v>
      </c>
      <c r="AD1519" s="7">
        <v>44056</v>
      </c>
      <c r="AK1519" s="3" t="s">
        <v>57</v>
      </c>
      <c r="AL1519" s="2" t="str">
        <f t="shared" ca="1" si="116"/>
        <v>Expired</v>
      </c>
      <c r="AM1519" s="2" t="str">
        <f t="shared" si="115"/>
        <v>Digital</v>
      </c>
      <c r="AN1519" s="11">
        <f t="shared" ca="1" si="117"/>
        <v>606.96281805555191</v>
      </c>
      <c r="AO1519" s="11">
        <f t="shared" ca="1" si="118"/>
        <v>222.98655648145359</v>
      </c>
      <c r="AP1519" s="2" t="str">
        <f t="shared" ca="1" si="119"/>
        <v>&gt; Year</v>
      </c>
    </row>
    <row r="1520" spans="1:42" hidden="1">
      <c r="A1520" s="2" t="s">
        <v>7557</v>
      </c>
      <c r="B1520" s="3" t="s">
        <v>7558</v>
      </c>
      <c r="C1520" s="4">
        <v>45258.395312499997</v>
      </c>
      <c r="D1520" s="2" t="s">
        <v>133</v>
      </c>
      <c r="F1520" s="3" t="s">
        <v>7559</v>
      </c>
      <c r="G1520" s="3" t="s">
        <v>7561</v>
      </c>
      <c r="H1520" s="3" t="s">
        <v>7560</v>
      </c>
      <c r="I1520" s="3" t="s">
        <v>144</v>
      </c>
      <c r="J1520" s="3" t="s">
        <v>145</v>
      </c>
      <c r="K1520" s="3" t="s">
        <v>66</v>
      </c>
      <c r="L1520" s="3" t="s">
        <v>93</v>
      </c>
      <c r="M1520" s="3" t="s">
        <v>83</v>
      </c>
      <c r="N1520" s="2" t="s">
        <v>68</v>
      </c>
      <c r="O1520" s="3" t="s">
        <v>70</v>
      </c>
      <c r="P1520" s="3" t="s">
        <v>406</v>
      </c>
      <c r="Q1520" s="3" t="s">
        <v>71</v>
      </c>
      <c r="T1520" s="5">
        <v>0</v>
      </c>
      <c r="U1520" s="5">
        <v>0</v>
      </c>
      <c r="V1520" s="6">
        <v>10</v>
      </c>
      <c r="W1520" s="3" t="s">
        <v>54</v>
      </c>
      <c r="X1520" s="3" t="s">
        <v>123</v>
      </c>
      <c r="Y1520" s="3" t="s">
        <v>56</v>
      </c>
      <c r="AA1520" s="4">
        <v>44874.585810185199</v>
      </c>
      <c r="AB1520" s="4">
        <v>45258.561979166698</v>
      </c>
      <c r="AC1520" s="7">
        <v>44561</v>
      </c>
      <c r="AD1520" s="7">
        <v>44469</v>
      </c>
      <c r="AK1520" s="3" t="s">
        <v>57</v>
      </c>
      <c r="AL1520" s="2" t="str">
        <f t="shared" ca="1" si="116"/>
        <v>Expired</v>
      </c>
      <c r="AM1520" s="2" t="str">
        <f t="shared" si="115"/>
        <v>Digital</v>
      </c>
      <c r="AN1520" s="11">
        <f t="shared" ca="1" si="117"/>
        <v>606.96272557869088</v>
      </c>
      <c r="AO1520" s="11">
        <f t="shared" ca="1" si="118"/>
        <v>222.98655648145359</v>
      </c>
      <c r="AP1520" s="2" t="str">
        <f t="shared" ca="1" si="119"/>
        <v>&gt; Year</v>
      </c>
    </row>
    <row r="1521" spans="1:42" hidden="1">
      <c r="A1521" s="2" t="s">
        <v>7562</v>
      </c>
      <c r="B1521" s="3" t="s">
        <v>7563</v>
      </c>
      <c r="C1521" s="4">
        <v>45258.395312499997</v>
      </c>
      <c r="D1521" s="2" t="s">
        <v>133</v>
      </c>
      <c r="F1521" s="3" t="s">
        <v>7564</v>
      </c>
      <c r="G1521" s="3" t="s">
        <v>7566</v>
      </c>
      <c r="H1521" s="3" t="s">
        <v>7565</v>
      </c>
      <c r="I1521" s="3" t="s">
        <v>144</v>
      </c>
      <c r="J1521" s="3" t="s">
        <v>145</v>
      </c>
      <c r="K1521" s="3" t="s">
        <v>66</v>
      </c>
      <c r="L1521" s="3" t="s">
        <v>93</v>
      </c>
      <c r="M1521" s="3" t="s">
        <v>83</v>
      </c>
      <c r="N1521" s="2" t="s">
        <v>48</v>
      </c>
      <c r="O1521" s="3" t="s">
        <v>50</v>
      </c>
      <c r="P1521" s="3" t="s">
        <v>406</v>
      </c>
      <c r="Q1521" s="3" t="s">
        <v>50</v>
      </c>
      <c r="T1521" s="5">
        <v>0</v>
      </c>
      <c r="U1521" s="5">
        <v>11236389</v>
      </c>
      <c r="V1521" s="6">
        <v>60</v>
      </c>
      <c r="W1521" s="3" t="s">
        <v>54</v>
      </c>
      <c r="X1521" s="3" t="s">
        <v>123</v>
      </c>
      <c r="Y1521" s="3" t="s">
        <v>56</v>
      </c>
      <c r="AA1521" s="4">
        <v>44874.5859837963</v>
      </c>
      <c r="AB1521" s="4">
        <v>45258.561979166698</v>
      </c>
      <c r="AC1521" s="7">
        <v>44196</v>
      </c>
      <c r="AD1521" s="7">
        <v>44187</v>
      </c>
      <c r="AK1521" s="3" t="s">
        <v>57</v>
      </c>
      <c r="AL1521" s="2" t="str">
        <f t="shared" ca="1" si="116"/>
        <v>Expired</v>
      </c>
      <c r="AM1521" s="2" t="str">
        <f t="shared" si="115"/>
        <v>IFM</v>
      </c>
      <c r="AN1521" s="11">
        <f t="shared" ca="1" si="117"/>
        <v>606.96255185185146</v>
      </c>
      <c r="AO1521" s="11">
        <f t="shared" ca="1" si="118"/>
        <v>222.98655648145359</v>
      </c>
      <c r="AP1521" s="2" t="str">
        <f t="shared" ca="1" si="119"/>
        <v>&gt; Year</v>
      </c>
    </row>
    <row r="1522" spans="1:42" hidden="1">
      <c r="A1522" s="2" t="s">
        <v>7567</v>
      </c>
      <c r="B1522" s="3" t="s">
        <v>7568</v>
      </c>
      <c r="C1522" s="4">
        <v>45258.395312499997</v>
      </c>
      <c r="D1522" s="2" t="s">
        <v>133</v>
      </c>
      <c r="F1522" s="3" t="s">
        <v>7569</v>
      </c>
      <c r="G1522" s="3" t="s">
        <v>7571</v>
      </c>
      <c r="H1522" s="3" t="s">
        <v>7570</v>
      </c>
      <c r="I1522" s="3" t="s">
        <v>144</v>
      </c>
      <c r="J1522" s="3" t="s">
        <v>145</v>
      </c>
      <c r="K1522" s="3" t="s">
        <v>92</v>
      </c>
      <c r="L1522" s="3" t="s">
        <v>93</v>
      </c>
      <c r="M1522" s="3" t="s">
        <v>83</v>
      </c>
      <c r="N1522" s="2" t="s">
        <v>48</v>
      </c>
      <c r="O1522" s="3" t="s">
        <v>50</v>
      </c>
      <c r="P1522" s="3" t="s">
        <v>406</v>
      </c>
      <c r="Q1522" s="3" t="s">
        <v>50</v>
      </c>
      <c r="T1522" s="5">
        <v>0</v>
      </c>
      <c r="U1522" s="5">
        <v>11165652</v>
      </c>
      <c r="V1522" s="6">
        <v>70</v>
      </c>
      <c r="W1522" s="3" t="s">
        <v>99</v>
      </c>
      <c r="Y1522" s="3" t="s">
        <v>56</v>
      </c>
      <c r="AA1522" s="4">
        <v>44874.5860763889</v>
      </c>
      <c r="AB1522" s="4">
        <v>45258.561979166698</v>
      </c>
      <c r="AC1522" s="7">
        <v>44255</v>
      </c>
      <c r="AD1522" s="7">
        <v>44227</v>
      </c>
      <c r="AK1522" s="3" t="s">
        <v>57</v>
      </c>
      <c r="AL1522" s="2" t="str">
        <f t="shared" ca="1" si="116"/>
        <v>Expired</v>
      </c>
      <c r="AM1522" s="2" t="str">
        <f t="shared" si="115"/>
        <v>IFM</v>
      </c>
      <c r="AN1522" s="11">
        <f t="shared" ca="1" si="117"/>
        <v>606.96245925925177</v>
      </c>
      <c r="AO1522" s="11">
        <f t="shared" ca="1" si="118"/>
        <v>222.98655648145359</v>
      </c>
      <c r="AP1522" s="2" t="str">
        <f t="shared" ca="1" si="119"/>
        <v>&gt; Year</v>
      </c>
    </row>
    <row r="1523" spans="1:42" hidden="1">
      <c r="A1523" s="2" t="s">
        <v>7572</v>
      </c>
      <c r="B1523" s="3" t="s">
        <v>7573</v>
      </c>
      <c r="C1523" s="4">
        <v>45258.395324074103</v>
      </c>
      <c r="D1523" s="2" t="s">
        <v>175</v>
      </c>
      <c r="F1523" s="3" t="s">
        <v>7574</v>
      </c>
      <c r="H1523" s="3" t="s">
        <v>7575</v>
      </c>
      <c r="K1523" s="3" t="s">
        <v>258</v>
      </c>
      <c r="L1523" s="3" t="s">
        <v>93</v>
      </c>
      <c r="M1523" s="3" t="s">
        <v>83</v>
      </c>
      <c r="O1523" s="3" t="s">
        <v>50</v>
      </c>
      <c r="P1523" s="3" t="s">
        <v>406</v>
      </c>
      <c r="Q1523" s="3" t="s">
        <v>50</v>
      </c>
      <c r="T1523" s="5">
        <v>0</v>
      </c>
      <c r="U1523" s="5">
        <v>0</v>
      </c>
      <c r="V1523" s="6">
        <v>0</v>
      </c>
      <c r="W1523" s="3" t="s">
        <v>99</v>
      </c>
      <c r="Y1523" s="3" t="s">
        <v>56</v>
      </c>
      <c r="AA1523" s="4">
        <v>44874.586377314801</v>
      </c>
      <c r="AB1523" s="4">
        <v>45258.561990740702</v>
      </c>
      <c r="AC1523" s="7">
        <v>43131</v>
      </c>
      <c r="AD1523" s="7">
        <v>43076</v>
      </c>
      <c r="AL1523" s="2" t="str">
        <f t="shared" ca="1" si="116"/>
        <v>Expired</v>
      </c>
      <c r="AM1523" s="2" t="str">
        <f t="shared" si="115"/>
        <v>NA</v>
      </c>
      <c r="AN1523" s="11">
        <f t="shared" ca="1" si="117"/>
        <v>606.96215844908875</v>
      </c>
      <c r="AO1523" s="11">
        <f t="shared" ca="1" si="118"/>
        <v>222.98654502318823</v>
      </c>
      <c r="AP1523" s="2" t="str">
        <f t="shared" ca="1" si="119"/>
        <v>&gt; Year</v>
      </c>
    </row>
    <row r="1524" spans="1:42" hidden="1">
      <c r="A1524" s="2" t="s">
        <v>7576</v>
      </c>
      <c r="B1524" s="3" t="s">
        <v>7577</v>
      </c>
      <c r="C1524" s="4">
        <v>45258.395324074103</v>
      </c>
      <c r="D1524" s="2" t="s">
        <v>133</v>
      </c>
      <c r="F1524" s="3" t="s">
        <v>7578</v>
      </c>
      <c r="G1524" s="3" t="s">
        <v>7580</v>
      </c>
      <c r="H1524" s="3" t="s">
        <v>7579</v>
      </c>
      <c r="I1524" s="3" t="s">
        <v>144</v>
      </c>
      <c r="J1524" s="3" t="s">
        <v>145</v>
      </c>
      <c r="K1524" s="3" t="s">
        <v>45</v>
      </c>
      <c r="L1524" s="3" t="s">
        <v>93</v>
      </c>
      <c r="M1524" s="3" t="s">
        <v>83</v>
      </c>
      <c r="N1524" s="2" t="s">
        <v>68</v>
      </c>
      <c r="O1524" s="3" t="s">
        <v>50</v>
      </c>
      <c r="P1524" s="3" t="s">
        <v>406</v>
      </c>
      <c r="Q1524" s="3" t="s">
        <v>50</v>
      </c>
      <c r="T1524" s="5">
        <v>0</v>
      </c>
      <c r="U1524" s="5">
        <v>14736</v>
      </c>
      <c r="V1524" s="6">
        <v>60</v>
      </c>
      <c r="W1524" s="3" t="s">
        <v>99</v>
      </c>
      <c r="Y1524" s="3" t="s">
        <v>56</v>
      </c>
      <c r="AA1524" s="4">
        <v>44874.586562500001</v>
      </c>
      <c r="AB1524" s="4">
        <v>45258.561990740702</v>
      </c>
      <c r="AC1524" s="7">
        <v>44347</v>
      </c>
      <c r="AD1524" s="7">
        <v>44350</v>
      </c>
      <c r="AK1524" s="3" t="s">
        <v>57</v>
      </c>
      <c r="AL1524" s="2" t="str">
        <f t="shared" ca="1" si="116"/>
        <v>Expired</v>
      </c>
      <c r="AM1524" s="2" t="str">
        <f t="shared" si="115"/>
        <v>Digital</v>
      </c>
      <c r="AN1524" s="11">
        <f t="shared" ca="1" si="117"/>
        <v>606.96197326388938</v>
      </c>
      <c r="AO1524" s="11">
        <f t="shared" ca="1" si="118"/>
        <v>222.98654490744957</v>
      </c>
      <c r="AP1524" s="2" t="str">
        <f t="shared" ca="1" si="119"/>
        <v>&gt; Year</v>
      </c>
    </row>
    <row r="1525" spans="1:42" hidden="1">
      <c r="A1525" s="2" t="s">
        <v>7581</v>
      </c>
      <c r="B1525" s="3" t="s">
        <v>7582</v>
      </c>
      <c r="C1525" s="4">
        <v>45258.395324074103</v>
      </c>
      <c r="D1525" s="2" t="s">
        <v>133</v>
      </c>
      <c r="F1525" s="3" t="s">
        <v>7583</v>
      </c>
      <c r="G1525" s="3" t="s">
        <v>7585</v>
      </c>
      <c r="H1525" s="3" t="s">
        <v>7584</v>
      </c>
      <c r="I1525" s="3" t="s">
        <v>144</v>
      </c>
      <c r="J1525" s="3" t="s">
        <v>145</v>
      </c>
      <c r="K1525" s="3" t="s">
        <v>258</v>
      </c>
      <c r="L1525" s="3" t="s">
        <v>93</v>
      </c>
      <c r="M1525" s="3" t="s">
        <v>83</v>
      </c>
      <c r="N1525" s="2" t="s">
        <v>48</v>
      </c>
      <c r="O1525" s="3" t="s">
        <v>70</v>
      </c>
      <c r="P1525" s="3" t="s">
        <v>406</v>
      </c>
      <c r="Q1525" s="3" t="s">
        <v>71</v>
      </c>
      <c r="T1525" s="5">
        <v>0</v>
      </c>
      <c r="U1525" s="5">
        <v>0</v>
      </c>
      <c r="V1525" s="6">
        <v>60</v>
      </c>
      <c r="W1525" s="3" t="s">
        <v>99</v>
      </c>
      <c r="Y1525" s="3" t="s">
        <v>56</v>
      </c>
      <c r="AA1525" s="4">
        <v>44874.5866550926</v>
      </c>
      <c r="AB1525" s="4">
        <v>45258.561990740702</v>
      </c>
      <c r="AC1525" s="7">
        <v>44377</v>
      </c>
      <c r="AD1525" s="7">
        <v>44294</v>
      </c>
      <c r="AK1525" s="3" t="s">
        <v>57</v>
      </c>
      <c r="AL1525" s="2" t="str">
        <f t="shared" ca="1" si="116"/>
        <v>Expired</v>
      </c>
      <c r="AM1525" s="2" t="str">
        <f t="shared" si="115"/>
        <v>IFM</v>
      </c>
      <c r="AN1525" s="11">
        <f t="shared" ca="1" si="117"/>
        <v>606.96188067128969</v>
      </c>
      <c r="AO1525" s="11">
        <f t="shared" ca="1" si="118"/>
        <v>222.98654490744957</v>
      </c>
      <c r="AP1525" s="2" t="str">
        <f t="shared" ca="1" si="119"/>
        <v>&gt; Year</v>
      </c>
    </row>
    <row r="1526" spans="1:42" hidden="1">
      <c r="A1526" s="2" t="s">
        <v>7586</v>
      </c>
      <c r="B1526" s="3" t="s">
        <v>7587</v>
      </c>
      <c r="C1526" s="4">
        <v>45258.395335648202</v>
      </c>
      <c r="D1526" s="2" t="s">
        <v>133</v>
      </c>
      <c r="F1526" s="3" t="s">
        <v>7588</v>
      </c>
      <c r="G1526" s="3" t="s">
        <v>7590</v>
      </c>
      <c r="H1526" s="3" t="s">
        <v>7589</v>
      </c>
      <c r="I1526" s="3" t="s">
        <v>144</v>
      </c>
      <c r="J1526" s="3" t="s">
        <v>145</v>
      </c>
      <c r="K1526" s="3" t="s">
        <v>92</v>
      </c>
      <c r="L1526" s="3" t="s">
        <v>93</v>
      </c>
      <c r="M1526" s="3" t="s">
        <v>83</v>
      </c>
      <c r="N1526" s="2" t="s">
        <v>48</v>
      </c>
      <c r="O1526" s="3" t="s">
        <v>50</v>
      </c>
      <c r="P1526" s="3" t="s">
        <v>406</v>
      </c>
      <c r="Q1526" s="3" t="s">
        <v>50</v>
      </c>
      <c r="T1526" s="5">
        <v>0</v>
      </c>
      <c r="U1526" s="5">
        <v>13497475</v>
      </c>
      <c r="V1526" s="6">
        <v>90</v>
      </c>
      <c r="W1526" s="3" t="s">
        <v>99</v>
      </c>
      <c r="Y1526" s="3" t="s">
        <v>56</v>
      </c>
      <c r="AA1526" s="4">
        <v>44874.5868402778</v>
      </c>
      <c r="AB1526" s="4">
        <v>45258.5620023148</v>
      </c>
      <c r="AC1526" s="7">
        <v>44343</v>
      </c>
      <c r="AD1526" s="7">
        <v>44360</v>
      </c>
      <c r="AK1526" s="3" t="s">
        <v>57</v>
      </c>
      <c r="AL1526" s="2" t="str">
        <f t="shared" ca="1" si="116"/>
        <v>Expired</v>
      </c>
      <c r="AM1526" s="2" t="str">
        <f t="shared" si="115"/>
        <v>IFM</v>
      </c>
      <c r="AN1526" s="11">
        <f t="shared" ca="1" si="117"/>
        <v>606.96169548609032</v>
      </c>
      <c r="AO1526" s="11">
        <f t="shared" ca="1" si="118"/>
        <v>222.98653333335096</v>
      </c>
      <c r="AP1526" s="2" t="str">
        <f t="shared" ca="1" si="119"/>
        <v>&gt; Year</v>
      </c>
    </row>
    <row r="1527" spans="1:42" hidden="1">
      <c r="A1527" s="2" t="s">
        <v>7591</v>
      </c>
      <c r="B1527" s="3" t="s">
        <v>7592</v>
      </c>
      <c r="C1527" s="4">
        <v>45258.395335648202</v>
      </c>
      <c r="D1527" s="2" t="s">
        <v>133</v>
      </c>
      <c r="F1527" s="3" t="s">
        <v>7593</v>
      </c>
      <c r="G1527" s="3" t="s">
        <v>7595</v>
      </c>
      <c r="H1527" s="3" t="s">
        <v>7594</v>
      </c>
      <c r="I1527" s="3" t="s">
        <v>144</v>
      </c>
      <c r="J1527" s="3" t="s">
        <v>145</v>
      </c>
      <c r="K1527" s="3" t="s">
        <v>232</v>
      </c>
      <c r="L1527" s="3" t="s">
        <v>93</v>
      </c>
      <c r="M1527" s="3" t="s">
        <v>83</v>
      </c>
      <c r="N1527" s="2" t="s">
        <v>68</v>
      </c>
      <c r="O1527" s="3" t="s">
        <v>70</v>
      </c>
      <c r="P1527" s="3" t="s">
        <v>406</v>
      </c>
      <c r="Q1527" s="3" t="s">
        <v>71</v>
      </c>
      <c r="T1527" s="5">
        <v>0</v>
      </c>
      <c r="U1527" s="5">
        <v>0</v>
      </c>
      <c r="V1527" s="6">
        <v>100</v>
      </c>
      <c r="W1527" s="3" t="s">
        <v>99</v>
      </c>
      <c r="Y1527" s="3" t="s">
        <v>56</v>
      </c>
      <c r="AA1527" s="4">
        <v>44874.587025462999</v>
      </c>
      <c r="AB1527" s="4">
        <v>45258.5620023148</v>
      </c>
      <c r="AC1527" s="7">
        <v>44406</v>
      </c>
      <c r="AD1527" s="7">
        <v>44418</v>
      </c>
      <c r="AK1527" s="3" t="s">
        <v>57</v>
      </c>
      <c r="AL1527" s="2" t="str">
        <f t="shared" ca="1" si="116"/>
        <v>Expired</v>
      </c>
      <c r="AM1527" s="2" t="str">
        <f t="shared" si="115"/>
        <v>Digital</v>
      </c>
      <c r="AN1527" s="11">
        <f t="shared" ca="1" si="117"/>
        <v>606.96151018515229</v>
      </c>
      <c r="AO1527" s="11">
        <f t="shared" ca="1" si="118"/>
        <v>222.98653333335096</v>
      </c>
      <c r="AP1527" s="2" t="str">
        <f t="shared" ca="1" si="119"/>
        <v>&gt; Year</v>
      </c>
    </row>
    <row r="1528" spans="1:42" hidden="1">
      <c r="A1528" s="2" t="s">
        <v>7596</v>
      </c>
      <c r="B1528" s="3" t="s">
        <v>7597</v>
      </c>
      <c r="C1528" s="4">
        <v>45258.395347222198</v>
      </c>
      <c r="D1528" s="2" t="s">
        <v>133</v>
      </c>
      <c r="F1528" s="3" t="s">
        <v>7598</v>
      </c>
      <c r="G1528" s="3" t="s">
        <v>7600</v>
      </c>
      <c r="H1528" s="3" t="s">
        <v>7599</v>
      </c>
      <c r="I1528" s="3" t="s">
        <v>144</v>
      </c>
      <c r="J1528" s="3" t="s">
        <v>145</v>
      </c>
      <c r="K1528" s="3" t="s">
        <v>258</v>
      </c>
      <c r="L1528" s="3" t="s">
        <v>93</v>
      </c>
      <c r="M1528" s="3" t="s">
        <v>83</v>
      </c>
      <c r="N1528" s="2" t="s">
        <v>68</v>
      </c>
      <c r="O1528" s="3" t="s">
        <v>70</v>
      </c>
      <c r="P1528" s="3" t="s">
        <v>406</v>
      </c>
      <c r="Q1528" s="3" t="s">
        <v>71</v>
      </c>
      <c r="T1528" s="5">
        <v>0</v>
      </c>
      <c r="U1528" s="5">
        <v>54667</v>
      </c>
      <c r="V1528" s="6">
        <v>0</v>
      </c>
      <c r="W1528" s="3" t="s">
        <v>99</v>
      </c>
      <c r="Y1528" s="3" t="s">
        <v>56</v>
      </c>
      <c r="AA1528" s="4">
        <v>44874.587233796301</v>
      </c>
      <c r="AB1528" s="4">
        <v>45258.562013888899</v>
      </c>
      <c r="AD1528" s="7">
        <v>43704</v>
      </c>
      <c r="AK1528" s="3" t="s">
        <v>57</v>
      </c>
      <c r="AL1528" s="2" t="str">
        <f t="shared" ca="1" si="116"/>
        <v>Expired</v>
      </c>
      <c r="AM1528" s="2" t="str">
        <f t="shared" si="115"/>
        <v>Digital</v>
      </c>
      <c r="AN1528" s="11">
        <f t="shared" ca="1" si="117"/>
        <v>606.96130196758895</v>
      </c>
      <c r="AO1528" s="11">
        <f t="shared" ca="1" si="118"/>
        <v>222.98652175925235</v>
      </c>
      <c r="AP1528" s="2" t="str">
        <f t="shared" ca="1" si="119"/>
        <v>&gt; Year</v>
      </c>
    </row>
    <row r="1529" spans="1:42" hidden="1">
      <c r="A1529" s="2" t="s">
        <v>7601</v>
      </c>
      <c r="B1529" s="3" t="s">
        <v>7602</v>
      </c>
      <c r="C1529" s="4">
        <v>45258.395358796297</v>
      </c>
      <c r="D1529" s="2" t="s">
        <v>133</v>
      </c>
      <c r="F1529" s="3" t="s">
        <v>7603</v>
      </c>
      <c r="G1529" s="3" t="s">
        <v>7605</v>
      </c>
      <c r="H1529" s="3" t="s">
        <v>7604</v>
      </c>
      <c r="I1529" s="3" t="s">
        <v>144</v>
      </c>
      <c r="J1529" s="3" t="s">
        <v>145</v>
      </c>
      <c r="K1529" s="3" t="s">
        <v>66</v>
      </c>
      <c r="L1529" s="3" t="s">
        <v>93</v>
      </c>
      <c r="M1529" s="3" t="s">
        <v>83</v>
      </c>
      <c r="N1529" s="2" t="s">
        <v>48</v>
      </c>
      <c r="O1529" s="3" t="s">
        <v>50</v>
      </c>
      <c r="P1529" s="3" t="s">
        <v>406</v>
      </c>
      <c r="Q1529" s="3" t="s">
        <v>50</v>
      </c>
      <c r="T1529" s="5">
        <v>0</v>
      </c>
      <c r="U1529" s="5">
        <v>261411</v>
      </c>
      <c r="V1529" s="6">
        <v>100</v>
      </c>
      <c r="W1529" s="3" t="s">
        <v>54</v>
      </c>
      <c r="X1529" s="3" t="s">
        <v>123</v>
      </c>
      <c r="Y1529" s="3" t="s">
        <v>56</v>
      </c>
      <c r="AA1529" s="4">
        <v>44874.587986111103</v>
      </c>
      <c r="AB1529" s="4">
        <v>45258.562025462998</v>
      </c>
      <c r="AC1529" s="7">
        <v>44021</v>
      </c>
      <c r="AD1529" s="7">
        <v>44018</v>
      </c>
      <c r="AK1529" s="3" t="s">
        <v>57</v>
      </c>
      <c r="AL1529" s="2" t="str">
        <f t="shared" ca="1" si="116"/>
        <v>Expired</v>
      </c>
      <c r="AM1529" s="2" t="str">
        <f t="shared" si="115"/>
        <v>IFM</v>
      </c>
      <c r="AN1529" s="11">
        <f t="shared" ca="1" si="117"/>
        <v>606.96054953704879</v>
      </c>
      <c r="AO1529" s="11">
        <f t="shared" ca="1" si="118"/>
        <v>222.98651018515375</v>
      </c>
      <c r="AP1529" s="2" t="str">
        <f t="shared" ca="1" si="119"/>
        <v>&gt; Year</v>
      </c>
    </row>
    <row r="1530" spans="1:42" hidden="1">
      <c r="A1530" s="2" t="s">
        <v>7606</v>
      </c>
      <c r="B1530" s="3" t="s">
        <v>7607</v>
      </c>
      <c r="C1530" s="4">
        <v>45258.395358796297</v>
      </c>
      <c r="D1530" s="2" t="s">
        <v>133</v>
      </c>
      <c r="F1530" s="3" t="s">
        <v>7608</v>
      </c>
      <c r="G1530" s="3" t="s">
        <v>1825</v>
      </c>
      <c r="H1530" s="3" t="s">
        <v>7609</v>
      </c>
      <c r="I1530" s="3" t="s">
        <v>144</v>
      </c>
      <c r="J1530" s="3" t="s">
        <v>145</v>
      </c>
      <c r="K1530" s="3" t="s">
        <v>66</v>
      </c>
      <c r="L1530" s="3" t="s">
        <v>93</v>
      </c>
      <c r="N1530" s="2" t="s">
        <v>68</v>
      </c>
      <c r="O1530" s="3" t="s">
        <v>70</v>
      </c>
      <c r="P1530" s="3" t="s">
        <v>406</v>
      </c>
      <c r="Q1530" s="3" t="s">
        <v>71</v>
      </c>
      <c r="T1530" s="5">
        <v>0</v>
      </c>
      <c r="U1530" s="5">
        <v>774536</v>
      </c>
      <c r="V1530" s="6">
        <v>60</v>
      </c>
      <c r="W1530" s="3" t="s">
        <v>54</v>
      </c>
      <c r="X1530" s="3" t="s">
        <v>123</v>
      </c>
      <c r="Y1530" s="3" t="s">
        <v>56</v>
      </c>
      <c r="AA1530" s="4">
        <v>44874.588171296302</v>
      </c>
      <c r="AB1530" s="4">
        <v>45258.562025462998</v>
      </c>
      <c r="AC1530" s="7">
        <v>44620</v>
      </c>
      <c r="AD1530" s="7">
        <v>44593</v>
      </c>
      <c r="AK1530" s="3" t="s">
        <v>57</v>
      </c>
      <c r="AL1530" s="2" t="str">
        <f t="shared" ca="1" si="116"/>
        <v>Expired</v>
      </c>
      <c r="AM1530" s="2" t="str">
        <f t="shared" si="115"/>
        <v>Digital</v>
      </c>
      <c r="AN1530" s="11">
        <f t="shared" ca="1" si="117"/>
        <v>606.96036446758808</v>
      </c>
      <c r="AO1530" s="11">
        <f t="shared" ca="1" si="118"/>
        <v>222.98651018515375</v>
      </c>
      <c r="AP1530" s="2" t="str">
        <f t="shared" ca="1" si="119"/>
        <v>&gt; Year</v>
      </c>
    </row>
    <row r="1531" spans="1:42" hidden="1">
      <c r="A1531" s="2" t="s">
        <v>7610</v>
      </c>
      <c r="B1531" s="3" t="s">
        <v>7611</v>
      </c>
      <c r="C1531" s="4">
        <v>45258.395370370403</v>
      </c>
      <c r="D1531" s="2" t="s">
        <v>133</v>
      </c>
      <c r="F1531" s="3" t="s">
        <v>7612</v>
      </c>
      <c r="G1531" s="3" t="s">
        <v>7614</v>
      </c>
      <c r="H1531" s="3" t="s">
        <v>7613</v>
      </c>
      <c r="I1531" s="3" t="s">
        <v>144</v>
      </c>
      <c r="J1531" s="3" t="s">
        <v>145</v>
      </c>
      <c r="K1531" s="3" t="s">
        <v>66</v>
      </c>
      <c r="L1531" s="3" t="s">
        <v>93</v>
      </c>
      <c r="M1531" s="3" t="s">
        <v>83</v>
      </c>
      <c r="N1531" s="2" t="s">
        <v>48</v>
      </c>
      <c r="O1531" s="3" t="s">
        <v>50</v>
      </c>
      <c r="P1531" s="3" t="s">
        <v>406</v>
      </c>
      <c r="Q1531" s="3" t="s">
        <v>50</v>
      </c>
      <c r="T1531" s="5">
        <v>0</v>
      </c>
      <c r="U1531" s="5">
        <v>175746</v>
      </c>
      <c r="V1531" s="6">
        <v>70</v>
      </c>
      <c r="W1531" s="3" t="s">
        <v>99</v>
      </c>
      <c r="Y1531" s="3" t="s">
        <v>56</v>
      </c>
      <c r="AA1531" s="4">
        <v>44874.588391203702</v>
      </c>
      <c r="AB1531" s="4">
        <v>45258.562037037002</v>
      </c>
      <c r="AC1531" s="7">
        <v>44227</v>
      </c>
      <c r="AD1531" s="7">
        <v>44243</v>
      </c>
      <c r="AK1531" s="3" t="s">
        <v>57</v>
      </c>
      <c r="AL1531" s="2" t="str">
        <f t="shared" ca="1" si="116"/>
        <v>Expired</v>
      </c>
      <c r="AM1531" s="2" t="str">
        <f t="shared" si="115"/>
        <v>IFM</v>
      </c>
      <c r="AN1531" s="11">
        <f t="shared" ca="1" si="117"/>
        <v>606.96014456018747</v>
      </c>
      <c r="AO1531" s="11">
        <f t="shared" ca="1" si="118"/>
        <v>222.98649872688839</v>
      </c>
      <c r="AP1531" s="2" t="str">
        <f t="shared" ca="1" si="119"/>
        <v>&gt; Year</v>
      </c>
    </row>
    <row r="1532" spans="1:42" hidden="1">
      <c r="A1532" s="2" t="s">
        <v>7615</v>
      </c>
      <c r="B1532" s="3" t="s">
        <v>7616</v>
      </c>
      <c r="C1532" s="4">
        <v>45258.395370370403</v>
      </c>
      <c r="D1532" s="2" t="s">
        <v>133</v>
      </c>
      <c r="F1532" s="3" t="s">
        <v>7617</v>
      </c>
      <c r="G1532" s="3" t="s">
        <v>7619</v>
      </c>
      <c r="H1532" s="3" t="s">
        <v>7618</v>
      </c>
      <c r="I1532" s="3" t="s">
        <v>144</v>
      </c>
      <c r="J1532" s="3" t="s">
        <v>145</v>
      </c>
      <c r="K1532" s="3" t="s">
        <v>92</v>
      </c>
      <c r="L1532" s="3" t="s">
        <v>93</v>
      </c>
      <c r="M1532" s="3" t="s">
        <v>83</v>
      </c>
      <c r="O1532" s="3" t="s">
        <v>50</v>
      </c>
      <c r="P1532" s="3" t="s">
        <v>406</v>
      </c>
      <c r="Q1532" s="3" t="s">
        <v>50</v>
      </c>
      <c r="T1532" s="5">
        <v>0</v>
      </c>
      <c r="U1532" s="5">
        <v>400000</v>
      </c>
      <c r="V1532" s="6">
        <v>60</v>
      </c>
      <c r="W1532" s="3" t="s">
        <v>99</v>
      </c>
      <c r="Y1532" s="3" t="s">
        <v>56</v>
      </c>
      <c r="AA1532" s="4">
        <v>44874.588483796302</v>
      </c>
      <c r="AB1532" s="4">
        <v>45258.562037037002</v>
      </c>
      <c r="AC1532" s="7">
        <v>44017</v>
      </c>
      <c r="AD1532" s="7">
        <v>44014</v>
      </c>
      <c r="AK1532" s="3" t="s">
        <v>57</v>
      </c>
      <c r="AL1532" s="2" t="str">
        <f t="shared" ca="1" si="116"/>
        <v>Expired</v>
      </c>
      <c r="AM1532" s="2" t="str">
        <f t="shared" si="115"/>
        <v>NA</v>
      </c>
      <c r="AN1532" s="11">
        <f t="shared" ca="1" si="117"/>
        <v>606.96005196758779</v>
      </c>
      <c r="AO1532" s="11">
        <f t="shared" ca="1" si="118"/>
        <v>222.98649861114973</v>
      </c>
      <c r="AP1532" s="2" t="str">
        <f t="shared" ca="1" si="119"/>
        <v>&gt; Year</v>
      </c>
    </row>
    <row r="1533" spans="1:42" hidden="1">
      <c r="A1533" s="2" t="s">
        <v>7620</v>
      </c>
      <c r="B1533" s="3" t="s">
        <v>7621</v>
      </c>
      <c r="C1533" s="4">
        <v>45258.395370370403</v>
      </c>
      <c r="D1533" s="2" t="s">
        <v>133</v>
      </c>
      <c r="F1533" s="3" t="s">
        <v>7622</v>
      </c>
      <c r="G1533" s="3" t="s">
        <v>1721</v>
      </c>
      <c r="H1533" s="3" t="s">
        <v>7623</v>
      </c>
      <c r="I1533" s="3" t="s">
        <v>144</v>
      </c>
      <c r="J1533" s="3" t="s">
        <v>145</v>
      </c>
      <c r="K1533" s="3" t="s">
        <v>66</v>
      </c>
      <c r="L1533" s="3" t="s">
        <v>93</v>
      </c>
      <c r="M1533" s="3" t="s">
        <v>83</v>
      </c>
      <c r="N1533" s="2" t="s">
        <v>48</v>
      </c>
      <c r="O1533" s="3" t="s">
        <v>70</v>
      </c>
      <c r="P1533" s="3" t="s">
        <v>406</v>
      </c>
      <c r="Q1533" s="3" t="s">
        <v>71</v>
      </c>
      <c r="T1533" s="5">
        <v>0</v>
      </c>
      <c r="U1533" s="5">
        <v>0</v>
      </c>
      <c r="V1533" s="6">
        <v>60</v>
      </c>
      <c r="W1533" s="3" t="s">
        <v>54</v>
      </c>
      <c r="X1533" s="3" t="s">
        <v>123</v>
      </c>
      <c r="Y1533" s="3" t="s">
        <v>56</v>
      </c>
      <c r="AA1533" s="4">
        <v>44874.588576388902</v>
      </c>
      <c r="AB1533" s="4">
        <v>45258.562037037002</v>
      </c>
      <c r="AC1533" s="7">
        <v>44439</v>
      </c>
      <c r="AD1533" s="7">
        <v>44446</v>
      </c>
      <c r="AK1533" s="3" t="s">
        <v>57</v>
      </c>
      <c r="AL1533" s="2" t="str">
        <f t="shared" ca="1" si="116"/>
        <v>Expired</v>
      </c>
      <c r="AM1533" s="2" t="str">
        <f t="shared" si="115"/>
        <v>IFM</v>
      </c>
      <c r="AN1533" s="11">
        <f t="shared" ca="1" si="117"/>
        <v>606.9599593749881</v>
      </c>
      <c r="AO1533" s="11">
        <f t="shared" ca="1" si="118"/>
        <v>222.98649861114973</v>
      </c>
      <c r="AP1533" s="2" t="str">
        <f t="shared" ca="1" si="119"/>
        <v>&gt; Year</v>
      </c>
    </row>
    <row r="1534" spans="1:42" hidden="1">
      <c r="A1534" s="2" t="s">
        <v>7624</v>
      </c>
      <c r="B1534" s="3" t="s">
        <v>7625</v>
      </c>
      <c r="C1534" s="4">
        <v>45258.395405092597</v>
      </c>
      <c r="D1534" s="2" t="s">
        <v>1170</v>
      </c>
      <c r="F1534" s="3" t="s">
        <v>7626</v>
      </c>
      <c r="G1534" s="3" t="s">
        <v>7628</v>
      </c>
      <c r="H1534" s="3" t="s">
        <v>7627</v>
      </c>
      <c r="I1534" s="3" t="s">
        <v>455</v>
      </c>
      <c r="J1534" s="3" t="s">
        <v>456</v>
      </c>
      <c r="K1534" s="3" t="s">
        <v>66</v>
      </c>
      <c r="L1534" s="3" t="s">
        <v>93</v>
      </c>
      <c r="M1534" s="3" t="s">
        <v>83</v>
      </c>
      <c r="O1534" s="3" t="s">
        <v>50</v>
      </c>
      <c r="P1534" s="3" t="s">
        <v>406</v>
      </c>
      <c r="Q1534" s="3" t="s">
        <v>50</v>
      </c>
      <c r="T1534" s="5">
        <v>1040000</v>
      </c>
      <c r="U1534" s="5">
        <v>1400000</v>
      </c>
      <c r="V1534" s="6">
        <v>100</v>
      </c>
      <c r="W1534" s="3" t="s">
        <v>54</v>
      </c>
      <c r="X1534" s="3" t="s">
        <v>123</v>
      </c>
      <c r="Y1534" s="3" t="s">
        <v>56</v>
      </c>
      <c r="AA1534" s="4">
        <v>44874.588958333297</v>
      </c>
      <c r="AB1534" s="4">
        <v>45258.562071759297</v>
      </c>
      <c r="AC1534" s="7">
        <v>44042</v>
      </c>
      <c r="AD1534" s="7">
        <v>44026</v>
      </c>
      <c r="AK1534" s="3" t="s">
        <v>74</v>
      </c>
      <c r="AL1534" s="2" t="str">
        <f t="shared" ca="1" si="116"/>
        <v>Expired</v>
      </c>
      <c r="AM1534" s="2" t="str">
        <f t="shared" si="115"/>
        <v>NA</v>
      </c>
      <c r="AN1534" s="11">
        <f t="shared" ca="1" si="117"/>
        <v>606.95957743059262</v>
      </c>
      <c r="AO1534" s="11">
        <f t="shared" ca="1" si="118"/>
        <v>222.9864638888539</v>
      </c>
      <c r="AP1534" s="2" t="str">
        <f t="shared" ca="1" si="119"/>
        <v>&gt; Year</v>
      </c>
    </row>
    <row r="1535" spans="1:42" hidden="1">
      <c r="A1535" s="2" t="s">
        <v>7629</v>
      </c>
      <c r="B1535" s="3" t="s">
        <v>7630</v>
      </c>
      <c r="C1535" s="4">
        <v>45258.395416666703</v>
      </c>
      <c r="D1535" s="2" t="s">
        <v>133</v>
      </c>
      <c r="F1535" s="3" t="s">
        <v>7631</v>
      </c>
      <c r="G1535" s="3" t="s">
        <v>7633</v>
      </c>
      <c r="H1535" s="3" t="s">
        <v>7632</v>
      </c>
      <c r="I1535" s="3" t="s">
        <v>144</v>
      </c>
      <c r="J1535" s="3" t="s">
        <v>145</v>
      </c>
      <c r="K1535" s="3" t="s">
        <v>92</v>
      </c>
      <c r="L1535" s="3" t="s">
        <v>93</v>
      </c>
      <c r="M1535" s="3" t="s">
        <v>83</v>
      </c>
      <c r="N1535" s="2" t="s">
        <v>48</v>
      </c>
      <c r="O1535" s="3" t="s">
        <v>50</v>
      </c>
      <c r="P1535" s="3" t="s">
        <v>406</v>
      </c>
      <c r="Q1535" s="3" t="s">
        <v>50</v>
      </c>
      <c r="T1535" s="5">
        <v>0</v>
      </c>
      <c r="U1535" s="5">
        <v>261873</v>
      </c>
      <c r="V1535" s="6">
        <v>90</v>
      </c>
      <c r="W1535" s="3" t="s">
        <v>99</v>
      </c>
      <c r="Y1535" s="3" t="s">
        <v>56</v>
      </c>
      <c r="AA1535" s="4">
        <v>44874.589131944398</v>
      </c>
      <c r="AB1535" s="4">
        <v>45258.562083333301</v>
      </c>
      <c r="AC1535" s="7">
        <v>44227</v>
      </c>
      <c r="AD1535" s="7">
        <v>44234</v>
      </c>
      <c r="AK1535" s="3" t="s">
        <v>57</v>
      </c>
      <c r="AL1535" s="2" t="str">
        <f t="shared" ca="1" si="116"/>
        <v>Expired</v>
      </c>
      <c r="AM1535" s="2" t="str">
        <f t="shared" si="115"/>
        <v>IFM</v>
      </c>
      <c r="AN1535" s="11">
        <f t="shared" ca="1" si="117"/>
        <v>606.95940381949185</v>
      </c>
      <c r="AO1535" s="11">
        <f t="shared" ca="1" si="118"/>
        <v>222.98645231484988</v>
      </c>
      <c r="AP1535" s="2" t="str">
        <f t="shared" ca="1" si="119"/>
        <v>&gt; Year</v>
      </c>
    </row>
    <row r="1536" spans="1:42" hidden="1">
      <c r="A1536" s="2" t="s">
        <v>7634</v>
      </c>
      <c r="B1536" s="3" t="s">
        <v>7635</v>
      </c>
      <c r="C1536" s="4">
        <v>45258.395416666703</v>
      </c>
      <c r="D1536" s="2" t="s">
        <v>133</v>
      </c>
      <c r="F1536" s="3" t="s">
        <v>7636</v>
      </c>
      <c r="G1536" s="3" t="s">
        <v>3178</v>
      </c>
      <c r="H1536" s="3" t="s">
        <v>7637</v>
      </c>
      <c r="I1536" s="3" t="s">
        <v>144</v>
      </c>
      <c r="J1536" s="3" t="s">
        <v>145</v>
      </c>
      <c r="K1536" s="3" t="s">
        <v>66</v>
      </c>
      <c r="L1536" s="3" t="s">
        <v>93</v>
      </c>
      <c r="M1536" s="3" t="s">
        <v>83</v>
      </c>
      <c r="N1536" s="2" t="s">
        <v>68</v>
      </c>
      <c r="O1536" s="3" t="s">
        <v>50</v>
      </c>
      <c r="P1536" s="3" t="s">
        <v>406</v>
      </c>
      <c r="Q1536" s="3" t="s">
        <v>50</v>
      </c>
      <c r="T1536" s="5">
        <v>0</v>
      </c>
      <c r="U1536" s="5">
        <v>301337</v>
      </c>
      <c r="V1536" s="6">
        <v>60</v>
      </c>
      <c r="W1536" s="3" t="s">
        <v>54</v>
      </c>
      <c r="X1536" s="3" t="s">
        <v>123</v>
      </c>
      <c r="Y1536" s="3" t="s">
        <v>56</v>
      </c>
      <c r="AA1536" s="4">
        <v>44874.589224536998</v>
      </c>
      <c r="AB1536" s="4">
        <v>45258.562083333301</v>
      </c>
      <c r="AC1536" s="7">
        <v>44159</v>
      </c>
      <c r="AD1536" s="7">
        <v>44129</v>
      </c>
      <c r="AK1536" s="3" t="s">
        <v>57</v>
      </c>
      <c r="AL1536" s="2" t="str">
        <f t="shared" ca="1" si="116"/>
        <v>Expired</v>
      </c>
      <c r="AM1536" s="2" t="str">
        <f t="shared" si="115"/>
        <v>Digital</v>
      </c>
      <c r="AN1536" s="11">
        <f t="shared" ca="1" si="117"/>
        <v>606.95931122689217</v>
      </c>
      <c r="AO1536" s="11">
        <f t="shared" ca="1" si="118"/>
        <v>222.98645231484988</v>
      </c>
      <c r="AP1536" s="2" t="str">
        <f t="shared" ca="1" si="119"/>
        <v>&gt; Year</v>
      </c>
    </row>
    <row r="1537" spans="1:42" hidden="1">
      <c r="A1537" s="2" t="s">
        <v>7638</v>
      </c>
      <c r="B1537" s="3" t="s">
        <v>7639</v>
      </c>
      <c r="C1537" s="4">
        <v>45258.395428240699</v>
      </c>
      <c r="D1537" s="2" t="s">
        <v>133</v>
      </c>
      <c r="F1537" s="3" t="s">
        <v>7640</v>
      </c>
      <c r="G1537" s="3" t="s">
        <v>7641</v>
      </c>
      <c r="H1537" s="3" t="s">
        <v>7641</v>
      </c>
      <c r="I1537" s="3" t="s">
        <v>144</v>
      </c>
      <c r="J1537" s="3" t="s">
        <v>145</v>
      </c>
      <c r="K1537" s="3" t="s">
        <v>258</v>
      </c>
      <c r="L1537" s="3" t="s">
        <v>93</v>
      </c>
      <c r="M1537" s="3" t="s">
        <v>83</v>
      </c>
      <c r="N1537" s="2" t="s">
        <v>48</v>
      </c>
      <c r="O1537" s="3" t="s">
        <v>70</v>
      </c>
      <c r="P1537" s="3" t="s">
        <v>406</v>
      </c>
      <c r="Q1537" s="3" t="s">
        <v>71</v>
      </c>
      <c r="T1537" s="5">
        <v>0</v>
      </c>
      <c r="U1537" s="5">
        <v>0</v>
      </c>
      <c r="V1537" s="6">
        <v>30</v>
      </c>
      <c r="W1537" s="3" t="s">
        <v>99</v>
      </c>
      <c r="Y1537" s="3" t="s">
        <v>56</v>
      </c>
      <c r="AA1537" s="4">
        <v>44874.589421296303</v>
      </c>
      <c r="AB1537" s="4">
        <v>45258.5620949074</v>
      </c>
      <c r="AC1537" s="7">
        <v>44342</v>
      </c>
      <c r="AD1537" s="7">
        <v>44333</v>
      </c>
      <c r="AK1537" s="3" t="s">
        <v>57</v>
      </c>
      <c r="AL1537" s="2" t="str">
        <f t="shared" ca="1" si="116"/>
        <v>Expired</v>
      </c>
      <c r="AM1537" s="2" t="str">
        <f t="shared" si="115"/>
        <v>IFM</v>
      </c>
      <c r="AN1537" s="11">
        <f t="shared" ca="1" si="117"/>
        <v>606.95911435184826</v>
      </c>
      <c r="AO1537" s="11">
        <f t="shared" ca="1" si="118"/>
        <v>222.98644074075128</v>
      </c>
      <c r="AP1537" s="2" t="str">
        <f t="shared" ca="1" si="119"/>
        <v>&gt; Year</v>
      </c>
    </row>
    <row r="1538" spans="1:42" hidden="1">
      <c r="A1538" s="2" t="s">
        <v>7642</v>
      </c>
      <c r="B1538" s="3" t="s">
        <v>7643</v>
      </c>
      <c r="C1538" s="4">
        <v>45258.395428240699</v>
      </c>
      <c r="D1538" s="2" t="s">
        <v>112</v>
      </c>
      <c r="F1538" s="3" t="s">
        <v>7644</v>
      </c>
      <c r="G1538" s="3" t="s">
        <v>7646</v>
      </c>
      <c r="H1538" s="3" t="s">
        <v>7645</v>
      </c>
      <c r="I1538" s="3" t="s">
        <v>350</v>
      </c>
      <c r="J1538" s="3" t="s">
        <v>351</v>
      </c>
      <c r="K1538" s="3" t="s">
        <v>82</v>
      </c>
      <c r="L1538" s="3" t="s">
        <v>93</v>
      </c>
      <c r="M1538" s="3" t="s">
        <v>83</v>
      </c>
      <c r="N1538" s="2" t="s">
        <v>48</v>
      </c>
      <c r="O1538" s="3" t="s">
        <v>50</v>
      </c>
      <c r="P1538" s="3" t="s">
        <v>406</v>
      </c>
      <c r="Q1538" s="3" t="s">
        <v>50</v>
      </c>
      <c r="T1538" s="5">
        <v>0</v>
      </c>
      <c r="U1538" s="5">
        <v>936611</v>
      </c>
      <c r="V1538" s="6">
        <v>0</v>
      </c>
      <c r="W1538" s="3" t="s">
        <v>99</v>
      </c>
      <c r="Y1538" s="3" t="s">
        <v>56</v>
      </c>
      <c r="AA1538" s="4">
        <v>44874.589502314797</v>
      </c>
      <c r="AB1538" s="4">
        <v>45258.5620949074</v>
      </c>
      <c r="AD1538" s="7">
        <v>43727</v>
      </c>
      <c r="AK1538" s="3" t="s">
        <v>74</v>
      </c>
      <c r="AL1538" s="2" t="str">
        <f t="shared" ca="1" si="116"/>
        <v>Expired</v>
      </c>
      <c r="AM1538" s="2" t="str">
        <f t="shared" ref="AM1538:AM1601" si="120">IF(N1538="Digital","Digital",IF(N1538=" Strategy and Innovation"," Strategy &amp; Innov.",IF(N1538="Consultancy Services","Consultancy",IF(N1538="Contact Center","Contact Center",IF(N1538="Sustainability Services","Sustainability",IF(N1538="Finance Services","Finance",IF(N1538="HR Services","HR",IF(N1538="IFM Services","IFM",IF(N1538="Internal Audit &amp; ERM","Audit",IF(N1538="Procurement Services","Procurement",IF(N1538="","NA","Multi ")))))))))))</f>
        <v>IFM</v>
      </c>
      <c r="AN1538" s="11">
        <f t="shared" ca="1" si="117"/>
        <v>606.95903344909311</v>
      </c>
      <c r="AO1538" s="11">
        <f t="shared" ca="1" si="118"/>
        <v>222.98644074075128</v>
      </c>
      <c r="AP1538" s="2" t="str">
        <f t="shared" ca="1" si="119"/>
        <v>&gt; Year</v>
      </c>
    </row>
    <row r="1539" spans="1:42" hidden="1">
      <c r="A1539" s="2" t="s">
        <v>7647</v>
      </c>
      <c r="B1539" s="3" t="s">
        <v>7648</v>
      </c>
      <c r="C1539" s="4">
        <v>45258.395428240699</v>
      </c>
      <c r="D1539" s="2" t="s">
        <v>133</v>
      </c>
      <c r="F1539" s="3" t="s">
        <v>7649</v>
      </c>
      <c r="G1539" s="3" t="s">
        <v>7650</v>
      </c>
      <c r="H1539" s="3" t="s">
        <v>3304</v>
      </c>
      <c r="I1539" s="3" t="s">
        <v>144</v>
      </c>
      <c r="J1539" s="3" t="s">
        <v>145</v>
      </c>
      <c r="K1539" s="3" t="s">
        <v>258</v>
      </c>
      <c r="L1539" s="3" t="s">
        <v>93</v>
      </c>
      <c r="M1539" s="3" t="s">
        <v>83</v>
      </c>
      <c r="N1539" s="2" t="s">
        <v>68</v>
      </c>
      <c r="O1539" s="3" t="s">
        <v>70</v>
      </c>
      <c r="P1539" s="3" t="s">
        <v>406</v>
      </c>
      <c r="Q1539" s="3" t="s">
        <v>71</v>
      </c>
      <c r="R1539" s="3" t="s">
        <v>407</v>
      </c>
      <c r="S1539" s="3" t="s">
        <v>408</v>
      </c>
      <c r="T1539" s="5">
        <v>0</v>
      </c>
      <c r="U1539" s="5">
        <v>0</v>
      </c>
      <c r="V1539" s="6">
        <v>50</v>
      </c>
      <c r="W1539" s="3" t="s">
        <v>54</v>
      </c>
      <c r="X1539" s="3" t="s">
        <v>123</v>
      </c>
      <c r="Y1539" s="3" t="s">
        <v>56</v>
      </c>
      <c r="AA1539" s="4">
        <v>44874.589756944399</v>
      </c>
      <c r="AB1539" s="4">
        <v>45258.5620949074</v>
      </c>
      <c r="AC1539" s="7">
        <v>43845</v>
      </c>
      <c r="AD1539" s="7">
        <v>43809</v>
      </c>
      <c r="AE1539" s="3" t="s">
        <v>409</v>
      </c>
      <c r="AF1539" s="4">
        <v>44903.298715277801</v>
      </c>
      <c r="AG1539" s="4">
        <v>44903.298715277801</v>
      </c>
      <c r="AH1539" s="6">
        <v>0</v>
      </c>
      <c r="AI1539" s="4">
        <v>44903.465324074103</v>
      </c>
      <c r="AK1539" s="3" t="s">
        <v>57</v>
      </c>
      <c r="AL1539" s="2" t="str">
        <f t="shared" ref="AL1539:AL1602" ca="1" si="121">IF(AC1539&lt;=TODAY(),"Expired","NA")</f>
        <v>Expired</v>
      </c>
      <c r="AM1539" s="2" t="str">
        <f t="shared" si="120"/>
        <v>Digital</v>
      </c>
      <c r="AN1539" s="11">
        <f t="shared" ref="AN1539:AN1602" ca="1" si="122">IF(ISBLANK(AF1539),NOW()-AA1539,NOW()-AF1539)</f>
        <v>578.24982048608945</v>
      </c>
      <c r="AO1539" s="11">
        <f t="shared" ref="AO1539:AO1602" ca="1" si="123">NOW()-AB1539</f>
        <v>222.98644085648993</v>
      </c>
      <c r="AP1539" s="2" t="str">
        <f t="shared" ref="AP1539:AP1602" ca="1" si="124">IF(AND(AL1539&gt;0,AL1539&lt;=30),"Month",IF(AND(AL1539&gt;31,AL1539&lt;=60),"2 Month",IF(AND(AL1539&gt;61,AL1539&lt;=120),"4 Month",IF(AND(AL1539&gt;121,AL1539&lt;=240),"8 Months",IF(AND(AL1539&gt;241,AL1539&lt;=300),"10 Months",IF(AND(AL1539&gt;301,AL1539&lt;=365),"1 Year","&gt; Year"))))))</f>
        <v>&gt; Year</v>
      </c>
    </row>
    <row r="1540" spans="1:42" hidden="1">
      <c r="A1540" s="2" t="s">
        <v>7651</v>
      </c>
      <c r="B1540" s="3" t="s">
        <v>7652</v>
      </c>
      <c r="C1540" s="4">
        <v>45258.395439814798</v>
      </c>
      <c r="D1540" s="2" t="s">
        <v>133</v>
      </c>
      <c r="F1540" s="3" t="s">
        <v>7653</v>
      </c>
      <c r="G1540" s="3" t="s">
        <v>7655</v>
      </c>
      <c r="H1540" s="3" t="s">
        <v>7654</v>
      </c>
      <c r="I1540" s="3" t="s">
        <v>144</v>
      </c>
      <c r="J1540" s="3" t="s">
        <v>145</v>
      </c>
      <c r="K1540" s="3" t="s">
        <v>258</v>
      </c>
      <c r="L1540" s="3" t="s">
        <v>93</v>
      </c>
      <c r="M1540" s="3" t="s">
        <v>83</v>
      </c>
      <c r="N1540" s="2" t="s">
        <v>68</v>
      </c>
      <c r="O1540" s="3" t="s">
        <v>70</v>
      </c>
      <c r="P1540" s="3" t="s">
        <v>406</v>
      </c>
      <c r="Q1540" s="3" t="s">
        <v>71</v>
      </c>
      <c r="T1540" s="5">
        <v>70000</v>
      </c>
      <c r="U1540" s="5">
        <v>12023</v>
      </c>
      <c r="V1540" s="6">
        <v>100</v>
      </c>
      <c r="W1540" s="3" t="s">
        <v>54</v>
      </c>
      <c r="X1540" s="3" t="s">
        <v>123</v>
      </c>
      <c r="Y1540" s="3" t="s">
        <v>56</v>
      </c>
      <c r="AA1540" s="4">
        <v>44874.589965277803</v>
      </c>
      <c r="AB1540" s="4">
        <v>45258.562106481499</v>
      </c>
      <c r="AC1540" s="7">
        <v>43465</v>
      </c>
      <c r="AD1540" s="7">
        <v>43844</v>
      </c>
      <c r="AK1540" s="3" t="s">
        <v>57</v>
      </c>
      <c r="AL1540" s="2" t="str">
        <f t="shared" ca="1" si="121"/>
        <v>Expired</v>
      </c>
      <c r="AM1540" s="2" t="str">
        <f t="shared" si="120"/>
        <v>Digital</v>
      </c>
      <c r="AN1540" s="11">
        <f t="shared" ca="1" si="122"/>
        <v>606.95857048608741</v>
      </c>
      <c r="AO1540" s="11">
        <f t="shared" ca="1" si="123"/>
        <v>222.98642916665267</v>
      </c>
      <c r="AP1540" s="2" t="str">
        <f t="shared" ca="1" si="124"/>
        <v>&gt; Year</v>
      </c>
    </row>
    <row r="1541" spans="1:42" hidden="1">
      <c r="A1541" s="2" t="s">
        <v>7656</v>
      </c>
      <c r="B1541" s="3" t="s">
        <v>7657</v>
      </c>
      <c r="C1541" s="4">
        <v>45258.395451388897</v>
      </c>
      <c r="D1541" s="2" t="s">
        <v>151</v>
      </c>
      <c r="F1541" s="3" t="s">
        <v>7658</v>
      </c>
      <c r="G1541" s="3" t="s">
        <v>7660</v>
      </c>
      <c r="H1541" s="3" t="s">
        <v>7659</v>
      </c>
      <c r="I1541" s="3" t="s">
        <v>2759</v>
      </c>
      <c r="J1541" s="3" t="s">
        <v>2760</v>
      </c>
      <c r="K1541" s="3" t="s">
        <v>66</v>
      </c>
      <c r="L1541" s="3" t="s">
        <v>93</v>
      </c>
      <c r="M1541" s="3" t="s">
        <v>83</v>
      </c>
      <c r="O1541" s="3" t="s">
        <v>50</v>
      </c>
      <c r="P1541" s="3" t="s">
        <v>406</v>
      </c>
      <c r="Q1541" s="3" t="s">
        <v>50</v>
      </c>
      <c r="T1541" s="5">
        <v>0</v>
      </c>
      <c r="U1541" s="5">
        <v>268125</v>
      </c>
      <c r="V1541" s="6">
        <v>0</v>
      </c>
      <c r="W1541" s="3" t="s">
        <v>99</v>
      </c>
      <c r="Y1541" s="3" t="s">
        <v>56</v>
      </c>
      <c r="AA1541" s="4">
        <v>44874.590775463003</v>
      </c>
      <c r="AB1541" s="4">
        <v>45258.562118055597</v>
      </c>
      <c r="AD1541" s="7">
        <v>43685</v>
      </c>
      <c r="AK1541" s="3" t="s">
        <v>74</v>
      </c>
      <c r="AL1541" s="2" t="str">
        <f t="shared" ca="1" si="121"/>
        <v>Expired</v>
      </c>
      <c r="AM1541" s="2" t="str">
        <f t="shared" si="120"/>
        <v>NA</v>
      </c>
      <c r="AN1541" s="11">
        <f t="shared" ca="1" si="122"/>
        <v>606.95776030088746</v>
      </c>
      <c r="AO1541" s="11">
        <f t="shared" ca="1" si="123"/>
        <v>222.98641759255406</v>
      </c>
      <c r="AP1541" s="2" t="str">
        <f t="shared" ca="1" si="124"/>
        <v>&gt; Year</v>
      </c>
    </row>
    <row r="1542" spans="1:42" hidden="1">
      <c r="A1542" s="2" t="s">
        <v>7661</v>
      </c>
      <c r="B1542" s="3" t="s">
        <v>7662</v>
      </c>
      <c r="C1542" s="4">
        <v>45258.395462963003</v>
      </c>
      <c r="D1542" s="2" t="s">
        <v>133</v>
      </c>
      <c r="F1542" s="3" t="s">
        <v>7663</v>
      </c>
      <c r="G1542" s="3" t="s">
        <v>7665</v>
      </c>
      <c r="H1542" s="3" t="s">
        <v>7664</v>
      </c>
      <c r="I1542" s="3" t="s">
        <v>144</v>
      </c>
      <c r="J1542" s="3" t="s">
        <v>145</v>
      </c>
      <c r="K1542" s="3" t="s">
        <v>258</v>
      </c>
      <c r="L1542" s="3" t="s">
        <v>93</v>
      </c>
      <c r="M1542" s="3" t="s">
        <v>83</v>
      </c>
      <c r="N1542" s="2" t="s">
        <v>68</v>
      </c>
      <c r="O1542" s="3" t="s">
        <v>70</v>
      </c>
      <c r="P1542" s="3" t="s">
        <v>406</v>
      </c>
      <c r="Q1542" s="3" t="s">
        <v>71</v>
      </c>
      <c r="T1542" s="5">
        <v>0</v>
      </c>
      <c r="U1542" s="5">
        <v>0</v>
      </c>
      <c r="V1542" s="6">
        <v>50</v>
      </c>
      <c r="W1542" s="3" t="s">
        <v>99</v>
      </c>
      <c r="Y1542" s="3" t="s">
        <v>56</v>
      </c>
      <c r="AA1542" s="4">
        <v>44874.590960648202</v>
      </c>
      <c r="AB1542" s="4">
        <v>45258.562129629601</v>
      </c>
      <c r="AC1542" s="7">
        <v>43917</v>
      </c>
      <c r="AD1542" s="7">
        <v>43884</v>
      </c>
      <c r="AK1542" s="3" t="s">
        <v>57</v>
      </c>
      <c r="AL1542" s="2" t="str">
        <f t="shared" ca="1" si="121"/>
        <v>Expired</v>
      </c>
      <c r="AM1542" s="2" t="str">
        <f t="shared" si="120"/>
        <v>Digital</v>
      </c>
      <c r="AN1542" s="11">
        <f t="shared" ca="1" si="122"/>
        <v>606.95757511568809</v>
      </c>
      <c r="AO1542" s="11">
        <f t="shared" ca="1" si="123"/>
        <v>222.98640601855004</v>
      </c>
      <c r="AP1542" s="2" t="str">
        <f t="shared" ca="1" si="124"/>
        <v>&gt; Year</v>
      </c>
    </row>
    <row r="1543" spans="1:42" hidden="1">
      <c r="A1543" s="2" t="s">
        <v>7666</v>
      </c>
      <c r="B1543" s="3" t="s">
        <v>7667</v>
      </c>
      <c r="C1543" s="4">
        <v>45258.395462963003</v>
      </c>
      <c r="D1543" s="2" t="s">
        <v>133</v>
      </c>
      <c r="F1543" s="3" t="s">
        <v>7668</v>
      </c>
      <c r="G1543" s="3" t="s">
        <v>7670</v>
      </c>
      <c r="H1543" s="3" t="s">
        <v>7669</v>
      </c>
      <c r="I1543" s="3" t="s">
        <v>144</v>
      </c>
      <c r="J1543" s="3" t="s">
        <v>145</v>
      </c>
      <c r="K1543" s="3" t="s">
        <v>66</v>
      </c>
      <c r="L1543" s="3" t="s">
        <v>93</v>
      </c>
      <c r="M1543" s="3" t="s">
        <v>83</v>
      </c>
      <c r="O1543" s="3" t="s">
        <v>50</v>
      </c>
      <c r="P1543" s="3" t="s">
        <v>406</v>
      </c>
      <c r="Q1543" s="3" t="s">
        <v>50</v>
      </c>
      <c r="T1543" s="5">
        <v>0</v>
      </c>
      <c r="U1543" s="5">
        <v>1554355</v>
      </c>
      <c r="V1543" s="6">
        <v>100</v>
      </c>
      <c r="W1543" s="3" t="s">
        <v>99</v>
      </c>
      <c r="Y1543" s="3" t="s">
        <v>56</v>
      </c>
      <c r="AA1543" s="4">
        <v>44874.5910532407</v>
      </c>
      <c r="AB1543" s="4">
        <v>45258.562129629601</v>
      </c>
      <c r="AD1543" s="7">
        <v>43305</v>
      </c>
      <c r="AK1543" s="3" t="s">
        <v>57</v>
      </c>
      <c r="AL1543" s="2" t="str">
        <f t="shared" ca="1" si="121"/>
        <v>Expired</v>
      </c>
      <c r="AM1543" s="2" t="str">
        <f t="shared" si="120"/>
        <v>NA</v>
      </c>
      <c r="AN1543" s="11">
        <f t="shared" ca="1" si="122"/>
        <v>606.95748252319027</v>
      </c>
      <c r="AO1543" s="11">
        <f t="shared" ca="1" si="123"/>
        <v>222.98640601855004</v>
      </c>
      <c r="AP1543" s="2" t="str">
        <f t="shared" ca="1" si="124"/>
        <v>&gt; Year</v>
      </c>
    </row>
    <row r="1544" spans="1:42" hidden="1">
      <c r="A1544" s="2" t="s">
        <v>7671</v>
      </c>
      <c r="B1544" s="3" t="s">
        <v>7672</v>
      </c>
      <c r="C1544" s="4">
        <v>45258.395462963003</v>
      </c>
      <c r="D1544" s="2" t="s">
        <v>133</v>
      </c>
      <c r="F1544" s="3" t="s">
        <v>7673</v>
      </c>
      <c r="G1544" s="3" t="s">
        <v>7675</v>
      </c>
      <c r="H1544" s="3" t="s">
        <v>7674</v>
      </c>
      <c r="I1544" s="3" t="s">
        <v>144</v>
      </c>
      <c r="J1544" s="3" t="s">
        <v>145</v>
      </c>
      <c r="K1544" s="3" t="s">
        <v>66</v>
      </c>
      <c r="L1544" s="3" t="s">
        <v>93</v>
      </c>
      <c r="M1544" s="3" t="s">
        <v>83</v>
      </c>
      <c r="N1544" s="2" t="s">
        <v>68</v>
      </c>
      <c r="O1544" s="3" t="s">
        <v>50</v>
      </c>
      <c r="P1544" s="3" t="s">
        <v>406</v>
      </c>
      <c r="Q1544" s="3" t="s">
        <v>50</v>
      </c>
      <c r="T1544" s="5">
        <v>0</v>
      </c>
      <c r="U1544" s="5">
        <v>409375</v>
      </c>
      <c r="V1544" s="6">
        <v>100</v>
      </c>
      <c r="W1544" s="3" t="s">
        <v>54</v>
      </c>
      <c r="X1544" s="3" t="s">
        <v>123</v>
      </c>
      <c r="Y1544" s="3" t="s">
        <v>56</v>
      </c>
      <c r="AA1544" s="4">
        <v>44874.591134259303</v>
      </c>
      <c r="AB1544" s="4">
        <v>45258.562129629601</v>
      </c>
      <c r="AC1544" s="7">
        <v>44056</v>
      </c>
      <c r="AD1544" s="7">
        <v>44020</v>
      </c>
      <c r="AK1544" s="3" t="s">
        <v>57</v>
      </c>
      <c r="AL1544" s="2" t="str">
        <f t="shared" ca="1" si="121"/>
        <v>Expired</v>
      </c>
      <c r="AM1544" s="2" t="str">
        <f t="shared" si="120"/>
        <v>Digital</v>
      </c>
      <c r="AN1544" s="11">
        <f t="shared" ca="1" si="122"/>
        <v>606.95740150458732</v>
      </c>
      <c r="AO1544" s="11">
        <f t="shared" ca="1" si="123"/>
        <v>222.98640601855004</v>
      </c>
      <c r="AP1544" s="2" t="str">
        <f t="shared" ca="1" si="124"/>
        <v>&gt; Year</v>
      </c>
    </row>
    <row r="1545" spans="1:42" hidden="1">
      <c r="A1545" s="2" t="s">
        <v>7676</v>
      </c>
      <c r="B1545" s="3" t="s">
        <v>7677</v>
      </c>
      <c r="C1545" s="4">
        <v>45258.395474536999</v>
      </c>
      <c r="D1545" s="2" t="s">
        <v>133</v>
      </c>
      <c r="F1545" s="3" t="s">
        <v>7678</v>
      </c>
      <c r="G1545" s="3" t="s">
        <v>7670</v>
      </c>
      <c r="H1545" s="3" t="s">
        <v>7679</v>
      </c>
      <c r="I1545" s="3" t="s">
        <v>144</v>
      </c>
      <c r="J1545" s="3" t="s">
        <v>145</v>
      </c>
      <c r="K1545" s="3" t="s">
        <v>258</v>
      </c>
      <c r="L1545" s="3" t="s">
        <v>93</v>
      </c>
      <c r="M1545" s="3" t="s">
        <v>83</v>
      </c>
      <c r="O1545" s="3" t="s">
        <v>70</v>
      </c>
      <c r="P1545" s="3" t="s">
        <v>406</v>
      </c>
      <c r="Q1545" s="3" t="s">
        <v>71</v>
      </c>
      <c r="R1545" s="3" t="s">
        <v>407</v>
      </c>
      <c r="S1545" s="3" t="s">
        <v>408</v>
      </c>
      <c r="T1545" s="5">
        <v>0</v>
      </c>
      <c r="U1545" s="5">
        <v>201996</v>
      </c>
      <c r="V1545" s="6">
        <v>0</v>
      </c>
      <c r="W1545" s="3" t="s">
        <v>99</v>
      </c>
      <c r="Y1545" s="3" t="s">
        <v>56</v>
      </c>
      <c r="AA1545" s="4">
        <v>44874.591307870403</v>
      </c>
      <c r="AB1545" s="4">
        <v>45258.5621412037</v>
      </c>
      <c r="AD1545" s="7">
        <v>43293</v>
      </c>
      <c r="AE1545" s="3" t="s">
        <v>409</v>
      </c>
      <c r="AF1545" s="4">
        <v>44952.212349537003</v>
      </c>
      <c r="AG1545" s="4">
        <v>44952.212349537003</v>
      </c>
      <c r="AH1545" s="6">
        <v>0</v>
      </c>
      <c r="AI1545" s="4">
        <v>44952.379027777803</v>
      </c>
      <c r="AK1545" s="3" t="s">
        <v>57</v>
      </c>
      <c r="AL1545" s="2" t="str">
        <f t="shared" ca="1" si="121"/>
        <v>Expired</v>
      </c>
      <c r="AM1545" s="2" t="str">
        <f t="shared" si="120"/>
        <v>NA</v>
      </c>
      <c r="AN1545" s="11">
        <f t="shared" ca="1" si="122"/>
        <v>529.33618622688664</v>
      </c>
      <c r="AO1545" s="11">
        <f t="shared" ca="1" si="123"/>
        <v>222.98639444445143</v>
      </c>
      <c r="AP1545" s="2" t="str">
        <f t="shared" ca="1" si="124"/>
        <v>&gt; Year</v>
      </c>
    </row>
    <row r="1546" spans="1:42" hidden="1">
      <c r="A1546" s="2" t="s">
        <v>7680</v>
      </c>
      <c r="B1546" s="3" t="s">
        <v>7681</v>
      </c>
      <c r="C1546" s="4">
        <v>45258.395474536999</v>
      </c>
      <c r="D1546" s="2" t="s">
        <v>133</v>
      </c>
      <c r="F1546" s="3" t="s">
        <v>7682</v>
      </c>
      <c r="G1546" s="3" t="s">
        <v>7684</v>
      </c>
      <c r="H1546" s="3" t="s">
        <v>7683</v>
      </c>
      <c r="I1546" s="3" t="s">
        <v>144</v>
      </c>
      <c r="J1546" s="3" t="s">
        <v>145</v>
      </c>
      <c r="K1546" s="3" t="s">
        <v>66</v>
      </c>
      <c r="L1546" s="3" t="s">
        <v>93</v>
      </c>
      <c r="M1546" s="3" t="s">
        <v>83</v>
      </c>
      <c r="O1546" s="3" t="s">
        <v>50</v>
      </c>
      <c r="P1546" s="3" t="s">
        <v>406</v>
      </c>
      <c r="Q1546" s="3" t="s">
        <v>50</v>
      </c>
      <c r="T1546" s="5">
        <v>0</v>
      </c>
      <c r="U1546" s="5">
        <v>1298916</v>
      </c>
      <c r="V1546" s="6">
        <v>100</v>
      </c>
      <c r="W1546" s="3" t="s">
        <v>54</v>
      </c>
      <c r="X1546" s="3" t="s">
        <v>123</v>
      </c>
      <c r="Y1546" s="3" t="s">
        <v>56</v>
      </c>
      <c r="AA1546" s="4">
        <v>44874.591481481497</v>
      </c>
      <c r="AB1546" s="4">
        <v>45258.5621412037</v>
      </c>
      <c r="AC1546" s="7">
        <v>44104</v>
      </c>
      <c r="AD1546" s="7">
        <v>44040</v>
      </c>
      <c r="AK1546" s="3" t="s">
        <v>57</v>
      </c>
      <c r="AL1546" s="2" t="str">
        <f t="shared" ca="1" si="121"/>
        <v>Expired</v>
      </c>
      <c r="AM1546" s="2" t="str">
        <f t="shared" si="120"/>
        <v>NA</v>
      </c>
      <c r="AN1546" s="11">
        <f t="shared" ca="1" si="122"/>
        <v>606.95705428239307</v>
      </c>
      <c r="AO1546" s="11">
        <f t="shared" ca="1" si="123"/>
        <v>222.98639444445143</v>
      </c>
      <c r="AP1546" s="2" t="str">
        <f t="shared" ca="1" si="124"/>
        <v>&gt; Year</v>
      </c>
    </row>
    <row r="1547" spans="1:42" hidden="1">
      <c r="A1547" s="2" t="s">
        <v>7685</v>
      </c>
      <c r="B1547" s="3" t="s">
        <v>7686</v>
      </c>
      <c r="C1547" s="4">
        <v>45258.395486111098</v>
      </c>
      <c r="D1547" s="2" t="s">
        <v>133</v>
      </c>
      <c r="F1547" s="3" t="s">
        <v>7687</v>
      </c>
      <c r="G1547" s="3" t="s">
        <v>1128</v>
      </c>
      <c r="H1547" s="3" t="s">
        <v>7688</v>
      </c>
      <c r="I1547" s="3" t="s">
        <v>144</v>
      </c>
      <c r="J1547" s="3" t="s">
        <v>145</v>
      </c>
      <c r="K1547" s="3" t="s">
        <v>66</v>
      </c>
      <c r="L1547" s="3" t="s">
        <v>93</v>
      </c>
      <c r="N1547" s="2" t="s">
        <v>68</v>
      </c>
      <c r="O1547" s="3" t="s">
        <v>50</v>
      </c>
      <c r="P1547" s="3" t="s">
        <v>406</v>
      </c>
      <c r="Q1547" s="3" t="s">
        <v>50</v>
      </c>
      <c r="T1547" s="5">
        <v>0</v>
      </c>
      <c r="U1547" s="5">
        <v>984218</v>
      </c>
      <c r="V1547" s="6">
        <v>100</v>
      </c>
      <c r="W1547" s="3" t="s">
        <v>99</v>
      </c>
      <c r="Y1547" s="3" t="s">
        <v>56</v>
      </c>
      <c r="AA1547" s="4">
        <v>44874.591747685197</v>
      </c>
      <c r="AB1547" s="4">
        <v>45258.562152777798</v>
      </c>
      <c r="AC1547" s="7">
        <v>44286</v>
      </c>
      <c r="AD1547" s="7">
        <v>44270</v>
      </c>
      <c r="AK1547" s="3" t="s">
        <v>57</v>
      </c>
      <c r="AL1547" s="2" t="str">
        <f t="shared" ca="1" si="121"/>
        <v>Expired</v>
      </c>
      <c r="AM1547" s="2" t="str">
        <f t="shared" si="120"/>
        <v>Digital</v>
      </c>
      <c r="AN1547" s="11">
        <f t="shared" ca="1" si="122"/>
        <v>606.95678807869263</v>
      </c>
      <c r="AO1547" s="11">
        <f t="shared" ca="1" si="123"/>
        <v>222.98638298609148</v>
      </c>
      <c r="AP1547" s="2" t="str">
        <f t="shared" ca="1" si="124"/>
        <v>&gt; Year</v>
      </c>
    </row>
    <row r="1548" spans="1:42" hidden="1">
      <c r="A1548" s="2" t="s">
        <v>7689</v>
      </c>
      <c r="B1548" s="3" t="s">
        <v>7690</v>
      </c>
      <c r="C1548" s="4">
        <v>45258.395486111098</v>
      </c>
      <c r="D1548" s="2" t="s">
        <v>133</v>
      </c>
      <c r="F1548" s="3" t="s">
        <v>7691</v>
      </c>
      <c r="G1548" s="3" t="s">
        <v>7693</v>
      </c>
      <c r="H1548" s="3" t="s">
        <v>7692</v>
      </c>
      <c r="I1548" s="3" t="s">
        <v>144</v>
      </c>
      <c r="J1548" s="3" t="s">
        <v>145</v>
      </c>
      <c r="K1548" s="3" t="s">
        <v>82</v>
      </c>
      <c r="L1548" s="3" t="s">
        <v>93</v>
      </c>
      <c r="N1548" s="2" t="s">
        <v>1161</v>
      </c>
      <c r="O1548" s="3" t="s">
        <v>50</v>
      </c>
      <c r="P1548" s="3" t="s">
        <v>406</v>
      </c>
      <c r="Q1548" s="3" t="s">
        <v>50</v>
      </c>
      <c r="T1548" s="5">
        <v>10000000</v>
      </c>
      <c r="U1548" s="5">
        <v>14701940.41</v>
      </c>
      <c r="V1548" s="6">
        <v>90</v>
      </c>
      <c r="W1548" s="3" t="s">
        <v>99</v>
      </c>
      <c r="Y1548" s="3" t="s">
        <v>56</v>
      </c>
      <c r="AA1548" s="4">
        <v>44874.591828703698</v>
      </c>
      <c r="AB1548" s="4">
        <v>45258.562152777798</v>
      </c>
      <c r="AC1548" s="7">
        <v>43527</v>
      </c>
      <c r="AD1548" s="7">
        <v>43537</v>
      </c>
      <c r="AK1548" s="3" t="s">
        <v>57</v>
      </c>
      <c r="AL1548" s="2" t="str">
        <f t="shared" ca="1" si="121"/>
        <v>Expired</v>
      </c>
      <c r="AM1548" s="2" t="str">
        <f t="shared" si="120"/>
        <v xml:space="preserve">Multi </v>
      </c>
      <c r="AN1548" s="11">
        <f t="shared" ca="1" si="122"/>
        <v>606.95670706019155</v>
      </c>
      <c r="AO1548" s="11">
        <f t="shared" ca="1" si="123"/>
        <v>222.98638287035283</v>
      </c>
      <c r="AP1548" s="2" t="str">
        <f t="shared" ca="1" si="124"/>
        <v>&gt; Year</v>
      </c>
    </row>
    <row r="1549" spans="1:42" hidden="1">
      <c r="A1549" s="2" t="s">
        <v>7694</v>
      </c>
      <c r="B1549" s="3" t="s">
        <v>7695</v>
      </c>
      <c r="C1549" s="4">
        <v>45258.395497685196</v>
      </c>
      <c r="D1549" s="2" t="s">
        <v>133</v>
      </c>
      <c r="F1549" s="3" t="s">
        <v>7696</v>
      </c>
      <c r="G1549" s="3" t="s">
        <v>1128</v>
      </c>
      <c r="H1549" s="3" t="s">
        <v>7697</v>
      </c>
      <c r="I1549" s="3" t="s">
        <v>144</v>
      </c>
      <c r="J1549" s="3" t="s">
        <v>145</v>
      </c>
      <c r="K1549" s="3" t="s">
        <v>92</v>
      </c>
      <c r="L1549" s="3" t="s">
        <v>93</v>
      </c>
      <c r="N1549" s="2" t="s">
        <v>470</v>
      </c>
      <c r="O1549" s="3" t="s">
        <v>50</v>
      </c>
      <c r="P1549" s="3" t="s">
        <v>406</v>
      </c>
      <c r="Q1549" s="3" t="s">
        <v>50</v>
      </c>
      <c r="R1549" s="3" t="s">
        <v>407</v>
      </c>
      <c r="S1549" s="3" t="s">
        <v>408</v>
      </c>
      <c r="T1549" s="5">
        <v>0</v>
      </c>
      <c r="U1549" s="5">
        <v>88812</v>
      </c>
      <c r="V1549" s="6">
        <v>100</v>
      </c>
      <c r="W1549" s="3" t="s">
        <v>54</v>
      </c>
      <c r="X1549" s="3" t="s">
        <v>123</v>
      </c>
      <c r="Y1549" s="3" t="s">
        <v>56</v>
      </c>
      <c r="AA1549" s="4">
        <v>44874.591921296298</v>
      </c>
      <c r="AB1549" s="4">
        <v>45258.562164351897</v>
      </c>
      <c r="AC1549" s="7">
        <v>44399</v>
      </c>
      <c r="AD1549" s="7">
        <v>44411</v>
      </c>
      <c r="AE1549" s="3" t="s">
        <v>409</v>
      </c>
      <c r="AF1549" s="4">
        <v>44980.3359837963</v>
      </c>
      <c r="AG1549" s="4">
        <v>44980.3359837963</v>
      </c>
      <c r="AH1549" s="6">
        <v>0</v>
      </c>
      <c r="AI1549" s="4">
        <v>44980.502650463</v>
      </c>
      <c r="AK1549" s="3" t="s">
        <v>57</v>
      </c>
      <c r="AL1549" s="2" t="str">
        <f t="shared" ca="1" si="121"/>
        <v>Expired</v>
      </c>
      <c r="AM1549" s="2" t="str">
        <f t="shared" si="120"/>
        <v>Finance</v>
      </c>
      <c r="AN1549" s="11">
        <f t="shared" ca="1" si="122"/>
        <v>501.21255196759012</v>
      </c>
      <c r="AO1549" s="11">
        <f t="shared" ca="1" si="123"/>
        <v>222.98637129625422</v>
      </c>
      <c r="AP1549" s="2" t="str">
        <f t="shared" ca="1" si="124"/>
        <v>&gt; Year</v>
      </c>
    </row>
    <row r="1550" spans="1:42" hidden="1">
      <c r="A1550" s="2" t="s">
        <v>7698</v>
      </c>
      <c r="B1550" s="3" t="s">
        <v>7699</v>
      </c>
      <c r="C1550" s="4">
        <v>45258.395497685196</v>
      </c>
      <c r="D1550" s="2" t="s">
        <v>133</v>
      </c>
      <c r="F1550" s="3" t="s">
        <v>7700</v>
      </c>
      <c r="G1550" s="3" t="s">
        <v>7702</v>
      </c>
      <c r="H1550" s="3" t="s">
        <v>7701</v>
      </c>
      <c r="I1550" s="3" t="s">
        <v>144</v>
      </c>
      <c r="J1550" s="3" t="s">
        <v>145</v>
      </c>
      <c r="K1550" s="3" t="s">
        <v>66</v>
      </c>
      <c r="L1550" s="3" t="s">
        <v>93</v>
      </c>
      <c r="M1550" s="3" t="s">
        <v>83</v>
      </c>
      <c r="N1550" s="2" t="s">
        <v>48</v>
      </c>
      <c r="O1550" s="3" t="s">
        <v>50</v>
      </c>
      <c r="P1550" s="3" t="s">
        <v>406</v>
      </c>
      <c r="Q1550" s="3" t="s">
        <v>50</v>
      </c>
      <c r="T1550" s="5">
        <v>0</v>
      </c>
      <c r="U1550" s="5">
        <v>437850</v>
      </c>
      <c r="V1550" s="6">
        <v>60</v>
      </c>
      <c r="W1550" s="3" t="s">
        <v>54</v>
      </c>
      <c r="X1550" s="3" t="s">
        <v>123</v>
      </c>
      <c r="Y1550" s="3" t="s">
        <v>56</v>
      </c>
      <c r="AA1550" s="4">
        <v>44874.592349537001</v>
      </c>
      <c r="AB1550" s="4">
        <v>45258.562164351897</v>
      </c>
      <c r="AC1550" s="7">
        <v>44343</v>
      </c>
      <c r="AD1550" s="7">
        <v>44333</v>
      </c>
      <c r="AK1550" s="3" t="s">
        <v>57</v>
      </c>
      <c r="AL1550" s="2" t="str">
        <f t="shared" ca="1" si="121"/>
        <v>Expired</v>
      </c>
      <c r="AM1550" s="2" t="str">
        <f t="shared" si="120"/>
        <v>IFM</v>
      </c>
      <c r="AN1550" s="11">
        <f t="shared" ca="1" si="122"/>
        <v>606.95618622688926</v>
      </c>
      <c r="AO1550" s="11">
        <f t="shared" ca="1" si="123"/>
        <v>222.98637129625422</v>
      </c>
      <c r="AP1550" s="2" t="str">
        <f t="shared" ca="1" si="124"/>
        <v>&gt; Year</v>
      </c>
    </row>
    <row r="1551" spans="1:42" hidden="1">
      <c r="A1551" s="2" t="s">
        <v>7703</v>
      </c>
      <c r="B1551" s="3" t="s">
        <v>7704</v>
      </c>
      <c r="C1551" s="4">
        <v>45258.395520833299</v>
      </c>
      <c r="D1551" s="2" t="s">
        <v>133</v>
      </c>
      <c r="F1551" s="3" t="s">
        <v>7705</v>
      </c>
      <c r="G1551" s="3" t="s">
        <v>7707</v>
      </c>
      <c r="H1551" s="3" t="s">
        <v>7706</v>
      </c>
      <c r="I1551" s="3" t="s">
        <v>144</v>
      </c>
      <c r="J1551" s="3" t="s">
        <v>145</v>
      </c>
      <c r="K1551" s="3" t="s">
        <v>66</v>
      </c>
      <c r="L1551" s="3" t="s">
        <v>93</v>
      </c>
      <c r="M1551" s="3" t="s">
        <v>83</v>
      </c>
      <c r="N1551" s="2" t="s">
        <v>68</v>
      </c>
      <c r="O1551" s="3" t="s">
        <v>70</v>
      </c>
      <c r="P1551" s="3" t="s">
        <v>406</v>
      </c>
      <c r="Q1551" s="3" t="s">
        <v>71</v>
      </c>
      <c r="T1551" s="5">
        <v>0</v>
      </c>
      <c r="U1551" s="5">
        <v>0</v>
      </c>
      <c r="V1551" s="6">
        <v>50</v>
      </c>
      <c r="W1551" s="3" t="s">
        <v>54</v>
      </c>
      <c r="X1551" s="3" t="s">
        <v>123</v>
      </c>
      <c r="Y1551" s="3" t="s">
        <v>56</v>
      </c>
      <c r="AA1551" s="4">
        <v>44874.593182870398</v>
      </c>
      <c r="AB1551" s="4">
        <v>45258.5621875</v>
      </c>
      <c r="AC1551" s="7">
        <v>44678</v>
      </c>
      <c r="AD1551" s="7">
        <v>44629</v>
      </c>
      <c r="AK1551" s="3" t="s">
        <v>57</v>
      </c>
      <c r="AL1551" s="2" t="str">
        <f t="shared" ca="1" si="121"/>
        <v>Expired</v>
      </c>
      <c r="AM1551" s="2" t="str">
        <f t="shared" si="120"/>
        <v>Digital</v>
      </c>
      <c r="AN1551" s="11">
        <f t="shared" ca="1" si="122"/>
        <v>606.95535289349209</v>
      </c>
      <c r="AO1551" s="11">
        <f t="shared" ca="1" si="123"/>
        <v>222.98634814815159</v>
      </c>
      <c r="AP1551" s="2" t="str">
        <f t="shared" ca="1" si="124"/>
        <v>&gt; Year</v>
      </c>
    </row>
    <row r="1552" spans="1:42" hidden="1">
      <c r="A1552" s="2" t="s">
        <v>7708</v>
      </c>
      <c r="B1552" s="3" t="s">
        <v>7709</v>
      </c>
      <c r="C1552" s="4">
        <v>45258.395520833299</v>
      </c>
      <c r="D1552" s="2" t="s">
        <v>151</v>
      </c>
      <c r="F1552" s="3" t="s">
        <v>7710</v>
      </c>
      <c r="G1552" s="3" t="s">
        <v>7712</v>
      </c>
      <c r="H1552" s="3" t="s">
        <v>7711</v>
      </c>
      <c r="I1552" s="3" t="s">
        <v>248</v>
      </c>
      <c r="J1552" s="3" t="s">
        <v>249</v>
      </c>
      <c r="K1552" s="3" t="s">
        <v>258</v>
      </c>
      <c r="L1552" s="3" t="s">
        <v>93</v>
      </c>
      <c r="M1552" s="3" t="s">
        <v>83</v>
      </c>
      <c r="N1552" s="2" t="s">
        <v>68</v>
      </c>
      <c r="O1552" s="3" t="s">
        <v>70</v>
      </c>
      <c r="P1552" s="3" t="s">
        <v>406</v>
      </c>
      <c r="Q1552" s="3" t="s">
        <v>71</v>
      </c>
      <c r="T1552" s="5">
        <v>0</v>
      </c>
      <c r="U1552" s="5">
        <v>689288</v>
      </c>
      <c r="V1552" s="6">
        <v>100</v>
      </c>
      <c r="W1552" s="3" t="s">
        <v>54</v>
      </c>
      <c r="X1552" s="3" t="s">
        <v>123</v>
      </c>
      <c r="Y1552" s="3" t="s">
        <v>56</v>
      </c>
      <c r="AA1552" s="4">
        <v>44874.593275462998</v>
      </c>
      <c r="AB1552" s="4">
        <v>45258.5621875</v>
      </c>
      <c r="AC1552" s="7">
        <v>44370</v>
      </c>
      <c r="AD1552" s="7">
        <v>44319</v>
      </c>
      <c r="AK1552" s="3" t="s">
        <v>57</v>
      </c>
      <c r="AL1552" s="2" t="str">
        <f t="shared" ca="1" si="121"/>
        <v>Expired</v>
      </c>
      <c r="AM1552" s="2" t="str">
        <f t="shared" si="120"/>
        <v>Digital</v>
      </c>
      <c r="AN1552" s="11">
        <f t="shared" ca="1" si="122"/>
        <v>606.95526030089241</v>
      </c>
      <c r="AO1552" s="11">
        <f t="shared" ca="1" si="123"/>
        <v>222.98634814815159</v>
      </c>
      <c r="AP1552" s="2" t="str">
        <f t="shared" ca="1" si="124"/>
        <v>&gt; Year</v>
      </c>
    </row>
    <row r="1553" spans="1:42" hidden="1">
      <c r="A1553" s="2" t="s">
        <v>7713</v>
      </c>
      <c r="B1553" s="3" t="s">
        <v>7714</v>
      </c>
      <c r="C1553" s="4">
        <v>45258.395520833299</v>
      </c>
      <c r="D1553" s="2" t="s">
        <v>133</v>
      </c>
      <c r="F1553" s="3" t="s">
        <v>7715</v>
      </c>
      <c r="G1553" s="3" t="s">
        <v>7717</v>
      </c>
      <c r="H1553" s="3" t="s">
        <v>7716</v>
      </c>
      <c r="I1553" s="3" t="s">
        <v>144</v>
      </c>
      <c r="J1553" s="3" t="s">
        <v>145</v>
      </c>
      <c r="K1553" s="3" t="s">
        <v>258</v>
      </c>
      <c r="L1553" s="3" t="s">
        <v>93</v>
      </c>
      <c r="M1553" s="3" t="s">
        <v>83</v>
      </c>
      <c r="O1553" s="3" t="s">
        <v>70</v>
      </c>
      <c r="P1553" s="3" t="s">
        <v>406</v>
      </c>
      <c r="Q1553" s="3" t="s">
        <v>71</v>
      </c>
      <c r="T1553" s="5">
        <v>330000</v>
      </c>
      <c r="U1553" s="5">
        <v>49434</v>
      </c>
      <c r="V1553" s="6">
        <v>0</v>
      </c>
      <c r="W1553" s="3" t="s">
        <v>99</v>
      </c>
      <c r="Y1553" s="3" t="s">
        <v>56</v>
      </c>
      <c r="AA1553" s="4">
        <v>44874.593356481499</v>
      </c>
      <c r="AB1553" s="4">
        <v>45258.5621875</v>
      </c>
      <c r="AD1553" s="7">
        <v>43502</v>
      </c>
      <c r="AK1553" s="3" t="s">
        <v>57</v>
      </c>
      <c r="AL1553" s="2" t="str">
        <f t="shared" ca="1" si="121"/>
        <v>Expired</v>
      </c>
      <c r="AM1553" s="2" t="str">
        <f t="shared" si="120"/>
        <v>NA</v>
      </c>
      <c r="AN1553" s="11">
        <f t="shared" ca="1" si="122"/>
        <v>606.95517928239133</v>
      </c>
      <c r="AO1553" s="11">
        <f t="shared" ca="1" si="123"/>
        <v>222.98634814815159</v>
      </c>
      <c r="AP1553" s="2" t="str">
        <f t="shared" ca="1" si="124"/>
        <v>&gt; Year</v>
      </c>
    </row>
    <row r="1554" spans="1:42" hidden="1">
      <c r="A1554" s="2" t="s">
        <v>7718</v>
      </c>
      <c r="B1554" s="3" t="s">
        <v>7719</v>
      </c>
      <c r="C1554" s="4">
        <v>45258.395520833299</v>
      </c>
      <c r="D1554" s="2" t="s">
        <v>151</v>
      </c>
      <c r="F1554" s="3" t="s">
        <v>7720</v>
      </c>
      <c r="G1554" s="3" t="s">
        <v>7722</v>
      </c>
      <c r="H1554" s="3" t="s">
        <v>7721</v>
      </c>
      <c r="I1554" s="3" t="s">
        <v>4339</v>
      </c>
      <c r="J1554" s="3" t="s">
        <v>4340</v>
      </c>
      <c r="K1554" s="3" t="s">
        <v>82</v>
      </c>
      <c r="L1554" s="3" t="s">
        <v>93</v>
      </c>
      <c r="M1554" s="3" t="s">
        <v>83</v>
      </c>
      <c r="N1554" s="2" t="s">
        <v>68</v>
      </c>
      <c r="O1554" s="3" t="s">
        <v>70</v>
      </c>
      <c r="P1554" s="3" t="s">
        <v>406</v>
      </c>
      <c r="Q1554" s="3" t="s">
        <v>71</v>
      </c>
      <c r="R1554" s="3" t="s">
        <v>407</v>
      </c>
      <c r="S1554" s="3" t="s">
        <v>408</v>
      </c>
      <c r="T1554" s="5">
        <v>412000</v>
      </c>
      <c r="U1554" s="5">
        <v>412100</v>
      </c>
      <c r="V1554" s="6">
        <v>60</v>
      </c>
      <c r="W1554" s="3" t="s">
        <v>54</v>
      </c>
      <c r="X1554" s="3" t="s">
        <v>123</v>
      </c>
      <c r="Y1554" s="3" t="s">
        <v>56</v>
      </c>
      <c r="AA1554" s="4">
        <v>44874.593449074098</v>
      </c>
      <c r="AB1554" s="4">
        <v>45258.5621875</v>
      </c>
      <c r="AC1554" s="7">
        <v>44804</v>
      </c>
      <c r="AD1554" s="7">
        <v>44790</v>
      </c>
      <c r="AE1554" s="3" t="s">
        <v>409</v>
      </c>
      <c r="AF1554" s="4">
        <v>44946.459259259304</v>
      </c>
      <c r="AG1554" s="4">
        <v>44946.459259259304</v>
      </c>
      <c r="AH1554" s="6">
        <v>0</v>
      </c>
      <c r="AI1554" s="4">
        <v>44946.624826388899</v>
      </c>
      <c r="AK1554" s="3" t="s">
        <v>74</v>
      </c>
      <c r="AL1554" s="2" t="str">
        <f t="shared" ca="1" si="121"/>
        <v>Expired</v>
      </c>
      <c r="AM1554" s="2" t="str">
        <f t="shared" si="120"/>
        <v>Digital</v>
      </c>
      <c r="AN1554" s="11">
        <f t="shared" ca="1" si="122"/>
        <v>535.08927650458645</v>
      </c>
      <c r="AO1554" s="11">
        <f t="shared" ca="1" si="123"/>
        <v>222.98634814815159</v>
      </c>
      <c r="AP1554" s="2" t="str">
        <f t="shared" ca="1" si="124"/>
        <v>&gt; Year</v>
      </c>
    </row>
    <row r="1555" spans="1:42" hidden="1">
      <c r="A1555" s="2" t="s">
        <v>7723</v>
      </c>
      <c r="B1555" s="3" t="s">
        <v>7724</v>
      </c>
      <c r="C1555" s="4">
        <v>45258.395532407398</v>
      </c>
      <c r="D1555" s="2" t="s">
        <v>39</v>
      </c>
      <c r="F1555" s="3" t="s">
        <v>7725</v>
      </c>
      <c r="G1555" s="3" t="s">
        <v>7726</v>
      </c>
      <c r="H1555" s="3" t="s">
        <v>7726</v>
      </c>
      <c r="I1555" s="3" t="s">
        <v>1784</v>
      </c>
      <c r="J1555" s="3" t="s">
        <v>1785</v>
      </c>
      <c r="K1555" s="3" t="s">
        <v>66</v>
      </c>
      <c r="L1555" s="3" t="s">
        <v>93</v>
      </c>
      <c r="M1555" s="3" t="s">
        <v>83</v>
      </c>
      <c r="N1555" s="2" t="s">
        <v>48</v>
      </c>
      <c r="O1555" s="3" t="s">
        <v>50</v>
      </c>
      <c r="P1555" s="3" t="s">
        <v>406</v>
      </c>
      <c r="Q1555" s="3" t="s">
        <v>50</v>
      </c>
      <c r="T1555" s="5">
        <v>0</v>
      </c>
      <c r="U1555" s="5">
        <v>625402</v>
      </c>
      <c r="V1555" s="6">
        <v>90</v>
      </c>
      <c r="W1555" s="3" t="s">
        <v>54</v>
      </c>
      <c r="X1555" s="3" t="s">
        <v>123</v>
      </c>
      <c r="Y1555" s="3" t="s">
        <v>56</v>
      </c>
      <c r="AA1555" s="4">
        <v>44874.593715277799</v>
      </c>
      <c r="AB1555" s="4">
        <v>45258.562199074098</v>
      </c>
      <c r="AC1555" s="7">
        <v>43863</v>
      </c>
      <c r="AD1555" s="7">
        <v>43817</v>
      </c>
      <c r="AK1555" s="3" t="s">
        <v>57</v>
      </c>
      <c r="AL1555" s="2" t="str">
        <f t="shared" ca="1" si="121"/>
        <v>Expired</v>
      </c>
      <c r="AM1555" s="2" t="str">
        <f t="shared" si="120"/>
        <v>IFM</v>
      </c>
      <c r="AN1555" s="11">
        <f t="shared" ca="1" si="122"/>
        <v>606.95482048609119</v>
      </c>
      <c r="AO1555" s="11">
        <f t="shared" ca="1" si="123"/>
        <v>222.98633668979164</v>
      </c>
      <c r="AP1555" s="2" t="str">
        <f t="shared" ca="1" si="124"/>
        <v>&gt; Year</v>
      </c>
    </row>
    <row r="1556" spans="1:42" hidden="1">
      <c r="A1556" s="2" t="s">
        <v>7727</v>
      </c>
      <c r="B1556" s="3" t="s">
        <v>7728</v>
      </c>
      <c r="C1556" s="4">
        <v>45258.395543981504</v>
      </c>
      <c r="D1556" s="2" t="s">
        <v>112</v>
      </c>
      <c r="F1556" s="3" t="s">
        <v>7729</v>
      </c>
      <c r="G1556" s="3" t="s">
        <v>7733</v>
      </c>
      <c r="H1556" s="3" t="s">
        <v>7730</v>
      </c>
      <c r="I1556" s="3" t="s">
        <v>7731</v>
      </c>
      <c r="J1556" s="3" t="s">
        <v>7732</v>
      </c>
      <c r="K1556" s="3" t="s">
        <v>82</v>
      </c>
      <c r="L1556" s="3" t="s">
        <v>93</v>
      </c>
      <c r="M1556" s="3" t="s">
        <v>83</v>
      </c>
      <c r="N1556" s="2" t="s">
        <v>118</v>
      </c>
      <c r="O1556" s="3" t="s">
        <v>50</v>
      </c>
      <c r="P1556" s="3" t="s">
        <v>406</v>
      </c>
      <c r="Q1556" s="3" t="s">
        <v>50</v>
      </c>
      <c r="R1556" s="3" t="s">
        <v>407</v>
      </c>
      <c r="S1556" s="3" t="s">
        <v>408</v>
      </c>
      <c r="T1556" s="5">
        <v>0</v>
      </c>
      <c r="U1556" s="5">
        <v>35376</v>
      </c>
      <c r="V1556" s="6">
        <v>20</v>
      </c>
      <c r="W1556" s="3" t="s">
        <v>54</v>
      </c>
      <c r="X1556" s="3" t="s">
        <v>123</v>
      </c>
      <c r="Y1556" s="3" t="s">
        <v>56</v>
      </c>
      <c r="AA1556" s="4">
        <v>44874.593958333302</v>
      </c>
      <c r="AB1556" s="4">
        <v>45258.562210648102</v>
      </c>
      <c r="AC1556" s="7">
        <v>43891</v>
      </c>
      <c r="AD1556" s="7">
        <v>43892</v>
      </c>
      <c r="AE1556" s="3" t="s">
        <v>409</v>
      </c>
      <c r="AF1556" s="4">
        <v>45110.528090277803</v>
      </c>
      <c r="AG1556" s="4">
        <v>45110.528090277803</v>
      </c>
      <c r="AH1556" s="6">
        <v>0</v>
      </c>
      <c r="AI1556" s="4">
        <v>45110.694756944402</v>
      </c>
      <c r="AK1556" s="3" t="s">
        <v>74</v>
      </c>
      <c r="AL1556" s="2" t="str">
        <f t="shared" ca="1" si="121"/>
        <v>Expired</v>
      </c>
      <c r="AM1556" s="2" t="str">
        <f t="shared" si="120"/>
        <v>HR</v>
      </c>
      <c r="AN1556" s="11">
        <f t="shared" ca="1" si="122"/>
        <v>371.02044548608683</v>
      </c>
      <c r="AO1556" s="11">
        <f t="shared" ca="1" si="123"/>
        <v>222.98632500004896</v>
      </c>
      <c r="AP1556" s="2" t="str">
        <f t="shared" ca="1" si="124"/>
        <v>&gt; Year</v>
      </c>
    </row>
    <row r="1557" spans="1:42" hidden="1">
      <c r="A1557" s="2" t="s">
        <v>7734</v>
      </c>
      <c r="B1557" s="3" t="s">
        <v>7735</v>
      </c>
      <c r="C1557" s="4">
        <v>45258.395555555602</v>
      </c>
      <c r="D1557" s="2" t="s">
        <v>151</v>
      </c>
      <c r="F1557" s="3" t="s">
        <v>7736</v>
      </c>
      <c r="G1557" s="3" t="s">
        <v>7738</v>
      </c>
      <c r="H1557" s="3" t="s">
        <v>7737</v>
      </c>
      <c r="I1557" s="3" t="s">
        <v>3464</v>
      </c>
      <c r="J1557" s="3" t="s">
        <v>3465</v>
      </c>
      <c r="K1557" s="3" t="s">
        <v>66</v>
      </c>
      <c r="L1557" s="3" t="s">
        <v>93</v>
      </c>
      <c r="M1557" s="3" t="s">
        <v>83</v>
      </c>
      <c r="N1557" s="2" t="s">
        <v>173</v>
      </c>
      <c r="O1557" s="3" t="s">
        <v>50</v>
      </c>
      <c r="P1557" s="3" t="s">
        <v>406</v>
      </c>
      <c r="Q1557" s="3" t="s">
        <v>50</v>
      </c>
      <c r="R1557" s="3" t="s">
        <v>407</v>
      </c>
      <c r="S1557" s="3" t="s">
        <v>408</v>
      </c>
      <c r="T1557" s="5">
        <v>0</v>
      </c>
      <c r="U1557" s="5">
        <v>503352</v>
      </c>
      <c r="V1557" s="6">
        <v>90</v>
      </c>
      <c r="W1557" s="3" t="s">
        <v>54</v>
      </c>
      <c r="X1557" s="3" t="s">
        <v>123</v>
      </c>
      <c r="Y1557" s="3" t="s">
        <v>56</v>
      </c>
      <c r="AA1557" s="4">
        <v>44874.594537037003</v>
      </c>
      <c r="AB1557" s="4">
        <v>45258.562222222201</v>
      </c>
      <c r="AC1557" s="7">
        <v>44729</v>
      </c>
      <c r="AD1557" s="7">
        <v>44735</v>
      </c>
      <c r="AE1557" s="3" t="s">
        <v>409</v>
      </c>
      <c r="AF1557" s="4">
        <v>44946.507789351897</v>
      </c>
      <c r="AG1557" s="4">
        <v>44946.507789351897</v>
      </c>
      <c r="AH1557" s="6">
        <v>0</v>
      </c>
      <c r="AI1557" s="4">
        <v>44946.6733564815</v>
      </c>
      <c r="AK1557" s="3" t="s">
        <v>57</v>
      </c>
      <c r="AL1557" s="2" t="str">
        <f t="shared" ca="1" si="121"/>
        <v>Expired</v>
      </c>
      <c r="AM1557" s="2" t="str">
        <f t="shared" si="120"/>
        <v xml:space="preserve">Multi </v>
      </c>
      <c r="AN1557" s="11">
        <f t="shared" ca="1" si="122"/>
        <v>535.04074641199259</v>
      </c>
      <c r="AO1557" s="11">
        <f t="shared" ca="1" si="123"/>
        <v>222.98631342595036</v>
      </c>
      <c r="AP1557" s="2" t="str">
        <f t="shared" ca="1" si="124"/>
        <v>&gt; Year</v>
      </c>
    </row>
    <row r="1558" spans="1:42" hidden="1">
      <c r="A1558" s="2" t="s">
        <v>7739</v>
      </c>
      <c r="B1558" s="3" t="s">
        <v>7740</v>
      </c>
      <c r="C1558" s="4">
        <v>45258.395555555602</v>
      </c>
      <c r="D1558" s="2" t="s">
        <v>151</v>
      </c>
      <c r="F1558" s="3" t="s">
        <v>7741</v>
      </c>
      <c r="G1558" s="3" t="s">
        <v>7744</v>
      </c>
      <c r="H1558" s="3" t="s">
        <v>7742</v>
      </c>
      <c r="I1558" s="3" t="s">
        <v>2010</v>
      </c>
      <c r="J1558" s="3" t="s">
        <v>2011</v>
      </c>
      <c r="K1558" s="3" t="s">
        <v>258</v>
      </c>
      <c r="L1558" s="3" t="s">
        <v>93</v>
      </c>
      <c r="M1558" s="3" t="s">
        <v>83</v>
      </c>
      <c r="N1558" s="2" t="s">
        <v>7743</v>
      </c>
      <c r="O1558" s="3" t="s">
        <v>70</v>
      </c>
      <c r="P1558" s="3" t="s">
        <v>406</v>
      </c>
      <c r="Q1558" s="3" t="s">
        <v>71</v>
      </c>
      <c r="T1558" s="5">
        <v>0</v>
      </c>
      <c r="U1558" s="5">
        <v>0</v>
      </c>
      <c r="V1558" s="6">
        <v>10</v>
      </c>
      <c r="W1558" s="3" t="s">
        <v>54</v>
      </c>
      <c r="X1558" s="3" t="s">
        <v>123</v>
      </c>
      <c r="Y1558" s="3" t="s">
        <v>56</v>
      </c>
      <c r="AA1558" s="4">
        <v>44874.594629629602</v>
      </c>
      <c r="AB1558" s="4">
        <v>45258.562222222201</v>
      </c>
      <c r="AC1558" s="7">
        <v>43858</v>
      </c>
      <c r="AD1558" s="7">
        <v>44035</v>
      </c>
      <c r="AK1558" s="3" t="s">
        <v>74</v>
      </c>
      <c r="AL1558" s="2" t="str">
        <f t="shared" ca="1" si="121"/>
        <v>Expired</v>
      </c>
      <c r="AM1558" s="2" t="str">
        <f t="shared" si="120"/>
        <v xml:space="preserve">Multi </v>
      </c>
      <c r="AN1558" s="11">
        <f t="shared" ca="1" si="122"/>
        <v>606.95390613428754</v>
      </c>
      <c r="AO1558" s="11">
        <f t="shared" ca="1" si="123"/>
        <v>222.98631342595036</v>
      </c>
      <c r="AP1558" s="2" t="str">
        <f t="shared" ca="1" si="124"/>
        <v>&gt; Year</v>
      </c>
    </row>
    <row r="1559" spans="1:42" hidden="1">
      <c r="A1559" s="2" t="s">
        <v>7745</v>
      </c>
      <c r="B1559" s="3" t="s">
        <v>7746</v>
      </c>
      <c r="C1559" s="4">
        <v>45258.395567129599</v>
      </c>
      <c r="D1559" s="2" t="s">
        <v>151</v>
      </c>
      <c r="F1559" s="3" t="s">
        <v>7747</v>
      </c>
      <c r="G1559" s="3" t="s">
        <v>7749</v>
      </c>
      <c r="H1559" s="3" t="s">
        <v>7748</v>
      </c>
      <c r="I1559" s="3" t="s">
        <v>891</v>
      </c>
      <c r="J1559" s="3" t="s">
        <v>892</v>
      </c>
      <c r="K1559" s="3" t="s">
        <v>258</v>
      </c>
      <c r="L1559" s="3" t="s">
        <v>93</v>
      </c>
      <c r="M1559" s="3" t="s">
        <v>83</v>
      </c>
      <c r="N1559" s="2" t="s">
        <v>48</v>
      </c>
      <c r="O1559" s="3" t="s">
        <v>70</v>
      </c>
      <c r="P1559" s="3" t="s">
        <v>406</v>
      </c>
      <c r="Q1559" s="3" t="s">
        <v>71</v>
      </c>
      <c r="T1559" s="5">
        <v>0</v>
      </c>
      <c r="U1559" s="5">
        <v>0</v>
      </c>
      <c r="V1559" s="6">
        <v>70</v>
      </c>
      <c r="W1559" s="3" t="s">
        <v>54</v>
      </c>
      <c r="X1559" s="3" t="s">
        <v>123</v>
      </c>
      <c r="Y1559" s="3" t="s">
        <v>56</v>
      </c>
      <c r="AA1559" s="4">
        <v>44874.594803240703</v>
      </c>
      <c r="AB1559" s="4">
        <v>45258.5622337963</v>
      </c>
      <c r="AC1559" s="7">
        <v>44165</v>
      </c>
      <c r="AD1559" s="7">
        <v>44102</v>
      </c>
      <c r="AK1559" s="3" t="s">
        <v>57</v>
      </c>
      <c r="AL1559" s="2" t="str">
        <f t="shared" ca="1" si="121"/>
        <v>Expired</v>
      </c>
      <c r="AM1559" s="2" t="str">
        <f t="shared" si="120"/>
        <v>IFM</v>
      </c>
      <c r="AN1559" s="11">
        <f t="shared" ca="1" si="122"/>
        <v>606.95373252318677</v>
      </c>
      <c r="AO1559" s="11">
        <f t="shared" ca="1" si="123"/>
        <v>222.98630185185175</v>
      </c>
      <c r="AP1559" s="2" t="str">
        <f t="shared" ca="1" si="124"/>
        <v>&gt; Year</v>
      </c>
    </row>
    <row r="1560" spans="1:42" hidden="1">
      <c r="A1560" s="2" t="s">
        <v>7750</v>
      </c>
      <c r="B1560" s="3" t="s">
        <v>7751</v>
      </c>
      <c r="C1560" s="4">
        <v>45258.395578703698</v>
      </c>
      <c r="D1560" s="2" t="s">
        <v>39</v>
      </c>
      <c r="F1560" s="3" t="s">
        <v>7752</v>
      </c>
      <c r="H1560" s="3" t="s">
        <v>7753</v>
      </c>
      <c r="I1560" s="3" t="s">
        <v>891</v>
      </c>
      <c r="J1560" s="3" t="s">
        <v>892</v>
      </c>
      <c r="K1560" s="3" t="s">
        <v>258</v>
      </c>
      <c r="L1560" s="3" t="s">
        <v>93</v>
      </c>
      <c r="M1560" s="3" t="s">
        <v>83</v>
      </c>
      <c r="O1560" s="3" t="s">
        <v>70</v>
      </c>
      <c r="P1560" s="3" t="s">
        <v>406</v>
      </c>
      <c r="Q1560" s="3" t="s">
        <v>71</v>
      </c>
      <c r="T1560" s="5">
        <v>0</v>
      </c>
      <c r="U1560" s="5">
        <v>0</v>
      </c>
      <c r="V1560" s="6">
        <v>0</v>
      </c>
      <c r="W1560" s="3" t="s">
        <v>99</v>
      </c>
      <c r="Y1560" s="3" t="s">
        <v>56</v>
      </c>
      <c r="AA1560" s="4">
        <v>44874.595173611102</v>
      </c>
      <c r="AB1560" s="4">
        <v>45258.562245370398</v>
      </c>
      <c r="AD1560" s="7">
        <v>42985</v>
      </c>
      <c r="AK1560" s="3" t="s">
        <v>57</v>
      </c>
      <c r="AL1560" s="2" t="str">
        <f t="shared" ca="1" si="121"/>
        <v>Expired</v>
      </c>
      <c r="AM1560" s="2" t="str">
        <f t="shared" si="120"/>
        <v>NA</v>
      </c>
      <c r="AN1560" s="11">
        <f t="shared" ca="1" si="122"/>
        <v>606.95336215278803</v>
      </c>
      <c r="AO1560" s="11">
        <f t="shared" ca="1" si="123"/>
        <v>222.98629027775314</v>
      </c>
      <c r="AP1560" s="2" t="str">
        <f t="shared" ca="1" si="124"/>
        <v>&gt; Year</v>
      </c>
    </row>
    <row r="1561" spans="1:42" hidden="1">
      <c r="A1561" s="2" t="s">
        <v>7754</v>
      </c>
      <c r="B1561" s="3" t="s">
        <v>7755</v>
      </c>
      <c r="C1561" s="4">
        <v>45258.395578703698</v>
      </c>
      <c r="D1561" s="2" t="s">
        <v>1170</v>
      </c>
      <c r="F1561" s="3" t="s">
        <v>7756</v>
      </c>
      <c r="G1561" s="3" t="s">
        <v>7758</v>
      </c>
      <c r="H1561" s="3" t="s">
        <v>7757</v>
      </c>
      <c r="I1561" s="3" t="s">
        <v>891</v>
      </c>
      <c r="J1561" s="3" t="s">
        <v>892</v>
      </c>
      <c r="K1561" s="3" t="s">
        <v>66</v>
      </c>
      <c r="L1561" s="3" t="s">
        <v>93</v>
      </c>
      <c r="M1561" s="3" t="s">
        <v>83</v>
      </c>
      <c r="N1561" s="2" t="s">
        <v>48</v>
      </c>
      <c r="O1561" s="3" t="s">
        <v>70</v>
      </c>
      <c r="P1561" s="3" t="s">
        <v>406</v>
      </c>
      <c r="Q1561" s="3" t="s">
        <v>71</v>
      </c>
      <c r="T1561" s="5">
        <v>240000</v>
      </c>
      <c r="U1561" s="5">
        <v>91080</v>
      </c>
      <c r="V1561" s="6">
        <v>70</v>
      </c>
      <c r="W1561" s="3" t="s">
        <v>99</v>
      </c>
      <c r="Y1561" s="3" t="s">
        <v>56</v>
      </c>
      <c r="AA1561" s="4">
        <v>44874.595266203702</v>
      </c>
      <c r="AB1561" s="4">
        <v>45258.562245370398</v>
      </c>
      <c r="AC1561" s="7">
        <v>44074</v>
      </c>
      <c r="AD1561" s="7">
        <v>44229</v>
      </c>
      <c r="AK1561" s="3" t="s">
        <v>57</v>
      </c>
      <c r="AL1561" s="2" t="str">
        <f t="shared" ca="1" si="121"/>
        <v>Expired</v>
      </c>
      <c r="AM1561" s="2" t="str">
        <f t="shared" si="120"/>
        <v>IFM</v>
      </c>
      <c r="AN1561" s="11">
        <f t="shared" ca="1" si="122"/>
        <v>606.95326956018835</v>
      </c>
      <c r="AO1561" s="11">
        <f t="shared" ca="1" si="123"/>
        <v>222.98629027775314</v>
      </c>
      <c r="AP1561" s="2" t="str">
        <f t="shared" ca="1" si="124"/>
        <v>&gt; Year</v>
      </c>
    </row>
    <row r="1562" spans="1:42" hidden="1">
      <c r="A1562" s="2" t="s">
        <v>7759</v>
      </c>
      <c r="B1562" s="3" t="s">
        <v>7760</v>
      </c>
      <c r="C1562" s="4">
        <v>45258.395578703698</v>
      </c>
      <c r="D1562" s="2" t="s">
        <v>39</v>
      </c>
      <c r="F1562" s="3" t="s">
        <v>7761</v>
      </c>
      <c r="H1562" s="3" t="s">
        <v>7762</v>
      </c>
      <c r="I1562" s="3" t="s">
        <v>494</v>
      </c>
      <c r="J1562" s="3" t="s">
        <v>495</v>
      </c>
      <c r="K1562" s="3" t="s">
        <v>258</v>
      </c>
      <c r="L1562" s="3" t="s">
        <v>93</v>
      </c>
      <c r="M1562" s="3" t="s">
        <v>83</v>
      </c>
      <c r="O1562" s="3" t="s">
        <v>50</v>
      </c>
      <c r="P1562" s="3" t="s">
        <v>406</v>
      </c>
      <c r="Q1562" s="3" t="s">
        <v>50</v>
      </c>
      <c r="T1562" s="5">
        <v>0</v>
      </c>
      <c r="U1562" s="5">
        <v>817934</v>
      </c>
      <c r="V1562" s="6">
        <v>0</v>
      </c>
      <c r="W1562" s="3" t="s">
        <v>99</v>
      </c>
      <c r="Y1562" s="3" t="s">
        <v>56</v>
      </c>
      <c r="AA1562" s="4">
        <v>44874.595451388901</v>
      </c>
      <c r="AB1562" s="4">
        <v>45258.562245370398</v>
      </c>
      <c r="AC1562" s="7">
        <v>42886</v>
      </c>
      <c r="AD1562" s="7">
        <v>43039</v>
      </c>
      <c r="AK1562" s="3" t="s">
        <v>57</v>
      </c>
      <c r="AL1562" s="2" t="str">
        <f t="shared" ca="1" si="121"/>
        <v>Expired</v>
      </c>
      <c r="AM1562" s="2" t="str">
        <f t="shared" si="120"/>
        <v>NA</v>
      </c>
      <c r="AN1562" s="11">
        <f t="shared" ca="1" si="122"/>
        <v>606.95308437498898</v>
      </c>
      <c r="AO1562" s="11">
        <f t="shared" ca="1" si="123"/>
        <v>222.98629027775314</v>
      </c>
      <c r="AP1562" s="2" t="str">
        <f t="shared" ca="1" si="124"/>
        <v>&gt; Year</v>
      </c>
    </row>
    <row r="1563" spans="1:42" hidden="1">
      <c r="A1563" s="2" t="s">
        <v>7763</v>
      </c>
      <c r="B1563" s="3" t="s">
        <v>7764</v>
      </c>
      <c r="C1563" s="4">
        <v>45258.395590277803</v>
      </c>
      <c r="D1563" s="2" t="s">
        <v>133</v>
      </c>
      <c r="F1563" s="3" t="s">
        <v>7765</v>
      </c>
      <c r="G1563" s="3" t="s">
        <v>7767</v>
      </c>
      <c r="H1563" s="3" t="s">
        <v>7766</v>
      </c>
      <c r="I1563" s="3" t="s">
        <v>144</v>
      </c>
      <c r="J1563" s="3" t="s">
        <v>145</v>
      </c>
      <c r="K1563" s="3" t="s">
        <v>258</v>
      </c>
      <c r="L1563" s="3" t="s">
        <v>93</v>
      </c>
      <c r="M1563" s="3" t="s">
        <v>83</v>
      </c>
      <c r="N1563" s="2" t="s">
        <v>68</v>
      </c>
      <c r="O1563" s="3" t="s">
        <v>70</v>
      </c>
      <c r="P1563" s="3" t="s">
        <v>406</v>
      </c>
      <c r="Q1563" s="3" t="s">
        <v>71</v>
      </c>
      <c r="T1563" s="5">
        <v>0</v>
      </c>
      <c r="U1563" s="5">
        <v>0</v>
      </c>
      <c r="V1563" s="6">
        <v>0</v>
      </c>
      <c r="W1563" s="3" t="s">
        <v>99</v>
      </c>
      <c r="Y1563" s="3" t="s">
        <v>56</v>
      </c>
      <c r="AA1563" s="4">
        <v>44874.595717592601</v>
      </c>
      <c r="AB1563" s="4">
        <v>45258.562256944402</v>
      </c>
      <c r="AC1563" s="7">
        <v>43443</v>
      </c>
      <c r="AD1563" s="7">
        <v>43486</v>
      </c>
      <c r="AK1563" s="3" t="s">
        <v>57</v>
      </c>
      <c r="AL1563" s="2" t="str">
        <f t="shared" ca="1" si="121"/>
        <v>Expired</v>
      </c>
      <c r="AM1563" s="2" t="str">
        <f t="shared" si="120"/>
        <v>Digital</v>
      </c>
      <c r="AN1563" s="11">
        <f t="shared" ca="1" si="122"/>
        <v>606.95281817128853</v>
      </c>
      <c r="AO1563" s="11">
        <f t="shared" ca="1" si="123"/>
        <v>222.98627881948778</v>
      </c>
      <c r="AP1563" s="2" t="str">
        <f t="shared" ca="1" si="124"/>
        <v>&gt; Year</v>
      </c>
    </row>
    <row r="1564" spans="1:42" hidden="1">
      <c r="A1564" s="2" t="s">
        <v>7768</v>
      </c>
      <c r="B1564" s="3" t="s">
        <v>7769</v>
      </c>
      <c r="C1564" s="4">
        <v>45258.395590277803</v>
      </c>
      <c r="D1564" s="2" t="s">
        <v>112</v>
      </c>
      <c r="F1564" s="3" t="s">
        <v>7770</v>
      </c>
      <c r="G1564" s="3" t="s">
        <v>7772</v>
      </c>
      <c r="H1564" s="3" t="s">
        <v>7771</v>
      </c>
      <c r="I1564" s="3" t="s">
        <v>1289</v>
      </c>
      <c r="J1564" s="3" t="s">
        <v>1290</v>
      </c>
      <c r="K1564" s="3" t="s">
        <v>92</v>
      </c>
      <c r="L1564" s="3" t="s">
        <v>93</v>
      </c>
      <c r="N1564" s="2" t="s">
        <v>470</v>
      </c>
      <c r="O1564" s="3" t="s">
        <v>50</v>
      </c>
      <c r="P1564" s="3" t="s">
        <v>406</v>
      </c>
      <c r="Q1564" s="3" t="s">
        <v>50</v>
      </c>
      <c r="R1564" s="3" t="s">
        <v>407</v>
      </c>
      <c r="S1564" s="3" t="s">
        <v>408</v>
      </c>
      <c r="T1564" s="5">
        <v>0</v>
      </c>
      <c r="U1564" s="5">
        <v>1660820</v>
      </c>
      <c r="V1564" s="6">
        <v>95</v>
      </c>
      <c r="W1564" s="3" t="s">
        <v>54</v>
      </c>
      <c r="X1564" s="3" t="s">
        <v>123</v>
      </c>
      <c r="Y1564" s="3" t="s">
        <v>56</v>
      </c>
      <c r="AA1564" s="4">
        <v>44874.5958217593</v>
      </c>
      <c r="AB1564" s="4">
        <v>45258.562256944402</v>
      </c>
      <c r="AC1564" s="7">
        <v>44561</v>
      </c>
      <c r="AD1564" s="7">
        <v>44553</v>
      </c>
      <c r="AE1564" s="3" t="s">
        <v>409</v>
      </c>
      <c r="AF1564" s="4">
        <v>44946.414675925902</v>
      </c>
      <c r="AG1564" s="4">
        <v>44946.414675925902</v>
      </c>
      <c r="AH1564" s="6">
        <v>0</v>
      </c>
      <c r="AI1564" s="4">
        <v>44946.580393518503</v>
      </c>
      <c r="AK1564" s="3" t="s">
        <v>57</v>
      </c>
      <c r="AL1564" s="2" t="str">
        <f t="shared" ca="1" si="121"/>
        <v>Expired</v>
      </c>
      <c r="AM1564" s="2" t="str">
        <f t="shared" si="120"/>
        <v>Finance</v>
      </c>
      <c r="AN1564" s="11">
        <f t="shared" ca="1" si="122"/>
        <v>535.13385983798798</v>
      </c>
      <c r="AO1564" s="11">
        <f t="shared" ca="1" si="123"/>
        <v>222.98627870374912</v>
      </c>
      <c r="AP1564" s="2" t="str">
        <f t="shared" ca="1" si="124"/>
        <v>&gt; Year</v>
      </c>
    </row>
    <row r="1565" spans="1:42" hidden="1">
      <c r="A1565" s="2" t="s">
        <v>7773</v>
      </c>
      <c r="B1565" s="3" t="s">
        <v>7774</v>
      </c>
      <c r="C1565" s="4">
        <v>45258.395590277803</v>
      </c>
      <c r="D1565" s="2" t="s">
        <v>112</v>
      </c>
      <c r="F1565" s="3" t="s">
        <v>7775</v>
      </c>
      <c r="G1565" s="3" t="s">
        <v>7777</v>
      </c>
      <c r="H1565" s="3" t="s">
        <v>7776</v>
      </c>
      <c r="I1565" s="3" t="s">
        <v>1289</v>
      </c>
      <c r="J1565" s="3" t="s">
        <v>1290</v>
      </c>
      <c r="K1565" s="3" t="s">
        <v>258</v>
      </c>
      <c r="L1565" s="3" t="s">
        <v>93</v>
      </c>
      <c r="M1565" s="3" t="s">
        <v>83</v>
      </c>
      <c r="N1565" s="2" t="s">
        <v>48</v>
      </c>
      <c r="O1565" s="3" t="s">
        <v>70</v>
      </c>
      <c r="P1565" s="3" t="s">
        <v>406</v>
      </c>
      <c r="Q1565" s="3" t="s">
        <v>71</v>
      </c>
      <c r="T1565" s="5">
        <v>0</v>
      </c>
      <c r="U1565" s="5">
        <v>0</v>
      </c>
      <c r="V1565" s="6">
        <v>50</v>
      </c>
      <c r="W1565" s="3" t="s">
        <v>54</v>
      </c>
      <c r="X1565" s="3" t="s">
        <v>123</v>
      </c>
      <c r="Y1565" s="3" t="s">
        <v>56</v>
      </c>
      <c r="AA1565" s="4">
        <v>44874.595914351798</v>
      </c>
      <c r="AB1565" s="4">
        <v>45258.562256944402</v>
      </c>
      <c r="AC1565" s="7">
        <v>44012</v>
      </c>
      <c r="AD1565" s="7">
        <v>43982</v>
      </c>
      <c r="AK1565" s="3" t="s">
        <v>57</v>
      </c>
      <c r="AL1565" s="2" t="str">
        <f t="shared" ca="1" si="121"/>
        <v>Expired</v>
      </c>
      <c r="AM1565" s="2" t="str">
        <f t="shared" si="120"/>
        <v>IFM</v>
      </c>
      <c r="AN1565" s="11">
        <f t="shared" ca="1" si="122"/>
        <v>606.95262141209241</v>
      </c>
      <c r="AO1565" s="11">
        <f t="shared" ca="1" si="123"/>
        <v>222.98627870374912</v>
      </c>
      <c r="AP1565" s="2" t="str">
        <f t="shared" ca="1" si="124"/>
        <v>&gt; Year</v>
      </c>
    </row>
    <row r="1566" spans="1:42" hidden="1">
      <c r="A1566" s="2" t="s">
        <v>7778</v>
      </c>
      <c r="B1566" s="3" t="s">
        <v>7779</v>
      </c>
      <c r="C1566" s="4">
        <v>45258.395601851902</v>
      </c>
      <c r="D1566" s="2" t="s">
        <v>112</v>
      </c>
      <c r="F1566" s="3" t="s">
        <v>7780</v>
      </c>
      <c r="G1566" s="3" t="s">
        <v>7782</v>
      </c>
      <c r="H1566" s="3" t="s">
        <v>7781</v>
      </c>
      <c r="I1566" s="3" t="s">
        <v>1289</v>
      </c>
      <c r="J1566" s="3" t="s">
        <v>1290</v>
      </c>
      <c r="K1566" s="3" t="s">
        <v>66</v>
      </c>
      <c r="L1566" s="3" t="s">
        <v>93</v>
      </c>
      <c r="M1566" s="3" t="s">
        <v>83</v>
      </c>
      <c r="N1566" s="2" t="s">
        <v>470</v>
      </c>
      <c r="O1566" s="3" t="s">
        <v>70</v>
      </c>
      <c r="P1566" s="3" t="s">
        <v>406</v>
      </c>
      <c r="Q1566" s="3" t="s">
        <v>71</v>
      </c>
      <c r="R1566" s="3" t="s">
        <v>407</v>
      </c>
      <c r="S1566" s="3" t="s">
        <v>408</v>
      </c>
      <c r="T1566" s="5">
        <v>4000000</v>
      </c>
      <c r="U1566" s="5">
        <v>5163062.68</v>
      </c>
      <c r="V1566" s="6">
        <v>25</v>
      </c>
      <c r="W1566" s="3" t="s">
        <v>54</v>
      </c>
      <c r="X1566" s="3" t="s">
        <v>123</v>
      </c>
      <c r="Y1566" s="3" t="s">
        <v>56</v>
      </c>
      <c r="AA1566" s="4">
        <v>44874.596006944397</v>
      </c>
      <c r="AB1566" s="4">
        <v>45258.562268518501</v>
      </c>
      <c r="AC1566" s="7">
        <v>44469</v>
      </c>
      <c r="AD1566" s="7">
        <v>44444</v>
      </c>
      <c r="AE1566" s="3" t="s">
        <v>409</v>
      </c>
      <c r="AF1566" s="4">
        <v>44908.483680555597</v>
      </c>
      <c r="AG1566" s="4">
        <v>44908.483680555597</v>
      </c>
      <c r="AH1566" s="6">
        <v>0</v>
      </c>
      <c r="AI1566" s="4">
        <v>44908.650347222203</v>
      </c>
      <c r="AK1566" s="3" t="s">
        <v>57</v>
      </c>
      <c r="AL1566" s="2" t="str">
        <f t="shared" ca="1" si="121"/>
        <v>Expired</v>
      </c>
      <c r="AM1566" s="2" t="str">
        <f t="shared" si="120"/>
        <v>Finance</v>
      </c>
      <c r="AN1566" s="11">
        <f t="shared" ca="1" si="122"/>
        <v>573.06485520829301</v>
      </c>
      <c r="AO1566" s="11">
        <f t="shared" ca="1" si="123"/>
        <v>222.98626712965051</v>
      </c>
      <c r="AP1566" s="2" t="str">
        <f t="shared" ca="1" si="124"/>
        <v>&gt; Year</v>
      </c>
    </row>
    <row r="1567" spans="1:42" hidden="1">
      <c r="A1567" s="2" t="s">
        <v>7783</v>
      </c>
      <c r="B1567" s="3" t="s">
        <v>7784</v>
      </c>
      <c r="C1567" s="4">
        <v>45448.330439814803</v>
      </c>
      <c r="D1567" s="2" t="s">
        <v>133</v>
      </c>
      <c r="F1567" s="3" t="s">
        <v>7785</v>
      </c>
      <c r="G1567" s="3" t="s">
        <v>7787</v>
      </c>
      <c r="H1567" s="3" t="s">
        <v>7786</v>
      </c>
      <c r="I1567" s="3" t="s">
        <v>144</v>
      </c>
      <c r="J1567" s="3" t="s">
        <v>145</v>
      </c>
      <c r="K1567" s="3" t="s">
        <v>1532</v>
      </c>
      <c r="L1567" s="3" t="s">
        <v>46</v>
      </c>
      <c r="M1567" s="3" t="s">
        <v>83</v>
      </c>
      <c r="N1567" s="2" t="s">
        <v>68</v>
      </c>
      <c r="O1567" s="3" t="s">
        <v>50</v>
      </c>
      <c r="P1567" s="3" t="s">
        <v>406</v>
      </c>
      <c r="Q1567" s="3" t="s">
        <v>50</v>
      </c>
      <c r="R1567" s="3" t="s">
        <v>407</v>
      </c>
      <c r="S1567" s="3" t="s">
        <v>408</v>
      </c>
      <c r="T1567" s="5">
        <v>0</v>
      </c>
      <c r="U1567" s="5">
        <v>0</v>
      </c>
      <c r="V1567" s="6">
        <v>100</v>
      </c>
      <c r="W1567" s="3" t="s">
        <v>99</v>
      </c>
      <c r="Y1567" s="3" t="s">
        <v>56</v>
      </c>
      <c r="AA1567" s="4">
        <v>44874.596111111103</v>
      </c>
      <c r="AB1567" s="4">
        <v>45448.497106481504</v>
      </c>
      <c r="AC1567" s="7">
        <v>44560</v>
      </c>
      <c r="AD1567" s="7">
        <v>44363</v>
      </c>
      <c r="AE1567" s="3" t="s">
        <v>409</v>
      </c>
      <c r="AF1567" s="4">
        <v>45448.330335648097</v>
      </c>
      <c r="AG1567" s="4">
        <v>45448.330335648097</v>
      </c>
      <c r="AH1567" s="6">
        <v>0</v>
      </c>
      <c r="AI1567" s="4">
        <v>45448.497002314798</v>
      </c>
      <c r="AK1567" s="3" t="s">
        <v>57</v>
      </c>
      <c r="AL1567" s="2" t="str">
        <f t="shared" ca="1" si="121"/>
        <v>Expired</v>
      </c>
      <c r="AM1567" s="2" t="str">
        <f t="shared" si="120"/>
        <v>Digital</v>
      </c>
      <c r="AN1567" s="11">
        <f t="shared" ca="1" si="122"/>
        <v>33.21820011579257</v>
      </c>
      <c r="AO1567" s="11">
        <f t="shared" ca="1" si="123"/>
        <v>33.051429166647722</v>
      </c>
      <c r="AP1567" s="2" t="str">
        <f t="shared" ca="1" si="124"/>
        <v>&gt; Year</v>
      </c>
    </row>
    <row r="1568" spans="1:42" hidden="1">
      <c r="A1568" s="2" t="s">
        <v>7788</v>
      </c>
      <c r="B1568" s="3" t="s">
        <v>7789</v>
      </c>
      <c r="C1568" s="4">
        <v>45258.395601851902</v>
      </c>
      <c r="D1568" s="2" t="s">
        <v>151</v>
      </c>
      <c r="F1568" s="3" t="s">
        <v>7790</v>
      </c>
      <c r="G1568" s="3" t="s">
        <v>7792</v>
      </c>
      <c r="H1568" s="3" t="s">
        <v>7791</v>
      </c>
      <c r="I1568" s="3" t="s">
        <v>154</v>
      </c>
      <c r="J1568" s="3" t="s">
        <v>155</v>
      </c>
      <c r="K1568" s="3" t="s">
        <v>258</v>
      </c>
      <c r="L1568" s="3" t="s">
        <v>93</v>
      </c>
      <c r="M1568" s="3" t="s">
        <v>83</v>
      </c>
      <c r="N1568" s="2" t="s">
        <v>68</v>
      </c>
      <c r="O1568" s="3" t="s">
        <v>70</v>
      </c>
      <c r="P1568" s="3" t="s">
        <v>406</v>
      </c>
      <c r="Q1568" s="3" t="s">
        <v>71</v>
      </c>
      <c r="T1568" s="5">
        <v>0</v>
      </c>
      <c r="U1568" s="5">
        <v>0</v>
      </c>
      <c r="V1568" s="6">
        <v>50</v>
      </c>
      <c r="W1568" s="3" t="s">
        <v>54</v>
      </c>
      <c r="X1568" s="3" t="s">
        <v>123</v>
      </c>
      <c r="Y1568" s="3" t="s">
        <v>56</v>
      </c>
      <c r="AA1568" s="4">
        <v>44874.596203703702</v>
      </c>
      <c r="AB1568" s="4">
        <v>45258.562268518501</v>
      </c>
      <c r="AC1568" s="7">
        <v>44012</v>
      </c>
      <c r="AD1568" s="7">
        <v>43996</v>
      </c>
      <c r="AK1568" s="3" t="s">
        <v>57</v>
      </c>
      <c r="AL1568" s="2" t="str">
        <f t="shared" ca="1" si="121"/>
        <v>Expired</v>
      </c>
      <c r="AM1568" s="2" t="str">
        <f t="shared" si="120"/>
        <v>Digital</v>
      </c>
      <c r="AN1568" s="11">
        <f t="shared" ca="1" si="122"/>
        <v>606.95233206018747</v>
      </c>
      <c r="AO1568" s="11">
        <f t="shared" ca="1" si="123"/>
        <v>222.98626712965051</v>
      </c>
      <c r="AP1568" s="2" t="str">
        <f t="shared" ca="1" si="124"/>
        <v>&gt; Year</v>
      </c>
    </row>
    <row r="1569" spans="1:42" hidden="1">
      <c r="A1569" s="2" t="s">
        <v>7793</v>
      </c>
      <c r="B1569" s="3" t="s">
        <v>7794</v>
      </c>
      <c r="C1569" s="4">
        <v>45448.327708333301</v>
      </c>
      <c r="D1569" s="2" t="s">
        <v>133</v>
      </c>
      <c r="F1569" s="3" t="s">
        <v>7795</v>
      </c>
      <c r="G1569" s="3" t="s">
        <v>7797</v>
      </c>
      <c r="H1569" s="3" t="s">
        <v>7796</v>
      </c>
      <c r="I1569" s="3" t="s">
        <v>144</v>
      </c>
      <c r="J1569" s="3" t="s">
        <v>145</v>
      </c>
      <c r="K1569" s="3" t="s">
        <v>1532</v>
      </c>
      <c r="L1569" s="3" t="s">
        <v>46</v>
      </c>
      <c r="M1569" s="3" t="s">
        <v>83</v>
      </c>
      <c r="N1569" s="2" t="s">
        <v>68</v>
      </c>
      <c r="O1569" s="3" t="s">
        <v>50</v>
      </c>
      <c r="P1569" s="3" t="s">
        <v>406</v>
      </c>
      <c r="Q1569" s="3" t="s">
        <v>50</v>
      </c>
      <c r="R1569" s="3" t="s">
        <v>407</v>
      </c>
      <c r="S1569" s="3" t="s">
        <v>408</v>
      </c>
      <c r="T1569" s="5">
        <v>0</v>
      </c>
      <c r="U1569" s="5">
        <v>0</v>
      </c>
      <c r="V1569" s="6">
        <v>100</v>
      </c>
      <c r="W1569" s="3" t="s">
        <v>99</v>
      </c>
      <c r="Y1569" s="3" t="s">
        <v>56</v>
      </c>
      <c r="AA1569" s="4">
        <v>44874.596377314803</v>
      </c>
      <c r="AB1569" s="4">
        <v>45448.494375000002</v>
      </c>
      <c r="AC1569" s="7">
        <v>44227</v>
      </c>
      <c r="AD1569" s="7">
        <v>44214</v>
      </c>
      <c r="AE1569" s="3" t="s">
        <v>409</v>
      </c>
      <c r="AF1569" s="4">
        <v>45448.316874999997</v>
      </c>
      <c r="AG1569" s="4">
        <v>45448.316874999997</v>
      </c>
      <c r="AH1569" s="6">
        <v>0</v>
      </c>
      <c r="AI1569" s="4">
        <v>45448.483553240701</v>
      </c>
      <c r="AK1569" s="3" t="s">
        <v>57</v>
      </c>
      <c r="AL1569" s="2" t="str">
        <f t="shared" ca="1" si="121"/>
        <v>Expired</v>
      </c>
      <c r="AM1569" s="2" t="str">
        <f t="shared" si="120"/>
        <v>Digital</v>
      </c>
      <c r="AN1569" s="11">
        <f t="shared" ca="1" si="122"/>
        <v>33.23166076389316</v>
      </c>
      <c r="AO1569" s="11">
        <f t="shared" ca="1" si="123"/>
        <v>33.054160648149264</v>
      </c>
      <c r="AP1569" s="2" t="str">
        <f t="shared" ca="1" si="124"/>
        <v>&gt; Year</v>
      </c>
    </row>
    <row r="1570" spans="1:42" hidden="1">
      <c r="A1570" s="2" t="s">
        <v>7798</v>
      </c>
      <c r="B1570" s="3" t="s">
        <v>7799</v>
      </c>
      <c r="C1570" s="4">
        <v>45258.395613425899</v>
      </c>
      <c r="D1570" s="2" t="s">
        <v>133</v>
      </c>
      <c r="F1570" s="3" t="s">
        <v>7800</v>
      </c>
      <c r="G1570" s="3" t="s">
        <v>7802</v>
      </c>
      <c r="H1570" s="3" t="s">
        <v>7801</v>
      </c>
      <c r="I1570" s="3" t="s">
        <v>144</v>
      </c>
      <c r="J1570" s="3" t="s">
        <v>145</v>
      </c>
      <c r="K1570" s="3" t="s">
        <v>66</v>
      </c>
      <c r="L1570" s="3" t="s">
        <v>93</v>
      </c>
      <c r="M1570" s="3" t="s">
        <v>83</v>
      </c>
      <c r="N1570" s="2" t="s">
        <v>48</v>
      </c>
      <c r="O1570" s="3" t="s">
        <v>50</v>
      </c>
      <c r="P1570" s="3" t="s">
        <v>406</v>
      </c>
      <c r="Q1570" s="3" t="s">
        <v>50</v>
      </c>
      <c r="T1570" s="5">
        <v>0</v>
      </c>
      <c r="U1570" s="5">
        <v>1213430.3999999999</v>
      </c>
      <c r="V1570" s="6">
        <v>100</v>
      </c>
      <c r="W1570" s="3" t="s">
        <v>54</v>
      </c>
      <c r="X1570" s="3" t="s">
        <v>123</v>
      </c>
      <c r="Y1570" s="3" t="s">
        <v>56</v>
      </c>
      <c r="AA1570" s="4">
        <v>44874.596747685202</v>
      </c>
      <c r="AB1570" s="4">
        <v>45258.562280092599</v>
      </c>
      <c r="AC1570" s="7">
        <v>44133</v>
      </c>
      <c r="AD1570" s="7">
        <v>44111</v>
      </c>
      <c r="AK1570" s="3" t="s">
        <v>57</v>
      </c>
      <c r="AL1570" s="2" t="str">
        <f t="shared" ca="1" si="121"/>
        <v>Expired</v>
      </c>
      <c r="AM1570" s="2" t="str">
        <f t="shared" si="120"/>
        <v>IFM</v>
      </c>
      <c r="AN1570" s="11">
        <f t="shared" ca="1" si="122"/>
        <v>606.95178807868797</v>
      </c>
      <c r="AO1570" s="11">
        <f t="shared" ca="1" si="123"/>
        <v>222.98625555555191</v>
      </c>
      <c r="AP1570" s="2" t="str">
        <f t="shared" ca="1" si="124"/>
        <v>&gt; Year</v>
      </c>
    </row>
    <row r="1571" spans="1:42" hidden="1">
      <c r="A1571" s="2" t="s">
        <v>7803</v>
      </c>
      <c r="B1571" s="3" t="s">
        <v>7804</v>
      </c>
      <c r="C1571" s="4">
        <v>45258.395624999997</v>
      </c>
      <c r="D1571" s="2" t="s">
        <v>133</v>
      </c>
      <c r="F1571" s="3" t="s">
        <v>7805</v>
      </c>
      <c r="G1571" s="3" t="s">
        <v>3556</v>
      </c>
      <c r="H1571" s="3" t="s">
        <v>7806</v>
      </c>
      <c r="I1571" s="3" t="s">
        <v>144</v>
      </c>
      <c r="J1571" s="3" t="s">
        <v>145</v>
      </c>
      <c r="K1571" s="3" t="s">
        <v>82</v>
      </c>
      <c r="L1571" s="3" t="s">
        <v>93</v>
      </c>
      <c r="M1571" s="3" t="s">
        <v>83</v>
      </c>
      <c r="O1571" s="3" t="s">
        <v>50</v>
      </c>
      <c r="P1571" s="3" t="s">
        <v>406</v>
      </c>
      <c r="Q1571" s="3" t="s">
        <v>50</v>
      </c>
      <c r="T1571" s="5">
        <v>0</v>
      </c>
      <c r="U1571" s="5">
        <v>16200000</v>
      </c>
      <c r="V1571" s="6">
        <v>100</v>
      </c>
      <c r="W1571" s="3" t="s">
        <v>99</v>
      </c>
      <c r="Y1571" s="3" t="s">
        <v>56</v>
      </c>
      <c r="AA1571" s="4">
        <v>44874.596828703703</v>
      </c>
      <c r="AB1571" s="4">
        <v>45258.562291666698</v>
      </c>
      <c r="AD1571" s="7">
        <v>43401</v>
      </c>
      <c r="AK1571" s="3" t="s">
        <v>57</v>
      </c>
      <c r="AL1571" s="2" t="str">
        <f t="shared" ca="1" si="121"/>
        <v>Expired</v>
      </c>
      <c r="AM1571" s="2" t="str">
        <f t="shared" si="120"/>
        <v>NA</v>
      </c>
      <c r="AN1571" s="11">
        <f t="shared" ca="1" si="122"/>
        <v>606.95170706018689</v>
      </c>
      <c r="AO1571" s="11">
        <f t="shared" ca="1" si="123"/>
        <v>222.98624409719196</v>
      </c>
      <c r="AP1571" s="2" t="str">
        <f t="shared" ca="1" si="124"/>
        <v>&gt; Year</v>
      </c>
    </row>
    <row r="1572" spans="1:42" hidden="1">
      <c r="A1572" s="2" t="s">
        <v>7807</v>
      </c>
      <c r="B1572" s="3" t="s">
        <v>7808</v>
      </c>
      <c r="C1572" s="4">
        <v>45258.395624999997</v>
      </c>
      <c r="D1572" s="2" t="s">
        <v>133</v>
      </c>
      <c r="F1572" s="3" t="s">
        <v>7809</v>
      </c>
      <c r="G1572" s="3" t="s">
        <v>7811</v>
      </c>
      <c r="H1572" s="3" t="s">
        <v>7810</v>
      </c>
      <c r="I1572" s="3" t="s">
        <v>144</v>
      </c>
      <c r="J1572" s="3" t="s">
        <v>145</v>
      </c>
      <c r="K1572" s="3" t="s">
        <v>258</v>
      </c>
      <c r="L1572" s="3" t="s">
        <v>93</v>
      </c>
      <c r="M1572" s="3" t="s">
        <v>83</v>
      </c>
      <c r="O1572" s="3" t="s">
        <v>50</v>
      </c>
      <c r="P1572" s="3" t="s">
        <v>406</v>
      </c>
      <c r="Q1572" s="3" t="s">
        <v>50</v>
      </c>
      <c r="T1572" s="5">
        <v>0</v>
      </c>
      <c r="U1572" s="5">
        <v>1200000</v>
      </c>
      <c r="V1572" s="6">
        <v>80</v>
      </c>
      <c r="W1572" s="3" t="s">
        <v>99</v>
      </c>
      <c r="Y1572" s="3" t="s">
        <v>56</v>
      </c>
      <c r="AA1572" s="4">
        <v>44874.596932870401</v>
      </c>
      <c r="AB1572" s="4">
        <v>45258.562291666698</v>
      </c>
      <c r="AC1572" s="7">
        <v>43235</v>
      </c>
      <c r="AD1572" s="7">
        <v>43234</v>
      </c>
      <c r="AK1572" s="3" t="s">
        <v>57</v>
      </c>
      <c r="AL1572" s="2" t="str">
        <f t="shared" ca="1" si="121"/>
        <v>Expired</v>
      </c>
      <c r="AM1572" s="2" t="str">
        <f t="shared" si="120"/>
        <v>NA</v>
      </c>
      <c r="AN1572" s="11">
        <f t="shared" ca="1" si="122"/>
        <v>606.9516028934886</v>
      </c>
      <c r="AO1572" s="11">
        <f t="shared" ca="1" si="123"/>
        <v>222.9862439814533</v>
      </c>
      <c r="AP1572" s="2" t="str">
        <f t="shared" ca="1" si="124"/>
        <v>&gt; Year</v>
      </c>
    </row>
    <row r="1573" spans="1:42" hidden="1">
      <c r="A1573" s="2" t="s">
        <v>7812</v>
      </c>
      <c r="B1573" s="3" t="s">
        <v>7813</v>
      </c>
      <c r="C1573" s="4">
        <v>45258.395624999997</v>
      </c>
      <c r="D1573" s="2" t="s">
        <v>133</v>
      </c>
      <c r="F1573" s="3" t="s">
        <v>7814</v>
      </c>
      <c r="G1573" s="3" t="s">
        <v>7816</v>
      </c>
      <c r="H1573" s="3" t="s">
        <v>7815</v>
      </c>
      <c r="I1573" s="3" t="s">
        <v>144</v>
      </c>
      <c r="J1573" s="3" t="s">
        <v>145</v>
      </c>
      <c r="K1573" s="3" t="s">
        <v>92</v>
      </c>
      <c r="L1573" s="3" t="s">
        <v>93</v>
      </c>
      <c r="M1573" s="3" t="s">
        <v>83</v>
      </c>
      <c r="O1573" s="3" t="s">
        <v>50</v>
      </c>
      <c r="P1573" s="3" t="s">
        <v>406</v>
      </c>
      <c r="Q1573" s="3" t="s">
        <v>50</v>
      </c>
      <c r="T1573" s="5">
        <v>0</v>
      </c>
      <c r="U1573" s="5">
        <v>401496</v>
      </c>
      <c r="V1573" s="6">
        <v>0</v>
      </c>
      <c r="W1573" s="3" t="s">
        <v>99</v>
      </c>
      <c r="Y1573" s="3" t="s">
        <v>56</v>
      </c>
      <c r="AA1573" s="4">
        <v>44874.597025463001</v>
      </c>
      <c r="AB1573" s="4">
        <v>45258.562291666698</v>
      </c>
      <c r="AD1573" s="7">
        <v>43542</v>
      </c>
      <c r="AK1573" s="3" t="s">
        <v>57</v>
      </c>
      <c r="AL1573" s="2" t="str">
        <f t="shared" ca="1" si="121"/>
        <v>Expired</v>
      </c>
      <c r="AM1573" s="2" t="str">
        <f t="shared" si="120"/>
        <v>NA</v>
      </c>
      <c r="AN1573" s="11">
        <f t="shared" ca="1" si="122"/>
        <v>606.95151030088891</v>
      </c>
      <c r="AO1573" s="11">
        <f t="shared" ca="1" si="123"/>
        <v>222.9862439814533</v>
      </c>
      <c r="AP1573" s="2" t="str">
        <f t="shared" ca="1" si="124"/>
        <v>&gt; Year</v>
      </c>
    </row>
    <row r="1574" spans="1:42" hidden="1">
      <c r="A1574" s="2" t="s">
        <v>7817</v>
      </c>
      <c r="B1574" s="3" t="s">
        <v>7818</v>
      </c>
      <c r="C1574" s="4">
        <v>45258.395624999997</v>
      </c>
      <c r="D1574" s="2" t="s">
        <v>133</v>
      </c>
      <c r="F1574" s="3" t="s">
        <v>7819</v>
      </c>
      <c r="G1574" s="3" t="s">
        <v>7821</v>
      </c>
      <c r="H1574" s="3" t="s">
        <v>7820</v>
      </c>
      <c r="I1574" s="3" t="s">
        <v>144</v>
      </c>
      <c r="J1574" s="3" t="s">
        <v>145</v>
      </c>
      <c r="K1574" s="3" t="s">
        <v>258</v>
      </c>
      <c r="L1574" s="3" t="s">
        <v>93</v>
      </c>
      <c r="M1574" s="3" t="s">
        <v>83</v>
      </c>
      <c r="O1574" s="3" t="s">
        <v>50</v>
      </c>
      <c r="P1574" s="3" t="s">
        <v>406</v>
      </c>
      <c r="Q1574" s="3" t="s">
        <v>50</v>
      </c>
      <c r="T1574" s="5">
        <v>0</v>
      </c>
      <c r="U1574" s="5">
        <v>324000</v>
      </c>
      <c r="V1574" s="6">
        <v>100</v>
      </c>
      <c r="W1574" s="3" t="s">
        <v>99</v>
      </c>
      <c r="Y1574" s="3" t="s">
        <v>56</v>
      </c>
      <c r="AA1574" s="4">
        <v>44874.597118055601</v>
      </c>
      <c r="AB1574" s="4">
        <v>45258.562291666698</v>
      </c>
      <c r="AC1574" s="7">
        <v>43202</v>
      </c>
      <c r="AD1574" s="7">
        <v>43206</v>
      </c>
      <c r="AK1574" s="3" t="s">
        <v>57</v>
      </c>
      <c r="AL1574" s="2" t="str">
        <f t="shared" ca="1" si="121"/>
        <v>Expired</v>
      </c>
      <c r="AM1574" s="2" t="str">
        <f t="shared" si="120"/>
        <v>NA</v>
      </c>
      <c r="AN1574" s="11">
        <f t="shared" ca="1" si="122"/>
        <v>606.95141770828923</v>
      </c>
      <c r="AO1574" s="11">
        <f t="shared" ca="1" si="123"/>
        <v>222.9862439814533</v>
      </c>
      <c r="AP1574" s="2" t="str">
        <f t="shared" ca="1" si="124"/>
        <v>&gt; Year</v>
      </c>
    </row>
    <row r="1575" spans="1:42" hidden="1">
      <c r="A1575" s="2" t="s">
        <v>7822</v>
      </c>
      <c r="B1575" s="3" t="s">
        <v>7823</v>
      </c>
      <c r="C1575" s="4">
        <v>45258.395624999997</v>
      </c>
      <c r="D1575" s="2" t="s">
        <v>133</v>
      </c>
      <c r="F1575" s="3" t="s">
        <v>7824</v>
      </c>
      <c r="G1575" s="3" t="s">
        <v>7826</v>
      </c>
      <c r="H1575" s="3" t="s">
        <v>7825</v>
      </c>
      <c r="I1575" s="3" t="s">
        <v>144</v>
      </c>
      <c r="J1575" s="3" t="s">
        <v>145</v>
      </c>
      <c r="K1575" s="3" t="s">
        <v>258</v>
      </c>
      <c r="L1575" s="3" t="s">
        <v>93</v>
      </c>
      <c r="M1575" s="3" t="s">
        <v>83</v>
      </c>
      <c r="O1575" s="3" t="s">
        <v>70</v>
      </c>
      <c r="P1575" s="3" t="s">
        <v>406</v>
      </c>
      <c r="Q1575" s="3" t="s">
        <v>71</v>
      </c>
      <c r="T1575" s="5">
        <v>0</v>
      </c>
      <c r="U1575" s="5">
        <v>0</v>
      </c>
      <c r="V1575" s="6">
        <v>0</v>
      </c>
      <c r="W1575" s="3" t="s">
        <v>99</v>
      </c>
      <c r="Y1575" s="3" t="s">
        <v>56</v>
      </c>
      <c r="AA1575" s="4">
        <v>44874.597303240698</v>
      </c>
      <c r="AB1575" s="4">
        <v>45258.562291666698</v>
      </c>
      <c r="AD1575" s="7">
        <v>43404</v>
      </c>
      <c r="AK1575" s="3" t="s">
        <v>57</v>
      </c>
      <c r="AL1575" s="2" t="str">
        <f t="shared" ca="1" si="121"/>
        <v>Expired</v>
      </c>
      <c r="AM1575" s="2" t="str">
        <f t="shared" si="120"/>
        <v>NA</v>
      </c>
      <c r="AN1575" s="11">
        <f t="shared" ca="1" si="122"/>
        <v>606.95123252319172</v>
      </c>
      <c r="AO1575" s="11">
        <f t="shared" ca="1" si="123"/>
        <v>222.9862439814533</v>
      </c>
      <c r="AP1575" s="2" t="str">
        <f t="shared" ca="1" si="124"/>
        <v>&gt; Year</v>
      </c>
    </row>
    <row r="1576" spans="1:42" hidden="1">
      <c r="A1576" s="2" t="s">
        <v>7827</v>
      </c>
      <c r="B1576" s="3" t="s">
        <v>7828</v>
      </c>
      <c r="C1576" s="4">
        <v>45258.395624999997</v>
      </c>
      <c r="D1576" s="2" t="s">
        <v>112</v>
      </c>
      <c r="F1576" s="3" t="s">
        <v>7829</v>
      </c>
      <c r="G1576" s="3" t="s">
        <v>7831</v>
      </c>
      <c r="H1576" s="3" t="s">
        <v>7830</v>
      </c>
      <c r="I1576" s="3" t="s">
        <v>264</v>
      </c>
      <c r="J1576" s="3" t="s">
        <v>265</v>
      </c>
      <c r="K1576" s="3" t="s">
        <v>92</v>
      </c>
      <c r="L1576" s="3" t="s">
        <v>93</v>
      </c>
      <c r="N1576" s="2" t="s">
        <v>68</v>
      </c>
      <c r="O1576" s="3" t="s">
        <v>50</v>
      </c>
      <c r="P1576" s="3" t="s">
        <v>406</v>
      </c>
      <c r="Q1576" s="3" t="s">
        <v>50</v>
      </c>
      <c r="T1576" s="5">
        <v>0</v>
      </c>
      <c r="U1576" s="5">
        <v>742883</v>
      </c>
      <c r="V1576" s="6">
        <v>90</v>
      </c>
      <c r="W1576" s="3" t="s">
        <v>54</v>
      </c>
      <c r="X1576" s="3" t="s">
        <v>123</v>
      </c>
      <c r="Y1576" s="3" t="s">
        <v>56</v>
      </c>
      <c r="AA1576" s="4">
        <v>44874.597384259301</v>
      </c>
      <c r="AB1576" s="4">
        <v>45258.562291666698</v>
      </c>
      <c r="AC1576" s="7">
        <v>44530</v>
      </c>
      <c r="AD1576" s="7">
        <v>44530</v>
      </c>
      <c r="AK1576" s="3" t="s">
        <v>57</v>
      </c>
      <c r="AL1576" s="2" t="str">
        <f t="shared" ca="1" si="121"/>
        <v>Expired</v>
      </c>
      <c r="AM1576" s="2" t="str">
        <f t="shared" si="120"/>
        <v>Digital</v>
      </c>
      <c r="AN1576" s="11">
        <f t="shared" ca="1" si="122"/>
        <v>606.95115150458878</v>
      </c>
      <c r="AO1576" s="11">
        <f t="shared" ca="1" si="123"/>
        <v>222.9862439814533</v>
      </c>
      <c r="AP1576" s="2" t="str">
        <f t="shared" ca="1" si="124"/>
        <v>&gt; Year</v>
      </c>
    </row>
    <row r="1577" spans="1:42" hidden="1">
      <c r="A1577" s="2" t="s">
        <v>7832</v>
      </c>
      <c r="B1577" s="3" t="s">
        <v>7833</v>
      </c>
      <c r="C1577" s="4">
        <v>45258.395636574103</v>
      </c>
      <c r="D1577" s="2" t="s">
        <v>133</v>
      </c>
      <c r="F1577" s="3" t="s">
        <v>7834</v>
      </c>
      <c r="G1577" s="3" t="s">
        <v>7835</v>
      </c>
      <c r="H1577" s="3" t="s">
        <v>7835</v>
      </c>
      <c r="I1577" s="3" t="s">
        <v>144</v>
      </c>
      <c r="J1577" s="3" t="s">
        <v>145</v>
      </c>
      <c r="K1577" s="3" t="s">
        <v>66</v>
      </c>
      <c r="L1577" s="3" t="s">
        <v>93</v>
      </c>
      <c r="M1577" s="3" t="s">
        <v>83</v>
      </c>
      <c r="N1577" s="2" t="s">
        <v>48</v>
      </c>
      <c r="O1577" s="3" t="s">
        <v>50</v>
      </c>
      <c r="P1577" s="3" t="s">
        <v>406</v>
      </c>
      <c r="Q1577" s="3" t="s">
        <v>50</v>
      </c>
      <c r="T1577" s="5">
        <v>0</v>
      </c>
      <c r="U1577" s="5">
        <v>19666941</v>
      </c>
      <c r="V1577" s="6">
        <v>100</v>
      </c>
      <c r="W1577" s="3" t="s">
        <v>54</v>
      </c>
      <c r="X1577" s="3" t="s">
        <v>123</v>
      </c>
      <c r="Y1577" s="3" t="s">
        <v>56</v>
      </c>
      <c r="AA1577" s="4">
        <v>44874.597476851799</v>
      </c>
      <c r="AB1577" s="4">
        <v>45258.562303240702</v>
      </c>
      <c r="AC1577" s="7">
        <v>44007</v>
      </c>
      <c r="AD1577" s="7">
        <v>43993</v>
      </c>
      <c r="AK1577" s="3" t="s">
        <v>57</v>
      </c>
      <c r="AL1577" s="2" t="str">
        <f t="shared" ca="1" si="121"/>
        <v>Expired</v>
      </c>
      <c r="AM1577" s="2" t="str">
        <f t="shared" si="120"/>
        <v>IFM</v>
      </c>
      <c r="AN1577" s="11">
        <f t="shared" ca="1" si="122"/>
        <v>606.95105891209096</v>
      </c>
      <c r="AO1577" s="11">
        <f t="shared" ca="1" si="123"/>
        <v>222.98623240744928</v>
      </c>
      <c r="AP1577" s="2" t="str">
        <f t="shared" ca="1" si="124"/>
        <v>&gt; Year</v>
      </c>
    </row>
    <row r="1578" spans="1:42" hidden="1">
      <c r="A1578" s="2" t="s">
        <v>7836</v>
      </c>
      <c r="B1578" s="3" t="s">
        <v>7837</v>
      </c>
      <c r="C1578" s="4">
        <v>45258.395636574103</v>
      </c>
      <c r="D1578" s="2" t="s">
        <v>133</v>
      </c>
      <c r="F1578" s="3" t="s">
        <v>7838</v>
      </c>
      <c r="H1578" s="3" t="s">
        <v>7839</v>
      </c>
      <c r="I1578" s="3" t="s">
        <v>144</v>
      </c>
      <c r="J1578" s="3" t="s">
        <v>145</v>
      </c>
      <c r="K1578" s="3" t="s">
        <v>258</v>
      </c>
      <c r="L1578" s="3" t="s">
        <v>93</v>
      </c>
      <c r="M1578" s="3" t="s">
        <v>83</v>
      </c>
      <c r="O1578" s="3" t="s">
        <v>50</v>
      </c>
      <c r="P1578" s="3" t="s">
        <v>406</v>
      </c>
      <c r="Q1578" s="3" t="s">
        <v>50</v>
      </c>
      <c r="T1578" s="5">
        <v>0</v>
      </c>
      <c r="U1578" s="5">
        <v>210000</v>
      </c>
      <c r="V1578" s="6">
        <v>0</v>
      </c>
      <c r="W1578" s="3" t="s">
        <v>99</v>
      </c>
      <c r="Y1578" s="3" t="s">
        <v>56</v>
      </c>
      <c r="AA1578" s="4">
        <v>44874.597662036998</v>
      </c>
      <c r="AB1578" s="4">
        <v>45258.562303240702</v>
      </c>
      <c r="AD1578" s="7">
        <v>43086</v>
      </c>
      <c r="AK1578" s="3" t="s">
        <v>57</v>
      </c>
      <c r="AL1578" s="2" t="str">
        <f t="shared" ca="1" si="121"/>
        <v>Expired</v>
      </c>
      <c r="AM1578" s="2" t="str">
        <f t="shared" si="120"/>
        <v>NA</v>
      </c>
      <c r="AN1578" s="11">
        <f t="shared" ca="1" si="122"/>
        <v>606.95087372689159</v>
      </c>
      <c r="AO1578" s="11">
        <f t="shared" ca="1" si="123"/>
        <v>222.98623240744928</v>
      </c>
      <c r="AP1578" s="2" t="str">
        <f t="shared" ca="1" si="124"/>
        <v>&gt; Year</v>
      </c>
    </row>
    <row r="1579" spans="1:42" hidden="1">
      <c r="A1579" s="2" t="s">
        <v>7840</v>
      </c>
      <c r="B1579" s="3" t="s">
        <v>7841</v>
      </c>
      <c r="C1579" s="4">
        <v>45258.395636574103</v>
      </c>
      <c r="D1579" s="2" t="s">
        <v>112</v>
      </c>
      <c r="F1579" s="3" t="s">
        <v>7842</v>
      </c>
      <c r="G1579" s="3" t="s">
        <v>7845</v>
      </c>
      <c r="H1579" s="3" t="s">
        <v>7843</v>
      </c>
      <c r="I1579" s="3" t="s">
        <v>532</v>
      </c>
      <c r="J1579" s="3" t="s">
        <v>533</v>
      </c>
      <c r="K1579" s="3" t="s">
        <v>258</v>
      </c>
      <c r="L1579" s="3" t="s">
        <v>93</v>
      </c>
      <c r="M1579" s="3" t="s">
        <v>83</v>
      </c>
      <c r="N1579" s="2" t="s">
        <v>7844</v>
      </c>
      <c r="O1579" s="3" t="s">
        <v>70</v>
      </c>
      <c r="P1579" s="3" t="s">
        <v>406</v>
      </c>
      <c r="Q1579" s="3" t="s">
        <v>71</v>
      </c>
      <c r="T1579" s="5">
        <v>0</v>
      </c>
      <c r="U1579" s="5">
        <v>1189096</v>
      </c>
      <c r="V1579" s="6">
        <v>0</v>
      </c>
      <c r="W1579" s="3" t="s">
        <v>99</v>
      </c>
      <c r="Y1579" s="3" t="s">
        <v>56</v>
      </c>
      <c r="AA1579" s="4">
        <v>44874.597754629598</v>
      </c>
      <c r="AB1579" s="4">
        <v>45258.562303240702</v>
      </c>
      <c r="AD1579" s="7">
        <v>43704</v>
      </c>
      <c r="AK1579" s="3" t="s">
        <v>74</v>
      </c>
      <c r="AL1579" s="2" t="str">
        <f t="shared" ca="1" si="121"/>
        <v>Expired</v>
      </c>
      <c r="AM1579" s="2" t="str">
        <f t="shared" si="120"/>
        <v xml:space="preserve">Multi </v>
      </c>
      <c r="AN1579" s="11">
        <f t="shared" ca="1" si="122"/>
        <v>606.9507811342919</v>
      </c>
      <c r="AO1579" s="11">
        <f t="shared" ca="1" si="123"/>
        <v>222.98623252318794</v>
      </c>
      <c r="AP1579" s="2" t="str">
        <f t="shared" ca="1" si="124"/>
        <v>&gt; Year</v>
      </c>
    </row>
    <row r="1580" spans="1:42" hidden="1">
      <c r="A1580" s="2" t="s">
        <v>7846</v>
      </c>
      <c r="B1580" s="3" t="s">
        <v>7847</v>
      </c>
      <c r="C1580" s="4">
        <v>45258.395648148202</v>
      </c>
      <c r="D1580" s="2" t="s">
        <v>133</v>
      </c>
      <c r="F1580" s="3" t="s">
        <v>7848</v>
      </c>
      <c r="G1580" s="3" t="s">
        <v>7850</v>
      </c>
      <c r="H1580" s="3" t="s">
        <v>7849</v>
      </c>
      <c r="I1580" s="3" t="s">
        <v>144</v>
      </c>
      <c r="J1580" s="3" t="s">
        <v>145</v>
      </c>
      <c r="K1580" s="3" t="s">
        <v>66</v>
      </c>
      <c r="L1580" s="3" t="s">
        <v>93</v>
      </c>
      <c r="O1580" s="3" t="s">
        <v>50</v>
      </c>
      <c r="P1580" s="3" t="s">
        <v>406</v>
      </c>
      <c r="Q1580" s="3" t="s">
        <v>50</v>
      </c>
      <c r="R1580" s="3" t="s">
        <v>407</v>
      </c>
      <c r="S1580" s="3" t="s">
        <v>408</v>
      </c>
      <c r="T1580" s="5">
        <v>0</v>
      </c>
      <c r="U1580" s="5">
        <v>17155559</v>
      </c>
      <c r="V1580" s="6">
        <v>0</v>
      </c>
      <c r="W1580" s="3" t="s">
        <v>99</v>
      </c>
      <c r="Y1580" s="3" t="s">
        <v>56</v>
      </c>
      <c r="AA1580" s="4">
        <v>44874.598020833299</v>
      </c>
      <c r="AB1580" s="4">
        <v>45258.562314814801</v>
      </c>
      <c r="AD1580" s="7">
        <v>43432</v>
      </c>
      <c r="AE1580" s="3" t="s">
        <v>409</v>
      </c>
      <c r="AF1580" s="4">
        <v>44931.489965277797</v>
      </c>
      <c r="AG1580" s="4">
        <v>44931.489965277797</v>
      </c>
      <c r="AH1580" s="6">
        <v>0</v>
      </c>
      <c r="AI1580" s="4">
        <v>44931.656631944403</v>
      </c>
      <c r="AK1580" s="3" t="s">
        <v>57</v>
      </c>
      <c r="AL1580" s="2" t="str">
        <f t="shared" ca="1" si="121"/>
        <v>Expired</v>
      </c>
      <c r="AM1580" s="2" t="str">
        <f t="shared" si="120"/>
        <v>NA</v>
      </c>
      <c r="AN1580" s="11">
        <f t="shared" ca="1" si="122"/>
        <v>550.05857048609323</v>
      </c>
      <c r="AO1580" s="11">
        <f t="shared" ca="1" si="123"/>
        <v>222.98622083335067</v>
      </c>
      <c r="AP1580" s="2" t="str">
        <f t="shared" ca="1" si="124"/>
        <v>&gt; Year</v>
      </c>
    </row>
    <row r="1581" spans="1:42" hidden="1">
      <c r="A1581" s="2" t="s">
        <v>7851</v>
      </c>
      <c r="B1581" s="3" t="s">
        <v>7852</v>
      </c>
      <c r="C1581" s="4">
        <v>45258.395648148202</v>
      </c>
      <c r="D1581" s="2" t="s">
        <v>151</v>
      </c>
      <c r="F1581" s="3" t="s">
        <v>7853</v>
      </c>
      <c r="G1581" s="3" t="s">
        <v>7855</v>
      </c>
      <c r="H1581" s="3" t="s">
        <v>7854</v>
      </c>
      <c r="I1581" s="3" t="s">
        <v>154</v>
      </c>
      <c r="J1581" s="3" t="s">
        <v>155</v>
      </c>
      <c r="K1581" s="3" t="s">
        <v>66</v>
      </c>
      <c r="L1581" s="3" t="s">
        <v>93</v>
      </c>
      <c r="N1581" s="2" t="s">
        <v>68</v>
      </c>
      <c r="O1581" s="3" t="s">
        <v>50</v>
      </c>
      <c r="P1581" s="3" t="s">
        <v>406</v>
      </c>
      <c r="Q1581" s="3" t="s">
        <v>50</v>
      </c>
      <c r="R1581" s="3" t="s">
        <v>407</v>
      </c>
      <c r="S1581" s="3" t="s">
        <v>408</v>
      </c>
      <c r="T1581" s="5">
        <v>0</v>
      </c>
      <c r="U1581" s="5">
        <v>681400</v>
      </c>
      <c r="V1581" s="6">
        <v>90</v>
      </c>
      <c r="W1581" s="3" t="s">
        <v>54</v>
      </c>
      <c r="X1581" s="3" t="s">
        <v>123</v>
      </c>
      <c r="Y1581" s="3" t="s">
        <v>56</v>
      </c>
      <c r="AA1581" s="4">
        <v>44874.598113425898</v>
      </c>
      <c r="AB1581" s="4">
        <v>45258.562314814801</v>
      </c>
      <c r="AC1581" s="7">
        <v>44773</v>
      </c>
      <c r="AD1581" s="7">
        <v>44802</v>
      </c>
      <c r="AE1581" s="3" t="s">
        <v>409</v>
      </c>
      <c r="AF1581" s="4">
        <v>44946.476666666698</v>
      </c>
      <c r="AG1581" s="4">
        <v>44946.476666666698</v>
      </c>
      <c r="AH1581" s="6">
        <v>0</v>
      </c>
      <c r="AI1581" s="4">
        <v>44946.642233796301</v>
      </c>
      <c r="AK1581" s="3" t="s">
        <v>57</v>
      </c>
      <c r="AL1581" s="2" t="str">
        <f t="shared" ca="1" si="121"/>
        <v>Expired</v>
      </c>
      <c r="AM1581" s="2" t="str">
        <f t="shared" si="120"/>
        <v>Digital</v>
      </c>
      <c r="AN1581" s="11">
        <f t="shared" ca="1" si="122"/>
        <v>535.07186909719167</v>
      </c>
      <c r="AO1581" s="11">
        <f t="shared" ca="1" si="123"/>
        <v>222.98622083335067</v>
      </c>
      <c r="AP1581" s="2" t="str">
        <f t="shared" ca="1" si="124"/>
        <v>&gt; Year</v>
      </c>
    </row>
    <row r="1582" spans="1:42" hidden="1">
      <c r="A1582" s="2" t="s">
        <v>7856</v>
      </c>
      <c r="B1582" s="3" t="s">
        <v>7857</v>
      </c>
      <c r="C1582" s="4">
        <v>45258.395648148202</v>
      </c>
      <c r="D1582" s="2" t="s">
        <v>133</v>
      </c>
      <c r="F1582" s="3" t="s">
        <v>7858</v>
      </c>
      <c r="H1582" s="3" t="s">
        <v>7859</v>
      </c>
      <c r="I1582" s="3" t="s">
        <v>144</v>
      </c>
      <c r="J1582" s="3" t="s">
        <v>145</v>
      </c>
      <c r="K1582" s="3" t="s">
        <v>258</v>
      </c>
      <c r="L1582" s="3" t="s">
        <v>93</v>
      </c>
      <c r="M1582" s="3" t="s">
        <v>83</v>
      </c>
      <c r="O1582" s="3" t="s">
        <v>70</v>
      </c>
      <c r="P1582" s="3" t="s">
        <v>406</v>
      </c>
      <c r="Q1582" s="3" t="s">
        <v>71</v>
      </c>
      <c r="T1582" s="5">
        <v>0</v>
      </c>
      <c r="U1582" s="5">
        <v>33550</v>
      </c>
      <c r="V1582" s="6">
        <v>0</v>
      </c>
      <c r="W1582" s="3" t="s">
        <v>99</v>
      </c>
      <c r="Y1582" s="3" t="s">
        <v>56</v>
      </c>
      <c r="AA1582" s="4">
        <v>44874.598599536999</v>
      </c>
      <c r="AB1582" s="4">
        <v>45258.562314814801</v>
      </c>
      <c r="AD1582" s="7">
        <v>43170</v>
      </c>
      <c r="AK1582" s="3" t="s">
        <v>57</v>
      </c>
      <c r="AL1582" s="2" t="str">
        <f t="shared" ca="1" si="121"/>
        <v>Expired</v>
      </c>
      <c r="AM1582" s="2" t="str">
        <f t="shared" si="120"/>
        <v>NA</v>
      </c>
      <c r="AN1582" s="11">
        <f t="shared" ca="1" si="122"/>
        <v>606.94993622689071</v>
      </c>
      <c r="AO1582" s="11">
        <f t="shared" ca="1" si="123"/>
        <v>222.98622083335067</v>
      </c>
      <c r="AP1582" s="2" t="str">
        <f t="shared" ca="1" si="124"/>
        <v>&gt; Year</v>
      </c>
    </row>
    <row r="1583" spans="1:42" hidden="1">
      <c r="A1583" s="2" t="s">
        <v>7860</v>
      </c>
      <c r="B1583" s="3" t="s">
        <v>7861</v>
      </c>
      <c r="C1583" s="4">
        <v>45258.395659722199</v>
      </c>
      <c r="D1583" s="2" t="s">
        <v>133</v>
      </c>
      <c r="F1583" s="3" t="s">
        <v>7862</v>
      </c>
      <c r="G1583" s="3" t="s">
        <v>7864</v>
      </c>
      <c r="H1583" s="3" t="s">
        <v>7863</v>
      </c>
      <c r="I1583" s="3" t="s">
        <v>144</v>
      </c>
      <c r="J1583" s="3" t="s">
        <v>145</v>
      </c>
      <c r="K1583" s="3" t="s">
        <v>258</v>
      </c>
      <c r="L1583" s="3" t="s">
        <v>93</v>
      </c>
      <c r="M1583" s="3" t="s">
        <v>83</v>
      </c>
      <c r="N1583" s="2" t="s">
        <v>68</v>
      </c>
      <c r="O1583" s="3" t="s">
        <v>70</v>
      </c>
      <c r="P1583" s="3" t="s">
        <v>406</v>
      </c>
      <c r="Q1583" s="3" t="s">
        <v>71</v>
      </c>
      <c r="T1583" s="5">
        <v>0</v>
      </c>
      <c r="U1583" s="5">
        <v>165000</v>
      </c>
      <c r="V1583" s="6">
        <v>0</v>
      </c>
      <c r="W1583" s="3" t="s">
        <v>99</v>
      </c>
      <c r="Y1583" s="3" t="s">
        <v>56</v>
      </c>
      <c r="AA1583" s="4">
        <v>44874.598692129599</v>
      </c>
      <c r="AB1583" s="4">
        <v>45258.562326388899</v>
      </c>
      <c r="AD1583" s="7">
        <v>43635</v>
      </c>
      <c r="AK1583" s="3" t="s">
        <v>57</v>
      </c>
      <c r="AL1583" s="2" t="str">
        <f t="shared" ca="1" si="121"/>
        <v>Expired</v>
      </c>
      <c r="AM1583" s="2" t="str">
        <f t="shared" si="120"/>
        <v>Digital</v>
      </c>
      <c r="AN1583" s="11">
        <f t="shared" ca="1" si="122"/>
        <v>606.94984363429103</v>
      </c>
      <c r="AO1583" s="11">
        <f t="shared" ca="1" si="123"/>
        <v>222.98620925925206</v>
      </c>
      <c r="AP1583" s="2" t="str">
        <f t="shared" ca="1" si="124"/>
        <v>&gt; Year</v>
      </c>
    </row>
    <row r="1584" spans="1:42" hidden="1">
      <c r="A1584" s="2" t="s">
        <v>7865</v>
      </c>
      <c r="B1584" s="3" t="s">
        <v>7866</v>
      </c>
      <c r="C1584" s="4">
        <v>45258.395659722199</v>
      </c>
      <c r="D1584" s="2" t="s">
        <v>133</v>
      </c>
      <c r="F1584" s="3" t="s">
        <v>7867</v>
      </c>
      <c r="G1584" s="3" t="s">
        <v>7868</v>
      </c>
      <c r="H1584" s="3" t="s">
        <v>7868</v>
      </c>
      <c r="I1584" s="3" t="s">
        <v>144</v>
      </c>
      <c r="J1584" s="3" t="s">
        <v>145</v>
      </c>
      <c r="K1584" s="3" t="s">
        <v>66</v>
      </c>
      <c r="L1584" s="3" t="s">
        <v>93</v>
      </c>
      <c r="M1584" s="3" t="s">
        <v>83</v>
      </c>
      <c r="N1584" s="2" t="s">
        <v>68</v>
      </c>
      <c r="O1584" s="3" t="s">
        <v>50</v>
      </c>
      <c r="P1584" s="3" t="s">
        <v>406</v>
      </c>
      <c r="Q1584" s="3" t="s">
        <v>50</v>
      </c>
      <c r="T1584" s="5">
        <v>250000</v>
      </c>
      <c r="U1584" s="5">
        <v>261250</v>
      </c>
      <c r="V1584" s="6">
        <v>100</v>
      </c>
      <c r="W1584" s="3" t="s">
        <v>54</v>
      </c>
      <c r="X1584" s="3" t="s">
        <v>123</v>
      </c>
      <c r="Y1584" s="3" t="s">
        <v>56</v>
      </c>
      <c r="AA1584" s="4">
        <v>44874.598807870403</v>
      </c>
      <c r="AB1584" s="4">
        <v>45258.562326388899</v>
      </c>
      <c r="AC1584" s="7">
        <v>43793</v>
      </c>
      <c r="AD1584" s="7">
        <v>43795</v>
      </c>
      <c r="AK1584" s="3" t="s">
        <v>57</v>
      </c>
      <c r="AL1584" s="2" t="str">
        <f t="shared" ca="1" si="121"/>
        <v>Expired</v>
      </c>
      <c r="AM1584" s="2" t="str">
        <f t="shared" si="120"/>
        <v>Digital</v>
      </c>
      <c r="AN1584" s="11">
        <f t="shared" ca="1" si="122"/>
        <v>606.94972789348685</v>
      </c>
      <c r="AO1584" s="11">
        <f t="shared" ca="1" si="123"/>
        <v>222.98620925925206</v>
      </c>
      <c r="AP1584" s="2" t="str">
        <f t="shared" ca="1" si="124"/>
        <v>&gt; Year</v>
      </c>
    </row>
    <row r="1585" spans="1:42" hidden="1">
      <c r="A1585" s="2" t="s">
        <v>7869</v>
      </c>
      <c r="B1585" s="3" t="s">
        <v>7870</v>
      </c>
      <c r="C1585" s="4">
        <v>45258.395659722199</v>
      </c>
      <c r="D1585" s="2" t="s">
        <v>39</v>
      </c>
      <c r="F1585" s="3" t="s">
        <v>7871</v>
      </c>
      <c r="H1585" s="3" t="s">
        <v>7872</v>
      </c>
      <c r="I1585" s="3" t="s">
        <v>891</v>
      </c>
      <c r="J1585" s="3" t="s">
        <v>892</v>
      </c>
      <c r="K1585" s="3" t="s">
        <v>258</v>
      </c>
      <c r="L1585" s="3" t="s">
        <v>93</v>
      </c>
      <c r="M1585" s="3" t="s">
        <v>83</v>
      </c>
      <c r="O1585" s="3" t="s">
        <v>70</v>
      </c>
      <c r="P1585" s="3" t="s">
        <v>406</v>
      </c>
      <c r="Q1585" s="3" t="s">
        <v>71</v>
      </c>
      <c r="T1585" s="5">
        <v>0</v>
      </c>
      <c r="U1585" s="5">
        <v>0</v>
      </c>
      <c r="V1585" s="6">
        <v>0</v>
      </c>
      <c r="W1585" s="3" t="s">
        <v>99</v>
      </c>
      <c r="Y1585" s="3" t="s">
        <v>56</v>
      </c>
      <c r="AA1585" s="4">
        <v>44874.598993055602</v>
      </c>
      <c r="AB1585" s="4">
        <v>45258.562326388899</v>
      </c>
      <c r="AD1585" s="7">
        <v>42985</v>
      </c>
      <c r="AK1585" s="3" t="s">
        <v>57</v>
      </c>
      <c r="AL1585" s="2" t="str">
        <f t="shared" ca="1" si="121"/>
        <v>Expired</v>
      </c>
      <c r="AM1585" s="2" t="str">
        <f t="shared" si="120"/>
        <v>NA</v>
      </c>
      <c r="AN1585" s="11">
        <f t="shared" ca="1" si="122"/>
        <v>606.94954270828748</v>
      </c>
      <c r="AO1585" s="11">
        <f t="shared" ca="1" si="123"/>
        <v>222.98620925925206</v>
      </c>
      <c r="AP1585" s="2" t="str">
        <f t="shared" ca="1" si="124"/>
        <v>&gt; Year</v>
      </c>
    </row>
    <row r="1586" spans="1:42" hidden="1">
      <c r="A1586" s="2" t="s">
        <v>7873</v>
      </c>
      <c r="B1586" s="3" t="s">
        <v>7874</v>
      </c>
      <c r="C1586" s="4">
        <v>45258.395659722199</v>
      </c>
      <c r="D1586" s="2" t="s">
        <v>133</v>
      </c>
      <c r="F1586" s="3" t="s">
        <v>7875</v>
      </c>
      <c r="H1586" s="3" t="s">
        <v>7876</v>
      </c>
      <c r="I1586" s="3" t="s">
        <v>144</v>
      </c>
      <c r="J1586" s="3" t="s">
        <v>145</v>
      </c>
      <c r="K1586" s="3" t="s">
        <v>66</v>
      </c>
      <c r="L1586" s="3" t="s">
        <v>93</v>
      </c>
      <c r="M1586" s="3" t="s">
        <v>83</v>
      </c>
      <c r="O1586" s="3" t="s">
        <v>50</v>
      </c>
      <c r="P1586" s="3" t="s">
        <v>406</v>
      </c>
      <c r="Q1586" s="3" t="s">
        <v>50</v>
      </c>
      <c r="T1586" s="5">
        <v>0</v>
      </c>
      <c r="U1586" s="5">
        <v>72000</v>
      </c>
      <c r="V1586" s="6">
        <v>0</v>
      </c>
      <c r="W1586" s="3" t="s">
        <v>99</v>
      </c>
      <c r="Y1586" s="3" t="s">
        <v>56</v>
      </c>
      <c r="AA1586" s="4">
        <v>44874.599166666703</v>
      </c>
      <c r="AB1586" s="4">
        <v>45258.562326388899</v>
      </c>
      <c r="AD1586" s="7">
        <v>42631</v>
      </c>
      <c r="AK1586" s="3" t="s">
        <v>57</v>
      </c>
      <c r="AL1586" s="2" t="str">
        <f t="shared" ca="1" si="121"/>
        <v>Expired</v>
      </c>
      <c r="AM1586" s="2" t="str">
        <f t="shared" si="120"/>
        <v>NA</v>
      </c>
      <c r="AN1586" s="11">
        <f t="shared" ca="1" si="122"/>
        <v>606.94936909718672</v>
      </c>
      <c r="AO1586" s="11">
        <f t="shared" ca="1" si="123"/>
        <v>222.98620925925206</v>
      </c>
      <c r="AP1586" s="2" t="str">
        <f t="shared" ca="1" si="124"/>
        <v>&gt; Year</v>
      </c>
    </row>
    <row r="1587" spans="1:42" hidden="1">
      <c r="A1587" s="2" t="s">
        <v>7877</v>
      </c>
      <c r="B1587" s="3" t="s">
        <v>7878</v>
      </c>
      <c r="C1587" s="4">
        <v>45258.395671296297</v>
      </c>
      <c r="D1587" s="2" t="s">
        <v>133</v>
      </c>
      <c r="F1587" s="3" t="s">
        <v>7879</v>
      </c>
      <c r="G1587" s="3" t="s">
        <v>7881</v>
      </c>
      <c r="H1587" s="3" t="s">
        <v>7880</v>
      </c>
      <c r="I1587" s="3" t="s">
        <v>144</v>
      </c>
      <c r="J1587" s="3" t="s">
        <v>145</v>
      </c>
      <c r="K1587" s="3" t="s">
        <v>66</v>
      </c>
      <c r="L1587" s="3" t="s">
        <v>93</v>
      </c>
      <c r="M1587" s="3" t="s">
        <v>83</v>
      </c>
      <c r="N1587" s="2" t="s">
        <v>48</v>
      </c>
      <c r="O1587" s="3" t="s">
        <v>50</v>
      </c>
      <c r="P1587" s="3" t="s">
        <v>406</v>
      </c>
      <c r="Q1587" s="3" t="s">
        <v>50</v>
      </c>
      <c r="T1587" s="5">
        <v>0</v>
      </c>
      <c r="U1587" s="5">
        <v>371111</v>
      </c>
      <c r="V1587" s="6">
        <v>100</v>
      </c>
      <c r="W1587" s="3" t="s">
        <v>54</v>
      </c>
      <c r="X1587" s="3" t="s">
        <v>123</v>
      </c>
      <c r="Y1587" s="3" t="s">
        <v>56</v>
      </c>
      <c r="AA1587" s="4">
        <v>44874.599351851903</v>
      </c>
      <c r="AB1587" s="4">
        <v>45258.562337962998</v>
      </c>
      <c r="AC1587" s="7">
        <v>44021</v>
      </c>
      <c r="AD1587" s="7">
        <v>44018</v>
      </c>
      <c r="AK1587" s="3" t="s">
        <v>57</v>
      </c>
      <c r="AL1587" s="2" t="str">
        <f t="shared" ca="1" si="121"/>
        <v>Expired</v>
      </c>
      <c r="AM1587" s="2" t="str">
        <f t="shared" si="120"/>
        <v>IFM</v>
      </c>
      <c r="AN1587" s="11">
        <f t="shared" ca="1" si="122"/>
        <v>606.94918391198735</v>
      </c>
      <c r="AO1587" s="11">
        <f t="shared" ca="1" si="123"/>
        <v>222.98619780089211</v>
      </c>
      <c r="AP1587" s="2" t="str">
        <f t="shared" ca="1" si="124"/>
        <v>&gt; Year</v>
      </c>
    </row>
    <row r="1588" spans="1:42" hidden="1">
      <c r="A1588" s="2" t="s">
        <v>7882</v>
      </c>
      <c r="B1588" s="3" t="s">
        <v>7883</v>
      </c>
      <c r="C1588" s="4">
        <v>45258.395671296297</v>
      </c>
      <c r="D1588" s="2" t="s">
        <v>151</v>
      </c>
      <c r="F1588" s="3" t="s">
        <v>7884</v>
      </c>
      <c r="G1588" s="3" t="s">
        <v>7886</v>
      </c>
      <c r="H1588" s="3" t="s">
        <v>7885</v>
      </c>
      <c r="I1588" s="3" t="s">
        <v>1089</v>
      </c>
      <c r="J1588" s="3" t="s">
        <v>1090</v>
      </c>
      <c r="K1588" s="3" t="s">
        <v>258</v>
      </c>
      <c r="L1588" s="3" t="s">
        <v>93</v>
      </c>
      <c r="M1588" s="3" t="s">
        <v>83</v>
      </c>
      <c r="N1588" s="2" t="s">
        <v>68</v>
      </c>
      <c r="O1588" s="3" t="s">
        <v>70</v>
      </c>
      <c r="P1588" s="3" t="s">
        <v>406</v>
      </c>
      <c r="Q1588" s="3" t="s">
        <v>71</v>
      </c>
      <c r="T1588" s="5">
        <v>0</v>
      </c>
      <c r="U1588" s="5">
        <v>702428</v>
      </c>
      <c r="V1588" s="6">
        <v>60</v>
      </c>
      <c r="W1588" s="3" t="s">
        <v>99</v>
      </c>
      <c r="Y1588" s="3" t="s">
        <v>56</v>
      </c>
      <c r="AA1588" s="4">
        <v>44874.599525463003</v>
      </c>
      <c r="AB1588" s="4">
        <v>45258.562337962998</v>
      </c>
      <c r="AC1588" s="7">
        <v>43601</v>
      </c>
      <c r="AD1588" s="7">
        <v>43702</v>
      </c>
      <c r="AK1588" s="3" t="s">
        <v>57</v>
      </c>
      <c r="AL1588" s="2" t="str">
        <f t="shared" ca="1" si="121"/>
        <v>Expired</v>
      </c>
      <c r="AM1588" s="2" t="str">
        <f t="shared" si="120"/>
        <v>Digital</v>
      </c>
      <c r="AN1588" s="11">
        <f t="shared" ca="1" si="122"/>
        <v>606.94901030088658</v>
      </c>
      <c r="AO1588" s="11">
        <f t="shared" ca="1" si="123"/>
        <v>222.98619768515346</v>
      </c>
      <c r="AP1588" s="2" t="str">
        <f t="shared" ca="1" si="124"/>
        <v>&gt; Year</v>
      </c>
    </row>
    <row r="1589" spans="1:42" hidden="1">
      <c r="A1589" s="2" t="s">
        <v>7887</v>
      </c>
      <c r="B1589" s="3" t="s">
        <v>7888</v>
      </c>
      <c r="C1589" s="4">
        <v>45258.395682870403</v>
      </c>
      <c r="D1589" s="2" t="s">
        <v>151</v>
      </c>
      <c r="F1589" s="3" t="s">
        <v>7889</v>
      </c>
      <c r="G1589" s="3" t="s">
        <v>7893</v>
      </c>
      <c r="H1589" s="3" t="s">
        <v>7890</v>
      </c>
      <c r="I1589" s="3" t="s">
        <v>7891</v>
      </c>
      <c r="J1589" s="3" t="s">
        <v>7892</v>
      </c>
      <c r="K1589" s="3" t="s">
        <v>82</v>
      </c>
      <c r="L1589" s="3" t="s">
        <v>93</v>
      </c>
      <c r="M1589" s="3" t="s">
        <v>83</v>
      </c>
      <c r="N1589" s="2" t="s">
        <v>946</v>
      </c>
      <c r="O1589" s="3" t="s">
        <v>70</v>
      </c>
      <c r="P1589" s="3" t="s">
        <v>406</v>
      </c>
      <c r="Q1589" s="3" t="s">
        <v>71</v>
      </c>
      <c r="T1589" s="5">
        <v>0</v>
      </c>
      <c r="U1589" s="5">
        <v>0</v>
      </c>
      <c r="V1589" s="6">
        <v>50</v>
      </c>
      <c r="W1589" s="3" t="s">
        <v>54</v>
      </c>
      <c r="X1589" s="3" t="s">
        <v>123</v>
      </c>
      <c r="Y1589" s="3" t="s">
        <v>56</v>
      </c>
      <c r="AA1589" s="4">
        <v>44874.599606481497</v>
      </c>
      <c r="AB1589" s="4">
        <v>45258.562349537002</v>
      </c>
      <c r="AC1589" s="7">
        <v>44926</v>
      </c>
      <c r="AD1589" s="7">
        <v>44833</v>
      </c>
      <c r="AK1589" s="3" t="s">
        <v>74</v>
      </c>
      <c r="AL1589" s="2" t="str">
        <f t="shared" ca="1" si="121"/>
        <v>Expired</v>
      </c>
      <c r="AM1589" s="2" t="str">
        <f t="shared" si="120"/>
        <v xml:space="preserve">Multi </v>
      </c>
      <c r="AN1589" s="11">
        <f t="shared" ca="1" si="122"/>
        <v>606.94892928239278</v>
      </c>
      <c r="AO1589" s="11">
        <f t="shared" ca="1" si="123"/>
        <v>222.98618611114944</v>
      </c>
      <c r="AP1589" s="2" t="str">
        <f t="shared" ca="1" si="124"/>
        <v>&gt; Year</v>
      </c>
    </row>
    <row r="1590" spans="1:42" hidden="1">
      <c r="A1590" s="2" t="s">
        <v>7894</v>
      </c>
      <c r="B1590" s="3" t="s">
        <v>7895</v>
      </c>
      <c r="C1590" s="4">
        <v>45258.395682870403</v>
      </c>
      <c r="D1590" s="2" t="s">
        <v>133</v>
      </c>
      <c r="F1590" s="3" t="s">
        <v>7896</v>
      </c>
      <c r="G1590" s="3" t="s">
        <v>7898</v>
      </c>
      <c r="H1590" s="3" t="s">
        <v>7897</v>
      </c>
      <c r="I1590" s="3" t="s">
        <v>144</v>
      </c>
      <c r="J1590" s="3" t="s">
        <v>145</v>
      </c>
      <c r="K1590" s="3" t="s">
        <v>258</v>
      </c>
      <c r="L1590" s="3" t="s">
        <v>93</v>
      </c>
      <c r="M1590" s="3" t="s">
        <v>83</v>
      </c>
      <c r="N1590" s="2" t="s">
        <v>48</v>
      </c>
      <c r="O1590" s="3" t="s">
        <v>70</v>
      </c>
      <c r="P1590" s="3" t="s">
        <v>406</v>
      </c>
      <c r="Q1590" s="3" t="s">
        <v>71</v>
      </c>
      <c r="T1590" s="5">
        <v>0</v>
      </c>
      <c r="U1590" s="5">
        <v>0</v>
      </c>
      <c r="V1590" s="6">
        <v>0</v>
      </c>
      <c r="W1590" s="3" t="s">
        <v>99</v>
      </c>
      <c r="Y1590" s="3" t="s">
        <v>56</v>
      </c>
      <c r="AA1590" s="4">
        <v>44874.599756944401</v>
      </c>
      <c r="AB1590" s="4">
        <v>45258.562349537002</v>
      </c>
      <c r="AD1590" s="7">
        <v>43494</v>
      </c>
      <c r="AK1590" s="3" t="s">
        <v>57</v>
      </c>
      <c r="AL1590" s="2" t="str">
        <f t="shared" ca="1" si="121"/>
        <v>Expired</v>
      </c>
      <c r="AM1590" s="2" t="str">
        <f t="shared" si="120"/>
        <v>IFM</v>
      </c>
      <c r="AN1590" s="11">
        <f t="shared" ca="1" si="122"/>
        <v>606.94877881948923</v>
      </c>
      <c r="AO1590" s="11">
        <f t="shared" ca="1" si="123"/>
        <v>222.98618611114944</v>
      </c>
      <c r="AP1590" s="2" t="str">
        <f t="shared" ca="1" si="124"/>
        <v>&gt; Year</v>
      </c>
    </row>
    <row r="1591" spans="1:42" hidden="1">
      <c r="A1591" s="2" t="s">
        <v>7899</v>
      </c>
      <c r="B1591" s="3" t="s">
        <v>7900</v>
      </c>
      <c r="C1591" s="4">
        <v>45258.3956944444</v>
      </c>
      <c r="D1591" s="2" t="s">
        <v>112</v>
      </c>
      <c r="F1591" s="3" t="s">
        <v>7901</v>
      </c>
      <c r="G1591" s="3" t="s">
        <v>7903</v>
      </c>
      <c r="H1591" s="3" t="s">
        <v>7902</v>
      </c>
      <c r="I1591" s="3" t="s">
        <v>2431</v>
      </c>
      <c r="J1591" s="3" t="s">
        <v>2432</v>
      </c>
      <c r="K1591" s="3" t="s">
        <v>258</v>
      </c>
      <c r="L1591" s="3" t="s">
        <v>93</v>
      </c>
      <c r="M1591" s="3" t="s">
        <v>83</v>
      </c>
      <c r="N1591" s="2" t="s">
        <v>48</v>
      </c>
      <c r="O1591" s="3" t="s">
        <v>70</v>
      </c>
      <c r="P1591" s="3" t="s">
        <v>406</v>
      </c>
      <c r="Q1591" s="3" t="s">
        <v>71</v>
      </c>
      <c r="T1591" s="5">
        <v>0</v>
      </c>
      <c r="U1591" s="5">
        <v>0</v>
      </c>
      <c r="V1591" s="6">
        <v>0</v>
      </c>
      <c r="W1591" s="3" t="s">
        <v>99</v>
      </c>
      <c r="Y1591" s="3" t="s">
        <v>56</v>
      </c>
      <c r="AA1591" s="4">
        <v>44874.599849537</v>
      </c>
      <c r="AB1591" s="4">
        <v>45258.5623611111</v>
      </c>
      <c r="AD1591" s="7">
        <v>43534</v>
      </c>
      <c r="AK1591" s="3" t="s">
        <v>57</v>
      </c>
      <c r="AL1591" s="2" t="str">
        <f t="shared" ca="1" si="121"/>
        <v>Expired</v>
      </c>
      <c r="AM1591" s="2" t="str">
        <f t="shared" si="120"/>
        <v>IFM</v>
      </c>
      <c r="AN1591" s="11">
        <f t="shared" ca="1" si="122"/>
        <v>606.94868622688955</v>
      </c>
      <c r="AO1591" s="11">
        <f t="shared" ca="1" si="123"/>
        <v>222.98617453705083</v>
      </c>
      <c r="AP1591" s="2" t="str">
        <f t="shared" ca="1" si="124"/>
        <v>&gt; Year</v>
      </c>
    </row>
    <row r="1592" spans="1:42" hidden="1">
      <c r="A1592" s="2" t="s">
        <v>7904</v>
      </c>
      <c r="B1592" s="3" t="s">
        <v>7905</v>
      </c>
      <c r="C1592" s="4">
        <v>45258.3956944444</v>
      </c>
      <c r="D1592" s="2" t="s">
        <v>175</v>
      </c>
      <c r="F1592" s="3" t="s">
        <v>7906</v>
      </c>
      <c r="H1592" s="3" t="s">
        <v>7907</v>
      </c>
      <c r="I1592" s="3" t="s">
        <v>1198</v>
      </c>
      <c r="J1592" s="3" t="s">
        <v>1199</v>
      </c>
      <c r="K1592" s="3" t="s">
        <v>258</v>
      </c>
      <c r="L1592" s="3" t="s">
        <v>93</v>
      </c>
      <c r="M1592" s="3" t="s">
        <v>83</v>
      </c>
      <c r="O1592" s="3" t="s">
        <v>50</v>
      </c>
      <c r="P1592" s="3" t="s">
        <v>406</v>
      </c>
      <c r="Q1592" s="3" t="s">
        <v>50</v>
      </c>
      <c r="T1592" s="5">
        <v>0</v>
      </c>
      <c r="U1592" s="5">
        <v>148525</v>
      </c>
      <c r="V1592" s="6">
        <v>0</v>
      </c>
      <c r="W1592" s="3" t="s">
        <v>99</v>
      </c>
      <c r="Y1592" s="3" t="s">
        <v>56</v>
      </c>
      <c r="AA1592" s="4">
        <v>44874.599953703699</v>
      </c>
      <c r="AB1592" s="4">
        <v>45258.5623611111</v>
      </c>
      <c r="AD1592" s="7">
        <v>42887</v>
      </c>
      <c r="AK1592" s="3" t="s">
        <v>74</v>
      </c>
      <c r="AL1592" s="2" t="str">
        <f t="shared" ca="1" si="121"/>
        <v>Expired</v>
      </c>
      <c r="AM1592" s="2" t="str">
        <f t="shared" si="120"/>
        <v>NA</v>
      </c>
      <c r="AN1592" s="11">
        <f t="shared" ca="1" si="122"/>
        <v>606.94858206019126</v>
      </c>
      <c r="AO1592" s="11">
        <f t="shared" ca="1" si="123"/>
        <v>222.98617453705083</v>
      </c>
      <c r="AP1592" s="2" t="str">
        <f t="shared" ca="1" si="124"/>
        <v>&gt; Year</v>
      </c>
    </row>
    <row r="1593" spans="1:42" hidden="1">
      <c r="A1593" s="2" t="s">
        <v>7908</v>
      </c>
      <c r="B1593" s="3" t="s">
        <v>7909</v>
      </c>
      <c r="C1593" s="4">
        <v>45258.3956944444</v>
      </c>
      <c r="D1593" s="2" t="s">
        <v>39</v>
      </c>
      <c r="F1593" s="3" t="s">
        <v>7910</v>
      </c>
      <c r="G1593" s="3" t="s">
        <v>7911</v>
      </c>
      <c r="H1593" s="3" t="s">
        <v>7911</v>
      </c>
      <c r="I1593" s="3" t="s">
        <v>396</v>
      </c>
      <c r="J1593" s="3" t="s">
        <v>397</v>
      </c>
      <c r="K1593" s="3" t="s">
        <v>66</v>
      </c>
      <c r="L1593" s="3" t="s">
        <v>93</v>
      </c>
      <c r="M1593" s="3" t="s">
        <v>83</v>
      </c>
      <c r="N1593" s="2" t="s">
        <v>68</v>
      </c>
      <c r="O1593" s="3" t="s">
        <v>50</v>
      </c>
      <c r="P1593" s="3" t="s">
        <v>406</v>
      </c>
      <c r="Q1593" s="3" t="s">
        <v>50</v>
      </c>
      <c r="T1593" s="5">
        <v>0</v>
      </c>
      <c r="U1593" s="5">
        <v>42000</v>
      </c>
      <c r="V1593" s="6">
        <v>0</v>
      </c>
      <c r="W1593" s="3" t="s">
        <v>99</v>
      </c>
      <c r="Y1593" s="3" t="s">
        <v>56</v>
      </c>
      <c r="AA1593" s="4">
        <v>44874.600150462997</v>
      </c>
      <c r="AB1593" s="4">
        <v>45258.5623611111</v>
      </c>
      <c r="AD1593" s="7">
        <v>43506</v>
      </c>
      <c r="AK1593" s="3" t="s">
        <v>57</v>
      </c>
      <c r="AL1593" s="2" t="str">
        <f t="shared" ca="1" si="121"/>
        <v>Expired</v>
      </c>
      <c r="AM1593" s="2" t="str">
        <f t="shared" si="120"/>
        <v>Digital</v>
      </c>
      <c r="AN1593" s="11">
        <f t="shared" ca="1" si="122"/>
        <v>606.94838530089328</v>
      </c>
      <c r="AO1593" s="11">
        <f t="shared" ca="1" si="123"/>
        <v>222.98617453705083</v>
      </c>
      <c r="AP1593" s="2" t="str">
        <f t="shared" ca="1" si="124"/>
        <v>&gt; Year</v>
      </c>
    </row>
    <row r="1594" spans="1:42" hidden="1">
      <c r="A1594" s="2" t="s">
        <v>7912</v>
      </c>
      <c r="B1594" s="3" t="s">
        <v>7913</v>
      </c>
      <c r="C1594" s="4">
        <v>45258.395706018498</v>
      </c>
      <c r="D1594" s="2" t="s">
        <v>39</v>
      </c>
      <c r="F1594" s="3" t="s">
        <v>7914</v>
      </c>
      <c r="H1594" s="3" t="s">
        <v>7915</v>
      </c>
      <c r="I1594" s="3" t="s">
        <v>188</v>
      </c>
      <c r="J1594" s="3" t="s">
        <v>188</v>
      </c>
      <c r="K1594" s="3" t="s">
        <v>258</v>
      </c>
      <c r="L1594" s="3" t="s">
        <v>93</v>
      </c>
      <c r="M1594" s="3" t="s">
        <v>83</v>
      </c>
      <c r="O1594" s="3" t="s">
        <v>50</v>
      </c>
      <c r="P1594" s="3" t="s">
        <v>406</v>
      </c>
      <c r="Q1594" s="3" t="s">
        <v>50</v>
      </c>
      <c r="T1594" s="5">
        <v>0</v>
      </c>
      <c r="U1594" s="5">
        <v>119170</v>
      </c>
      <c r="V1594" s="6">
        <v>0</v>
      </c>
      <c r="W1594" s="3" t="s">
        <v>99</v>
      </c>
      <c r="Y1594" s="3" t="s">
        <v>56</v>
      </c>
      <c r="AA1594" s="4">
        <v>44874.600324074097</v>
      </c>
      <c r="AB1594" s="4">
        <v>45258.562372685199</v>
      </c>
      <c r="AD1594" s="7">
        <v>43082</v>
      </c>
      <c r="AK1594" s="3" t="s">
        <v>74</v>
      </c>
      <c r="AL1594" s="2" t="str">
        <f t="shared" ca="1" si="121"/>
        <v>Expired</v>
      </c>
      <c r="AM1594" s="2" t="str">
        <f t="shared" si="120"/>
        <v>NA</v>
      </c>
      <c r="AN1594" s="11">
        <f t="shared" ca="1" si="122"/>
        <v>606.94821168979252</v>
      </c>
      <c r="AO1594" s="11">
        <f t="shared" ca="1" si="123"/>
        <v>222.98616296295222</v>
      </c>
      <c r="AP1594" s="2" t="str">
        <f t="shared" ca="1" si="124"/>
        <v>&gt; Year</v>
      </c>
    </row>
    <row r="1595" spans="1:42" hidden="1">
      <c r="A1595" s="2" t="s">
        <v>7916</v>
      </c>
      <c r="B1595" s="3" t="s">
        <v>7917</v>
      </c>
      <c r="C1595" s="4">
        <v>45258.395706018498</v>
      </c>
      <c r="D1595" s="2" t="s">
        <v>39</v>
      </c>
      <c r="F1595" s="3" t="s">
        <v>7918</v>
      </c>
      <c r="G1595" s="3" t="s">
        <v>1128</v>
      </c>
      <c r="H1595" s="3" t="s">
        <v>7919</v>
      </c>
      <c r="I1595" s="3" t="s">
        <v>1089</v>
      </c>
      <c r="J1595" s="3" t="s">
        <v>1090</v>
      </c>
      <c r="K1595" s="3" t="s">
        <v>258</v>
      </c>
      <c r="L1595" s="3" t="s">
        <v>93</v>
      </c>
      <c r="M1595" s="3" t="s">
        <v>83</v>
      </c>
      <c r="O1595" s="3" t="s">
        <v>70</v>
      </c>
      <c r="P1595" s="3" t="s">
        <v>406</v>
      </c>
      <c r="Q1595" s="3" t="s">
        <v>71</v>
      </c>
      <c r="T1595" s="5">
        <v>0</v>
      </c>
      <c r="U1595" s="5">
        <v>200000</v>
      </c>
      <c r="V1595" s="6">
        <v>70</v>
      </c>
      <c r="W1595" s="3" t="s">
        <v>99</v>
      </c>
      <c r="Y1595" s="3" t="s">
        <v>56</v>
      </c>
      <c r="AA1595" s="4">
        <v>44874.600497685198</v>
      </c>
      <c r="AB1595" s="4">
        <v>45258.562372685199</v>
      </c>
      <c r="AC1595" s="7">
        <v>42674</v>
      </c>
      <c r="AD1595" s="7">
        <v>43704</v>
      </c>
      <c r="AK1595" s="3" t="s">
        <v>57</v>
      </c>
      <c r="AL1595" s="2" t="str">
        <f t="shared" ca="1" si="121"/>
        <v>Expired</v>
      </c>
      <c r="AM1595" s="2" t="str">
        <f t="shared" si="120"/>
        <v>NA</v>
      </c>
      <c r="AN1595" s="11">
        <f t="shared" ca="1" si="122"/>
        <v>606.94803807869175</v>
      </c>
      <c r="AO1595" s="11">
        <f t="shared" ca="1" si="123"/>
        <v>222.98616307869088</v>
      </c>
      <c r="AP1595" s="2" t="str">
        <f t="shared" ca="1" si="124"/>
        <v>&gt; Year</v>
      </c>
    </row>
    <row r="1596" spans="1:42" hidden="1">
      <c r="A1596" s="2" t="s">
        <v>7920</v>
      </c>
      <c r="B1596" s="3" t="s">
        <v>7921</v>
      </c>
      <c r="C1596" s="4">
        <v>45258.395717592597</v>
      </c>
      <c r="D1596" s="2" t="s">
        <v>39</v>
      </c>
      <c r="F1596" s="3" t="s">
        <v>7922</v>
      </c>
      <c r="G1596" s="3" t="s">
        <v>7924</v>
      </c>
      <c r="H1596" s="3" t="s">
        <v>7923</v>
      </c>
      <c r="I1596" s="3" t="s">
        <v>2825</v>
      </c>
      <c r="J1596" s="3" t="s">
        <v>2826</v>
      </c>
      <c r="K1596" s="3" t="s">
        <v>82</v>
      </c>
      <c r="L1596" s="3" t="s">
        <v>93</v>
      </c>
      <c r="M1596" s="3" t="s">
        <v>83</v>
      </c>
      <c r="O1596" s="3" t="s">
        <v>50</v>
      </c>
      <c r="P1596" s="3" t="s">
        <v>406</v>
      </c>
      <c r="Q1596" s="3" t="s">
        <v>50</v>
      </c>
      <c r="T1596" s="5">
        <v>0</v>
      </c>
      <c r="U1596" s="5">
        <v>4631633.99</v>
      </c>
      <c r="V1596" s="6">
        <v>80</v>
      </c>
      <c r="W1596" s="3" t="s">
        <v>99</v>
      </c>
      <c r="Y1596" s="3" t="s">
        <v>56</v>
      </c>
      <c r="AA1596" s="4">
        <v>44874.600682870398</v>
      </c>
      <c r="AB1596" s="4">
        <v>45258.562384259298</v>
      </c>
      <c r="AC1596" s="7">
        <v>43465</v>
      </c>
      <c r="AD1596" s="7">
        <v>43594</v>
      </c>
      <c r="AK1596" s="3" t="s">
        <v>57</v>
      </c>
      <c r="AL1596" s="2" t="str">
        <f t="shared" ca="1" si="121"/>
        <v>Expired</v>
      </c>
      <c r="AM1596" s="2" t="str">
        <f t="shared" si="120"/>
        <v>NA</v>
      </c>
      <c r="AN1596" s="11">
        <f t="shared" ca="1" si="122"/>
        <v>606.94785289349238</v>
      </c>
      <c r="AO1596" s="11">
        <f t="shared" ca="1" si="123"/>
        <v>222.98615138885361</v>
      </c>
      <c r="AP1596" s="2" t="str">
        <f t="shared" ca="1" si="124"/>
        <v>&gt; Year</v>
      </c>
    </row>
    <row r="1597" spans="1:42" hidden="1">
      <c r="A1597" s="2" t="s">
        <v>7925</v>
      </c>
      <c r="B1597" s="3" t="s">
        <v>7926</v>
      </c>
      <c r="C1597" s="4">
        <v>45258.395729166703</v>
      </c>
      <c r="D1597" s="2" t="s">
        <v>112</v>
      </c>
      <c r="F1597" s="3" t="s">
        <v>7927</v>
      </c>
      <c r="G1597" s="3" t="s">
        <v>7929</v>
      </c>
      <c r="H1597" s="3" t="s">
        <v>7928</v>
      </c>
      <c r="I1597" s="3" t="s">
        <v>264</v>
      </c>
      <c r="J1597" s="3" t="s">
        <v>265</v>
      </c>
      <c r="K1597" s="3" t="s">
        <v>3601</v>
      </c>
      <c r="L1597" s="3" t="s">
        <v>93</v>
      </c>
      <c r="N1597" s="2" t="s">
        <v>68</v>
      </c>
      <c r="O1597" s="3" t="s">
        <v>50</v>
      </c>
      <c r="P1597" s="3" t="s">
        <v>406</v>
      </c>
      <c r="Q1597" s="3" t="s">
        <v>50</v>
      </c>
      <c r="R1597" s="3" t="s">
        <v>407</v>
      </c>
      <c r="S1597" s="3" t="s">
        <v>408</v>
      </c>
      <c r="T1597" s="5">
        <v>0</v>
      </c>
      <c r="U1597" s="5">
        <v>0</v>
      </c>
      <c r="V1597" s="6">
        <v>100</v>
      </c>
      <c r="W1597" s="3" t="s">
        <v>99</v>
      </c>
      <c r="Y1597" s="3" t="s">
        <v>56</v>
      </c>
      <c r="AA1597" s="4">
        <v>44874.600879629601</v>
      </c>
      <c r="AB1597" s="4">
        <v>45258.562395833302</v>
      </c>
      <c r="AC1597" s="7">
        <v>44561</v>
      </c>
      <c r="AD1597" s="7">
        <v>44542</v>
      </c>
      <c r="AE1597" s="3" t="s">
        <v>409</v>
      </c>
      <c r="AF1597" s="4">
        <v>44909.204768518503</v>
      </c>
      <c r="AG1597" s="4">
        <v>44909.204768518503</v>
      </c>
      <c r="AH1597" s="6">
        <v>0</v>
      </c>
      <c r="AI1597" s="4">
        <v>44909.371435185203</v>
      </c>
      <c r="AK1597" s="3" t="s">
        <v>57</v>
      </c>
      <c r="AL1597" s="2" t="str">
        <f t="shared" ca="1" si="121"/>
        <v>Expired</v>
      </c>
      <c r="AM1597" s="2" t="str">
        <f t="shared" si="120"/>
        <v>Digital</v>
      </c>
      <c r="AN1597" s="11">
        <f t="shared" ca="1" si="122"/>
        <v>572.34376724538743</v>
      </c>
      <c r="AO1597" s="11">
        <f t="shared" ca="1" si="123"/>
        <v>222.98613981484959</v>
      </c>
      <c r="AP1597" s="2" t="str">
        <f t="shared" ca="1" si="124"/>
        <v>&gt; Year</v>
      </c>
    </row>
    <row r="1598" spans="1:42" hidden="1">
      <c r="A1598" s="2" t="s">
        <v>7930</v>
      </c>
      <c r="B1598" s="3" t="s">
        <v>7931</v>
      </c>
      <c r="C1598" s="4">
        <v>45258.395729166703</v>
      </c>
      <c r="D1598" s="2" t="s">
        <v>151</v>
      </c>
      <c r="F1598" s="3" t="s">
        <v>7932</v>
      </c>
      <c r="G1598" s="3" t="s">
        <v>3619</v>
      </c>
      <c r="H1598" s="3" t="s">
        <v>7933</v>
      </c>
      <c r="I1598" s="3" t="s">
        <v>336</v>
      </c>
      <c r="J1598" s="3" t="s">
        <v>337</v>
      </c>
      <c r="K1598" s="3" t="s">
        <v>3601</v>
      </c>
      <c r="L1598" s="3" t="s">
        <v>93</v>
      </c>
      <c r="M1598" s="3" t="s">
        <v>83</v>
      </c>
      <c r="N1598" s="2" t="s">
        <v>2511</v>
      </c>
      <c r="O1598" s="3" t="s">
        <v>50</v>
      </c>
      <c r="P1598" s="3" t="s">
        <v>406</v>
      </c>
      <c r="Q1598" s="3" t="s">
        <v>50</v>
      </c>
      <c r="R1598" s="3" t="s">
        <v>407</v>
      </c>
      <c r="S1598" s="3" t="s">
        <v>408</v>
      </c>
      <c r="T1598" s="5">
        <v>0</v>
      </c>
      <c r="U1598" s="5">
        <v>0</v>
      </c>
      <c r="V1598" s="6">
        <v>0</v>
      </c>
      <c r="W1598" s="3" t="s">
        <v>99</v>
      </c>
      <c r="Y1598" s="3" t="s">
        <v>56</v>
      </c>
      <c r="AA1598" s="4">
        <v>44874.6011574074</v>
      </c>
      <c r="AB1598" s="4">
        <v>45258.562395833302</v>
      </c>
      <c r="AD1598" s="7">
        <v>43752</v>
      </c>
      <c r="AE1598" s="3" t="s">
        <v>409</v>
      </c>
      <c r="AF1598" s="4">
        <v>44936.406145833302</v>
      </c>
      <c r="AG1598" s="4">
        <v>44936.406145833302</v>
      </c>
      <c r="AH1598" s="6">
        <v>0</v>
      </c>
      <c r="AI1598" s="4">
        <v>44936.572824074101</v>
      </c>
      <c r="AK1598" s="3" t="s">
        <v>74</v>
      </c>
      <c r="AL1598" s="2" t="str">
        <f t="shared" ca="1" si="121"/>
        <v>Expired</v>
      </c>
      <c r="AM1598" s="2" t="str">
        <f t="shared" si="120"/>
        <v xml:space="preserve">Multi </v>
      </c>
      <c r="AN1598" s="11">
        <f t="shared" ca="1" si="122"/>
        <v>545.14238993058825</v>
      </c>
      <c r="AO1598" s="11">
        <f t="shared" ca="1" si="123"/>
        <v>222.98613981484959</v>
      </c>
      <c r="AP1598" s="2" t="str">
        <f t="shared" ca="1" si="124"/>
        <v>&gt; Year</v>
      </c>
    </row>
    <row r="1599" spans="1:42" hidden="1">
      <c r="A1599" s="2" t="s">
        <v>7934</v>
      </c>
      <c r="B1599" s="3" t="s">
        <v>7935</v>
      </c>
      <c r="C1599" s="4">
        <v>45258.3957407407</v>
      </c>
      <c r="D1599" s="2" t="s">
        <v>151</v>
      </c>
      <c r="F1599" s="3" t="s">
        <v>7936</v>
      </c>
      <c r="G1599" s="3" t="s">
        <v>7938</v>
      </c>
      <c r="H1599" s="3" t="s">
        <v>7937</v>
      </c>
      <c r="I1599" s="3" t="s">
        <v>248</v>
      </c>
      <c r="J1599" s="3" t="s">
        <v>249</v>
      </c>
      <c r="K1599" s="3" t="s">
        <v>92</v>
      </c>
      <c r="L1599" s="3" t="s">
        <v>93</v>
      </c>
      <c r="O1599" s="3" t="s">
        <v>50</v>
      </c>
      <c r="P1599" s="3" t="s">
        <v>406</v>
      </c>
      <c r="Q1599" s="3" t="s">
        <v>50</v>
      </c>
      <c r="R1599" s="3" t="s">
        <v>407</v>
      </c>
      <c r="S1599" s="3" t="s">
        <v>408</v>
      </c>
      <c r="T1599" s="5">
        <v>0</v>
      </c>
      <c r="U1599" s="5">
        <v>733000</v>
      </c>
      <c r="V1599" s="6">
        <v>90</v>
      </c>
      <c r="W1599" s="3" t="s">
        <v>99</v>
      </c>
      <c r="Y1599" s="3" t="s">
        <v>56</v>
      </c>
      <c r="AA1599" s="4">
        <v>44874.601435185199</v>
      </c>
      <c r="AB1599" s="4">
        <v>45258.5624074074</v>
      </c>
      <c r="AC1599" s="7">
        <v>44644</v>
      </c>
      <c r="AD1599" s="7">
        <v>44635</v>
      </c>
      <c r="AE1599" s="3" t="s">
        <v>409</v>
      </c>
      <c r="AF1599" s="4">
        <v>44946.4758449074</v>
      </c>
      <c r="AG1599" s="4">
        <v>44946.4758449074</v>
      </c>
      <c r="AH1599" s="6">
        <v>0</v>
      </c>
      <c r="AI1599" s="4">
        <v>44946.641574074099</v>
      </c>
      <c r="AK1599" s="3" t="s">
        <v>57</v>
      </c>
      <c r="AL1599" s="2" t="str">
        <f t="shared" ca="1" si="121"/>
        <v>Expired</v>
      </c>
      <c r="AM1599" s="2" t="str">
        <f t="shared" si="120"/>
        <v>NA</v>
      </c>
      <c r="AN1599" s="11">
        <f t="shared" ca="1" si="122"/>
        <v>535.07269085649023</v>
      </c>
      <c r="AO1599" s="11">
        <f t="shared" ca="1" si="123"/>
        <v>222.98612824075099</v>
      </c>
      <c r="AP1599" s="2" t="str">
        <f t="shared" ca="1" si="124"/>
        <v>&gt; Year</v>
      </c>
    </row>
    <row r="1600" spans="1:42" hidden="1">
      <c r="A1600" s="2" t="s">
        <v>7939</v>
      </c>
      <c r="B1600" s="3" t="s">
        <v>7940</v>
      </c>
      <c r="C1600" s="4">
        <v>45258.395752314798</v>
      </c>
      <c r="D1600" s="2" t="s">
        <v>151</v>
      </c>
      <c r="F1600" s="3" t="s">
        <v>7941</v>
      </c>
      <c r="G1600" s="3" t="s">
        <v>7943</v>
      </c>
      <c r="H1600" s="3" t="s">
        <v>7942</v>
      </c>
      <c r="I1600" s="3" t="s">
        <v>248</v>
      </c>
      <c r="J1600" s="3" t="s">
        <v>249</v>
      </c>
      <c r="K1600" s="3" t="s">
        <v>92</v>
      </c>
      <c r="L1600" s="3" t="s">
        <v>93</v>
      </c>
      <c r="M1600" s="3" t="s">
        <v>83</v>
      </c>
      <c r="N1600" s="2" t="s">
        <v>68</v>
      </c>
      <c r="O1600" s="3" t="s">
        <v>50</v>
      </c>
      <c r="P1600" s="3" t="s">
        <v>406</v>
      </c>
      <c r="Q1600" s="3" t="s">
        <v>50</v>
      </c>
      <c r="T1600" s="5">
        <v>0</v>
      </c>
      <c r="U1600" s="5">
        <v>16695</v>
      </c>
      <c r="V1600" s="6">
        <v>100</v>
      </c>
      <c r="W1600" s="3" t="s">
        <v>99</v>
      </c>
      <c r="Y1600" s="3" t="s">
        <v>56</v>
      </c>
      <c r="AA1600" s="4">
        <v>44874.601620370398</v>
      </c>
      <c r="AB1600" s="4">
        <v>45258.562418981499</v>
      </c>
      <c r="AC1600" s="7">
        <v>44500</v>
      </c>
      <c r="AD1600" s="7">
        <v>44433</v>
      </c>
      <c r="AK1600" s="3" t="s">
        <v>57</v>
      </c>
      <c r="AL1600" s="2" t="str">
        <f t="shared" ca="1" si="121"/>
        <v>Expired</v>
      </c>
      <c r="AM1600" s="2" t="str">
        <f t="shared" si="120"/>
        <v>Digital</v>
      </c>
      <c r="AN1600" s="11">
        <f t="shared" ca="1" si="122"/>
        <v>606.94691539349151</v>
      </c>
      <c r="AO1600" s="11">
        <f t="shared" ca="1" si="123"/>
        <v>222.98611666665238</v>
      </c>
      <c r="AP1600" s="2" t="str">
        <f t="shared" ca="1" si="124"/>
        <v>&gt; Year</v>
      </c>
    </row>
    <row r="1601" spans="1:42" hidden="1">
      <c r="A1601" s="2" t="s">
        <v>7944</v>
      </c>
      <c r="B1601" s="3" t="s">
        <v>7945</v>
      </c>
      <c r="C1601" s="4">
        <v>45258.395752314798</v>
      </c>
      <c r="D1601" s="2" t="s">
        <v>151</v>
      </c>
      <c r="F1601" s="3" t="s">
        <v>7946</v>
      </c>
      <c r="G1601" s="3" t="s">
        <v>7948</v>
      </c>
      <c r="H1601" s="3" t="s">
        <v>7947</v>
      </c>
      <c r="I1601" s="3" t="s">
        <v>248</v>
      </c>
      <c r="J1601" s="3" t="s">
        <v>249</v>
      </c>
      <c r="K1601" s="3" t="s">
        <v>66</v>
      </c>
      <c r="L1601" s="3" t="s">
        <v>93</v>
      </c>
      <c r="M1601" s="3" t="s">
        <v>83</v>
      </c>
      <c r="N1601" s="2" t="s">
        <v>68</v>
      </c>
      <c r="O1601" s="3" t="s">
        <v>50</v>
      </c>
      <c r="P1601" s="3" t="s">
        <v>406</v>
      </c>
      <c r="Q1601" s="3" t="s">
        <v>50</v>
      </c>
      <c r="T1601" s="5">
        <v>0</v>
      </c>
      <c r="U1601" s="5">
        <v>55790</v>
      </c>
      <c r="V1601" s="6">
        <v>50</v>
      </c>
      <c r="W1601" s="3" t="s">
        <v>99</v>
      </c>
      <c r="Y1601" s="3" t="s">
        <v>56</v>
      </c>
      <c r="AA1601" s="4">
        <v>44874.601886574099</v>
      </c>
      <c r="AB1601" s="4">
        <v>45258.562418981499</v>
      </c>
      <c r="AC1601" s="7">
        <v>44196</v>
      </c>
      <c r="AD1601" s="7">
        <v>44174</v>
      </c>
      <c r="AK1601" s="3" t="s">
        <v>57</v>
      </c>
      <c r="AL1601" s="2" t="str">
        <f t="shared" ca="1" si="121"/>
        <v>Expired</v>
      </c>
      <c r="AM1601" s="2" t="str">
        <f t="shared" si="120"/>
        <v>Digital</v>
      </c>
      <c r="AN1601" s="11">
        <f t="shared" ca="1" si="122"/>
        <v>606.94664918979106</v>
      </c>
      <c r="AO1601" s="11">
        <f t="shared" ca="1" si="123"/>
        <v>222.98611666665238</v>
      </c>
      <c r="AP1601" s="2" t="str">
        <f t="shared" ca="1" si="124"/>
        <v>&gt; Year</v>
      </c>
    </row>
    <row r="1602" spans="1:42" hidden="1">
      <c r="A1602" s="2" t="s">
        <v>7949</v>
      </c>
      <c r="B1602" s="3" t="s">
        <v>7950</v>
      </c>
      <c r="C1602" s="4">
        <v>45258.395763888897</v>
      </c>
      <c r="D1602" s="2" t="s">
        <v>151</v>
      </c>
      <c r="F1602" s="3" t="s">
        <v>7951</v>
      </c>
      <c r="H1602" s="3" t="s">
        <v>7952</v>
      </c>
      <c r="I1602" s="3" t="s">
        <v>248</v>
      </c>
      <c r="J1602" s="3" t="s">
        <v>249</v>
      </c>
      <c r="K1602" s="3" t="s">
        <v>258</v>
      </c>
      <c r="L1602" s="3" t="s">
        <v>93</v>
      </c>
      <c r="M1602" s="3" t="s">
        <v>83</v>
      </c>
      <c r="O1602" s="3" t="s">
        <v>50</v>
      </c>
      <c r="P1602" s="3" t="s">
        <v>406</v>
      </c>
      <c r="Q1602" s="3" t="s">
        <v>50</v>
      </c>
      <c r="T1602" s="5">
        <v>0</v>
      </c>
      <c r="U1602" s="5">
        <v>1205430</v>
      </c>
      <c r="V1602" s="6">
        <v>50</v>
      </c>
      <c r="W1602" s="3" t="s">
        <v>99</v>
      </c>
      <c r="Y1602" s="3" t="s">
        <v>56</v>
      </c>
      <c r="AA1602" s="4">
        <v>44874.602152777799</v>
      </c>
      <c r="AB1602" s="4">
        <v>45258.562430555598</v>
      </c>
      <c r="AC1602" s="7">
        <v>42782</v>
      </c>
      <c r="AD1602" s="7">
        <v>42767</v>
      </c>
      <c r="AK1602" s="3" t="s">
        <v>57</v>
      </c>
      <c r="AL1602" s="2" t="str">
        <f t="shared" ca="1" si="121"/>
        <v>Expired</v>
      </c>
      <c r="AM1602" s="2" t="str">
        <f t="shared" ref="AM1602:AM1665" si="125">IF(N1602="Digital","Digital",IF(N1602=" Strategy and Innovation"," Strategy &amp; Innov.",IF(N1602="Consultancy Services","Consultancy",IF(N1602="Contact Center","Contact Center",IF(N1602="Sustainability Services","Sustainability",IF(N1602="Finance Services","Finance",IF(N1602="HR Services","HR",IF(N1602="IFM Services","IFM",IF(N1602="Internal Audit &amp; ERM","Audit",IF(N1602="Procurement Services","Procurement",IF(N1602="","NA","Multi ")))))))))))</f>
        <v>NA</v>
      </c>
      <c r="AN1602" s="11">
        <f t="shared" ca="1" si="122"/>
        <v>606.94638298609061</v>
      </c>
      <c r="AO1602" s="11">
        <f t="shared" ca="1" si="123"/>
        <v>222.98610509255377</v>
      </c>
      <c r="AP1602" s="2" t="str">
        <f t="shared" ca="1" si="124"/>
        <v>&gt; Year</v>
      </c>
    </row>
    <row r="1603" spans="1:42" hidden="1">
      <c r="A1603" s="2" t="s">
        <v>7953</v>
      </c>
      <c r="B1603" s="3" t="s">
        <v>7954</v>
      </c>
      <c r="C1603" s="4">
        <v>45258.395763888897</v>
      </c>
      <c r="D1603" s="2" t="s">
        <v>151</v>
      </c>
      <c r="F1603" s="3" t="s">
        <v>7955</v>
      </c>
      <c r="G1603" s="3" t="s">
        <v>1234</v>
      </c>
      <c r="H1603" s="3" t="s">
        <v>7956</v>
      </c>
      <c r="I1603" s="3" t="s">
        <v>248</v>
      </c>
      <c r="J1603" s="3" t="s">
        <v>249</v>
      </c>
      <c r="K1603" s="3" t="s">
        <v>258</v>
      </c>
      <c r="L1603" s="3" t="s">
        <v>93</v>
      </c>
      <c r="M1603" s="3" t="s">
        <v>83</v>
      </c>
      <c r="O1603" s="3" t="s">
        <v>70</v>
      </c>
      <c r="P1603" s="3" t="s">
        <v>406</v>
      </c>
      <c r="Q1603" s="3" t="s">
        <v>71</v>
      </c>
      <c r="T1603" s="5">
        <v>0</v>
      </c>
      <c r="U1603" s="5">
        <v>0</v>
      </c>
      <c r="V1603" s="6">
        <v>0</v>
      </c>
      <c r="W1603" s="3" t="s">
        <v>99</v>
      </c>
      <c r="Y1603" s="3" t="s">
        <v>56</v>
      </c>
      <c r="AA1603" s="4">
        <v>44874.6022337963</v>
      </c>
      <c r="AB1603" s="4">
        <v>45258.562430555598</v>
      </c>
      <c r="AC1603" s="7">
        <v>43011</v>
      </c>
      <c r="AD1603" s="7">
        <v>43704</v>
      </c>
      <c r="AK1603" s="3" t="s">
        <v>57</v>
      </c>
      <c r="AL1603" s="2" t="str">
        <f t="shared" ref="AL1603:AL1666" ca="1" si="126">IF(AC1603&lt;=TODAY(),"Expired","NA")</f>
        <v>Expired</v>
      </c>
      <c r="AM1603" s="2" t="str">
        <f t="shared" si="125"/>
        <v>NA</v>
      </c>
      <c r="AN1603" s="11">
        <f t="shared" ref="AN1603:AN1666" ca="1" si="127">IF(ISBLANK(AF1603),NOW()-AA1603,NOW()-AF1603)</f>
        <v>606.94630196758953</v>
      </c>
      <c r="AO1603" s="11">
        <f t="shared" ref="AO1603:AO1666" ca="1" si="128">NOW()-AB1603</f>
        <v>222.98610520829243</v>
      </c>
      <c r="AP1603" s="2" t="str">
        <f t="shared" ref="AP1603:AP1666" ca="1" si="129">IF(AND(AL1603&gt;0,AL1603&lt;=30),"Month",IF(AND(AL1603&gt;31,AL1603&lt;=60),"2 Month",IF(AND(AL1603&gt;61,AL1603&lt;=120),"4 Month",IF(AND(AL1603&gt;121,AL1603&lt;=240),"8 Months",IF(AND(AL1603&gt;241,AL1603&lt;=300),"10 Months",IF(AND(AL1603&gt;301,AL1603&lt;=365),"1 Year","&gt; Year"))))))</f>
        <v>&gt; Year</v>
      </c>
    </row>
    <row r="1604" spans="1:42" hidden="1">
      <c r="A1604" s="2" t="s">
        <v>7957</v>
      </c>
      <c r="B1604" s="3" t="s">
        <v>7958</v>
      </c>
      <c r="C1604" s="4">
        <v>45258.395763888897</v>
      </c>
      <c r="D1604" s="2" t="s">
        <v>151</v>
      </c>
      <c r="F1604" s="3" t="s">
        <v>7959</v>
      </c>
      <c r="G1604" s="3" t="s">
        <v>7961</v>
      </c>
      <c r="H1604" s="3" t="s">
        <v>7960</v>
      </c>
      <c r="I1604" s="3" t="s">
        <v>248</v>
      </c>
      <c r="J1604" s="3" t="s">
        <v>249</v>
      </c>
      <c r="K1604" s="3" t="s">
        <v>258</v>
      </c>
      <c r="L1604" s="3" t="s">
        <v>93</v>
      </c>
      <c r="M1604" s="3" t="s">
        <v>83</v>
      </c>
      <c r="N1604" s="2" t="s">
        <v>68</v>
      </c>
      <c r="O1604" s="3" t="s">
        <v>70</v>
      </c>
      <c r="P1604" s="3" t="s">
        <v>406</v>
      </c>
      <c r="Q1604" s="3" t="s">
        <v>71</v>
      </c>
      <c r="T1604" s="5">
        <v>0</v>
      </c>
      <c r="U1604" s="5">
        <v>371933</v>
      </c>
      <c r="V1604" s="6">
        <v>25</v>
      </c>
      <c r="W1604" s="3" t="s">
        <v>54</v>
      </c>
      <c r="X1604" s="3" t="s">
        <v>123</v>
      </c>
      <c r="Y1604" s="3" t="s">
        <v>56</v>
      </c>
      <c r="AA1604" s="4">
        <v>44874.602314814802</v>
      </c>
      <c r="AB1604" s="4">
        <v>45258.562430555598</v>
      </c>
      <c r="AC1604" s="7">
        <v>44265</v>
      </c>
      <c r="AD1604" s="7">
        <v>44251</v>
      </c>
      <c r="AK1604" s="3" t="s">
        <v>57</v>
      </c>
      <c r="AL1604" s="2" t="str">
        <f t="shared" ca="1" si="126"/>
        <v>Expired</v>
      </c>
      <c r="AM1604" s="2" t="str">
        <f t="shared" si="125"/>
        <v>Digital</v>
      </c>
      <c r="AN1604" s="11">
        <f t="shared" ca="1" si="127"/>
        <v>606.94622094908846</v>
      </c>
      <c r="AO1604" s="11">
        <f t="shared" ca="1" si="128"/>
        <v>222.98610509255377</v>
      </c>
      <c r="AP1604" s="2" t="str">
        <f t="shared" ca="1" si="129"/>
        <v>&gt; Year</v>
      </c>
    </row>
    <row r="1605" spans="1:42" hidden="1">
      <c r="A1605" s="2" t="s">
        <v>7962</v>
      </c>
      <c r="B1605" s="3" t="s">
        <v>7963</v>
      </c>
      <c r="C1605" s="4">
        <v>45258.395775463003</v>
      </c>
      <c r="D1605" s="2" t="s">
        <v>39</v>
      </c>
      <c r="F1605" s="3" t="s">
        <v>7964</v>
      </c>
      <c r="G1605" s="3" t="s">
        <v>7966</v>
      </c>
      <c r="H1605" s="3" t="s">
        <v>7965</v>
      </c>
      <c r="I1605" s="3" t="s">
        <v>304</v>
      </c>
      <c r="J1605" s="3" t="s">
        <v>305</v>
      </c>
      <c r="K1605" s="3" t="s">
        <v>258</v>
      </c>
      <c r="L1605" s="3" t="s">
        <v>93</v>
      </c>
      <c r="M1605" s="3" t="s">
        <v>83</v>
      </c>
      <c r="N1605" s="2" t="s">
        <v>48</v>
      </c>
      <c r="O1605" s="3" t="s">
        <v>70</v>
      </c>
      <c r="P1605" s="3" t="s">
        <v>406</v>
      </c>
      <c r="Q1605" s="3" t="s">
        <v>71</v>
      </c>
      <c r="T1605" s="5">
        <v>0</v>
      </c>
      <c r="U1605" s="5">
        <v>0</v>
      </c>
      <c r="V1605" s="6">
        <v>0</v>
      </c>
      <c r="W1605" s="3" t="s">
        <v>99</v>
      </c>
      <c r="Y1605" s="3" t="s">
        <v>56</v>
      </c>
      <c r="AA1605" s="4">
        <v>44874.602407407401</v>
      </c>
      <c r="AB1605" s="4">
        <v>45258.562442129602</v>
      </c>
      <c r="AD1605" s="7">
        <v>43755</v>
      </c>
      <c r="AK1605" s="3" t="s">
        <v>74</v>
      </c>
      <c r="AL1605" s="2" t="str">
        <f t="shared" ca="1" si="126"/>
        <v>Expired</v>
      </c>
      <c r="AM1605" s="2" t="str">
        <f t="shared" si="125"/>
        <v>IFM</v>
      </c>
      <c r="AN1605" s="11">
        <f t="shared" ca="1" si="127"/>
        <v>606.94612835648877</v>
      </c>
      <c r="AO1605" s="11">
        <f t="shared" ca="1" si="128"/>
        <v>222.98609351854975</v>
      </c>
      <c r="AP1605" s="2" t="str">
        <f t="shared" ca="1" si="129"/>
        <v>&gt; Year</v>
      </c>
    </row>
    <row r="1606" spans="1:42" hidden="1">
      <c r="A1606" s="2" t="s">
        <v>7967</v>
      </c>
      <c r="B1606" s="3" t="s">
        <v>7968</v>
      </c>
      <c r="C1606" s="4">
        <v>45258.395775463003</v>
      </c>
      <c r="D1606" s="2" t="s">
        <v>175</v>
      </c>
      <c r="F1606" s="3" t="s">
        <v>7969</v>
      </c>
      <c r="H1606" s="3" t="s">
        <v>7970</v>
      </c>
      <c r="I1606" s="3" t="s">
        <v>1198</v>
      </c>
      <c r="J1606" s="3" t="s">
        <v>1199</v>
      </c>
      <c r="K1606" s="3" t="s">
        <v>258</v>
      </c>
      <c r="L1606" s="3" t="s">
        <v>93</v>
      </c>
      <c r="M1606" s="3" t="s">
        <v>83</v>
      </c>
      <c r="O1606" s="3" t="s">
        <v>70</v>
      </c>
      <c r="P1606" s="3" t="s">
        <v>406</v>
      </c>
      <c r="Q1606" s="3" t="s">
        <v>71</v>
      </c>
      <c r="T1606" s="5">
        <v>0</v>
      </c>
      <c r="U1606" s="5">
        <v>0</v>
      </c>
      <c r="V1606" s="6">
        <v>0</v>
      </c>
      <c r="W1606" s="3" t="s">
        <v>99</v>
      </c>
      <c r="Y1606" s="3" t="s">
        <v>56</v>
      </c>
      <c r="AA1606" s="4">
        <v>44874.602488425902</v>
      </c>
      <c r="AB1606" s="4">
        <v>45258.562442129602</v>
      </c>
      <c r="AD1606" s="7">
        <v>43250</v>
      </c>
      <c r="AK1606" s="3" t="s">
        <v>74</v>
      </c>
      <c r="AL1606" s="2" t="str">
        <f t="shared" ca="1" si="126"/>
        <v>Expired</v>
      </c>
      <c r="AM1606" s="2" t="str">
        <f t="shared" si="125"/>
        <v>NA</v>
      </c>
      <c r="AN1606" s="11">
        <f t="shared" ca="1" si="127"/>
        <v>606.94604733798769</v>
      </c>
      <c r="AO1606" s="11">
        <f t="shared" ca="1" si="128"/>
        <v>222.98609351854975</v>
      </c>
      <c r="AP1606" s="2" t="str">
        <f t="shared" ca="1" si="129"/>
        <v>&gt; Year</v>
      </c>
    </row>
    <row r="1607" spans="1:42" hidden="1">
      <c r="A1607" s="2" t="s">
        <v>7971</v>
      </c>
      <c r="B1607" s="3" t="s">
        <v>7972</v>
      </c>
      <c r="C1607" s="4">
        <v>45258.395775463003</v>
      </c>
      <c r="D1607" s="2" t="s">
        <v>175</v>
      </c>
      <c r="F1607" s="3" t="s">
        <v>7973</v>
      </c>
      <c r="H1607" s="3" t="s">
        <v>7974</v>
      </c>
      <c r="I1607" s="3" t="s">
        <v>1198</v>
      </c>
      <c r="J1607" s="3" t="s">
        <v>1199</v>
      </c>
      <c r="K1607" s="3" t="s">
        <v>258</v>
      </c>
      <c r="L1607" s="3" t="s">
        <v>93</v>
      </c>
      <c r="M1607" s="3" t="s">
        <v>83</v>
      </c>
      <c r="O1607" s="3" t="s">
        <v>50</v>
      </c>
      <c r="P1607" s="3" t="s">
        <v>406</v>
      </c>
      <c r="Q1607" s="3" t="s">
        <v>50</v>
      </c>
      <c r="T1607" s="5">
        <v>0</v>
      </c>
      <c r="U1607" s="5">
        <v>276780</v>
      </c>
      <c r="V1607" s="6">
        <v>0</v>
      </c>
      <c r="W1607" s="3" t="s">
        <v>99</v>
      </c>
      <c r="Y1607" s="3" t="s">
        <v>56</v>
      </c>
      <c r="AA1607" s="4">
        <v>44874.602569444403</v>
      </c>
      <c r="AB1607" s="4">
        <v>45258.562442129602</v>
      </c>
      <c r="AD1607" s="7">
        <v>43156</v>
      </c>
      <c r="AK1607" s="3" t="s">
        <v>74</v>
      </c>
      <c r="AL1607" s="2" t="str">
        <f t="shared" ca="1" si="126"/>
        <v>Expired</v>
      </c>
      <c r="AM1607" s="2" t="str">
        <f t="shared" si="125"/>
        <v>NA</v>
      </c>
      <c r="AN1607" s="11">
        <f t="shared" ca="1" si="127"/>
        <v>606.94596631948662</v>
      </c>
      <c r="AO1607" s="11">
        <f t="shared" ca="1" si="128"/>
        <v>222.98609351854975</v>
      </c>
      <c r="AP1607" s="2" t="str">
        <f t="shared" ca="1" si="129"/>
        <v>&gt; Year</v>
      </c>
    </row>
    <row r="1608" spans="1:42" hidden="1">
      <c r="A1608" s="2" t="s">
        <v>7975</v>
      </c>
      <c r="B1608" s="3" t="s">
        <v>7976</v>
      </c>
      <c r="C1608" s="4">
        <v>45258.395775463003</v>
      </c>
      <c r="D1608" s="2" t="s">
        <v>133</v>
      </c>
      <c r="F1608" s="3" t="s">
        <v>7977</v>
      </c>
      <c r="G1608" s="3" t="s">
        <v>7979</v>
      </c>
      <c r="H1608" s="3" t="s">
        <v>7978</v>
      </c>
      <c r="I1608" s="3" t="s">
        <v>144</v>
      </c>
      <c r="J1608" s="3" t="s">
        <v>145</v>
      </c>
      <c r="K1608" s="3" t="s">
        <v>258</v>
      </c>
      <c r="L1608" s="3" t="s">
        <v>93</v>
      </c>
      <c r="M1608" s="3" t="s">
        <v>83</v>
      </c>
      <c r="N1608" s="2" t="s">
        <v>68</v>
      </c>
      <c r="O1608" s="3" t="s">
        <v>70</v>
      </c>
      <c r="P1608" s="3" t="s">
        <v>406</v>
      </c>
      <c r="Q1608" s="3" t="s">
        <v>71</v>
      </c>
      <c r="T1608" s="5">
        <v>0</v>
      </c>
      <c r="U1608" s="5">
        <v>43104</v>
      </c>
      <c r="V1608" s="6">
        <v>0</v>
      </c>
      <c r="W1608" s="3" t="s">
        <v>54</v>
      </c>
      <c r="X1608" s="3" t="s">
        <v>123</v>
      </c>
      <c r="Y1608" s="3" t="s">
        <v>56</v>
      </c>
      <c r="AA1608" s="4">
        <v>44874.602754629603</v>
      </c>
      <c r="AB1608" s="4">
        <v>45258.562442129602</v>
      </c>
      <c r="AC1608" s="7">
        <v>43761</v>
      </c>
      <c r="AD1608" s="7">
        <v>43843</v>
      </c>
      <c r="AK1608" s="3" t="s">
        <v>57</v>
      </c>
      <c r="AL1608" s="2" t="str">
        <f t="shared" ca="1" si="126"/>
        <v>Expired</v>
      </c>
      <c r="AM1608" s="2" t="str">
        <f t="shared" si="125"/>
        <v>Digital</v>
      </c>
      <c r="AN1608" s="11">
        <f t="shared" ca="1" si="127"/>
        <v>606.94578113428724</v>
      </c>
      <c r="AO1608" s="11">
        <f t="shared" ca="1" si="128"/>
        <v>222.98609351854975</v>
      </c>
      <c r="AP1608" s="2" t="str">
        <f t="shared" ca="1" si="129"/>
        <v>&gt; Year</v>
      </c>
    </row>
    <row r="1609" spans="1:42" hidden="1">
      <c r="A1609" s="2" t="s">
        <v>7980</v>
      </c>
      <c r="B1609" s="3" t="s">
        <v>7981</v>
      </c>
      <c r="C1609" s="4">
        <v>45258.395787037</v>
      </c>
      <c r="D1609" s="2" t="s">
        <v>133</v>
      </c>
      <c r="F1609" s="3" t="s">
        <v>7982</v>
      </c>
      <c r="G1609" s="3" t="s">
        <v>7984</v>
      </c>
      <c r="H1609" s="3" t="s">
        <v>7983</v>
      </c>
      <c r="I1609" s="3" t="s">
        <v>1068</v>
      </c>
      <c r="J1609" s="3" t="s">
        <v>1069</v>
      </c>
      <c r="K1609" s="3" t="s">
        <v>258</v>
      </c>
      <c r="L1609" s="3" t="s">
        <v>93</v>
      </c>
      <c r="M1609" s="3" t="s">
        <v>83</v>
      </c>
      <c r="N1609" s="2" t="s">
        <v>68</v>
      </c>
      <c r="O1609" s="3" t="s">
        <v>70</v>
      </c>
      <c r="P1609" s="3" t="s">
        <v>406</v>
      </c>
      <c r="Q1609" s="3" t="s">
        <v>71</v>
      </c>
      <c r="T1609" s="5">
        <v>0</v>
      </c>
      <c r="U1609" s="5">
        <v>0</v>
      </c>
      <c r="V1609" s="6">
        <v>75</v>
      </c>
      <c r="W1609" s="3" t="s">
        <v>54</v>
      </c>
      <c r="X1609" s="3" t="s">
        <v>123</v>
      </c>
      <c r="Y1609" s="3" t="s">
        <v>56</v>
      </c>
      <c r="AA1609" s="4">
        <v>44874.602835648097</v>
      </c>
      <c r="AB1609" s="4">
        <v>45258.5624537037</v>
      </c>
      <c r="AC1609" s="7">
        <v>44231</v>
      </c>
      <c r="AD1609" s="7">
        <v>44256</v>
      </c>
      <c r="AK1609" s="3" t="s">
        <v>57</v>
      </c>
      <c r="AL1609" s="2" t="str">
        <f t="shared" ca="1" si="126"/>
        <v>Expired</v>
      </c>
      <c r="AM1609" s="2" t="str">
        <f t="shared" si="125"/>
        <v>Digital</v>
      </c>
      <c r="AN1609" s="11">
        <f t="shared" ca="1" si="127"/>
        <v>606.94570011579344</v>
      </c>
      <c r="AO1609" s="11">
        <f t="shared" ca="1" si="128"/>
        <v>222.98608194445114</v>
      </c>
      <c r="AP1609" s="2" t="str">
        <f t="shared" ca="1" si="129"/>
        <v>&gt; Year</v>
      </c>
    </row>
    <row r="1610" spans="1:42" hidden="1">
      <c r="A1610" s="2" t="s">
        <v>7985</v>
      </c>
      <c r="B1610" s="3" t="s">
        <v>7986</v>
      </c>
      <c r="C1610" s="4">
        <v>45258.395787037</v>
      </c>
      <c r="D1610" s="2" t="s">
        <v>39</v>
      </c>
      <c r="F1610" s="3" t="s">
        <v>7987</v>
      </c>
      <c r="G1610" s="3" t="s">
        <v>7991</v>
      </c>
      <c r="H1610" s="3" t="s">
        <v>7988</v>
      </c>
      <c r="I1610" s="3" t="s">
        <v>7989</v>
      </c>
      <c r="J1610" s="3" t="s">
        <v>7990</v>
      </c>
      <c r="K1610" s="3" t="s">
        <v>258</v>
      </c>
      <c r="L1610" s="3" t="s">
        <v>93</v>
      </c>
      <c r="M1610" s="3" t="s">
        <v>83</v>
      </c>
      <c r="N1610" s="2" t="s">
        <v>68</v>
      </c>
      <c r="O1610" s="3" t="s">
        <v>70</v>
      </c>
      <c r="P1610" s="3" t="s">
        <v>406</v>
      </c>
      <c r="Q1610" s="3" t="s">
        <v>71</v>
      </c>
      <c r="R1610" s="3" t="s">
        <v>407</v>
      </c>
      <c r="S1610" s="3" t="s">
        <v>408</v>
      </c>
      <c r="T1610" s="5">
        <v>0</v>
      </c>
      <c r="U1610" s="5">
        <v>1993200</v>
      </c>
      <c r="V1610" s="6">
        <v>50</v>
      </c>
      <c r="W1610" s="3" t="s">
        <v>54</v>
      </c>
      <c r="X1610" s="3" t="s">
        <v>123</v>
      </c>
      <c r="Y1610" s="3" t="s">
        <v>56</v>
      </c>
      <c r="AA1610" s="4">
        <v>44874.6030902778</v>
      </c>
      <c r="AB1610" s="4">
        <v>45258.5624537037</v>
      </c>
      <c r="AC1610" s="7">
        <v>44500</v>
      </c>
      <c r="AD1610" s="7">
        <v>44406</v>
      </c>
      <c r="AE1610" s="3" t="s">
        <v>409</v>
      </c>
      <c r="AF1610" s="4">
        <v>44903.518136574101</v>
      </c>
      <c r="AG1610" s="4">
        <v>44903.518136574101</v>
      </c>
      <c r="AH1610" s="6">
        <v>0</v>
      </c>
      <c r="AI1610" s="4">
        <v>44903.684745370403</v>
      </c>
      <c r="AK1610" s="3" t="s">
        <v>74</v>
      </c>
      <c r="AL1610" s="2" t="str">
        <f t="shared" ca="1" si="126"/>
        <v>Expired</v>
      </c>
      <c r="AM1610" s="2" t="str">
        <f t="shared" si="125"/>
        <v>Digital</v>
      </c>
      <c r="AN1610" s="11">
        <f t="shared" ca="1" si="127"/>
        <v>578.03039918978902</v>
      </c>
      <c r="AO1610" s="11">
        <f t="shared" ca="1" si="128"/>
        <v>222.98608194445114</v>
      </c>
      <c r="AP1610" s="2" t="str">
        <f t="shared" ca="1" si="129"/>
        <v>&gt; Year</v>
      </c>
    </row>
    <row r="1611" spans="1:42" hidden="1">
      <c r="A1611" s="2" t="s">
        <v>7992</v>
      </c>
      <c r="B1611" s="3" t="s">
        <v>7993</v>
      </c>
      <c r="C1611" s="4">
        <v>45258.395787037</v>
      </c>
      <c r="D1611" s="2" t="s">
        <v>175</v>
      </c>
      <c r="F1611" s="3" t="s">
        <v>7994</v>
      </c>
      <c r="H1611" s="3" t="s">
        <v>7995</v>
      </c>
      <c r="I1611" s="3" t="s">
        <v>7996</v>
      </c>
      <c r="J1611" s="3" t="s">
        <v>7996</v>
      </c>
      <c r="K1611" s="3" t="s">
        <v>258</v>
      </c>
      <c r="L1611" s="3" t="s">
        <v>93</v>
      </c>
      <c r="M1611" s="3" t="s">
        <v>83</v>
      </c>
      <c r="O1611" s="3" t="s">
        <v>70</v>
      </c>
      <c r="P1611" s="3" t="s">
        <v>406</v>
      </c>
      <c r="Q1611" s="3" t="s">
        <v>71</v>
      </c>
      <c r="R1611" s="3" t="s">
        <v>407</v>
      </c>
      <c r="S1611" s="3" t="s">
        <v>408</v>
      </c>
      <c r="T1611" s="5">
        <v>0</v>
      </c>
      <c r="U1611" s="5">
        <v>2461480</v>
      </c>
      <c r="V1611" s="6">
        <v>0</v>
      </c>
      <c r="W1611" s="3" t="s">
        <v>99</v>
      </c>
      <c r="Y1611" s="3" t="s">
        <v>56</v>
      </c>
      <c r="AA1611" s="4">
        <v>44874.6031828704</v>
      </c>
      <c r="AB1611" s="4">
        <v>45258.5624537037</v>
      </c>
      <c r="AC1611" s="7">
        <v>42887</v>
      </c>
      <c r="AD1611" s="7">
        <v>42967</v>
      </c>
      <c r="AE1611" s="3" t="s">
        <v>409</v>
      </c>
      <c r="AF1611" s="4">
        <v>44903.518067129597</v>
      </c>
      <c r="AG1611" s="4">
        <v>44903.518067129597</v>
      </c>
      <c r="AH1611" s="6">
        <v>0</v>
      </c>
      <c r="AI1611" s="4">
        <v>44903.684664351902</v>
      </c>
      <c r="AK1611" s="3" t="s">
        <v>74</v>
      </c>
      <c r="AL1611" s="2" t="str">
        <f t="shared" ca="1" si="126"/>
        <v>Expired</v>
      </c>
      <c r="AM1611" s="2" t="str">
        <f t="shared" si="125"/>
        <v>NA</v>
      </c>
      <c r="AN1611" s="11">
        <f t="shared" ca="1" si="127"/>
        <v>578.03046863429336</v>
      </c>
      <c r="AO1611" s="11">
        <f t="shared" ca="1" si="128"/>
        <v>222.9860820601898</v>
      </c>
      <c r="AP1611" s="2" t="str">
        <f t="shared" ca="1" si="129"/>
        <v>&gt; Year</v>
      </c>
    </row>
    <row r="1612" spans="1:42" hidden="1">
      <c r="A1612" s="2" t="s">
        <v>7997</v>
      </c>
      <c r="B1612" s="3" t="s">
        <v>7998</v>
      </c>
      <c r="C1612" s="4">
        <v>45258.395787037</v>
      </c>
      <c r="D1612" s="2" t="s">
        <v>39</v>
      </c>
      <c r="F1612" s="3" t="s">
        <v>7999</v>
      </c>
      <c r="H1612" s="3" t="s">
        <v>7995</v>
      </c>
      <c r="I1612" s="3" t="s">
        <v>188</v>
      </c>
      <c r="J1612" s="3" t="s">
        <v>188</v>
      </c>
      <c r="K1612" s="3" t="s">
        <v>258</v>
      </c>
      <c r="L1612" s="3" t="s">
        <v>93</v>
      </c>
      <c r="M1612" s="3" t="s">
        <v>83</v>
      </c>
      <c r="O1612" s="3" t="s">
        <v>50</v>
      </c>
      <c r="P1612" s="3" t="s">
        <v>406</v>
      </c>
      <c r="Q1612" s="3" t="s">
        <v>50</v>
      </c>
      <c r="R1612" s="3" t="s">
        <v>407</v>
      </c>
      <c r="S1612" s="3" t="s">
        <v>408</v>
      </c>
      <c r="T1612" s="5">
        <v>0</v>
      </c>
      <c r="U1612" s="5">
        <v>1206939</v>
      </c>
      <c r="V1612" s="6">
        <v>0</v>
      </c>
      <c r="W1612" s="3" t="s">
        <v>99</v>
      </c>
      <c r="Y1612" s="3" t="s">
        <v>56</v>
      </c>
      <c r="AA1612" s="4">
        <v>44874.603263888901</v>
      </c>
      <c r="AB1612" s="4">
        <v>45258.5624537037</v>
      </c>
      <c r="AC1612" s="7">
        <v>42916</v>
      </c>
      <c r="AD1612" s="7">
        <v>42994</v>
      </c>
      <c r="AE1612" s="3" t="s">
        <v>409</v>
      </c>
      <c r="AF1612" s="4">
        <v>44903.518148148098</v>
      </c>
      <c r="AG1612" s="4">
        <v>44903.518148148098</v>
      </c>
      <c r="AH1612" s="6">
        <v>0</v>
      </c>
      <c r="AI1612" s="4">
        <v>44903.6847569444</v>
      </c>
      <c r="AK1612" s="3" t="s">
        <v>74</v>
      </c>
      <c r="AL1612" s="2" t="str">
        <f t="shared" ca="1" si="126"/>
        <v>Expired</v>
      </c>
      <c r="AM1612" s="2" t="str">
        <f t="shared" si="125"/>
        <v>NA</v>
      </c>
      <c r="AN1612" s="11">
        <f t="shared" ca="1" si="127"/>
        <v>578.03038761579228</v>
      </c>
      <c r="AO1612" s="11">
        <f t="shared" ca="1" si="128"/>
        <v>222.98608194445114</v>
      </c>
      <c r="AP1612" s="2" t="str">
        <f t="shared" ca="1" si="129"/>
        <v>&gt; Year</v>
      </c>
    </row>
    <row r="1613" spans="1:42" hidden="1">
      <c r="A1613" s="2" t="s">
        <v>8000</v>
      </c>
      <c r="B1613" s="3" t="s">
        <v>8001</v>
      </c>
      <c r="C1613" s="4">
        <v>45258.395798611098</v>
      </c>
      <c r="D1613" s="2" t="s">
        <v>112</v>
      </c>
      <c r="F1613" s="3" t="s">
        <v>8002</v>
      </c>
      <c r="G1613" s="3" t="s">
        <v>1451</v>
      </c>
      <c r="H1613" s="3" t="s">
        <v>8003</v>
      </c>
      <c r="I1613" s="3" t="s">
        <v>532</v>
      </c>
      <c r="J1613" s="3" t="s">
        <v>533</v>
      </c>
      <c r="K1613" s="3" t="s">
        <v>66</v>
      </c>
      <c r="L1613" s="3" t="s">
        <v>93</v>
      </c>
      <c r="N1613" s="2" t="s">
        <v>68</v>
      </c>
      <c r="O1613" s="3" t="s">
        <v>50</v>
      </c>
      <c r="P1613" s="3" t="s">
        <v>406</v>
      </c>
      <c r="Q1613" s="3" t="s">
        <v>50</v>
      </c>
      <c r="T1613" s="5">
        <v>2000000</v>
      </c>
      <c r="U1613" s="5">
        <v>2340000</v>
      </c>
      <c r="V1613" s="6">
        <v>100</v>
      </c>
      <c r="W1613" s="3" t="s">
        <v>99</v>
      </c>
      <c r="Y1613" s="3" t="s">
        <v>56</v>
      </c>
      <c r="AA1613" s="4">
        <v>44874.6034490741</v>
      </c>
      <c r="AB1613" s="4">
        <v>45258.562465277799</v>
      </c>
      <c r="AC1613" s="7">
        <v>44227</v>
      </c>
      <c r="AD1613" s="7">
        <v>44257</v>
      </c>
      <c r="AK1613" s="3" t="s">
        <v>74</v>
      </c>
      <c r="AL1613" s="2" t="str">
        <f t="shared" ca="1" si="126"/>
        <v>Expired</v>
      </c>
      <c r="AM1613" s="2" t="str">
        <f t="shared" si="125"/>
        <v>Digital</v>
      </c>
      <c r="AN1613" s="11">
        <f t="shared" ca="1" si="127"/>
        <v>606.9450866897896</v>
      </c>
      <c r="AO1613" s="11">
        <f t="shared" ca="1" si="128"/>
        <v>222.98607037035254</v>
      </c>
      <c r="AP1613" s="2" t="str">
        <f t="shared" ca="1" si="129"/>
        <v>&gt; Year</v>
      </c>
    </row>
    <row r="1614" spans="1:42" hidden="1">
      <c r="A1614" s="2" t="s">
        <v>8004</v>
      </c>
      <c r="B1614" s="3" t="s">
        <v>8005</v>
      </c>
      <c r="C1614" s="4">
        <v>45258.395798611098</v>
      </c>
      <c r="D1614" s="2" t="s">
        <v>175</v>
      </c>
      <c r="F1614" s="3" t="s">
        <v>8006</v>
      </c>
      <c r="H1614" s="3" t="s">
        <v>8007</v>
      </c>
      <c r="I1614" s="3" t="s">
        <v>1198</v>
      </c>
      <c r="J1614" s="3" t="s">
        <v>1199</v>
      </c>
      <c r="K1614" s="3" t="s">
        <v>258</v>
      </c>
      <c r="L1614" s="3" t="s">
        <v>93</v>
      </c>
      <c r="M1614" s="3" t="s">
        <v>83</v>
      </c>
      <c r="O1614" s="3" t="s">
        <v>70</v>
      </c>
      <c r="P1614" s="3" t="s">
        <v>406</v>
      </c>
      <c r="Q1614" s="3" t="s">
        <v>71</v>
      </c>
      <c r="T1614" s="5">
        <v>0</v>
      </c>
      <c r="U1614" s="5">
        <v>0</v>
      </c>
      <c r="V1614" s="6">
        <v>0</v>
      </c>
      <c r="W1614" s="3" t="s">
        <v>99</v>
      </c>
      <c r="Y1614" s="3" t="s">
        <v>56</v>
      </c>
      <c r="AA1614" s="4">
        <v>44874.603611111103</v>
      </c>
      <c r="AB1614" s="4">
        <v>45258.562465277799</v>
      </c>
      <c r="AD1614" s="7">
        <v>42806</v>
      </c>
      <c r="AK1614" s="3" t="s">
        <v>74</v>
      </c>
      <c r="AL1614" s="2" t="str">
        <f t="shared" ca="1" si="126"/>
        <v>Expired</v>
      </c>
      <c r="AM1614" s="2" t="str">
        <f t="shared" si="125"/>
        <v>NA</v>
      </c>
      <c r="AN1614" s="11">
        <f t="shared" ca="1" si="127"/>
        <v>606.94492465278745</v>
      </c>
      <c r="AO1614" s="11">
        <f t="shared" ca="1" si="128"/>
        <v>222.98607037035254</v>
      </c>
      <c r="AP1614" s="2" t="str">
        <f t="shared" ca="1" si="129"/>
        <v>&gt; Year</v>
      </c>
    </row>
    <row r="1615" spans="1:42" hidden="1">
      <c r="A1615" s="2" t="s">
        <v>8008</v>
      </c>
      <c r="B1615" s="3" t="s">
        <v>8009</v>
      </c>
      <c r="C1615" s="4">
        <v>45258.395798611098</v>
      </c>
      <c r="D1615" s="2" t="s">
        <v>151</v>
      </c>
      <c r="F1615" s="3" t="s">
        <v>8010</v>
      </c>
      <c r="H1615" s="3" t="s">
        <v>8011</v>
      </c>
      <c r="I1615" s="3" t="s">
        <v>545</v>
      </c>
      <c r="J1615" s="3" t="s">
        <v>546</v>
      </c>
      <c r="K1615" s="3" t="s">
        <v>258</v>
      </c>
      <c r="L1615" s="3" t="s">
        <v>93</v>
      </c>
      <c r="M1615" s="3" t="s">
        <v>83</v>
      </c>
      <c r="O1615" s="3" t="s">
        <v>50</v>
      </c>
      <c r="P1615" s="3" t="s">
        <v>406</v>
      </c>
      <c r="Q1615" s="3" t="s">
        <v>50</v>
      </c>
      <c r="R1615" s="3" t="s">
        <v>407</v>
      </c>
      <c r="S1615" s="3" t="s">
        <v>408</v>
      </c>
      <c r="T1615" s="5">
        <v>0</v>
      </c>
      <c r="U1615" s="5">
        <v>214405</v>
      </c>
      <c r="V1615" s="6">
        <v>0</v>
      </c>
      <c r="W1615" s="3" t="s">
        <v>99</v>
      </c>
      <c r="Y1615" s="3" t="s">
        <v>56</v>
      </c>
      <c r="AA1615" s="4">
        <v>44874.603784722203</v>
      </c>
      <c r="AB1615" s="4">
        <v>45258.562465277799</v>
      </c>
      <c r="AD1615" s="7">
        <v>42633</v>
      </c>
      <c r="AE1615" s="3" t="s">
        <v>409</v>
      </c>
      <c r="AF1615" s="4">
        <v>44903.312106481499</v>
      </c>
      <c r="AG1615" s="4">
        <v>44903.312106481499</v>
      </c>
      <c r="AH1615" s="6">
        <v>0</v>
      </c>
      <c r="AI1615" s="4">
        <v>44903.478715277801</v>
      </c>
      <c r="AK1615" s="3" t="s">
        <v>57</v>
      </c>
      <c r="AL1615" s="2" t="str">
        <f t="shared" ca="1" si="126"/>
        <v>Expired</v>
      </c>
      <c r="AM1615" s="2" t="str">
        <f t="shared" si="125"/>
        <v>NA</v>
      </c>
      <c r="AN1615" s="11">
        <f t="shared" ca="1" si="127"/>
        <v>578.23642928239133</v>
      </c>
      <c r="AO1615" s="11">
        <f t="shared" ca="1" si="128"/>
        <v>222.98607037035254</v>
      </c>
      <c r="AP1615" s="2" t="str">
        <f t="shared" ca="1" si="129"/>
        <v>&gt; Year</v>
      </c>
    </row>
    <row r="1616" spans="1:42" hidden="1">
      <c r="A1616" s="2" t="s">
        <v>8012</v>
      </c>
      <c r="B1616" s="3" t="s">
        <v>8013</v>
      </c>
      <c r="C1616" s="4">
        <v>45258.395810185197</v>
      </c>
      <c r="D1616" s="2" t="s">
        <v>151</v>
      </c>
      <c r="F1616" s="3" t="s">
        <v>8014</v>
      </c>
      <c r="H1616" s="3" t="s">
        <v>8015</v>
      </c>
      <c r="I1616" s="3" t="s">
        <v>667</v>
      </c>
      <c r="J1616" s="3" t="s">
        <v>668</v>
      </c>
      <c r="K1616" s="3" t="s">
        <v>258</v>
      </c>
      <c r="L1616" s="3" t="s">
        <v>93</v>
      </c>
      <c r="M1616" s="3" t="s">
        <v>83</v>
      </c>
      <c r="O1616" s="3" t="s">
        <v>50</v>
      </c>
      <c r="P1616" s="3" t="s">
        <v>406</v>
      </c>
      <c r="Q1616" s="3" t="s">
        <v>50</v>
      </c>
      <c r="R1616" s="3" t="s">
        <v>407</v>
      </c>
      <c r="S1616" s="3" t="s">
        <v>408</v>
      </c>
      <c r="T1616" s="5">
        <v>0</v>
      </c>
      <c r="U1616" s="5">
        <v>188556</v>
      </c>
      <c r="V1616" s="6">
        <v>90</v>
      </c>
      <c r="W1616" s="3" t="s">
        <v>99</v>
      </c>
      <c r="Y1616" s="3" t="s">
        <v>56</v>
      </c>
      <c r="AA1616" s="4">
        <v>44874.603877314803</v>
      </c>
      <c r="AB1616" s="4">
        <v>45258.562476851897</v>
      </c>
      <c r="AD1616" s="7">
        <v>42633</v>
      </c>
      <c r="AE1616" s="3" t="s">
        <v>409</v>
      </c>
      <c r="AF1616" s="4">
        <v>44903.312199074098</v>
      </c>
      <c r="AG1616" s="4">
        <v>44903.312199074098</v>
      </c>
      <c r="AH1616" s="6">
        <v>0</v>
      </c>
      <c r="AI1616" s="4">
        <v>44903.4788078704</v>
      </c>
      <c r="AK1616" s="3" t="s">
        <v>57</v>
      </c>
      <c r="AL1616" s="2" t="str">
        <f t="shared" ca="1" si="126"/>
        <v>Expired</v>
      </c>
      <c r="AM1616" s="2" t="str">
        <f t="shared" si="125"/>
        <v>NA</v>
      </c>
      <c r="AN1616" s="11">
        <f t="shared" ca="1" si="127"/>
        <v>578.23633668979164</v>
      </c>
      <c r="AO1616" s="11">
        <f t="shared" ca="1" si="128"/>
        <v>222.98605879625393</v>
      </c>
      <c r="AP1616" s="2" t="str">
        <f t="shared" ca="1" si="129"/>
        <v>&gt; Year</v>
      </c>
    </row>
    <row r="1617" spans="1:42" hidden="1">
      <c r="A1617" s="2" t="s">
        <v>8016</v>
      </c>
      <c r="B1617" s="3" t="s">
        <v>8017</v>
      </c>
      <c r="C1617" s="4">
        <v>45258.395810185197</v>
      </c>
      <c r="D1617" s="2" t="s">
        <v>175</v>
      </c>
      <c r="F1617" s="3" t="s">
        <v>8018</v>
      </c>
      <c r="H1617" s="3" t="s">
        <v>8019</v>
      </c>
      <c r="I1617" s="3" t="s">
        <v>1198</v>
      </c>
      <c r="J1617" s="3" t="s">
        <v>1199</v>
      </c>
      <c r="K1617" s="3" t="s">
        <v>258</v>
      </c>
      <c r="L1617" s="3" t="s">
        <v>93</v>
      </c>
      <c r="M1617" s="3" t="s">
        <v>83</v>
      </c>
      <c r="O1617" s="3" t="s">
        <v>70</v>
      </c>
      <c r="P1617" s="3" t="s">
        <v>406</v>
      </c>
      <c r="Q1617" s="3" t="s">
        <v>71</v>
      </c>
      <c r="T1617" s="5">
        <v>0</v>
      </c>
      <c r="U1617" s="5">
        <v>178995</v>
      </c>
      <c r="V1617" s="6">
        <v>90</v>
      </c>
      <c r="W1617" s="3" t="s">
        <v>99</v>
      </c>
      <c r="Y1617" s="3" t="s">
        <v>56</v>
      </c>
      <c r="AA1617" s="4">
        <v>44874.604050925896</v>
      </c>
      <c r="AB1617" s="4">
        <v>45258.562476851897</v>
      </c>
      <c r="AC1617" s="7">
        <v>42825</v>
      </c>
      <c r="AD1617" s="7">
        <v>42967</v>
      </c>
      <c r="AK1617" s="3" t="s">
        <v>74</v>
      </c>
      <c r="AL1617" s="2" t="str">
        <f t="shared" ca="1" si="126"/>
        <v>Expired</v>
      </c>
      <c r="AM1617" s="2" t="str">
        <f t="shared" si="125"/>
        <v>NA</v>
      </c>
      <c r="AN1617" s="11">
        <f t="shared" ca="1" si="127"/>
        <v>606.94448483799351</v>
      </c>
      <c r="AO1617" s="11">
        <f t="shared" ca="1" si="128"/>
        <v>222.98605879625393</v>
      </c>
      <c r="AP1617" s="2" t="str">
        <f t="shared" ca="1" si="129"/>
        <v>&gt; Year</v>
      </c>
    </row>
    <row r="1618" spans="1:42" hidden="1">
      <c r="A1618" s="2" t="s">
        <v>8020</v>
      </c>
      <c r="B1618" s="3" t="s">
        <v>8021</v>
      </c>
      <c r="C1618" s="4">
        <v>45258.395810185197</v>
      </c>
      <c r="D1618" s="2" t="s">
        <v>39</v>
      </c>
      <c r="F1618" s="3" t="s">
        <v>8022</v>
      </c>
      <c r="H1618" s="3" t="s">
        <v>8023</v>
      </c>
      <c r="I1618" s="3" t="s">
        <v>396</v>
      </c>
      <c r="J1618" s="3" t="s">
        <v>397</v>
      </c>
      <c r="K1618" s="3" t="s">
        <v>258</v>
      </c>
      <c r="L1618" s="3" t="s">
        <v>93</v>
      </c>
      <c r="M1618" s="3" t="s">
        <v>83</v>
      </c>
      <c r="O1618" s="3" t="s">
        <v>50</v>
      </c>
      <c r="P1618" s="3" t="s">
        <v>406</v>
      </c>
      <c r="Q1618" s="3" t="s">
        <v>50</v>
      </c>
      <c r="T1618" s="5">
        <v>0</v>
      </c>
      <c r="U1618" s="5">
        <v>120767</v>
      </c>
      <c r="V1618" s="6">
        <v>90</v>
      </c>
      <c r="W1618" s="3" t="s">
        <v>99</v>
      </c>
      <c r="Y1618" s="3" t="s">
        <v>56</v>
      </c>
      <c r="AA1618" s="4">
        <v>44874.604143518503</v>
      </c>
      <c r="AB1618" s="4">
        <v>45258.562476851897</v>
      </c>
      <c r="AC1618" s="7">
        <v>42978</v>
      </c>
      <c r="AD1618" s="7">
        <v>43016</v>
      </c>
      <c r="AK1618" s="3" t="s">
        <v>57</v>
      </c>
      <c r="AL1618" s="2" t="str">
        <f t="shared" ca="1" si="126"/>
        <v>Expired</v>
      </c>
      <c r="AM1618" s="2" t="str">
        <f t="shared" si="125"/>
        <v>NA</v>
      </c>
      <c r="AN1618" s="11">
        <f t="shared" ca="1" si="127"/>
        <v>606.94439224538655</v>
      </c>
      <c r="AO1618" s="11">
        <f t="shared" ca="1" si="128"/>
        <v>222.98605879625393</v>
      </c>
      <c r="AP1618" s="2" t="str">
        <f t="shared" ca="1" si="129"/>
        <v>&gt; Year</v>
      </c>
    </row>
    <row r="1619" spans="1:42" hidden="1">
      <c r="A1619" s="2" t="s">
        <v>8024</v>
      </c>
      <c r="B1619" s="3" t="s">
        <v>8025</v>
      </c>
      <c r="C1619" s="4">
        <v>45258.395821759303</v>
      </c>
      <c r="D1619" s="2" t="s">
        <v>151</v>
      </c>
      <c r="F1619" s="3" t="s">
        <v>8026</v>
      </c>
      <c r="H1619" s="3" t="s">
        <v>8027</v>
      </c>
      <c r="I1619" s="3" t="s">
        <v>545</v>
      </c>
      <c r="J1619" s="3" t="s">
        <v>546</v>
      </c>
      <c r="K1619" s="3" t="s">
        <v>258</v>
      </c>
      <c r="L1619" s="3" t="s">
        <v>93</v>
      </c>
      <c r="M1619" s="3" t="s">
        <v>83</v>
      </c>
      <c r="O1619" s="3" t="s">
        <v>50</v>
      </c>
      <c r="P1619" s="3" t="s">
        <v>406</v>
      </c>
      <c r="Q1619" s="3" t="s">
        <v>50</v>
      </c>
      <c r="T1619" s="5">
        <v>0</v>
      </c>
      <c r="U1619" s="5">
        <v>720020</v>
      </c>
      <c r="V1619" s="6">
        <v>90</v>
      </c>
      <c r="W1619" s="3" t="s">
        <v>99</v>
      </c>
      <c r="Y1619" s="3" t="s">
        <v>56</v>
      </c>
      <c r="AA1619" s="4">
        <v>44874.604328703703</v>
      </c>
      <c r="AB1619" s="4">
        <v>45258.562488425901</v>
      </c>
      <c r="AD1619" s="7">
        <v>42634</v>
      </c>
      <c r="AK1619" s="3" t="s">
        <v>57</v>
      </c>
      <c r="AL1619" s="2" t="str">
        <f t="shared" ca="1" si="126"/>
        <v>Expired</v>
      </c>
      <c r="AM1619" s="2" t="str">
        <f t="shared" si="125"/>
        <v>NA</v>
      </c>
      <c r="AN1619" s="11">
        <f t="shared" ca="1" si="127"/>
        <v>606.94420706018718</v>
      </c>
      <c r="AO1619" s="11">
        <f t="shared" ca="1" si="128"/>
        <v>222.98604733798857</v>
      </c>
      <c r="AP1619" s="2" t="str">
        <f t="shared" ca="1" si="129"/>
        <v>&gt; Year</v>
      </c>
    </row>
    <row r="1620" spans="1:42" hidden="1">
      <c r="A1620" s="2" t="s">
        <v>8028</v>
      </c>
      <c r="B1620" s="3" t="s">
        <v>8029</v>
      </c>
      <c r="C1620" s="4">
        <v>45258.395844907398</v>
      </c>
      <c r="D1620" s="2" t="s">
        <v>151</v>
      </c>
      <c r="F1620" s="3" t="s">
        <v>8030</v>
      </c>
      <c r="G1620" s="3" t="s">
        <v>8032</v>
      </c>
      <c r="H1620" s="3" t="s">
        <v>8031</v>
      </c>
      <c r="I1620" s="3" t="s">
        <v>1374</v>
      </c>
      <c r="J1620" s="3" t="s">
        <v>1375</v>
      </c>
      <c r="K1620" s="3" t="s">
        <v>258</v>
      </c>
      <c r="L1620" s="3" t="s">
        <v>93</v>
      </c>
      <c r="M1620" s="3" t="s">
        <v>83</v>
      </c>
      <c r="N1620" s="2" t="s">
        <v>458</v>
      </c>
      <c r="O1620" s="3" t="s">
        <v>70</v>
      </c>
      <c r="P1620" s="3" t="s">
        <v>406</v>
      </c>
      <c r="Q1620" s="3" t="s">
        <v>71</v>
      </c>
      <c r="T1620" s="5">
        <v>0</v>
      </c>
      <c r="U1620" s="5">
        <v>34500</v>
      </c>
      <c r="V1620" s="6">
        <v>0</v>
      </c>
      <c r="W1620" s="3" t="s">
        <v>99</v>
      </c>
      <c r="Y1620" s="3" t="s">
        <v>56</v>
      </c>
      <c r="AA1620" s="4">
        <v>44874.604930555601</v>
      </c>
      <c r="AB1620" s="4">
        <v>45258.562511574099</v>
      </c>
      <c r="AD1620" s="7">
        <v>43704</v>
      </c>
      <c r="AK1620" s="3" t="s">
        <v>57</v>
      </c>
      <c r="AL1620" s="2" t="str">
        <f t="shared" ca="1" si="126"/>
        <v>Expired</v>
      </c>
      <c r="AM1620" s="2" t="str">
        <f t="shared" si="125"/>
        <v xml:space="preserve">Multi </v>
      </c>
      <c r="AN1620" s="11">
        <f t="shared" ca="1" si="127"/>
        <v>606.94360520828923</v>
      </c>
      <c r="AO1620" s="11">
        <f t="shared" ca="1" si="128"/>
        <v>222.98602407405269</v>
      </c>
      <c r="AP1620" s="2" t="str">
        <f t="shared" ca="1" si="129"/>
        <v>&gt; Year</v>
      </c>
    </row>
    <row r="1621" spans="1:42" hidden="1">
      <c r="A1621" s="2" t="s">
        <v>8033</v>
      </c>
      <c r="B1621" s="3" t="s">
        <v>8034</v>
      </c>
      <c r="C1621" s="4">
        <v>45258.395844907398</v>
      </c>
      <c r="D1621" s="2" t="s">
        <v>133</v>
      </c>
      <c r="F1621" s="3" t="s">
        <v>8035</v>
      </c>
      <c r="H1621" s="3" t="s">
        <v>8036</v>
      </c>
      <c r="I1621" s="3" t="s">
        <v>144</v>
      </c>
      <c r="J1621" s="3" t="s">
        <v>145</v>
      </c>
      <c r="K1621" s="3" t="s">
        <v>258</v>
      </c>
      <c r="L1621" s="3" t="s">
        <v>93</v>
      </c>
      <c r="M1621" s="3" t="s">
        <v>83</v>
      </c>
      <c r="O1621" s="3" t="s">
        <v>50</v>
      </c>
      <c r="P1621" s="3" t="s">
        <v>406</v>
      </c>
      <c r="Q1621" s="3" t="s">
        <v>50</v>
      </c>
      <c r="T1621" s="5">
        <v>0</v>
      </c>
      <c r="U1621" s="5">
        <v>1282274</v>
      </c>
      <c r="V1621" s="6">
        <v>90</v>
      </c>
      <c r="W1621" s="3" t="s">
        <v>99</v>
      </c>
      <c r="Y1621" s="3" t="s">
        <v>56</v>
      </c>
      <c r="AA1621" s="4">
        <v>44874.605127314797</v>
      </c>
      <c r="AB1621" s="4">
        <v>45258.562511574099</v>
      </c>
      <c r="AC1621" s="7">
        <v>42642</v>
      </c>
      <c r="AD1621" s="7">
        <v>42646</v>
      </c>
      <c r="AK1621" s="3" t="s">
        <v>57</v>
      </c>
      <c r="AL1621" s="2" t="str">
        <f t="shared" ca="1" si="126"/>
        <v>Expired</v>
      </c>
      <c r="AM1621" s="2" t="str">
        <f t="shared" si="125"/>
        <v>NA</v>
      </c>
      <c r="AN1621" s="11">
        <f t="shared" ca="1" si="127"/>
        <v>606.94340844909311</v>
      </c>
      <c r="AO1621" s="11">
        <f t="shared" ca="1" si="128"/>
        <v>222.98602407405269</v>
      </c>
      <c r="AP1621" s="2" t="str">
        <f t="shared" ca="1" si="129"/>
        <v>&gt; Year</v>
      </c>
    </row>
    <row r="1622" spans="1:42" hidden="1">
      <c r="A1622" s="2" t="s">
        <v>8037</v>
      </c>
      <c r="B1622" s="3" t="s">
        <v>8038</v>
      </c>
      <c r="C1622" s="4">
        <v>45258.395844907398</v>
      </c>
      <c r="D1622" s="2" t="s">
        <v>112</v>
      </c>
      <c r="F1622" s="3" t="s">
        <v>8039</v>
      </c>
      <c r="H1622" s="3" t="s">
        <v>8040</v>
      </c>
      <c r="I1622" s="3" t="s">
        <v>342</v>
      </c>
      <c r="J1622" s="3" t="s">
        <v>343</v>
      </c>
      <c r="K1622" s="3" t="s">
        <v>258</v>
      </c>
      <c r="L1622" s="3" t="s">
        <v>93</v>
      </c>
      <c r="M1622" s="3" t="s">
        <v>83</v>
      </c>
      <c r="O1622" s="3" t="s">
        <v>50</v>
      </c>
      <c r="P1622" s="3" t="s">
        <v>406</v>
      </c>
      <c r="Q1622" s="3" t="s">
        <v>50</v>
      </c>
      <c r="T1622" s="5">
        <v>0</v>
      </c>
      <c r="U1622" s="5">
        <v>20000</v>
      </c>
      <c r="V1622" s="6">
        <v>90</v>
      </c>
      <c r="W1622" s="3" t="s">
        <v>99</v>
      </c>
      <c r="Y1622" s="3" t="s">
        <v>56</v>
      </c>
      <c r="AA1622" s="4">
        <v>44874.605208333298</v>
      </c>
      <c r="AB1622" s="4">
        <v>45258.562511574099</v>
      </c>
      <c r="AD1622" s="7">
        <v>42633</v>
      </c>
      <c r="AK1622" s="3" t="s">
        <v>57</v>
      </c>
      <c r="AL1622" s="2" t="str">
        <f t="shared" ca="1" si="126"/>
        <v>Expired</v>
      </c>
      <c r="AM1622" s="2" t="str">
        <f t="shared" si="125"/>
        <v>NA</v>
      </c>
      <c r="AN1622" s="11">
        <f t="shared" ca="1" si="127"/>
        <v>606.94332743059203</v>
      </c>
      <c r="AO1622" s="11">
        <f t="shared" ca="1" si="128"/>
        <v>222.98602407405269</v>
      </c>
      <c r="AP1622" s="2" t="str">
        <f t="shared" ca="1" si="129"/>
        <v>&gt; Year</v>
      </c>
    </row>
    <row r="1623" spans="1:42" hidden="1">
      <c r="A1623" s="2" t="s">
        <v>8041</v>
      </c>
      <c r="B1623" s="3" t="s">
        <v>8042</v>
      </c>
      <c r="C1623" s="4">
        <v>45258.395856481497</v>
      </c>
      <c r="D1623" s="2" t="s">
        <v>133</v>
      </c>
      <c r="F1623" s="3" t="s">
        <v>8043</v>
      </c>
      <c r="G1623" s="3" t="s">
        <v>8045</v>
      </c>
      <c r="H1623" s="3" t="s">
        <v>8044</v>
      </c>
      <c r="I1623" s="3" t="s">
        <v>144</v>
      </c>
      <c r="J1623" s="3" t="s">
        <v>145</v>
      </c>
      <c r="K1623" s="3" t="s">
        <v>258</v>
      </c>
      <c r="L1623" s="3" t="s">
        <v>93</v>
      </c>
      <c r="M1623" s="3" t="s">
        <v>83</v>
      </c>
      <c r="O1623" s="3" t="s">
        <v>70</v>
      </c>
      <c r="P1623" s="3" t="s">
        <v>406</v>
      </c>
      <c r="Q1623" s="3" t="s">
        <v>71</v>
      </c>
      <c r="T1623" s="5">
        <v>2000000</v>
      </c>
      <c r="U1623" s="5">
        <v>0</v>
      </c>
      <c r="V1623" s="6">
        <v>0</v>
      </c>
      <c r="W1623" s="3" t="s">
        <v>99</v>
      </c>
      <c r="Y1623" s="3" t="s">
        <v>56</v>
      </c>
      <c r="AA1623" s="4">
        <v>44874.605648148201</v>
      </c>
      <c r="AB1623" s="4">
        <v>45258.562523148103</v>
      </c>
      <c r="AD1623" s="7">
        <v>43494</v>
      </c>
      <c r="AK1623" s="3" t="s">
        <v>57</v>
      </c>
      <c r="AL1623" s="2" t="str">
        <f t="shared" ca="1" si="126"/>
        <v>Expired</v>
      </c>
      <c r="AM1623" s="2" t="str">
        <f t="shared" si="125"/>
        <v>NA</v>
      </c>
      <c r="AN1623" s="11">
        <f t="shared" ca="1" si="127"/>
        <v>606.94288761568896</v>
      </c>
      <c r="AO1623" s="11">
        <f t="shared" ca="1" si="128"/>
        <v>222.98601250004867</v>
      </c>
      <c r="AP1623" s="2" t="str">
        <f t="shared" ca="1" si="129"/>
        <v>&gt; Year</v>
      </c>
    </row>
    <row r="1624" spans="1:42" hidden="1">
      <c r="A1624" s="2" t="s">
        <v>8046</v>
      </c>
      <c r="B1624" s="3" t="s">
        <v>8047</v>
      </c>
      <c r="C1624" s="4">
        <v>45258.395856481497</v>
      </c>
      <c r="D1624" s="2" t="s">
        <v>112</v>
      </c>
      <c r="F1624" s="3" t="s">
        <v>8048</v>
      </c>
      <c r="G1624" s="3" t="s">
        <v>8050</v>
      </c>
      <c r="H1624" s="3" t="s">
        <v>8049</v>
      </c>
      <c r="I1624" s="3" t="s">
        <v>532</v>
      </c>
      <c r="J1624" s="3" t="s">
        <v>533</v>
      </c>
      <c r="K1624" s="3" t="s">
        <v>66</v>
      </c>
      <c r="L1624" s="3" t="s">
        <v>93</v>
      </c>
      <c r="M1624" s="3" t="s">
        <v>83</v>
      </c>
      <c r="O1624" s="3" t="s">
        <v>50</v>
      </c>
      <c r="P1624" s="3" t="s">
        <v>406</v>
      </c>
      <c r="Q1624" s="3" t="s">
        <v>50</v>
      </c>
      <c r="R1624" s="3" t="s">
        <v>407</v>
      </c>
      <c r="S1624" s="3" t="s">
        <v>408</v>
      </c>
      <c r="T1624" s="5">
        <v>0</v>
      </c>
      <c r="U1624" s="5">
        <v>968000</v>
      </c>
      <c r="V1624" s="6">
        <v>0</v>
      </c>
      <c r="W1624" s="3" t="s">
        <v>99</v>
      </c>
      <c r="Y1624" s="3" t="s">
        <v>56</v>
      </c>
      <c r="AA1624" s="4">
        <v>44874.605729166702</v>
      </c>
      <c r="AB1624" s="4">
        <v>45258.562523148103</v>
      </c>
      <c r="AD1624" s="7">
        <v>43605</v>
      </c>
      <c r="AE1624" s="3" t="s">
        <v>409</v>
      </c>
      <c r="AF1624" s="4">
        <v>44922.641134259298</v>
      </c>
      <c r="AG1624" s="4">
        <v>44922.641134259298</v>
      </c>
      <c r="AH1624" s="6">
        <v>0</v>
      </c>
      <c r="AI1624" s="4">
        <v>44922.807268518503</v>
      </c>
      <c r="AK1624" s="3" t="s">
        <v>74</v>
      </c>
      <c r="AL1624" s="2" t="str">
        <f t="shared" ca="1" si="126"/>
        <v>Expired</v>
      </c>
      <c r="AM1624" s="2" t="str">
        <f t="shared" si="125"/>
        <v>NA</v>
      </c>
      <c r="AN1624" s="11">
        <f t="shared" ca="1" si="127"/>
        <v>558.90740150459169</v>
      </c>
      <c r="AO1624" s="11">
        <f t="shared" ca="1" si="128"/>
        <v>222.98601250004867</v>
      </c>
      <c r="AP1624" s="2" t="str">
        <f t="shared" ca="1" si="129"/>
        <v>&gt; Year</v>
      </c>
    </row>
    <row r="1625" spans="1:42" hidden="1">
      <c r="A1625" s="2" t="s">
        <v>8051</v>
      </c>
      <c r="B1625" s="3" t="s">
        <v>8052</v>
      </c>
      <c r="C1625" s="4">
        <v>45258.395879629599</v>
      </c>
      <c r="D1625" s="2" t="s">
        <v>151</v>
      </c>
      <c r="F1625" s="3" t="s">
        <v>8053</v>
      </c>
      <c r="G1625" s="3" t="s">
        <v>8055</v>
      </c>
      <c r="H1625" s="3" t="s">
        <v>8054</v>
      </c>
      <c r="I1625" s="3" t="s">
        <v>667</v>
      </c>
      <c r="J1625" s="3" t="s">
        <v>668</v>
      </c>
      <c r="K1625" s="3" t="s">
        <v>258</v>
      </c>
      <c r="L1625" s="3" t="s">
        <v>93</v>
      </c>
      <c r="M1625" s="3" t="s">
        <v>83</v>
      </c>
      <c r="N1625" s="2" t="s">
        <v>68</v>
      </c>
      <c r="O1625" s="3" t="s">
        <v>70</v>
      </c>
      <c r="P1625" s="3" t="s">
        <v>406</v>
      </c>
      <c r="Q1625" s="3" t="s">
        <v>71</v>
      </c>
      <c r="T1625" s="5">
        <v>0</v>
      </c>
      <c r="U1625" s="5">
        <v>63250</v>
      </c>
      <c r="V1625" s="6">
        <v>0</v>
      </c>
      <c r="W1625" s="3" t="s">
        <v>54</v>
      </c>
      <c r="X1625" s="3" t="s">
        <v>123</v>
      </c>
      <c r="Y1625" s="3" t="s">
        <v>56</v>
      </c>
      <c r="AA1625" s="4">
        <v>44874.605914351901</v>
      </c>
      <c r="AB1625" s="4">
        <v>45258.5625462963</v>
      </c>
      <c r="AC1625" s="7">
        <v>44073</v>
      </c>
      <c r="AD1625" s="7">
        <v>44073</v>
      </c>
      <c r="AK1625" s="3" t="s">
        <v>57</v>
      </c>
      <c r="AL1625" s="2" t="str">
        <f t="shared" ca="1" si="126"/>
        <v>Expired</v>
      </c>
      <c r="AM1625" s="2" t="str">
        <f t="shared" si="125"/>
        <v>Digital</v>
      </c>
      <c r="AN1625" s="11">
        <f t="shared" ca="1" si="127"/>
        <v>606.94262141198851</v>
      </c>
      <c r="AO1625" s="11">
        <f t="shared" ca="1" si="128"/>
        <v>222.98598935185146</v>
      </c>
      <c r="AP1625" s="2" t="str">
        <f t="shared" ca="1" si="129"/>
        <v>&gt; Year</v>
      </c>
    </row>
    <row r="1626" spans="1:42" hidden="1">
      <c r="A1626" s="2" t="s">
        <v>8056</v>
      </c>
      <c r="B1626" s="3" t="s">
        <v>8057</v>
      </c>
      <c r="C1626" s="4">
        <v>45258.395879629599</v>
      </c>
      <c r="D1626" s="2" t="s">
        <v>133</v>
      </c>
      <c r="F1626" s="3" t="s">
        <v>8058</v>
      </c>
      <c r="G1626" s="3" t="s">
        <v>1369</v>
      </c>
      <c r="H1626" s="3" t="s">
        <v>8059</v>
      </c>
      <c r="I1626" s="3" t="s">
        <v>144</v>
      </c>
      <c r="J1626" s="3" t="s">
        <v>145</v>
      </c>
      <c r="K1626" s="3" t="s">
        <v>258</v>
      </c>
      <c r="L1626" s="3" t="s">
        <v>93</v>
      </c>
      <c r="M1626" s="3" t="s">
        <v>83</v>
      </c>
      <c r="N1626" s="2" t="s">
        <v>68</v>
      </c>
      <c r="O1626" s="3" t="s">
        <v>70</v>
      </c>
      <c r="P1626" s="3" t="s">
        <v>406</v>
      </c>
      <c r="Q1626" s="3" t="s">
        <v>71</v>
      </c>
      <c r="T1626" s="5">
        <v>0</v>
      </c>
      <c r="U1626" s="5">
        <v>362567</v>
      </c>
      <c r="V1626" s="6">
        <v>0</v>
      </c>
      <c r="W1626" s="3" t="s">
        <v>99</v>
      </c>
      <c r="Y1626" s="3" t="s">
        <v>56</v>
      </c>
      <c r="AA1626" s="4">
        <v>44874.606076388904</v>
      </c>
      <c r="AB1626" s="4">
        <v>45258.5625462963</v>
      </c>
      <c r="AD1626" s="7">
        <v>43702</v>
      </c>
      <c r="AK1626" s="3" t="s">
        <v>57</v>
      </c>
      <c r="AL1626" s="2" t="str">
        <f t="shared" ca="1" si="126"/>
        <v>Expired</v>
      </c>
      <c r="AM1626" s="2" t="str">
        <f t="shared" si="125"/>
        <v>Digital</v>
      </c>
      <c r="AN1626" s="11">
        <f t="shared" ca="1" si="127"/>
        <v>606.94245937498636</v>
      </c>
      <c r="AO1626" s="11">
        <f t="shared" ca="1" si="128"/>
        <v>222.98598935185146</v>
      </c>
      <c r="AP1626" s="2" t="str">
        <f t="shared" ca="1" si="129"/>
        <v>&gt; Year</v>
      </c>
    </row>
    <row r="1627" spans="1:42" hidden="1">
      <c r="A1627" s="2" t="s">
        <v>8060</v>
      </c>
      <c r="B1627" s="3" t="s">
        <v>8061</v>
      </c>
      <c r="C1627" s="4">
        <v>45258.395891203698</v>
      </c>
      <c r="D1627" s="2" t="s">
        <v>133</v>
      </c>
      <c r="F1627" s="3" t="s">
        <v>8062</v>
      </c>
      <c r="G1627" s="3" t="s">
        <v>8063</v>
      </c>
      <c r="H1627" s="3" t="s">
        <v>8063</v>
      </c>
      <c r="I1627" s="3" t="s">
        <v>144</v>
      </c>
      <c r="J1627" s="3" t="s">
        <v>145</v>
      </c>
      <c r="K1627" s="3" t="s">
        <v>258</v>
      </c>
      <c r="L1627" s="3" t="s">
        <v>93</v>
      </c>
      <c r="M1627" s="3" t="s">
        <v>83</v>
      </c>
      <c r="N1627" s="2" t="s">
        <v>68</v>
      </c>
      <c r="O1627" s="3" t="s">
        <v>70</v>
      </c>
      <c r="P1627" s="3" t="s">
        <v>406</v>
      </c>
      <c r="Q1627" s="3" t="s">
        <v>71</v>
      </c>
      <c r="T1627" s="5">
        <v>0</v>
      </c>
      <c r="U1627" s="5">
        <v>18299</v>
      </c>
      <c r="V1627" s="6">
        <v>0</v>
      </c>
      <c r="W1627" s="3" t="s">
        <v>99</v>
      </c>
      <c r="Y1627" s="3" t="s">
        <v>56</v>
      </c>
      <c r="AA1627" s="4">
        <v>44874.606168981503</v>
      </c>
      <c r="AB1627" s="4">
        <v>45258.562557870398</v>
      </c>
      <c r="AD1627" s="7">
        <v>43754</v>
      </c>
      <c r="AK1627" s="3" t="s">
        <v>57</v>
      </c>
      <c r="AL1627" s="2" t="str">
        <f t="shared" ca="1" si="126"/>
        <v>Expired</v>
      </c>
      <c r="AM1627" s="2" t="str">
        <f t="shared" si="125"/>
        <v>Digital</v>
      </c>
      <c r="AN1627" s="11">
        <f t="shared" ca="1" si="127"/>
        <v>606.94236678238667</v>
      </c>
      <c r="AO1627" s="11">
        <f t="shared" ca="1" si="128"/>
        <v>222.98597789349151</v>
      </c>
      <c r="AP1627" s="2" t="str">
        <f t="shared" ca="1" si="129"/>
        <v>&gt; Year</v>
      </c>
    </row>
    <row r="1628" spans="1:42" hidden="1">
      <c r="A1628" s="2" t="s">
        <v>8064</v>
      </c>
      <c r="B1628" s="3" t="s">
        <v>8065</v>
      </c>
      <c r="C1628" s="4">
        <v>45258.395891203698</v>
      </c>
      <c r="D1628" s="2" t="s">
        <v>133</v>
      </c>
      <c r="F1628" s="3" t="s">
        <v>8066</v>
      </c>
      <c r="G1628" s="3" t="s">
        <v>8068</v>
      </c>
      <c r="H1628" s="3" t="s">
        <v>8067</v>
      </c>
      <c r="I1628" s="3" t="s">
        <v>144</v>
      </c>
      <c r="J1628" s="3" t="s">
        <v>145</v>
      </c>
      <c r="K1628" s="3" t="s">
        <v>66</v>
      </c>
      <c r="L1628" s="3" t="s">
        <v>93</v>
      </c>
      <c r="M1628" s="3" t="s">
        <v>83</v>
      </c>
      <c r="N1628" s="2" t="s">
        <v>68</v>
      </c>
      <c r="O1628" s="3" t="s">
        <v>50</v>
      </c>
      <c r="P1628" s="3" t="s">
        <v>406</v>
      </c>
      <c r="Q1628" s="3" t="s">
        <v>50</v>
      </c>
      <c r="T1628" s="5">
        <v>349920</v>
      </c>
      <c r="U1628" s="5">
        <v>349920</v>
      </c>
      <c r="V1628" s="6">
        <v>0</v>
      </c>
      <c r="W1628" s="3" t="s">
        <v>99</v>
      </c>
      <c r="Y1628" s="3" t="s">
        <v>56</v>
      </c>
      <c r="AA1628" s="4">
        <v>44874.606273148202</v>
      </c>
      <c r="AB1628" s="4">
        <v>45258.562557870398</v>
      </c>
      <c r="AD1628" s="7">
        <v>43591</v>
      </c>
      <c r="AK1628" s="3" t="s">
        <v>57</v>
      </c>
      <c r="AL1628" s="2" t="str">
        <f t="shared" ca="1" si="126"/>
        <v>Expired</v>
      </c>
      <c r="AM1628" s="2" t="str">
        <f t="shared" si="125"/>
        <v>Digital</v>
      </c>
      <c r="AN1628" s="11">
        <f t="shared" ca="1" si="127"/>
        <v>606.94226261568838</v>
      </c>
      <c r="AO1628" s="11">
        <f t="shared" ca="1" si="128"/>
        <v>222.98597777775285</v>
      </c>
      <c r="AP1628" s="2" t="str">
        <f t="shared" ca="1" si="129"/>
        <v>&gt; Year</v>
      </c>
    </row>
    <row r="1629" spans="1:42" hidden="1">
      <c r="A1629" s="2" t="s">
        <v>8069</v>
      </c>
      <c r="B1629" s="3" t="s">
        <v>8070</v>
      </c>
      <c r="C1629" s="4">
        <v>45258.395902777796</v>
      </c>
      <c r="D1629" s="2" t="s">
        <v>151</v>
      </c>
      <c r="F1629" s="3" t="s">
        <v>8071</v>
      </c>
      <c r="H1629" s="3" t="s">
        <v>8072</v>
      </c>
      <c r="I1629" s="3" t="s">
        <v>501</v>
      </c>
      <c r="J1629" s="3" t="s">
        <v>502</v>
      </c>
      <c r="K1629" s="3" t="s">
        <v>258</v>
      </c>
      <c r="L1629" s="3" t="s">
        <v>93</v>
      </c>
      <c r="M1629" s="3" t="s">
        <v>83</v>
      </c>
      <c r="O1629" s="3" t="s">
        <v>50</v>
      </c>
      <c r="P1629" s="3" t="s">
        <v>406</v>
      </c>
      <c r="Q1629" s="3" t="s">
        <v>50</v>
      </c>
      <c r="T1629" s="5">
        <v>0</v>
      </c>
      <c r="U1629" s="5">
        <v>2300000</v>
      </c>
      <c r="V1629" s="6">
        <v>90</v>
      </c>
      <c r="W1629" s="3" t="s">
        <v>99</v>
      </c>
      <c r="Y1629" s="3" t="s">
        <v>56</v>
      </c>
      <c r="AA1629" s="4">
        <v>44874.606539351902</v>
      </c>
      <c r="AB1629" s="4">
        <v>45258.562569444402</v>
      </c>
      <c r="AC1629" s="7">
        <v>42950</v>
      </c>
      <c r="AD1629" s="7">
        <v>42985</v>
      </c>
      <c r="AK1629" s="3" t="s">
        <v>57</v>
      </c>
      <c r="AL1629" s="2" t="str">
        <f t="shared" ca="1" si="126"/>
        <v>Expired</v>
      </c>
      <c r="AM1629" s="2" t="str">
        <f t="shared" si="125"/>
        <v>NA</v>
      </c>
      <c r="AN1629" s="11">
        <f t="shared" ca="1" si="127"/>
        <v>606.94199641198793</v>
      </c>
      <c r="AO1629" s="11">
        <f t="shared" ca="1" si="128"/>
        <v>222.98596620374883</v>
      </c>
      <c r="AP1629" s="2" t="str">
        <f t="shared" ca="1" si="129"/>
        <v>&gt; Year</v>
      </c>
    </row>
    <row r="1630" spans="1:42" hidden="1">
      <c r="A1630" s="2" t="s">
        <v>8073</v>
      </c>
      <c r="B1630" s="3" t="s">
        <v>8074</v>
      </c>
      <c r="C1630" s="4">
        <v>45365.188113425902</v>
      </c>
      <c r="D1630" s="2" t="s">
        <v>151</v>
      </c>
      <c r="F1630" s="3" t="s">
        <v>8075</v>
      </c>
      <c r="G1630" s="3" t="s">
        <v>8076</v>
      </c>
      <c r="H1630" s="3" t="s">
        <v>516</v>
      </c>
      <c r="I1630" s="3" t="s">
        <v>1340</v>
      </c>
      <c r="J1630" s="3" t="s">
        <v>1341</v>
      </c>
      <c r="K1630" s="3" t="s">
        <v>82</v>
      </c>
      <c r="L1630" s="3" t="s">
        <v>93</v>
      </c>
      <c r="M1630" s="3" t="s">
        <v>83</v>
      </c>
      <c r="N1630" s="2" t="s">
        <v>118</v>
      </c>
      <c r="O1630" s="3" t="s">
        <v>50</v>
      </c>
      <c r="P1630" s="3" t="s">
        <v>406</v>
      </c>
      <c r="Q1630" s="3" t="s">
        <v>50</v>
      </c>
      <c r="R1630" s="3" t="s">
        <v>407</v>
      </c>
      <c r="S1630" s="3" t="s">
        <v>408</v>
      </c>
      <c r="T1630" s="5">
        <v>0</v>
      </c>
      <c r="U1630" s="5">
        <v>102660</v>
      </c>
      <c r="V1630" s="6">
        <v>0</v>
      </c>
      <c r="W1630" s="3" t="s">
        <v>99</v>
      </c>
      <c r="Y1630" s="3" t="s">
        <v>56</v>
      </c>
      <c r="AA1630" s="4">
        <v>44874.606712963003</v>
      </c>
      <c r="AB1630" s="4">
        <v>45365.354780092603</v>
      </c>
      <c r="AD1630" s="7">
        <v>43752</v>
      </c>
      <c r="AE1630" s="3" t="s">
        <v>409</v>
      </c>
      <c r="AF1630" s="4">
        <v>44903.308460648099</v>
      </c>
      <c r="AG1630" s="4">
        <v>44903.308460648099</v>
      </c>
      <c r="AH1630" s="6">
        <v>0</v>
      </c>
      <c r="AI1630" s="4">
        <v>44903.475069444401</v>
      </c>
      <c r="AK1630" s="3" t="s">
        <v>74</v>
      </c>
      <c r="AL1630" s="2" t="str">
        <f t="shared" ca="1" si="126"/>
        <v>Expired</v>
      </c>
      <c r="AM1630" s="2" t="str">
        <f t="shared" si="125"/>
        <v>HR</v>
      </c>
      <c r="AN1630" s="11">
        <f t="shared" ca="1" si="127"/>
        <v>578.24007511579111</v>
      </c>
      <c r="AO1630" s="11">
        <f t="shared" ca="1" si="128"/>
        <v>116.19375555554871</v>
      </c>
      <c r="AP1630" s="2" t="str">
        <f t="shared" ca="1" si="129"/>
        <v>&gt; Year</v>
      </c>
    </row>
    <row r="1631" spans="1:42" hidden="1">
      <c r="A1631" s="2" t="s">
        <v>8077</v>
      </c>
      <c r="B1631" s="3" t="s">
        <v>8078</v>
      </c>
      <c r="C1631" s="4">
        <v>45258.395902777796</v>
      </c>
      <c r="D1631" s="2" t="s">
        <v>112</v>
      </c>
      <c r="F1631" s="3" t="s">
        <v>8079</v>
      </c>
      <c r="G1631" s="3" t="s">
        <v>8080</v>
      </c>
      <c r="H1631" s="3" t="s">
        <v>516</v>
      </c>
      <c r="I1631" s="3" t="s">
        <v>350</v>
      </c>
      <c r="J1631" s="3" t="s">
        <v>351</v>
      </c>
      <c r="K1631" s="3" t="s">
        <v>258</v>
      </c>
      <c r="L1631" s="3" t="s">
        <v>93</v>
      </c>
      <c r="M1631" s="3" t="s">
        <v>83</v>
      </c>
      <c r="N1631" s="2" t="s">
        <v>118</v>
      </c>
      <c r="O1631" s="3" t="s">
        <v>50</v>
      </c>
      <c r="P1631" s="3" t="s">
        <v>406</v>
      </c>
      <c r="Q1631" s="3" t="s">
        <v>50</v>
      </c>
      <c r="R1631" s="3" t="s">
        <v>407</v>
      </c>
      <c r="S1631" s="3" t="s">
        <v>408</v>
      </c>
      <c r="T1631" s="5">
        <v>0</v>
      </c>
      <c r="U1631" s="5">
        <v>648000</v>
      </c>
      <c r="V1631" s="6">
        <v>40</v>
      </c>
      <c r="W1631" s="3" t="s">
        <v>54</v>
      </c>
      <c r="X1631" s="3" t="s">
        <v>123</v>
      </c>
      <c r="Y1631" s="3" t="s">
        <v>56</v>
      </c>
      <c r="AA1631" s="4">
        <v>44874.606805555602</v>
      </c>
      <c r="AB1631" s="4">
        <v>45258.562569444402</v>
      </c>
      <c r="AC1631" s="7">
        <v>43862</v>
      </c>
      <c r="AD1631" s="7">
        <v>43857</v>
      </c>
      <c r="AE1631" s="3" t="s">
        <v>409</v>
      </c>
      <c r="AF1631" s="4">
        <v>44903.310358796298</v>
      </c>
      <c r="AG1631" s="4">
        <v>44903.310358796298</v>
      </c>
      <c r="AH1631" s="6">
        <v>0</v>
      </c>
      <c r="AI1631" s="4">
        <v>44903.4769675926</v>
      </c>
      <c r="AK1631" s="3" t="s">
        <v>74</v>
      </c>
      <c r="AL1631" s="2" t="str">
        <f t="shared" ca="1" si="126"/>
        <v>Expired</v>
      </c>
      <c r="AM1631" s="2" t="str">
        <f t="shared" si="125"/>
        <v>HR</v>
      </c>
      <c r="AN1631" s="11">
        <f t="shared" ca="1" si="127"/>
        <v>578.23817696759215</v>
      </c>
      <c r="AO1631" s="11">
        <f t="shared" ca="1" si="128"/>
        <v>222.98596620374883</v>
      </c>
      <c r="AP1631" s="2" t="str">
        <f t="shared" ca="1" si="129"/>
        <v>&gt; Year</v>
      </c>
    </row>
    <row r="1632" spans="1:42" hidden="1">
      <c r="A1632" s="2" t="s">
        <v>8081</v>
      </c>
      <c r="B1632" s="3" t="s">
        <v>8082</v>
      </c>
      <c r="C1632" s="4">
        <v>45258.395914351902</v>
      </c>
      <c r="D1632" s="2" t="s">
        <v>151</v>
      </c>
      <c r="F1632" s="3" t="s">
        <v>8083</v>
      </c>
      <c r="G1632" s="3" t="s">
        <v>3771</v>
      </c>
      <c r="H1632" s="3" t="s">
        <v>3476</v>
      </c>
      <c r="I1632" s="3" t="s">
        <v>336</v>
      </c>
      <c r="J1632" s="3" t="s">
        <v>337</v>
      </c>
      <c r="K1632" s="3" t="s">
        <v>258</v>
      </c>
      <c r="L1632" s="3" t="s">
        <v>93</v>
      </c>
      <c r="M1632" s="3" t="s">
        <v>83</v>
      </c>
      <c r="N1632" s="2" t="s">
        <v>107</v>
      </c>
      <c r="O1632" s="3" t="s">
        <v>70</v>
      </c>
      <c r="P1632" s="3" t="s">
        <v>406</v>
      </c>
      <c r="Q1632" s="3" t="s">
        <v>71</v>
      </c>
      <c r="R1632" s="3" t="s">
        <v>407</v>
      </c>
      <c r="S1632" s="3" t="s">
        <v>408</v>
      </c>
      <c r="T1632" s="5">
        <v>0</v>
      </c>
      <c r="U1632" s="5">
        <v>0</v>
      </c>
      <c r="V1632" s="6">
        <v>10</v>
      </c>
      <c r="W1632" s="3" t="s">
        <v>54</v>
      </c>
      <c r="X1632" s="3" t="s">
        <v>123</v>
      </c>
      <c r="Y1632" s="3" t="s">
        <v>56</v>
      </c>
      <c r="AA1632" s="4">
        <v>44874.6070833333</v>
      </c>
      <c r="AB1632" s="4">
        <v>45258.562581018501</v>
      </c>
      <c r="AC1632" s="7">
        <v>44377</v>
      </c>
      <c r="AD1632" s="7">
        <v>44424</v>
      </c>
      <c r="AE1632" s="3" t="s">
        <v>409</v>
      </c>
      <c r="AF1632" s="4">
        <v>44903.516250000001</v>
      </c>
      <c r="AG1632" s="4">
        <v>44903.516250000001</v>
      </c>
      <c r="AH1632" s="6">
        <v>0</v>
      </c>
      <c r="AI1632" s="4">
        <v>44903.682719907403</v>
      </c>
      <c r="AK1632" s="3" t="s">
        <v>74</v>
      </c>
      <c r="AL1632" s="2" t="str">
        <f t="shared" ca="1" si="126"/>
        <v>Expired</v>
      </c>
      <c r="AM1632" s="2" t="str">
        <f t="shared" si="125"/>
        <v>Procurement</v>
      </c>
      <c r="AN1632" s="11">
        <f t="shared" ca="1" si="127"/>
        <v>578.03228576388938</v>
      </c>
      <c r="AO1632" s="11">
        <f t="shared" ca="1" si="128"/>
        <v>222.98595462965022</v>
      </c>
      <c r="AP1632" s="2" t="str">
        <f t="shared" ca="1" si="129"/>
        <v>&gt; Year</v>
      </c>
    </row>
    <row r="1633" spans="1:42" hidden="1">
      <c r="A1633" s="2" t="s">
        <v>8084</v>
      </c>
      <c r="B1633" s="3" t="s">
        <v>8085</v>
      </c>
      <c r="C1633" s="4">
        <v>45258.395925925899</v>
      </c>
      <c r="D1633" s="2" t="s">
        <v>39</v>
      </c>
      <c r="F1633" s="3" t="s">
        <v>8086</v>
      </c>
      <c r="G1633" s="3" t="s">
        <v>3771</v>
      </c>
      <c r="H1633" s="3" t="s">
        <v>3476</v>
      </c>
      <c r="I1633" s="3" t="s">
        <v>891</v>
      </c>
      <c r="J1633" s="3" t="s">
        <v>892</v>
      </c>
      <c r="K1633" s="3" t="s">
        <v>258</v>
      </c>
      <c r="L1633" s="3" t="s">
        <v>93</v>
      </c>
      <c r="M1633" s="3" t="s">
        <v>83</v>
      </c>
      <c r="N1633" s="2" t="s">
        <v>107</v>
      </c>
      <c r="O1633" s="3" t="s">
        <v>70</v>
      </c>
      <c r="P1633" s="3" t="s">
        <v>406</v>
      </c>
      <c r="Q1633" s="3" t="s">
        <v>71</v>
      </c>
      <c r="R1633" s="3" t="s">
        <v>407</v>
      </c>
      <c r="S1633" s="3" t="s">
        <v>408</v>
      </c>
      <c r="T1633" s="5">
        <v>0</v>
      </c>
      <c r="U1633" s="5">
        <v>0</v>
      </c>
      <c r="V1633" s="6">
        <v>15</v>
      </c>
      <c r="W1633" s="3" t="s">
        <v>54</v>
      </c>
      <c r="X1633" s="3" t="s">
        <v>123</v>
      </c>
      <c r="Y1633" s="3" t="s">
        <v>56</v>
      </c>
      <c r="AA1633" s="4">
        <v>44874.6072569444</v>
      </c>
      <c r="AB1633" s="4">
        <v>45258.5625925926</v>
      </c>
      <c r="AC1633" s="7">
        <v>44396</v>
      </c>
      <c r="AD1633" s="7">
        <v>44245</v>
      </c>
      <c r="AE1633" s="3" t="s">
        <v>409</v>
      </c>
      <c r="AF1633" s="4">
        <v>44903.516331018502</v>
      </c>
      <c r="AG1633" s="4">
        <v>44903.516331018502</v>
      </c>
      <c r="AH1633" s="6">
        <v>0</v>
      </c>
      <c r="AI1633" s="4">
        <v>44903.682800925897</v>
      </c>
      <c r="AK1633" s="3" t="s">
        <v>57</v>
      </c>
      <c r="AL1633" s="2" t="str">
        <f t="shared" ca="1" si="126"/>
        <v>Expired</v>
      </c>
      <c r="AM1633" s="2" t="str">
        <f t="shared" si="125"/>
        <v>Procurement</v>
      </c>
      <c r="AN1633" s="11">
        <f t="shared" ca="1" si="127"/>
        <v>578.0322047453883</v>
      </c>
      <c r="AO1633" s="11">
        <f t="shared" ca="1" si="128"/>
        <v>222.98594305555162</v>
      </c>
      <c r="AP1633" s="2" t="str">
        <f t="shared" ca="1" si="129"/>
        <v>&gt; Year</v>
      </c>
    </row>
    <row r="1634" spans="1:42" hidden="1">
      <c r="A1634" s="2" t="s">
        <v>8087</v>
      </c>
      <c r="B1634" s="3" t="s">
        <v>8088</v>
      </c>
      <c r="C1634" s="4">
        <v>45258.395949074104</v>
      </c>
      <c r="D1634" s="2" t="s">
        <v>151</v>
      </c>
      <c r="F1634" s="3" t="s">
        <v>8089</v>
      </c>
      <c r="G1634" s="3" t="s">
        <v>3780</v>
      </c>
      <c r="H1634" s="3" t="s">
        <v>3779</v>
      </c>
      <c r="I1634" s="3" t="s">
        <v>154</v>
      </c>
      <c r="J1634" s="3" t="s">
        <v>155</v>
      </c>
      <c r="K1634" s="3" t="s">
        <v>258</v>
      </c>
      <c r="L1634" s="3" t="s">
        <v>93</v>
      </c>
      <c r="M1634" s="3" t="s">
        <v>83</v>
      </c>
      <c r="N1634" s="2" t="s">
        <v>68</v>
      </c>
      <c r="O1634" s="3" t="s">
        <v>70</v>
      </c>
      <c r="P1634" s="3" t="s">
        <v>406</v>
      </c>
      <c r="Q1634" s="3" t="s">
        <v>71</v>
      </c>
      <c r="R1634" s="3" t="s">
        <v>407</v>
      </c>
      <c r="S1634" s="3" t="s">
        <v>408</v>
      </c>
      <c r="T1634" s="5">
        <v>0</v>
      </c>
      <c r="U1634" s="5">
        <v>0</v>
      </c>
      <c r="V1634" s="6">
        <v>5</v>
      </c>
      <c r="W1634" s="3" t="s">
        <v>54</v>
      </c>
      <c r="X1634" s="3" t="s">
        <v>123</v>
      </c>
      <c r="Y1634" s="3" t="s">
        <v>56</v>
      </c>
      <c r="AA1634" s="4">
        <v>44874.607789351903</v>
      </c>
      <c r="AB1634" s="4">
        <v>45258.562615740702</v>
      </c>
      <c r="AC1634" s="7">
        <v>44439</v>
      </c>
      <c r="AD1634" s="7">
        <v>44432</v>
      </c>
      <c r="AE1634" s="3" t="s">
        <v>409</v>
      </c>
      <c r="AF1634" s="4">
        <v>44903.391875000001</v>
      </c>
      <c r="AG1634" s="4">
        <v>44903.391875000001</v>
      </c>
      <c r="AH1634" s="6">
        <v>0</v>
      </c>
      <c r="AI1634" s="4">
        <v>44903.558344907397</v>
      </c>
      <c r="AK1634" s="3" t="s">
        <v>57</v>
      </c>
      <c r="AL1634" s="2" t="str">
        <f t="shared" ca="1" si="126"/>
        <v>Expired</v>
      </c>
      <c r="AM1634" s="2" t="str">
        <f t="shared" si="125"/>
        <v>Digital</v>
      </c>
      <c r="AN1634" s="11">
        <f t="shared" ca="1" si="127"/>
        <v>578.15666076388879</v>
      </c>
      <c r="AO1634" s="11">
        <f t="shared" ca="1" si="128"/>
        <v>222.98591990744899</v>
      </c>
      <c r="AP1634" s="2" t="str">
        <f t="shared" ca="1" si="129"/>
        <v>&gt; Year</v>
      </c>
    </row>
    <row r="1635" spans="1:42" hidden="1">
      <c r="A1635" s="2" t="s">
        <v>8090</v>
      </c>
      <c r="B1635" s="3" t="s">
        <v>8091</v>
      </c>
      <c r="C1635" s="4">
        <v>45258.395949074104</v>
      </c>
      <c r="D1635" s="2" t="s">
        <v>151</v>
      </c>
      <c r="F1635" s="3" t="s">
        <v>8092</v>
      </c>
      <c r="G1635" s="3" t="s">
        <v>8094</v>
      </c>
      <c r="H1635" s="3" t="s">
        <v>8093</v>
      </c>
      <c r="I1635" s="3" t="s">
        <v>154</v>
      </c>
      <c r="J1635" s="3" t="s">
        <v>155</v>
      </c>
      <c r="K1635" s="3" t="s">
        <v>258</v>
      </c>
      <c r="L1635" s="3" t="s">
        <v>93</v>
      </c>
      <c r="M1635" s="3" t="s">
        <v>83</v>
      </c>
      <c r="N1635" s="2" t="s">
        <v>107</v>
      </c>
      <c r="O1635" s="3" t="s">
        <v>70</v>
      </c>
      <c r="P1635" s="3" t="s">
        <v>406</v>
      </c>
      <c r="Q1635" s="3" t="s">
        <v>71</v>
      </c>
      <c r="T1635" s="5">
        <v>0</v>
      </c>
      <c r="U1635" s="5">
        <v>0</v>
      </c>
      <c r="V1635" s="6">
        <v>30</v>
      </c>
      <c r="W1635" s="3" t="s">
        <v>54</v>
      </c>
      <c r="X1635" s="3" t="s">
        <v>123</v>
      </c>
      <c r="Y1635" s="3" t="s">
        <v>56</v>
      </c>
      <c r="AA1635" s="4">
        <v>44874.607974537001</v>
      </c>
      <c r="AB1635" s="4">
        <v>45258.562615740702</v>
      </c>
      <c r="AC1635" s="7">
        <v>44362</v>
      </c>
      <c r="AD1635" s="7">
        <v>44332</v>
      </c>
      <c r="AK1635" s="3" t="s">
        <v>57</v>
      </c>
      <c r="AL1635" s="2" t="str">
        <f t="shared" ca="1" si="126"/>
        <v>Expired</v>
      </c>
      <c r="AM1635" s="2" t="str">
        <f t="shared" si="125"/>
        <v>Procurement</v>
      </c>
      <c r="AN1635" s="11">
        <f t="shared" ca="1" si="127"/>
        <v>606.94056122688926</v>
      </c>
      <c r="AO1635" s="11">
        <f t="shared" ca="1" si="128"/>
        <v>222.98592002318765</v>
      </c>
      <c r="AP1635" s="2" t="str">
        <f t="shared" ca="1" si="129"/>
        <v>&gt; Year</v>
      </c>
    </row>
    <row r="1636" spans="1:42" hidden="1">
      <c r="A1636" s="2" t="s">
        <v>8095</v>
      </c>
      <c r="B1636" s="3" t="s">
        <v>8096</v>
      </c>
      <c r="C1636" s="4">
        <v>45258.395960648202</v>
      </c>
      <c r="D1636" s="2" t="s">
        <v>151</v>
      </c>
      <c r="F1636" s="3" t="s">
        <v>8097</v>
      </c>
      <c r="G1636" s="3" t="s">
        <v>106</v>
      </c>
      <c r="H1636" s="3" t="s">
        <v>8098</v>
      </c>
      <c r="I1636" s="3" t="s">
        <v>8099</v>
      </c>
      <c r="J1636" s="3" t="s">
        <v>8099</v>
      </c>
      <c r="K1636" s="3" t="s">
        <v>258</v>
      </c>
      <c r="L1636" s="3" t="s">
        <v>93</v>
      </c>
      <c r="M1636" s="3" t="s">
        <v>83</v>
      </c>
      <c r="N1636" s="2" t="s">
        <v>3761</v>
      </c>
      <c r="O1636" s="3" t="s">
        <v>70</v>
      </c>
      <c r="P1636" s="3" t="s">
        <v>406</v>
      </c>
      <c r="Q1636" s="3" t="s">
        <v>71</v>
      </c>
      <c r="R1636" s="3" t="s">
        <v>407</v>
      </c>
      <c r="S1636" s="3" t="s">
        <v>408</v>
      </c>
      <c r="T1636" s="5">
        <v>0</v>
      </c>
      <c r="U1636" s="5">
        <v>185401372</v>
      </c>
      <c r="V1636" s="6">
        <v>60</v>
      </c>
      <c r="W1636" s="3" t="s">
        <v>54</v>
      </c>
      <c r="X1636" s="3" t="s">
        <v>123</v>
      </c>
      <c r="Y1636" s="3" t="s">
        <v>56</v>
      </c>
      <c r="AA1636" s="4">
        <v>44874.608182870397</v>
      </c>
      <c r="AB1636" s="4">
        <v>45258.562627314801</v>
      </c>
      <c r="AC1636" s="7">
        <v>44561</v>
      </c>
      <c r="AD1636" s="7">
        <v>44496</v>
      </c>
      <c r="AE1636" s="3" t="s">
        <v>409</v>
      </c>
      <c r="AF1636" s="4">
        <v>44946.424884259301</v>
      </c>
      <c r="AG1636" s="4">
        <v>44946.424884259301</v>
      </c>
      <c r="AH1636" s="6">
        <v>0</v>
      </c>
      <c r="AI1636" s="4">
        <v>44946.591550925899</v>
      </c>
      <c r="AK1636" s="3" t="s">
        <v>74</v>
      </c>
      <c r="AL1636" s="2" t="str">
        <f t="shared" ca="1" si="126"/>
        <v>Expired</v>
      </c>
      <c r="AM1636" s="2" t="str">
        <f t="shared" si="125"/>
        <v xml:space="preserve">Multi </v>
      </c>
      <c r="AN1636" s="11">
        <f t="shared" ca="1" si="127"/>
        <v>535.12365150458936</v>
      </c>
      <c r="AO1636" s="11">
        <f t="shared" ca="1" si="128"/>
        <v>222.98590833335038</v>
      </c>
      <c r="AP1636" s="2" t="str">
        <f t="shared" ca="1" si="129"/>
        <v>&gt; Year</v>
      </c>
    </row>
    <row r="1637" spans="1:42" hidden="1">
      <c r="A1637" s="2" t="s">
        <v>8100</v>
      </c>
      <c r="B1637" s="3" t="s">
        <v>8101</v>
      </c>
      <c r="C1637" s="4">
        <v>45258.395960648202</v>
      </c>
      <c r="D1637" s="2" t="s">
        <v>133</v>
      </c>
      <c r="F1637" s="3" t="s">
        <v>8102</v>
      </c>
      <c r="H1637" s="3" t="s">
        <v>8103</v>
      </c>
      <c r="I1637" s="3" t="s">
        <v>144</v>
      </c>
      <c r="J1637" s="3" t="s">
        <v>145</v>
      </c>
      <c r="K1637" s="3" t="s">
        <v>258</v>
      </c>
      <c r="L1637" s="3" t="s">
        <v>93</v>
      </c>
      <c r="M1637" s="3" t="s">
        <v>83</v>
      </c>
      <c r="O1637" s="3" t="s">
        <v>50</v>
      </c>
      <c r="P1637" s="3" t="s">
        <v>406</v>
      </c>
      <c r="Q1637" s="3" t="s">
        <v>50</v>
      </c>
      <c r="T1637" s="5">
        <v>0</v>
      </c>
      <c r="U1637" s="5">
        <v>420000</v>
      </c>
      <c r="V1637" s="6">
        <v>0</v>
      </c>
      <c r="W1637" s="3" t="s">
        <v>99</v>
      </c>
      <c r="Y1637" s="3" t="s">
        <v>56</v>
      </c>
      <c r="AA1637" s="4">
        <v>44874.608263888898</v>
      </c>
      <c r="AB1637" s="4">
        <v>45258.562627314801</v>
      </c>
      <c r="AD1637" s="7">
        <v>43109</v>
      </c>
      <c r="AK1637" s="3" t="s">
        <v>57</v>
      </c>
      <c r="AL1637" s="2" t="str">
        <f t="shared" ca="1" si="126"/>
        <v>Expired</v>
      </c>
      <c r="AM1637" s="2" t="str">
        <f t="shared" si="125"/>
        <v>NA</v>
      </c>
      <c r="AN1637" s="11">
        <f t="shared" ca="1" si="127"/>
        <v>606.94027187499159</v>
      </c>
      <c r="AO1637" s="11">
        <f t="shared" ca="1" si="128"/>
        <v>222.98590833335038</v>
      </c>
      <c r="AP1637" s="2" t="str">
        <f t="shared" ca="1" si="129"/>
        <v>&gt; Year</v>
      </c>
    </row>
    <row r="1638" spans="1:42" hidden="1">
      <c r="A1638" s="2" t="s">
        <v>8104</v>
      </c>
      <c r="B1638" s="3" t="s">
        <v>8105</v>
      </c>
      <c r="C1638" s="4">
        <v>45258.395960648202</v>
      </c>
      <c r="D1638" s="2" t="s">
        <v>133</v>
      </c>
      <c r="F1638" s="3" t="s">
        <v>8106</v>
      </c>
      <c r="H1638" s="3" t="s">
        <v>8107</v>
      </c>
      <c r="I1638" s="3" t="s">
        <v>144</v>
      </c>
      <c r="J1638" s="3" t="s">
        <v>145</v>
      </c>
      <c r="K1638" s="3" t="s">
        <v>258</v>
      </c>
      <c r="L1638" s="3" t="s">
        <v>93</v>
      </c>
      <c r="M1638" s="3" t="s">
        <v>83</v>
      </c>
      <c r="O1638" s="3" t="s">
        <v>50</v>
      </c>
      <c r="P1638" s="3" t="s">
        <v>406</v>
      </c>
      <c r="Q1638" s="3" t="s">
        <v>50</v>
      </c>
      <c r="T1638" s="5">
        <v>0</v>
      </c>
      <c r="U1638" s="5">
        <v>420000</v>
      </c>
      <c r="V1638" s="6">
        <v>0</v>
      </c>
      <c r="W1638" s="3" t="s">
        <v>99</v>
      </c>
      <c r="Y1638" s="3" t="s">
        <v>56</v>
      </c>
      <c r="AA1638" s="4">
        <v>44874.608368055597</v>
      </c>
      <c r="AB1638" s="4">
        <v>45258.562627314801</v>
      </c>
      <c r="AD1638" s="7">
        <v>43108</v>
      </c>
      <c r="AK1638" s="3" t="s">
        <v>57</v>
      </c>
      <c r="AL1638" s="2" t="str">
        <f t="shared" ca="1" si="126"/>
        <v>Expired</v>
      </c>
      <c r="AM1638" s="2" t="str">
        <f t="shared" si="125"/>
        <v>NA</v>
      </c>
      <c r="AN1638" s="11">
        <f t="shared" ca="1" si="127"/>
        <v>606.9401677082933</v>
      </c>
      <c r="AO1638" s="11">
        <f t="shared" ca="1" si="128"/>
        <v>222.98590833335038</v>
      </c>
      <c r="AP1638" s="2" t="str">
        <f t="shared" ca="1" si="129"/>
        <v>&gt; Year</v>
      </c>
    </row>
    <row r="1639" spans="1:42" hidden="1">
      <c r="A1639" s="2" t="s">
        <v>8108</v>
      </c>
      <c r="B1639" s="3" t="s">
        <v>8109</v>
      </c>
      <c r="C1639" s="4">
        <v>45258.395960648202</v>
      </c>
      <c r="D1639" s="2" t="s">
        <v>133</v>
      </c>
      <c r="F1639" s="3" t="s">
        <v>8110</v>
      </c>
      <c r="G1639" s="3" t="s">
        <v>8112</v>
      </c>
      <c r="H1639" s="3" t="s">
        <v>8111</v>
      </c>
      <c r="I1639" s="3" t="s">
        <v>144</v>
      </c>
      <c r="J1639" s="3" t="s">
        <v>145</v>
      </c>
      <c r="K1639" s="3" t="s">
        <v>82</v>
      </c>
      <c r="L1639" s="3" t="s">
        <v>93</v>
      </c>
      <c r="N1639" s="2" t="s">
        <v>470</v>
      </c>
      <c r="O1639" s="3" t="s">
        <v>50</v>
      </c>
      <c r="P1639" s="3" t="s">
        <v>406</v>
      </c>
      <c r="Q1639" s="3" t="s">
        <v>50</v>
      </c>
      <c r="T1639" s="5">
        <v>0</v>
      </c>
      <c r="U1639" s="5">
        <v>1515168</v>
      </c>
      <c r="V1639" s="6">
        <v>0</v>
      </c>
      <c r="W1639" s="3" t="s">
        <v>99</v>
      </c>
      <c r="Y1639" s="3" t="s">
        <v>56</v>
      </c>
      <c r="AA1639" s="4">
        <v>44874.608460648102</v>
      </c>
      <c r="AB1639" s="4">
        <v>45258.562627314801</v>
      </c>
      <c r="AD1639" s="7">
        <v>43605</v>
      </c>
      <c r="AK1639" s="3" t="s">
        <v>57</v>
      </c>
      <c r="AL1639" s="2" t="str">
        <f t="shared" ca="1" si="126"/>
        <v>Expired</v>
      </c>
      <c r="AM1639" s="2" t="str">
        <f t="shared" si="125"/>
        <v>Finance</v>
      </c>
      <c r="AN1639" s="11">
        <f t="shared" ca="1" si="127"/>
        <v>606.9400751157882</v>
      </c>
      <c r="AO1639" s="11">
        <f t="shared" ca="1" si="128"/>
        <v>222.98590833335038</v>
      </c>
      <c r="AP1639" s="2" t="str">
        <f t="shared" ca="1" si="129"/>
        <v>&gt; Year</v>
      </c>
    </row>
    <row r="1640" spans="1:42" hidden="1">
      <c r="A1640" s="2" t="s">
        <v>8113</v>
      </c>
      <c r="B1640" s="3" t="s">
        <v>8114</v>
      </c>
      <c r="C1640" s="4">
        <v>45258.395972222199</v>
      </c>
      <c r="D1640" s="2" t="s">
        <v>112</v>
      </c>
      <c r="F1640" s="3" t="s">
        <v>8115</v>
      </c>
      <c r="G1640" s="3" t="s">
        <v>8117</v>
      </c>
      <c r="H1640" s="3" t="s">
        <v>8116</v>
      </c>
      <c r="I1640" s="3" t="s">
        <v>532</v>
      </c>
      <c r="J1640" s="3" t="s">
        <v>533</v>
      </c>
      <c r="K1640" s="3" t="s">
        <v>82</v>
      </c>
      <c r="L1640" s="3" t="s">
        <v>93</v>
      </c>
      <c r="N1640" s="2" t="s">
        <v>48</v>
      </c>
      <c r="O1640" s="3" t="s">
        <v>50</v>
      </c>
      <c r="P1640" s="3" t="s">
        <v>406</v>
      </c>
      <c r="Q1640" s="3" t="s">
        <v>50</v>
      </c>
      <c r="T1640" s="5">
        <v>600000</v>
      </c>
      <c r="U1640" s="5">
        <v>623865</v>
      </c>
      <c r="V1640" s="6">
        <v>100</v>
      </c>
      <c r="W1640" s="3" t="s">
        <v>99</v>
      </c>
      <c r="Y1640" s="3" t="s">
        <v>56</v>
      </c>
      <c r="AA1640" s="4">
        <v>44874.608634259297</v>
      </c>
      <c r="AB1640" s="4">
        <v>45258.5626388889</v>
      </c>
      <c r="AC1640" s="7">
        <v>43592</v>
      </c>
      <c r="AD1640" s="7">
        <v>43601</v>
      </c>
      <c r="AK1640" s="3" t="s">
        <v>74</v>
      </c>
      <c r="AL1640" s="2" t="str">
        <f t="shared" ca="1" si="126"/>
        <v>Expired</v>
      </c>
      <c r="AM1640" s="2" t="str">
        <f t="shared" si="125"/>
        <v>IFM</v>
      </c>
      <c r="AN1640" s="11">
        <f t="shared" ca="1" si="127"/>
        <v>606.93990150459285</v>
      </c>
      <c r="AO1640" s="11">
        <f t="shared" ca="1" si="128"/>
        <v>222.98589675925177</v>
      </c>
      <c r="AP1640" s="2" t="str">
        <f t="shared" ca="1" si="129"/>
        <v>&gt; Year</v>
      </c>
    </row>
    <row r="1641" spans="1:42" hidden="1">
      <c r="A1641" s="2" t="s">
        <v>8118</v>
      </c>
      <c r="B1641" s="3" t="s">
        <v>8119</v>
      </c>
      <c r="C1641" s="4">
        <v>45258.395972222199</v>
      </c>
      <c r="D1641" s="2" t="s">
        <v>133</v>
      </c>
      <c r="F1641" s="3" t="s">
        <v>8120</v>
      </c>
      <c r="G1641" s="3" t="s">
        <v>1369</v>
      </c>
      <c r="H1641" s="3" t="s">
        <v>8121</v>
      </c>
      <c r="I1641" s="3" t="s">
        <v>144</v>
      </c>
      <c r="J1641" s="3" t="s">
        <v>145</v>
      </c>
      <c r="K1641" s="3" t="s">
        <v>66</v>
      </c>
      <c r="L1641" s="3" t="s">
        <v>93</v>
      </c>
      <c r="M1641" s="3" t="s">
        <v>83</v>
      </c>
      <c r="O1641" s="3" t="s">
        <v>50</v>
      </c>
      <c r="P1641" s="3" t="s">
        <v>406</v>
      </c>
      <c r="Q1641" s="3" t="s">
        <v>50</v>
      </c>
      <c r="R1641" s="3" t="s">
        <v>407</v>
      </c>
      <c r="S1641" s="3" t="s">
        <v>408</v>
      </c>
      <c r="T1641" s="5">
        <v>0</v>
      </c>
      <c r="U1641" s="5">
        <v>818800</v>
      </c>
      <c r="V1641" s="6">
        <v>100</v>
      </c>
      <c r="W1641" s="3" t="s">
        <v>99</v>
      </c>
      <c r="Y1641" s="3" t="s">
        <v>56</v>
      </c>
      <c r="AA1641" s="4">
        <v>44874.608807870398</v>
      </c>
      <c r="AB1641" s="4">
        <v>45258.5626388889</v>
      </c>
      <c r="AD1641" s="7">
        <v>43683</v>
      </c>
      <c r="AE1641" s="3" t="s">
        <v>409</v>
      </c>
      <c r="AF1641" s="4">
        <v>44949.4540277778</v>
      </c>
      <c r="AG1641" s="4">
        <v>44949.4540277778</v>
      </c>
      <c r="AH1641" s="6">
        <v>0</v>
      </c>
      <c r="AI1641" s="4">
        <v>44949.620694444398</v>
      </c>
      <c r="AK1641" s="3" t="s">
        <v>57</v>
      </c>
      <c r="AL1641" s="2" t="str">
        <f t="shared" ca="1" si="126"/>
        <v>Expired</v>
      </c>
      <c r="AM1641" s="2" t="str">
        <f t="shared" si="125"/>
        <v>NA</v>
      </c>
      <c r="AN1641" s="11">
        <f t="shared" ca="1" si="127"/>
        <v>532.09450798609032</v>
      </c>
      <c r="AO1641" s="11">
        <f t="shared" ca="1" si="128"/>
        <v>222.98589675925177</v>
      </c>
      <c r="AP1641" s="2" t="str">
        <f t="shared" ca="1" si="129"/>
        <v>&gt; Year</v>
      </c>
    </row>
    <row r="1642" spans="1:42" hidden="1">
      <c r="A1642" s="2" t="s">
        <v>8122</v>
      </c>
      <c r="B1642" s="3" t="s">
        <v>8123</v>
      </c>
      <c r="C1642" s="4">
        <v>45258.395972222199</v>
      </c>
      <c r="D1642" s="2" t="s">
        <v>133</v>
      </c>
      <c r="F1642" s="3" t="s">
        <v>8124</v>
      </c>
      <c r="G1642" s="3" t="s">
        <v>8126</v>
      </c>
      <c r="H1642" s="3" t="s">
        <v>8125</v>
      </c>
      <c r="I1642" s="3" t="s">
        <v>144</v>
      </c>
      <c r="J1642" s="3" t="s">
        <v>145</v>
      </c>
      <c r="K1642" s="3" t="s">
        <v>66</v>
      </c>
      <c r="L1642" s="3" t="s">
        <v>93</v>
      </c>
      <c r="M1642" s="3" t="s">
        <v>83</v>
      </c>
      <c r="N1642" s="2" t="s">
        <v>68</v>
      </c>
      <c r="O1642" s="3" t="s">
        <v>50</v>
      </c>
      <c r="P1642" s="3" t="s">
        <v>406</v>
      </c>
      <c r="Q1642" s="3" t="s">
        <v>50</v>
      </c>
      <c r="T1642" s="5">
        <v>0</v>
      </c>
      <c r="U1642" s="5">
        <v>973090</v>
      </c>
      <c r="V1642" s="6">
        <v>0</v>
      </c>
      <c r="W1642" s="3" t="s">
        <v>99</v>
      </c>
      <c r="Y1642" s="3" t="s">
        <v>56</v>
      </c>
      <c r="AA1642" s="4">
        <v>44874.608888888899</v>
      </c>
      <c r="AB1642" s="4">
        <v>45258.5626388889</v>
      </c>
      <c r="AD1642" s="7">
        <v>43734</v>
      </c>
      <c r="AK1642" s="3" t="s">
        <v>57</v>
      </c>
      <c r="AL1642" s="2" t="str">
        <f t="shared" ca="1" si="126"/>
        <v>Expired</v>
      </c>
      <c r="AM1642" s="2" t="str">
        <f t="shared" si="125"/>
        <v>Digital</v>
      </c>
      <c r="AN1642" s="11">
        <f t="shared" ca="1" si="127"/>
        <v>606.93964687499101</v>
      </c>
      <c r="AO1642" s="11">
        <f t="shared" ca="1" si="128"/>
        <v>222.98589675925177</v>
      </c>
      <c r="AP1642" s="2" t="str">
        <f t="shared" ca="1" si="129"/>
        <v>&gt; Year</v>
      </c>
    </row>
    <row r="1643" spans="1:42" hidden="1">
      <c r="A1643" s="2" t="s">
        <v>8127</v>
      </c>
      <c r="B1643" s="3" t="s">
        <v>8128</v>
      </c>
      <c r="C1643" s="4">
        <v>45258.395972222199</v>
      </c>
      <c r="D1643" s="2" t="s">
        <v>133</v>
      </c>
      <c r="F1643" s="3" t="s">
        <v>8129</v>
      </c>
      <c r="G1643" s="3" t="s">
        <v>8131</v>
      </c>
      <c r="H1643" s="3" t="s">
        <v>8130</v>
      </c>
      <c r="I1643" s="3" t="s">
        <v>136</v>
      </c>
      <c r="J1643" s="3" t="s">
        <v>137</v>
      </c>
      <c r="K1643" s="3" t="s">
        <v>258</v>
      </c>
      <c r="L1643" s="3" t="s">
        <v>93</v>
      </c>
      <c r="M1643" s="3" t="s">
        <v>83</v>
      </c>
      <c r="N1643" s="2" t="s">
        <v>48</v>
      </c>
      <c r="O1643" s="3" t="s">
        <v>70</v>
      </c>
      <c r="P1643" s="3" t="s">
        <v>406</v>
      </c>
      <c r="Q1643" s="3" t="s">
        <v>71</v>
      </c>
      <c r="T1643" s="5">
        <v>0</v>
      </c>
      <c r="U1643" s="5">
        <v>0</v>
      </c>
      <c r="V1643" s="6">
        <v>0</v>
      </c>
      <c r="W1643" s="3" t="s">
        <v>54</v>
      </c>
      <c r="X1643" s="3" t="s">
        <v>123</v>
      </c>
      <c r="Y1643" s="3" t="s">
        <v>56</v>
      </c>
      <c r="AA1643" s="4">
        <v>44874.608981481499</v>
      </c>
      <c r="AB1643" s="4">
        <v>45258.5626388889</v>
      </c>
      <c r="AC1643" s="7">
        <v>44500</v>
      </c>
      <c r="AD1643" s="7">
        <v>44432</v>
      </c>
      <c r="AK1643" s="3" t="s">
        <v>57</v>
      </c>
      <c r="AL1643" s="2" t="str">
        <f t="shared" ca="1" si="126"/>
        <v>Expired</v>
      </c>
      <c r="AM1643" s="2" t="str">
        <f t="shared" si="125"/>
        <v>IFM</v>
      </c>
      <c r="AN1643" s="11">
        <f t="shared" ca="1" si="127"/>
        <v>606.93955428239133</v>
      </c>
      <c r="AO1643" s="11">
        <f t="shared" ca="1" si="128"/>
        <v>222.98589687499043</v>
      </c>
      <c r="AP1643" s="2" t="str">
        <f t="shared" ca="1" si="129"/>
        <v>&gt; Year</v>
      </c>
    </row>
    <row r="1644" spans="1:42" hidden="1">
      <c r="A1644" s="2" t="s">
        <v>8132</v>
      </c>
      <c r="B1644" s="3" t="s">
        <v>8133</v>
      </c>
      <c r="C1644" s="4">
        <v>45258.395983796298</v>
      </c>
      <c r="D1644" s="2" t="s">
        <v>112</v>
      </c>
      <c r="F1644" s="3" t="s">
        <v>8134</v>
      </c>
      <c r="G1644" s="3" t="s">
        <v>8136</v>
      </c>
      <c r="H1644" s="3" t="s">
        <v>8135</v>
      </c>
      <c r="I1644" s="3" t="s">
        <v>711</v>
      </c>
      <c r="J1644" s="3" t="s">
        <v>712</v>
      </c>
      <c r="K1644" s="3" t="s">
        <v>258</v>
      </c>
      <c r="L1644" s="3" t="s">
        <v>93</v>
      </c>
      <c r="M1644" s="3" t="s">
        <v>83</v>
      </c>
      <c r="N1644" s="2" t="s">
        <v>68</v>
      </c>
      <c r="O1644" s="3" t="s">
        <v>70</v>
      </c>
      <c r="P1644" s="3" t="s">
        <v>406</v>
      </c>
      <c r="Q1644" s="3" t="s">
        <v>71</v>
      </c>
      <c r="R1644" s="3" t="s">
        <v>407</v>
      </c>
      <c r="S1644" s="3" t="s">
        <v>408</v>
      </c>
      <c r="T1644" s="5">
        <v>0</v>
      </c>
      <c r="U1644" s="5">
        <v>1320000</v>
      </c>
      <c r="V1644" s="6">
        <v>50</v>
      </c>
      <c r="W1644" s="3" t="s">
        <v>54</v>
      </c>
      <c r="X1644" s="3" t="s">
        <v>123</v>
      </c>
      <c r="Y1644" s="3" t="s">
        <v>56</v>
      </c>
      <c r="AA1644" s="4">
        <v>44874.609085648102</v>
      </c>
      <c r="AB1644" s="4">
        <v>45258.562650462998</v>
      </c>
      <c r="AC1644" s="7">
        <v>44865</v>
      </c>
      <c r="AD1644" s="7">
        <v>44826</v>
      </c>
      <c r="AE1644" s="3" t="s">
        <v>409</v>
      </c>
      <c r="AF1644" s="4">
        <v>44946.440763888902</v>
      </c>
      <c r="AG1644" s="4">
        <v>44946.440763888902</v>
      </c>
      <c r="AH1644" s="6">
        <v>0</v>
      </c>
      <c r="AI1644" s="4">
        <v>44946.606331018498</v>
      </c>
      <c r="AK1644" s="3" t="s">
        <v>74</v>
      </c>
      <c r="AL1644" s="2" t="str">
        <f t="shared" ca="1" si="126"/>
        <v>Expired</v>
      </c>
      <c r="AM1644" s="2" t="str">
        <f t="shared" si="125"/>
        <v>Digital</v>
      </c>
      <c r="AN1644" s="11">
        <f t="shared" ca="1" si="127"/>
        <v>535.10777187498752</v>
      </c>
      <c r="AO1644" s="11">
        <f t="shared" ca="1" si="128"/>
        <v>222.98588518515317</v>
      </c>
      <c r="AP1644" s="2" t="str">
        <f t="shared" ca="1" si="129"/>
        <v>&gt; Year</v>
      </c>
    </row>
    <row r="1645" spans="1:42" hidden="1">
      <c r="A1645" s="2" t="s">
        <v>8137</v>
      </c>
      <c r="B1645" s="3" t="s">
        <v>8138</v>
      </c>
      <c r="C1645" s="4">
        <v>45258.3960069444</v>
      </c>
      <c r="D1645" s="2" t="s">
        <v>379</v>
      </c>
      <c r="F1645" s="3" t="s">
        <v>8139</v>
      </c>
      <c r="G1645" s="3" t="s">
        <v>8141</v>
      </c>
      <c r="H1645" s="3" t="s">
        <v>8140</v>
      </c>
      <c r="I1645" s="3" t="s">
        <v>891</v>
      </c>
      <c r="J1645" s="3" t="s">
        <v>892</v>
      </c>
      <c r="K1645" s="3" t="s">
        <v>66</v>
      </c>
      <c r="L1645" s="3" t="s">
        <v>93</v>
      </c>
      <c r="M1645" s="3" t="s">
        <v>83</v>
      </c>
      <c r="N1645" s="2" t="s">
        <v>68</v>
      </c>
      <c r="O1645" s="3" t="s">
        <v>70</v>
      </c>
      <c r="P1645" s="3" t="s">
        <v>406</v>
      </c>
      <c r="Q1645" s="3" t="s">
        <v>71</v>
      </c>
      <c r="T1645" s="5">
        <v>0</v>
      </c>
      <c r="U1645" s="5">
        <v>0</v>
      </c>
      <c r="V1645" s="6">
        <v>70</v>
      </c>
      <c r="W1645" s="3" t="s">
        <v>54</v>
      </c>
      <c r="X1645" s="3" t="s">
        <v>123</v>
      </c>
      <c r="Y1645" s="3" t="s">
        <v>56</v>
      </c>
      <c r="AA1645" s="4">
        <v>44874.609409722201</v>
      </c>
      <c r="AB1645" s="4">
        <v>45258.562673611101</v>
      </c>
      <c r="AC1645" s="7">
        <v>44620</v>
      </c>
      <c r="AD1645" s="7">
        <v>44621</v>
      </c>
      <c r="AK1645" s="3" t="s">
        <v>57</v>
      </c>
      <c r="AL1645" s="2" t="str">
        <f t="shared" ca="1" si="126"/>
        <v>Expired</v>
      </c>
      <c r="AM1645" s="2" t="str">
        <f t="shared" si="125"/>
        <v>Digital</v>
      </c>
      <c r="AN1645" s="11">
        <f t="shared" ca="1" si="127"/>
        <v>606.93912604168872</v>
      </c>
      <c r="AO1645" s="11">
        <f t="shared" ca="1" si="128"/>
        <v>222.98586203705054</v>
      </c>
      <c r="AP1645" s="2" t="str">
        <f t="shared" ca="1" si="129"/>
        <v>&gt; Year</v>
      </c>
    </row>
    <row r="1646" spans="1:42" hidden="1">
      <c r="A1646" s="2" t="s">
        <v>8142</v>
      </c>
      <c r="B1646" s="3" t="s">
        <v>8143</v>
      </c>
      <c r="C1646" s="4">
        <v>45258.3960069444</v>
      </c>
      <c r="D1646" s="2" t="s">
        <v>39</v>
      </c>
      <c r="F1646" s="3" t="s">
        <v>8144</v>
      </c>
      <c r="G1646" s="3" t="s">
        <v>8146</v>
      </c>
      <c r="H1646" s="3" t="s">
        <v>8145</v>
      </c>
      <c r="I1646" s="3" t="s">
        <v>494</v>
      </c>
      <c r="J1646" s="3" t="s">
        <v>495</v>
      </c>
      <c r="K1646" s="3" t="s">
        <v>258</v>
      </c>
      <c r="L1646" s="3" t="s">
        <v>93</v>
      </c>
      <c r="M1646" s="3" t="s">
        <v>83</v>
      </c>
      <c r="O1646" s="3" t="s">
        <v>50</v>
      </c>
      <c r="P1646" s="3" t="s">
        <v>406</v>
      </c>
      <c r="Q1646" s="3" t="s">
        <v>50</v>
      </c>
      <c r="T1646" s="5">
        <v>0</v>
      </c>
      <c r="U1646" s="5">
        <v>69088</v>
      </c>
      <c r="V1646" s="6">
        <v>100</v>
      </c>
      <c r="W1646" s="3" t="s">
        <v>99</v>
      </c>
      <c r="Y1646" s="3" t="s">
        <v>56</v>
      </c>
      <c r="AA1646" s="4">
        <v>44874.609502314801</v>
      </c>
      <c r="AB1646" s="4">
        <v>45258.562673611101</v>
      </c>
      <c r="AC1646" s="7">
        <v>43251</v>
      </c>
      <c r="AD1646" s="7">
        <v>43354</v>
      </c>
      <c r="AK1646" s="3" t="s">
        <v>57</v>
      </c>
      <c r="AL1646" s="2" t="str">
        <f t="shared" ca="1" si="126"/>
        <v>Expired</v>
      </c>
      <c r="AM1646" s="2" t="str">
        <f t="shared" si="125"/>
        <v>NA</v>
      </c>
      <c r="AN1646" s="11">
        <f t="shared" ca="1" si="127"/>
        <v>606.93903344908904</v>
      </c>
      <c r="AO1646" s="11">
        <f t="shared" ca="1" si="128"/>
        <v>222.98586203705054</v>
      </c>
      <c r="AP1646" s="2" t="str">
        <f t="shared" ca="1" si="129"/>
        <v>&gt; Year</v>
      </c>
    </row>
    <row r="1647" spans="1:42" hidden="1">
      <c r="A1647" s="2" t="s">
        <v>8147</v>
      </c>
      <c r="B1647" s="3" t="s">
        <v>8148</v>
      </c>
      <c r="C1647" s="4">
        <v>45258.3960069444</v>
      </c>
      <c r="D1647" s="2" t="s">
        <v>175</v>
      </c>
      <c r="F1647" s="3" t="s">
        <v>8149</v>
      </c>
      <c r="G1647" s="3" t="s">
        <v>8151</v>
      </c>
      <c r="H1647" s="3" t="s">
        <v>8150</v>
      </c>
      <c r="I1647" s="3" t="s">
        <v>317</v>
      </c>
      <c r="J1647" s="3" t="s">
        <v>318</v>
      </c>
      <c r="K1647" s="3" t="s">
        <v>258</v>
      </c>
      <c r="L1647" s="3" t="s">
        <v>93</v>
      </c>
      <c r="M1647" s="3" t="s">
        <v>83</v>
      </c>
      <c r="N1647" s="2" t="s">
        <v>48</v>
      </c>
      <c r="O1647" s="3" t="s">
        <v>70</v>
      </c>
      <c r="P1647" s="3" t="s">
        <v>406</v>
      </c>
      <c r="Q1647" s="3" t="s">
        <v>71</v>
      </c>
      <c r="T1647" s="5">
        <v>0</v>
      </c>
      <c r="U1647" s="5">
        <v>125504</v>
      </c>
      <c r="V1647" s="6">
        <v>10</v>
      </c>
      <c r="W1647" s="3" t="s">
        <v>54</v>
      </c>
      <c r="X1647" s="3" t="s">
        <v>123</v>
      </c>
      <c r="Y1647" s="3" t="s">
        <v>56</v>
      </c>
      <c r="AA1647" s="4">
        <v>44874.6096875</v>
      </c>
      <c r="AB1647" s="4">
        <v>45258.562673611101</v>
      </c>
      <c r="AC1647" s="7">
        <v>43879</v>
      </c>
      <c r="AD1647" s="7">
        <v>43880</v>
      </c>
      <c r="AK1647" s="3" t="s">
        <v>74</v>
      </c>
      <c r="AL1647" s="2" t="str">
        <f t="shared" ca="1" si="126"/>
        <v>Expired</v>
      </c>
      <c r="AM1647" s="2" t="str">
        <f t="shared" si="125"/>
        <v>IFM</v>
      </c>
      <c r="AN1647" s="11">
        <f t="shared" ca="1" si="127"/>
        <v>606.93884826388967</v>
      </c>
      <c r="AO1647" s="11">
        <f t="shared" ca="1" si="128"/>
        <v>222.98586203705054</v>
      </c>
      <c r="AP1647" s="2" t="str">
        <f t="shared" ca="1" si="129"/>
        <v>&gt; Year</v>
      </c>
    </row>
    <row r="1648" spans="1:42" hidden="1">
      <c r="A1648" s="2" t="s">
        <v>8152</v>
      </c>
      <c r="B1648" s="3" t="s">
        <v>8153</v>
      </c>
      <c r="C1648" s="4">
        <v>45258.396018518499</v>
      </c>
      <c r="D1648" s="2" t="s">
        <v>175</v>
      </c>
      <c r="F1648" s="3" t="s">
        <v>8154</v>
      </c>
      <c r="G1648" s="3" t="s">
        <v>8156</v>
      </c>
      <c r="H1648" s="3" t="s">
        <v>8155</v>
      </c>
      <c r="I1648" s="3" t="s">
        <v>317</v>
      </c>
      <c r="J1648" s="3" t="s">
        <v>318</v>
      </c>
      <c r="K1648" s="3" t="s">
        <v>66</v>
      </c>
      <c r="L1648" s="3" t="s">
        <v>93</v>
      </c>
      <c r="M1648" s="3" t="s">
        <v>83</v>
      </c>
      <c r="N1648" s="2" t="s">
        <v>118</v>
      </c>
      <c r="O1648" s="3" t="s">
        <v>50</v>
      </c>
      <c r="P1648" s="3" t="s">
        <v>406</v>
      </c>
      <c r="Q1648" s="3" t="s">
        <v>50</v>
      </c>
      <c r="T1648" s="5">
        <v>0</v>
      </c>
      <c r="U1648" s="5">
        <v>446900</v>
      </c>
      <c r="V1648" s="6">
        <v>0</v>
      </c>
      <c r="W1648" s="3" t="s">
        <v>99</v>
      </c>
      <c r="Y1648" s="3" t="s">
        <v>56</v>
      </c>
      <c r="AA1648" s="4">
        <v>44874.6098726852</v>
      </c>
      <c r="AB1648" s="4">
        <v>45258.562685185199</v>
      </c>
      <c r="AD1648" s="7">
        <v>43650</v>
      </c>
      <c r="AK1648" s="3" t="s">
        <v>74</v>
      </c>
      <c r="AL1648" s="2" t="str">
        <f t="shared" ca="1" si="126"/>
        <v>Expired</v>
      </c>
      <c r="AM1648" s="2" t="str">
        <f t="shared" si="125"/>
        <v>HR</v>
      </c>
      <c r="AN1648" s="11">
        <f t="shared" ca="1" si="127"/>
        <v>606.9386630786903</v>
      </c>
      <c r="AO1648" s="11">
        <f t="shared" ca="1" si="128"/>
        <v>222.98585046295193</v>
      </c>
      <c r="AP1648" s="2" t="str">
        <f t="shared" ca="1" si="129"/>
        <v>&gt; Year</v>
      </c>
    </row>
    <row r="1649" spans="1:42" hidden="1">
      <c r="A1649" s="2" t="s">
        <v>8157</v>
      </c>
      <c r="B1649" s="3" t="s">
        <v>8158</v>
      </c>
      <c r="C1649" s="4">
        <v>45258.396018518499</v>
      </c>
      <c r="D1649" s="2" t="s">
        <v>175</v>
      </c>
      <c r="F1649" s="3" t="s">
        <v>8159</v>
      </c>
      <c r="G1649" s="3" t="s">
        <v>8161</v>
      </c>
      <c r="H1649" s="3" t="s">
        <v>8160</v>
      </c>
      <c r="I1649" s="3" t="s">
        <v>317</v>
      </c>
      <c r="J1649" s="3" t="s">
        <v>318</v>
      </c>
      <c r="K1649" s="3" t="s">
        <v>258</v>
      </c>
      <c r="L1649" s="3" t="s">
        <v>93</v>
      </c>
      <c r="M1649" s="3" t="s">
        <v>83</v>
      </c>
      <c r="N1649" s="2" t="s">
        <v>68</v>
      </c>
      <c r="O1649" s="3" t="s">
        <v>70</v>
      </c>
      <c r="P1649" s="3" t="s">
        <v>406</v>
      </c>
      <c r="Q1649" s="3" t="s">
        <v>71</v>
      </c>
      <c r="T1649" s="5">
        <v>2500000</v>
      </c>
      <c r="U1649" s="5">
        <v>2684740</v>
      </c>
      <c r="V1649" s="6">
        <v>50</v>
      </c>
      <c r="W1649" s="3" t="s">
        <v>54</v>
      </c>
      <c r="X1649" s="3" t="s">
        <v>123</v>
      </c>
      <c r="Y1649" s="3" t="s">
        <v>56</v>
      </c>
      <c r="AA1649" s="4">
        <v>44874.609953703701</v>
      </c>
      <c r="AB1649" s="4">
        <v>45258.562685185199</v>
      </c>
      <c r="AC1649" s="7">
        <v>43863</v>
      </c>
      <c r="AD1649" s="7">
        <v>43844</v>
      </c>
      <c r="AK1649" s="3" t="s">
        <v>74</v>
      </c>
      <c r="AL1649" s="2" t="str">
        <f t="shared" ca="1" si="126"/>
        <v>Expired</v>
      </c>
      <c r="AM1649" s="2" t="str">
        <f t="shared" si="125"/>
        <v>Digital</v>
      </c>
      <c r="AN1649" s="11">
        <f t="shared" ca="1" si="127"/>
        <v>606.93858206018922</v>
      </c>
      <c r="AO1649" s="11">
        <f t="shared" ca="1" si="128"/>
        <v>222.98585046295193</v>
      </c>
      <c r="AP1649" s="2" t="str">
        <f t="shared" ca="1" si="129"/>
        <v>&gt; Year</v>
      </c>
    </row>
    <row r="1650" spans="1:42" hidden="1">
      <c r="A1650" s="2" t="s">
        <v>8162</v>
      </c>
      <c r="B1650" s="3" t="s">
        <v>8163</v>
      </c>
      <c r="C1650" s="4">
        <v>45258.396018518499</v>
      </c>
      <c r="D1650" s="2" t="s">
        <v>175</v>
      </c>
      <c r="F1650" s="3" t="s">
        <v>8164</v>
      </c>
      <c r="G1650" s="3" t="s">
        <v>8166</v>
      </c>
      <c r="H1650" s="3" t="s">
        <v>8165</v>
      </c>
      <c r="I1650" s="3" t="s">
        <v>317</v>
      </c>
      <c r="J1650" s="3" t="s">
        <v>318</v>
      </c>
      <c r="K1650" s="3" t="s">
        <v>66</v>
      </c>
      <c r="L1650" s="3" t="s">
        <v>93</v>
      </c>
      <c r="M1650" s="3" t="s">
        <v>83</v>
      </c>
      <c r="N1650" s="2" t="s">
        <v>68</v>
      </c>
      <c r="O1650" s="3" t="s">
        <v>50</v>
      </c>
      <c r="P1650" s="3" t="s">
        <v>406</v>
      </c>
      <c r="Q1650" s="3" t="s">
        <v>50</v>
      </c>
      <c r="T1650" s="5">
        <v>0</v>
      </c>
      <c r="U1650" s="5">
        <v>46200</v>
      </c>
      <c r="V1650" s="6">
        <v>0</v>
      </c>
      <c r="W1650" s="3" t="s">
        <v>99</v>
      </c>
      <c r="Y1650" s="3" t="s">
        <v>56</v>
      </c>
      <c r="AA1650" s="4">
        <v>44874.6100462963</v>
      </c>
      <c r="AB1650" s="4">
        <v>45258.562685185199</v>
      </c>
      <c r="AD1650" s="7">
        <v>43650</v>
      </c>
      <c r="AK1650" s="3" t="s">
        <v>74</v>
      </c>
      <c r="AL1650" s="2" t="str">
        <f t="shared" ca="1" si="126"/>
        <v>Expired</v>
      </c>
      <c r="AM1650" s="2" t="str">
        <f t="shared" si="125"/>
        <v>Digital</v>
      </c>
      <c r="AN1650" s="11">
        <f t="shared" ca="1" si="127"/>
        <v>606.93848946758953</v>
      </c>
      <c r="AO1650" s="11">
        <f t="shared" ca="1" si="128"/>
        <v>222.98585046295193</v>
      </c>
      <c r="AP1650" s="2" t="str">
        <f t="shared" ca="1" si="129"/>
        <v>&gt; Year</v>
      </c>
    </row>
    <row r="1651" spans="1:42" hidden="1">
      <c r="A1651" s="2" t="s">
        <v>8167</v>
      </c>
      <c r="B1651" s="3" t="s">
        <v>8168</v>
      </c>
      <c r="C1651" s="4">
        <v>45258.396018518499</v>
      </c>
      <c r="D1651" s="2" t="s">
        <v>39</v>
      </c>
      <c r="F1651" s="3" t="s">
        <v>8169</v>
      </c>
      <c r="G1651" s="3" t="s">
        <v>8171</v>
      </c>
      <c r="H1651" s="3" t="s">
        <v>8170</v>
      </c>
      <c r="I1651" s="3" t="s">
        <v>891</v>
      </c>
      <c r="J1651" s="3" t="s">
        <v>892</v>
      </c>
      <c r="K1651" s="3" t="s">
        <v>66</v>
      </c>
      <c r="L1651" s="3" t="s">
        <v>93</v>
      </c>
      <c r="M1651" s="3" t="s">
        <v>83</v>
      </c>
      <c r="N1651" s="2" t="s">
        <v>48</v>
      </c>
      <c r="O1651" s="3" t="s">
        <v>70</v>
      </c>
      <c r="P1651" s="3" t="s">
        <v>406</v>
      </c>
      <c r="Q1651" s="3" t="s">
        <v>71</v>
      </c>
      <c r="T1651" s="5">
        <v>0</v>
      </c>
      <c r="U1651" s="5">
        <v>0</v>
      </c>
      <c r="V1651" s="6">
        <v>100</v>
      </c>
      <c r="W1651" s="3" t="s">
        <v>54</v>
      </c>
      <c r="X1651" s="3" t="s">
        <v>123</v>
      </c>
      <c r="Y1651" s="3" t="s">
        <v>56</v>
      </c>
      <c r="AA1651" s="4">
        <v>44874.6101388889</v>
      </c>
      <c r="AB1651" s="4">
        <v>45258.562685185199</v>
      </c>
      <c r="AC1651" s="7">
        <v>44586</v>
      </c>
      <c r="AD1651" s="7">
        <v>44579</v>
      </c>
      <c r="AK1651" s="3" t="s">
        <v>57</v>
      </c>
      <c r="AL1651" s="2" t="str">
        <f t="shared" ca="1" si="126"/>
        <v>Expired</v>
      </c>
      <c r="AM1651" s="2" t="str">
        <f t="shared" si="125"/>
        <v>IFM</v>
      </c>
      <c r="AN1651" s="11">
        <f t="shared" ca="1" si="127"/>
        <v>606.93839687498985</v>
      </c>
      <c r="AO1651" s="11">
        <f t="shared" ca="1" si="128"/>
        <v>222.98585057869059</v>
      </c>
      <c r="AP1651" s="2" t="str">
        <f t="shared" ca="1" si="129"/>
        <v>&gt; Year</v>
      </c>
    </row>
    <row r="1652" spans="1:42" hidden="1">
      <c r="A1652" s="2" t="s">
        <v>8172</v>
      </c>
      <c r="B1652" s="3" t="s">
        <v>8173</v>
      </c>
      <c r="C1652" s="4">
        <v>45258.396030092597</v>
      </c>
      <c r="D1652" s="2" t="s">
        <v>175</v>
      </c>
      <c r="F1652" s="3" t="s">
        <v>8174</v>
      </c>
      <c r="G1652" s="3" t="s">
        <v>8175</v>
      </c>
      <c r="H1652" s="3" t="s">
        <v>8175</v>
      </c>
      <c r="I1652" s="3" t="s">
        <v>317</v>
      </c>
      <c r="J1652" s="3" t="s">
        <v>318</v>
      </c>
      <c r="K1652" s="3" t="s">
        <v>66</v>
      </c>
      <c r="L1652" s="3" t="s">
        <v>93</v>
      </c>
      <c r="M1652" s="3" t="s">
        <v>83</v>
      </c>
      <c r="N1652" s="2" t="s">
        <v>68</v>
      </c>
      <c r="O1652" s="3" t="s">
        <v>50</v>
      </c>
      <c r="P1652" s="3" t="s">
        <v>406</v>
      </c>
      <c r="Q1652" s="3" t="s">
        <v>50</v>
      </c>
      <c r="R1652" s="3" t="s">
        <v>407</v>
      </c>
      <c r="S1652" s="3" t="s">
        <v>408</v>
      </c>
      <c r="T1652" s="5">
        <v>30000</v>
      </c>
      <c r="U1652" s="5">
        <v>30000</v>
      </c>
      <c r="V1652" s="6">
        <v>50</v>
      </c>
      <c r="W1652" s="3" t="s">
        <v>54</v>
      </c>
      <c r="X1652" s="3" t="s">
        <v>123</v>
      </c>
      <c r="Y1652" s="3" t="s">
        <v>56</v>
      </c>
      <c r="AA1652" s="4">
        <v>44874.6102314815</v>
      </c>
      <c r="AB1652" s="4">
        <v>45258.562696759298</v>
      </c>
      <c r="AC1652" s="7">
        <v>44561</v>
      </c>
      <c r="AD1652" s="7">
        <v>44549</v>
      </c>
      <c r="AE1652" s="3" t="s">
        <v>409</v>
      </c>
      <c r="AF1652" s="4">
        <v>44946.423391203702</v>
      </c>
      <c r="AG1652" s="4">
        <v>44946.423391203702</v>
      </c>
      <c r="AH1652" s="6">
        <v>0</v>
      </c>
      <c r="AI1652" s="4">
        <v>44946.588958333297</v>
      </c>
      <c r="AK1652" s="3" t="s">
        <v>74</v>
      </c>
      <c r="AL1652" s="2" t="str">
        <f t="shared" ca="1" si="126"/>
        <v>Expired</v>
      </c>
      <c r="AM1652" s="2" t="str">
        <f t="shared" si="125"/>
        <v>Digital</v>
      </c>
      <c r="AN1652" s="11">
        <f t="shared" ca="1" si="127"/>
        <v>535.12514456018835</v>
      </c>
      <c r="AO1652" s="11">
        <f t="shared" ca="1" si="128"/>
        <v>222.98583888885332</v>
      </c>
      <c r="AP1652" s="2" t="str">
        <f t="shared" ca="1" si="129"/>
        <v>&gt; Year</v>
      </c>
    </row>
    <row r="1653" spans="1:42" hidden="1">
      <c r="A1653" s="2" t="s">
        <v>8176</v>
      </c>
      <c r="B1653" s="3" t="s">
        <v>8177</v>
      </c>
      <c r="C1653" s="4">
        <v>45258.396030092597</v>
      </c>
      <c r="D1653" s="2" t="s">
        <v>151</v>
      </c>
      <c r="F1653" s="3" t="s">
        <v>8178</v>
      </c>
      <c r="G1653" s="3" t="s">
        <v>3833</v>
      </c>
      <c r="H1653" s="3" t="s">
        <v>8179</v>
      </c>
      <c r="I1653" s="3" t="s">
        <v>509</v>
      </c>
      <c r="J1653" s="3" t="s">
        <v>510</v>
      </c>
      <c r="K1653" s="3" t="s">
        <v>66</v>
      </c>
      <c r="L1653" s="3" t="s">
        <v>93</v>
      </c>
      <c r="M1653" s="3" t="s">
        <v>83</v>
      </c>
      <c r="N1653" s="2" t="s">
        <v>48</v>
      </c>
      <c r="O1653" s="3" t="s">
        <v>50</v>
      </c>
      <c r="P1653" s="3" t="s">
        <v>406</v>
      </c>
      <c r="Q1653" s="3" t="s">
        <v>50</v>
      </c>
      <c r="T1653" s="5">
        <v>2738379</v>
      </c>
      <c r="U1653" s="5">
        <v>2738379</v>
      </c>
      <c r="V1653" s="6">
        <v>100</v>
      </c>
      <c r="W1653" s="3" t="s">
        <v>99</v>
      </c>
      <c r="Y1653" s="3" t="s">
        <v>56</v>
      </c>
      <c r="AA1653" s="4">
        <v>44874.610324074099</v>
      </c>
      <c r="AB1653" s="4">
        <v>45258.562696759298</v>
      </c>
      <c r="AC1653" s="7">
        <v>44165</v>
      </c>
      <c r="AD1653" s="7">
        <v>44115</v>
      </c>
      <c r="AK1653" s="3" t="s">
        <v>57</v>
      </c>
      <c r="AL1653" s="2" t="str">
        <f t="shared" ca="1" si="126"/>
        <v>Expired</v>
      </c>
      <c r="AM1653" s="2" t="str">
        <f t="shared" si="125"/>
        <v>IFM</v>
      </c>
      <c r="AN1653" s="11">
        <f t="shared" ca="1" si="127"/>
        <v>606.93821168979048</v>
      </c>
      <c r="AO1653" s="11">
        <f t="shared" ca="1" si="128"/>
        <v>222.98583888885332</v>
      </c>
      <c r="AP1653" s="2" t="str">
        <f t="shared" ca="1" si="129"/>
        <v>&gt; Year</v>
      </c>
    </row>
    <row r="1654" spans="1:42" hidden="1">
      <c r="A1654" s="2" t="s">
        <v>8180</v>
      </c>
      <c r="B1654" s="3" t="s">
        <v>8181</v>
      </c>
      <c r="C1654" s="4">
        <v>45258.396030092597</v>
      </c>
      <c r="D1654" s="2" t="s">
        <v>379</v>
      </c>
      <c r="F1654" s="3" t="s">
        <v>8182</v>
      </c>
      <c r="G1654" s="3" t="s">
        <v>8184</v>
      </c>
      <c r="H1654" s="3" t="s">
        <v>8183</v>
      </c>
      <c r="I1654" s="3" t="s">
        <v>336</v>
      </c>
      <c r="J1654" s="3" t="s">
        <v>337</v>
      </c>
      <c r="K1654" s="3" t="s">
        <v>66</v>
      </c>
      <c r="L1654" s="3" t="s">
        <v>93</v>
      </c>
      <c r="M1654" s="3" t="s">
        <v>83</v>
      </c>
      <c r="N1654" s="2" t="s">
        <v>68</v>
      </c>
      <c r="O1654" s="3" t="s">
        <v>70</v>
      </c>
      <c r="P1654" s="3" t="s">
        <v>406</v>
      </c>
      <c r="Q1654" s="3" t="s">
        <v>71</v>
      </c>
      <c r="R1654" s="3" t="s">
        <v>407</v>
      </c>
      <c r="S1654" s="3" t="s">
        <v>408</v>
      </c>
      <c r="T1654" s="5">
        <v>0</v>
      </c>
      <c r="U1654" s="5">
        <v>6600</v>
      </c>
      <c r="V1654" s="6">
        <v>100</v>
      </c>
      <c r="W1654" s="3" t="s">
        <v>54</v>
      </c>
      <c r="X1654" s="3" t="s">
        <v>123</v>
      </c>
      <c r="Y1654" s="3" t="s">
        <v>56</v>
      </c>
      <c r="AA1654" s="4">
        <v>44874.610509259299</v>
      </c>
      <c r="AB1654" s="4">
        <v>45258.562696759298</v>
      </c>
      <c r="AC1654" s="7">
        <v>44743</v>
      </c>
      <c r="AD1654" s="7">
        <v>44721</v>
      </c>
      <c r="AE1654" s="3" t="s">
        <v>409</v>
      </c>
      <c r="AF1654" s="4">
        <v>44931.235335648104</v>
      </c>
      <c r="AG1654" s="4">
        <v>44931.235335648104</v>
      </c>
      <c r="AH1654" s="6">
        <v>0</v>
      </c>
      <c r="AI1654" s="4">
        <v>44931.402002314797</v>
      </c>
      <c r="AK1654" s="3" t="s">
        <v>74</v>
      </c>
      <c r="AL1654" s="2" t="str">
        <f t="shared" ca="1" si="126"/>
        <v>Expired</v>
      </c>
      <c r="AM1654" s="2" t="str">
        <f t="shared" si="125"/>
        <v>Digital</v>
      </c>
      <c r="AN1654" s="11">
        <f t="shared" ca="1" si="127"/>
        <v>550.31320011578646</v>
      </c>
      <c r="AO1654" s="11">
        <f t="shared" ca="1" si="128"/>
        <v>222.98583888885332</v>
      </c>
      <c r="AP1654" s="2" t="str">
        <f t="shared" ca="1" si="129"/>
        <v>&gt; Year</v>
      </c>
    </row>
    <row r="1655" spans="1:42" hidden="1">
      <c r="A1655" s="2" t="s">
        <v>8185</v>
      </c>
      <c r="B1655" s="3" t="s">
        <v>8186</v>
      </c>
      <c r="C1655" s="4">
        <v>45258.396030092597</v>
      </c>
      <c r="D1655" s="2" t="s">
        <v>175</v>
      </c>
      <c r="F1655" s="3" t="s">
        <v>8187</v>
      </c>
      <c r="G1655" s="3" t="s">
        <v>8189</v>
      </c>
      <c r="H1655" s="3" t="s">
        <v>8188</v>
      </c>
      <c r="I1655" s="3" t="s">
        <v>317</v>
      </c>
      <c r="J1655" s="3" t="s">
        <v>318</v>
      </c>
      <c r="K1655" s="3" t="s">
        <v>66</v>
      </c>
      <c r="L1655" s="3" t="s">
        <v>93</v>
      </c>
      <c r="M1655" s="3" t="s">
        <v>83</v>
      </c>
      <c r="N1655" s="2" t="s">
        <v>68</v>
      </c>
      <c r="O1655" s="3" t="s">
        <v>70</v>
      </c>
      <c r="P1655" s="3" t="s">
        <v>406</v>
      </c>
      <c r="Q1655" s="3" t="s">
        <v>71</v>
      </c>
      <c r="T1655" s="5">
        <v>0</v>
      </c>
      <c r="U1655" s="5">
        <v>470574</v>
      </c>
      <c r="V1655" s="6">
        <v>0</v>
      </c>
      <c r="W1655" s="3" t="s">
        <v>54</v>
      </c>
      <c r="X1655" s="3" t="s">
        <v>123</v>
      </c>
      <c r="Y1655" s="3" t="s">
        <v>56</v>
      </c>
      <c r="AA1655" s="4">
        <v>44874.610613425903</v>
      </c>
      <c r="AB1655" s="4">
        <v>45258.562696759298</v>
      </c>
      <c r="AC1655" s="7">
        <v>43920</v>
      </c>
      <c r="AD1655" s="7">
        <v>44462</v>
      </c>
      <c r="AK1655" s="3" t="s">
        <v>74</v>
      </c>
      <c r="AL1655" s="2" t="str">
        <f t="shared" ca="1" si="126"/>
        <v>Expired</v>
      </c>
      <c r="AM1655" s="2" t="str">
        <f t="shared" si="125"/>
        <v>Digital</v>
      </c>
      <c r="AN1655" s="11">
        <f t="shared" ca="1" si="127"/>
        <v>606.9379223379874</v>
      </c>
      <c r="AO1655" s="11">
        <f t="shared" ca="1" si="128"/>
        <v>222.98583888885332</v>
      </c>
      <c r="AP1655" s="2" t="str">
        <f t="shared" ca="1" si="129"/>
        <v>&gt; Year</v>
      </c>
    </row>
    <row r="1656" spans="1:42" hidden="1">
      <c r="A1656" s="2" t="s">
        <v>8190</v>
      </c>
      <c r="B1656" s="3" t="s">
        <v>8191</v>
      </c>
      <c r="C1656" s="4">
        <v>45258.396041666703</v>
      </c>
      <c r="D1656" s="2" t="s">
        <v>1170</v>
      </c>
      <c r="F1656" s="3" t="s">
        <v>8192</v>
      </c>
      <c r="G1656" s="3" t="s">
        <v>8194</v>
      </c>
      <c r="H1656" s="3" t="s">
        <v>8193</v>
      </c>
      <c r="I1656" s="3" t="s">
        <v>509</v>
      </c>
      <c r="J1656" s="3" t="s">
        <v>510</v>
      </c>
      <c r="K1656" s="3" t="s">
        <v>66</v>
      </c>
      <c r="L1656" s="3" t="s">
        <v>93</v>
      </c>
      <c r="O1656" s="3" t="s">
        <v>50</v>
      </c>
      <c r="P1656" s="3" t="s">
        <v>406</v>
      </c>
      <c r="Q1656" s="3" t="s">
        <v>50</v>
      </c>
      <c r="T1656" s="5">
        <v>190272.77</v>
      </c>
      <c r="U1656" s="5">
        <v>190272.77</v>
      </c>
      <c r="V1656" s="6">
        <v>100</v>
      </c>
      <c r="W1656" s="3" t="s">
        <v>54</v>
      </c>
      <c r="X1656" s="3" t="s">
        <v>123</v>
      </c>
      <c r="Y1656" s="3" t="s">
        <v>56</v>
      </c>
      <c r="AA1656" s="4">
        <v>44874.610891203702</v>
      </c>
      <c r="AB1656" s="4">
        <v>45258.562708333302</v>
      </c>
      <c r="AC1656" s="7">
        <v>44165</v>
      </c>
      <c r="AD1656" s="7">
        <v>44186</v>
      </c>
      <c r="AK1656" s="3" t="s">
        <v>57</v>
      </c>
      <c r="AL1656" s="2" t="str">
        <f t="shared" ca="1" si="126"/>
        <v>Expired</v>
      </c>
      <c r="AM1656" s="2" t="str">
        <f t="shared" si="125"/>
        <v>NA</v>
      </c>
      <c r="AN1656" s="11">
        <f t="shared" ca="1" si="127"/>
        <v>606.93764456018835</v>
      </c>
      <c r="AO1656" s="11">
        <f t="shared" ca="1" si="128"/>
        <v>222.9858273148493</v>
      </c>
      <c r="AP1656" s="2" t="str">
        <f t="shared" ca="1" si="129"/>
        <v>&gt; Year</v>
      </c>
    </row>
    <row r="1657" spans="1:42" hidden="1">
      <c r="A1657" s="2" t="s">
        <v>8195</v>
      </c>
      <c r="B1657" s="3" t="s">
        <v>8196</v>
      </c>
      <c r="C1657" s="4">
        <v>45258.396041666703</v>
      </c>
      <c r="D1657" s="2" t="s">
        <v>175</v>
      </c>
      <c r="F1657" s="3" t="s">
        <v>8197</v>
      </c>
      <c r="G1657" s="3" t="s">
        <v>8199</v>
      </c>
      <c r="H1657" s="3" t="s">
        <v>8198</v>
      </c>
      <c r="I1657" s="3" t="s">
        <v>509</v>
      </c>
      <c r="J1657" s="3" t="s">
        <v>510</v>
      </c>
      <c r="K1657" s="3" t="s">
        <v>66</v>
      </c>
      <c r="L1657" s="3" t="s">
        <v>93</v>
      </c>
      <c r="O1657" s="3" t="s">
        <v>50</v>
      </c>
      <c r="P1657" s="3" t="s">
        <v>406</v>
      </c>
      <c r="Q1657" s="3" t="s">
        <v>50</v>
      </c>
      <c r="T1657" s="5">
        <v>0</v>
      </c>
      <c r="U1657" s="5">
        <v>253676</v>
      </c>
      <c r="V1657" s="6">
        <v>100</v>
      </c>
      <c r="W1657" s="3" t="s">
        <v>54</v>
      </c>
      <c r="X1657" s="3" t="s">
        <v>123</v>
      </c>
      <c r="Y1657" s="3" t="s">
        <v>56</v>
      </c>
      <c r="AA1657" s="4">
        <v>44874.610983796301</v>
      </c>
      <c r="AB1657" s="4">
        <v>45258.562708333302</v>
      </c>
      <c r="AC1657" s="7">
        <v>43860</v>
      </c>
      <c r="AD1657" s="7">
        <v>43877</v>
      </c>
      <c r="AK1657" s="3" t="s">
        <v>57</v>
      </c>
      <c r="AL1657" s="2" t="str">
        <f t="shared" ca="1" si="126"/>
        <v>Expired</v>
      </c>
      <c r="AM1657" s="2" t="str">
        <f t="shared" si="125"/>
        <v>NA</v>
      </c>
      <c r="AN1657" s="11">
        <f t="shared" ca="1" si="127"/>
        <v>606.93755196758866</v>
      </c>
      <c r="AO1657" s="11">
        <f t="shared" ca="1" si="128"/>
        <v>222.9858273148493</v>
      </c>
      <c r="AP1657" s="2" t="str">
        <f t="shared" ca="1" si="129"/>
        <v>&gt; Year</v>
      </c>
    </row>
    <row r="1658" spans="1:42" hidden="1">
      <c r="A1658" s="2" t="s">
        <v>8200</v>
      </c>
      <c r="B1658" s="3" t="s">
        <v>8201</v>
      </c>
      <c r="C1658" s="4">
        <v>45258.396041666703</v>
      </c>
      <c r="D1658" s="2" t="s">
        <v>112</v>
      </c>
      <c r="F1658" s="3" t="s">
        <v>8202</v>
      </c>
      <c r="G1658" s="3" t="s">
        <v>8204</v>
      </c>
      <c r="H1658" s="3" t="s">
        <v>8203</v>
      </c>
      <c r="I1658" s="3" t="s">
        <v>1435</v>
      </c>
      <c r="J1658" s="3" t="s">
        <v>1436</v>
      </c>
      <c r="K1658" s="3" t="s">
        <v>66</v>
      </c>
      <c r="L1658" s="3" t="s">
        <v>93</v>
      </c>
      <c r="M1658" s="3" t="s">
        <v>83</v>
      </c>
      <c r="N1658" s="2" t="s">
        <v>48</v>
      </c>
      <c r="O1658" s="3" t="s">
        <v>50</v>
      </c>
      <c r="P1658" s="3" t="s">
        <v>406</v>
      </c>
      <c r="Q1658" s="3" t="s">
        <v>50</v>
      </c>
      <c r="R1658" s="3" t="s">
        <v>407</v>
      </c>
      <c r="S1658" s="3" t="s">
        <v>408</v>
      </c>
      <c r="T1658" s="5">
        <v>0</v>
      </c>
      <c r="U1658" s="5">
        <v>141840</v>
      </c>
      <c r="V1658" s="6">
        <v>95</v>
      </c>
      <c r="W1658" s="3" t="s">
        <v>54</v>
      </c>
      <c r="X1658" s="3" t="s">
        <v>123</v>
      </c>
      <c r="Y1658" s="3" t="s">
        <v>56</v>
      </c>
      <c r="AA1658" s="4">
        <v>44874.611087963</v>
      </c>
      <c r="AB1658" s="4">
        <v>45258.562708333302</v>
      </c>
      <c r="AC1658" s="7">
        <v>44530</v>
      </c>
      <c r="AD1658" s="7">
        <v>44497</v>
      </c>
      <c r="AE1658" s="3" t="s">
        <v>409</v>
      </c>
      <c r="AF1658" s="4">
        <v>44946.441655092603</v>
      </c>
      <c r="AG1658" s="4">
        <v>44946.441655092603</v>
      </c>
      <c r="AH1658" s="6">
        <v>0</v>
      </c>
      <c r="AI1658" s="4">
        <v>44946.607372685197</v>
      </c>
      <c r="AK1658" s="3" t="s">
        <v>57</v>
      </c>
      <c r="AL1658" s="2" t="str">
        <f t="shared" ca="1" si="126"/>
        <v>Expired</v>
      </c>
      <c r="AM1658" s="2" t="str">
        <f t="shared" si="125"/>
        <v>IFM</v>
      </c>
      <c r="AN1658" s="11">
        <f t="shared" ca="1" si="127"/>
        <v>535.10688067128649</v>
      </c>
      <c r="AO1658" s="11">
        <f t="shared" ca="1" si="128"/>
        <v>222.9858273148493</v>
      </c>
      <c r="AP1658" s="2" t="str">
        <f t="shared" ca="1" si="129"/>
        <v>&gt; Year</v>
      </c>
    </row>
    <row r="1659" spans="1:42" hidden="1">
      <c r="A1659" s="2" t="s">
        <v>8205</v>
      </c>
      <c r="B1659" s="3" t="s">
        <v>8206</v>
      </c>
      <c r="C1659" s="4">
        <v>45258.3960532407</v>
      </c>
      <c r="D1659" s="2" t="s">
        <v>112</v>
      </c>
      <c r="F1659" s="3" t="s">
        <v>8207</v>
      </c>
      <c r="G1659" s="3" t="s">
        <v>8209</v>
      </c>
      <c r="H1659" s="3" t="s">
        <v>8208</v>
      </c>
      <c r="I1659" s="3" t="s">
        <v>1435</v>
      </c>
      <c r="J1659" s="3" t="s">
        <v>1436</v>
      </c>
      <c r="K1659" s="3" t="s">
        <v>82</v>
      </c>
      <c r="L1659" s="3" t="s">
        <v>93</v>
      </c>
      <c r="M1659" s="3" t="s">
        <v>83</v>
      </c>
      <c r="N1659" s="2" t="s">
        <v>48</v>
      </c>
      <c r="O1659" s="3" t="s">
        <v>50</v>
      </c>
      <c r="P1659" s="3" t="s">
        <v>406</v>
      </c>
      <c r="Q1659" s="3" t="s">
        <v>50</v>
      </c>
      <c r="T1659" s="5">
        <v>0</v>
      </c>
      <c r="U1659" s="5">
        <v>0</v>
      </c>
      <c r="V1659" s="6">
        <v>95</v>
      </c>
      <c r="W1659" s="3" t="s">
        <v>99</v>
      </c>
      <c r="Y1659" s="3" t="s">
        <v>56</v>
      </c>
      <c r="AA1659" s="4">
        <v>44874.611203703702</v>
      </c>
      <c r="AB1659" s="4">
        <v>45258.562719907401</v>
      </c>
      <c r="AC1659" s="7">
        <v>44561</v>
      </c>
      <c r="AD1659" s="7">
        <v>44503</v>
      </c>
      <c r="AK1659" s="3" t="s">
        <v>57</v>
      </c>
      <c r="AL1659" s="2" t="str">
        <f t="shared" ca="1" si="126"/>
        <v>Expired</v>
      </c>
      <c r="AM1659" s="2" t="str">
        <f t="shared" si="125"/>
        <v>IFM</v>
      </c>
      <c r="AN1659" s="11">
        <f t="shared" ca="1" si="127"/>
        <v>606.93733206018806</v>
      </c>
      <c r="AO1659" s="11">
        <f t="shared" ca="1" si="128"/>
        <v>222.98581585648935</v>
      </c>
      <c r="AP1659" s="2" t="str">
        <f t="shared" ca="1" si="129"/>
        <v>&gt; Year</v>
      </c>
    </row>
    <row r="1660" spans="1:42" hidden="1">
      <c r="A1660" s="2" t="s">
        <v>8210</v>
      </c>
      <c r="B1660" s="3" t="s">
        <v>8211</v>
      </c>
      <c r="C1660" s="4">
        <v>45408.503761574102</v>
      </c>
      <c r="D1660" s="2" t="s">
        <v>151</v>
      </c>
      <c r="F1660" s="3" t="s">
        <v>8212</v>
      </c>
      <c r="G1660" s="3" t="s">
        <v>8214</v>
      </c>
      <c r="H1660" s="3" t="s">
        <v>8213</v>
      </c>
      <c r="I1660" s="3" t="s">
        <v>248</v>
      </c>
      <c r="J1660" s="3" t="s">
        <v>249</v>
      </c>
      <c r="K1660" s="3" t="s">
        <v>66</v>
      </c>
      <c r="L1660" s="3" t="s">
        <v>93</v>
      </c>
      <c r="M1660" s="3" t="s">
        <v>83</v>
      </c>
      <c r="N1660" s="2" t="s">
        <v>68</v>
      </c>
      <c r="O1660" s="3" t="s">
        <v>50</v>
      </c>
      <c r="P1660" s="3" t="s">
        <v>406</v>
      </c>
      <c r="Q1660" s="3" t="s">
        <v>50</v>
      </c>
      <c r="R1660" s="3" t="s">
        <v>407</v>
      </c>
      <c r="S1660" s="3" t="s">
        <v>408</v>
      </c>
      <c r="T1660" s="5">
        <v>0</v>
      </c>
      <c r="U1660" s="5">
        <v>184464</v>
      </c>
      <c r="V1660" s="6">
        <v>90</v>
      </c>
      <c r="W1660" s="3" t="s">
        <v>99</v>
      </c>
      <c r="Y1660" s="3" t="s">
        <v>56</v>
      </c>
      <c r="AA1660" s="4">
        <v>44874.611562500002</v>
      </c>
      <c r="AB1660" s="4">
        <v>45408.670428240701</v>
      </c>
      <c r="AC1660" s="7">
        <v>43465</v>
      </c>
      <c r="AD1660" s="7">
        <v>43762</v>
      </c>
      <c r="AE1660" s="3" t="s">
        <v>409</v>
      </c>
      <c r="AF1660" s="4">
        <v>45408.503761574102</v>
      </c>
      <c r="AG1660" s="4">
        <v>45408.503761574102</v>
      </c>
      <c r="AH1660" s="6">
        <v>0</v>
      </c>
      <c r="AI1660" s="4">
        <v>45408.670428240701</v>
      </c>
      <c r="AK1660" s="3" t="s">
        <v>57</v>
      </c>
      <c r="AL1660" s="2" t="str">
        <f t="shared" ca="1" si="126"/>
        <v>Expired</v>
      </c>
      <c r="AM1660" s="2" t="str">
        <f t="shared" si="125"/>
        <v>Digital</v>
      </c>
      <c r="AN1660" s="11">
        <f t="shared" ca="1" si="127"/>
        <v>73.044774189787859</v>
      </c>
      <c r="AO1660" s="11">
        <f t="shared" ca="1" si="128"/>
        <v>72.878107407450443</v>
      </c>
      <c r="AP1660" s="2" t="str">
        <f t="shared" ca="1" si="129"/>
        <v>&gt; Year</v>
      </c>
    </row>
    <row r="1661" spans="1:42" hidden="1">
      <c r="A1661" s="2" t="s">
        <v>8215</v>
      </c>
      <c r="B1661" s="3" t="s">
        <v>8216</v>
      </c>
      <c r="C1661" s="4">
        <v>45258.396076388897</v>
      </c>
      <c r="D1661" s="2" t="s">
        <v>39</v>
      </c>
      <c r="F1661" s="3" t="s">
        <v>8217</v>
      </c>
      <c r="H1661" s="3" t="s">
        <v>8218</v>
      </c>
      <c r="I1661" s="3" t="s">
        <v>1089</v>
      </c>
      <c r="J1661" s="3" t="s">
        <v>1090</v>
      </c>
      <c r="K1661" s="3" t="s">
        <v>66</v>
      </c>
      <c r="L1661" s="3" t="s">
        <v>93</v>
      </c>
      <c r="M1661" s="3" t="s">
        <v>83</v>
      </c>
      <c r="O1661" s="3" t="s">
        <v>50</v>
      </c>
      <c r="P1661" s="3" t="s">
        <v>406</v>
      </c>
      <c r="Q1661" s="3" t="s">
        <v>50</v>
      </c>
      <c r="T1661" s="5">
        <v>0</v>
      </c>
      <c r="U1661" s="5">
        <v>150000</v>
      </c>
      <c r="V1661" s="6">
        <v>0</v>
      </c>
      <c r="W1661" s="3" t="s">
        <v>99</v>
      </c>
      <c r="Y1661" s="3" t="s">
        <v>56</v>
      </c>
      <c r="AA1661" s="4">
        <v>44874.611655092602</v>
      </c>
      <c r="AB1661" s="4">
        <v>45258.562743055598</v>
      </c>
      <c r="AC1661" s="7">
        <v>42985</v>
      </c>
      <c r="AD1661" s="7">
        <v>42947</v>
      </c>
      <c r="AK1661" s="3" t="s">
        <v>57</v>
      </c>
      <c r="AL1661" s="2" t="str">
        <f t="shared" ca="1" si="126"/>
        <v>Expired</v>
      </c>
      <c r="AM1661" s="2" t="str">
        <f t="shared" si="125"/>
        <v>NA</v>
      </c>
      <c r="AN1661" s="11">
        <f t="shared" ca="1" si="127"/>
        <v>606.93688067128824</v>
      </c>
      <c r="AO1661" s="11">
        <f t="shared" ca="1" si="128"/>
        <v>222.98579259255348</v>
      </c>
      <c r="AP1661" s="2" t="str">
        <f t="shared" ca="1" si="129"/>
        <v>&gt; Year</v>
      </c>
    </row>
    <row r="1662" spans="1:42" hidden="1">
      <c r="A1662" s="2" t="s">
        <v>8219</v>
      </c>
      <c r="B1662" s="3" t="s">
        <v>8220</v>
      </c>
      <c r="C1662" s="4">
        <v>45258.396076388897</v>
      </c>
      <c r="D1662" s="2" t="s">
        <v>133</v>
      </c>
      <c r="F1662" s="3" t="s">
        <v>8221</v>
      </c>
      <c r="H1662" s="3" t="s">
        <v>8222</v>
      </c>
      <c r="I1662" s="3" t="s">
        <v>144</v>
      </c>
      <c r="J1662" s="3" t="s">
        <v>145</v>
      </c>
      <c r="K1662" s="3" t="s">
        <v>66</v>
      </c>
      <c r="L1662" s="3" t="s">
        <v>93</v>
      </c>
      <c r="M1662" s="3" t="s">
        <v>83</v>
      </c>
      <c r="O1662" s="3" t="s">
        <v>50</v>
      </c>
      <c r="P1662" s="3" t="s">
        <v>406</v>
      </c>
      <c r="Q1662" s="3" t="s">
        <v>50</v>
      </c>
      <c r="T1662" s="5">
        <v>0</v>
      </c>
      <c r="U1662" s="5">
        <v>198750</v>
      </c>
      <c r="V1662" s="6">
        <v>0</v>
      </c>
      <c r="W1662" s="3" t="s">
        <v>99</v>
      </c>
      <c r="Y1662" s="3" t="s">
        <v>56</v>
      </c>
      <c r="AA1662" s="4">
        <v>44874.611747685201</v>
      </c>
      <c r="AB1662" s="4">
        <v>45258.562743055598</v>
      </c>
      <c r="AD1662" s="7">
        <v>43157</v>
      </c>
      <c r="AK1662" s="3" t="s">
        <v>57</v>
      </c>
      <c r="AL1662" s="2" t="str">
        <f t="shared" ca="1" si="126"/>
        <v>Expired</v>
      </c>
      <c r="AM1662" s="2" t="str">
        <f t="shared" si="125"/>
        <v>NA</v>
      </c>
      <c r="AN1662" s="11">
        <f t="shared" ca="1" si="127"/>
        <v>606.93678807868855</v>
      </c>
      <c r="AO1662" s="11">
        <f t="shared" ca="1" si="128"/>
        <v>222.98579259255348</v>
      </c>
      <c r="AP1662" s="2" t="str">
        <f t="shared" ca="1" si="129"/>
        <v>&gt; Year</v>
      </c>
    </row>
    <row r="1663" spans="1:42" hidden="1">
      <c r="A1663" s="2" t="s">
        <v>8223</v>
      </c>
      <c r="B1663" s="3" t="s">
        <v>8224</v>
      </c>
      <c r="C1663" s="4">
        <v>45258.396076388897</v>
      </c>
      <c r="D1663" s="2" t="s">
        <v>133</v>
      </c>
      <c r="F1663" s="3" t="s">
        <v>8225</v>
      </c>
      <c r="G1663" s="3" t="s">
        <v>8227</v>
      </c>
      <c r="H1663" s="3" t="s">
        <v>8226</v>
      </c>
      <c r="I1663" s="3" t="s">
        <v>144</v>
      </c>
      <c r="J1663" s="3" t="s">
        <v>145</v>
      </c>
      <c r="K1663" s="3" t="s">
        <v>66</v>
      </c>
      <c r="L1663" s="3" t="s">
        <v>93</v>
      </c>
      <c r="M1663" s="3" t="s">
        <v>83</v>
      </c>
      <c r="O1663" s="3" t="s">
        <v>50</v>
      </c>
      <c r="P1663" s="3" t="s">
        <v>406</v>
      </c>
      <c r="Q1663" s="3" t="s">
        <v>50</v>
      </c>
      <c r="T1663" s="5">
        <v>0</v>
      </c>
      <c r="U1663" s="5">
        <v>183992</v>
      </c>
      <c r="V1663" s="6">
        <v>0</v>
      </c>
      <c r="W1663" s="3" t="s">
        <v>99</v>
      </c>
      <c r="Y1663" s="3" t="s">
        <v>56</v>
      </c>
      <c r="AA1663" s="4">
        <v>44874.611840277801</v>
      </c>
      <c r="AB1663" s="4">
        <v>45258.562743055598</v>
      </c>
      <c r="AD1663" s="7">
        <v>43258</v>
      </c>
      <c r="AK1663" s="3" t="s">
        <v>57</v>
      </c>
      <c r="AL1663" s="2" t="str">
        <f t="shared" ca="1" si="126"/>
        <v>Expired</v>
      </c>
      <c r="AM1663" s="2" t="str">
        <f t="shared" si="125"/>
        <v>NA</v>
      </c>
      <c r="AN1663" s="11">
        <f t="shared" ca="1" si="127"/>
        <v>606.93669548608887</v>
      </c>
      <c r="AO1663" s="11">
        <f t="shared" ca="1" si="128"/>
        <v>222.98579259255348</v>
      </c>
      <c r="AP1663" s="2" t="str">
        <f t="shared" ca="1" si="129"/>
        <v>&gt; Year</v>
      </c>
    </row>
    <row r="1664" spans="1:42" hidden="1">
      <c r="A1664" s="2" t="s">
        <v>8228</v>
      </c>
      <c r="B1664" s="3" t="s">
        <v>8229</v>
      </c>
      <c r="C1664" s="4">
        <v>45258.396087963003</v>
      </c>
      <c r="D1664" s="2" t="s">
        <v>39</v>
      </c>
      <c r="F1664" s="3" t="s">
        <v>8230</v>
      </c>
      <c r="G1664" s="3" t="s">
        <v>1234</v>
      </c>
      <c r="H1664" s="3" t="s">
        <v>8231</v>
      </c>
      <c r="I1664" s="3" t="s">
        <v>1089</v>
      </c>
      <c r="J1664" s="3" t="s">
        <v>1090</v>
      </c>
      <c r="K1664" s="3" t="s">
        <v>258</v>
      </c>
      <c r="L1664" s="3" t="s">
        <v>93</v>
      </c>
      <c r="M1664" s="3" t="s">
        <v>83</v>
      </c>
      <c r="O1664" s="3" t="s">
        <v>70</v>
      </c>
      <c r="P1664" s="3" t="s">
        <v>406</v>
      </c>
      <c r="Q1664" s="3" t="s">
        <v>71</v>
      </c>
      <c r="T1664" s="5">
        <v>0</v>
      </c>
      <c r="U1664" s="5">
        <v>36475</v>
      </c>
      <c r="V1664" s="6">
        <v>0</v>
      </c>
      <c r="W1664" s="3" t="s">
        <v>99</v>
      </c>
      <c r="Y1664" s="3" t="s">
        <v>56</v>
      </c>
      <c r="AA1664" s="4">
        <v>44874.611932870401</v>
      </c>
      <c r="AB1664" s="4">
        <v>45258.562754629602</v>
      </c>
      <c r="AD1664" s="7">
        <v>43704</v>
      </c>
      <c r="AK1664" s="3" t="s">
        <v>57</v>
      </c>
      <c r="AL1664" s="2" t="str">
        <f t="shared" ca="1" si="126"/>
        <v>Expired</v>
      </c>
      <c r="AM1664" s="2" t="str">
        <f t="shared" si="125"/>
        <v>NA</v>
      </c>
      <c r="AN1664" s="11">
        <f t="shared" ca="1" si="127"/>
        <v>606.93660289348918</v>
      </c>
      <c r="AO1664" s="11">
        <f t="shared" ca="1" si="128"/>
        <v>222.98578101854946</v>
      </c>
      <c r="AP1664" s="2" t="str">
        <f t="shared" ca="1" si="129"/>
        <v>&gt; Year</v>
      </c>
    </row>
    <row r="1665" spans="1:42" hidden="1">
      <c r="A1665" s="2" t="s">
        <v>8232</v>
      </c>
      <c r="B1665" s="3" t="s">
        <v>8233</v>
      </c>
      <c r="C1665" s="4">
        <v>45258.396099537</v>
      </c>
      <c r="D1665" s="2" t="s">
        <v>133</v>
      </c>
      <c r="F1665" s="3" t="s">
        <v>8234</v>
      </c>
      <c r="G1665" s="3" t="s">
        <v>8236</v>
      </c>
      <c r="H1665" s="3" t="s">
        <v>8235</v>
      </c>
      <c r="I1665" s="3" t="s">
        <v>144</v>
      </c>
      <c r="J1665" s="3" t="s">
        <v>145</v>
      </c>
      <c r="K1665" s="3" t="s">
        <v>66</v>
      </c>
      <c r="L1665" s="3" t="s">
        <v>93</v>
      </c>
      <c r="M1665" s="3" t="s">
        <v>83</v>
      </c>
      <c r="O1665" s="3" t="s">
        <v>50</v>
      </c>
      <c r="P1665" s="3" t="s">
        <v>406</v>
      </c>
      <c r="Q1665" s="3" t="s">
        <v>50</v>
      </c>
      <c r="T1665" s="5">
        <v>0</v>
      </c>
      <c r="U1665" s="5">
        <v>43726</v>
      </c>
      <c r="V1665" s="6">
        <v>0</v>
      </c>
      <c r="W1665" s="3" t="s">
        <v>99</v>
      </c>
      <c r="Y1665" s="3" t="s">
        <v>56</v>
      </c>
      <c r="AA1665" s="4">
        <v>44874.612418981502</v>
      </c>
      <c r="AB1665" s="4">
        <v>45258.5627662037</v>
      </c>
      <c r="AD1665" s="7">
        <v>43199</v>
      </c>
      <c r="AK1665" s="3" t="s">
        <v>57</v>
      </c>
      <c r="AL1665" s="2" t="str">
        <f t="shared" ca="1" si="126"/>
        <v>Expired</v>
      </c>
      <c r="AM1665" s="2" t="str">
        <f t="shared" si="125"/>
        <v>NA</v>
      </c>
      <c r="AN1665" s="11">
        <f t="shared" ca="1" si="127"/>
        <v>606.93611678238813</v>
      </c>
      <c r="AO1665" s="11">
        <f t="shared" ca="1" si="128"/>
        <v>222.98576944445085</v>
      </c>
      <c r="AP1665" s="2" t="str">
        <f t="shared" ca="1" si="129"/>
        <v>&gt; Year</v>
      </c>
    </row>
    <row r="1666" spans="1:42" hidden="1">
      <c r="A1666" s="2" t="s">
        <v>8237</v>
      </c>
      <c r="B1666" s="3" t="s">
        <v>8238</v>
      </c>
      <c r="C1666" s="4">
        <v>45258.396099537</v>
      </c>
      <c r="D1666" s="2" t="s">
        <v>133</v>
      </c>
      <c r="F1666" s="3" t="s">
        <v>8239</v>
      </c>
      <c r="G1666" s="3" t="s">
        <v>8241</v>
      </c>
      <c r="H1666" s="3" t="s">
        <v>8240</v>
      </c>
      <c r="I1666" s="3" t="s">
        <v>144</v>
      </c>
      <c r="J1666" s="3" t="s">
        <v>145</v>
      </c>
      <c r="K1666" s="3" t="s">
        <v>66</v>
      </c>
      <c r="L1666" s="3" t="s">
        <v>93</v>
      </c>
      <c r="M1666" s="3" t="s">
        <v>83</v>
      </c>
      <c r="O1666" s="3" t="s">
        <v>50</v>
      </c>
      <c r="P1666" s="3" t="s">
        <v>406</v>
      </c>
      <c r="Q1666" s="3" t="s">
        <v>50</v>
      </c>
      <c r="T1666" s="5">
        <v>0</v>
      </c>
      <c r="U1666" s="5">
        <v>839866</v>
      </c>
      <c r="V1666" s="6">
        <v>0</v>
      </c>
      <c r="W1666" s="3" t="s">
        <v>99</v>
      </c>
      <c r="Y1666" s="3" t="s">
        <v>56</v>
      </c>
      <c r="AA1666" s="4">
        <v>44874.612615740698</v>
      </c>
      <c r="AB1666" s="4">
        <v>45258.5627662037</v>
      </c>
      <c r="AD1666" s="7">
        <v>43292</v>
      </c>
      <c r="AK1666" s="3" t="s">
        <v>57</v>
      </c>
      <c r="AL1666" s="2" t="str">
        <f t="shared" ca="1" si="126"/>
        <v>Expired</v>
      </c>
      <c r="AM1666" s="2" t="str">
        <f t="shared" ref="AM1666:AM1729" si="130">IF(N1666="Digital","Digital",IF(N1666=" Strategy and Innovation"," Strategy &amp; Innov.",IF(N1666="Consultancy Services","Consultancy",IF(N1666="Contact Center","Contact Center",IF(N1666="Sustainability Services","Sustainability",IF(N1666="Finance Services","Finance",IF(N1666="HR Services","HR",IF(N1666="IFM Services","IFM",IF(N1666="Internal Audit &amp; ERM","Audit",IF(N1666="Procurement Services","Procurement",IF(N1666="","NA","Multi ")))))))))))</f>
        <v>NA</v>
      </c>
      <c r="AN1666" s="11">
        <f t="shared" ca="1" si="127"/>
        <v>606.93592002319201</v>
      </c>
      <c r="AO1666" s="11">
        <f t="shared" ca="1" si="128"/>
        <v>222.98576944445085</v>
      </c>
      <c r="AP1666" s="2" t="str">
        <f t="shared" ca="1" si="129"/>
        <v>&gt; Year</v>
      </c>
    </row>
    <row r="1667" spans="1:42" hidden="1">
      <c r="A1667" s="2" t="s">
        <v>8242</v>
      </c>
      <c r="B1667" s="3" t="s">
        <v>8243</v>
      </c>
      <c r="C1667" s="4">
        <v>45258.396099537</v>
      </c>
      <c r="D1667" s="2" t="s">
        <v>133</v>
      </c>
      <c r="F1667" s="3" t="s">
        <v>8244</v>
      </c>
      <c r="G1667" s="3" t="s">
        <v>8246</v>
      </c>
      <c r="H1667" s="3" t="s">
        <v>8245</v>
      </c>
      <c r="I1667" s="3" t="s">
        <v>144</v>
      </c>
      <c r="J1667" s="3" t="s">
        <v>145</v>
      </c>
      <c r="K1667" s="3" t="s">
        <v>66</v>
      </c>
      <c r="L1667" s="3" t="s">
        <v>93</v>
      </c>
      <c r="M1667" s="3" t="s">
        <v>83</v>
      </c>
      <c r="O1667" s="3" t="s">
        <v>50</v>
      </c>
      <c r="P1667" s="3" t="s">
        <v>406</v>
      </c>
      <c r="Q1667" s="3" t="s">
        <v>50</v>
      </c>
      <c r="T1667" s="5">
        <v>0</v>
      </c>
      <c r="U1667" s="5">
        <v>59554</v>
      </c>
      <c r="V1667" s="6">
        <v>0</v>
      </c>
      <c r="W1667" s="3" t="s">
        <v>99</v>
      </c>
      <c r="Y1667" s="3" t="s">
        <v>56</v>
      </c>
      <c r="AA1667" s="4">
        <v>44874.612719907404</v>
      </c>
      <c r="AB1667" s="4">
        <v>45258.5627662037</v>
      </c>
      <c r="AD1667" s="7">
        <v>43258</v>
      </c>
      <c r="AK1667" s="3" t="s">
        <v>57</v>
      </c>
      <c r="AL1667" s="2" t="str">
        <f t="shared" ref="AL1667:AL1730" ca="1" si="131">IF(AC1667&lt;=TODAY(),"Expired","NA")</f>
        <v>Expired</v>
      </c>
      <c r="AM1667" s="2" t="str">
        <f t="shared" si="130"/>
        <v>NA</v>
      </c>
      <c r="AN1667" s="11">
        <f t="shared" ref="AN1667:AN1730" ca="1" si="132">IF(ISBLANK(AF1667),NOW()-AA1667,NOW()-AF1667)</f>
        <v>606.93581585648644</v>
      </c>
      <c r="AO1667" s="11">
        <f t="shared" ref="AO1667:AO1730" ca="1" si="133">NOW()-AB1667</f>
        <v>222.98576956018951</v>
      </c>
      <c r="AP1667" s="2" t="str">
        <f t="shared" ref="AP1667:AP1730" ca="1" si="134">IF(AND(AL1667&gt;0,AL1667&lt;=30),"Month",IF(AND(AL1667&gt;31,AL1667&lt;=60),"2 Month",IF(AND(AL1667&gt;61,AL1667&lt;=120),"4 Month",IF(AND(AL1667&gt;121,AL1667&lt;=240),"8 Months",IF(AND(AL1667&gt;241,AL1667&lt;=300),"10 Months",IF(AND(AL1667&gt;301,AL1667&lt;=365),"1 Year","&gt; Year"))))))</f>
        <v>&gt; Year</v>
      </c>
    </row>
    <row r="1668" spans="1:42" hidden="1">
      <c r="A1668" s="2" t="s">
        <v>8247</v>
      </c>
      <c r="B1668" s="3" t="s">
        <v>8248</v>
      </c>
      <c r="C1668" s="4">
        <v>45258.396111111098</v>
      </c>
      <c r="D1668" s="2" t="s">
        <v>133</v>
      </c>
      <c r="F1668" s="3" t="s">
        <v>8249</v>
      </c>
      <c r="G1668" s="3" t="s">
        <v>8251</v>
      </c>
      <c r="H1668" s="3" t="s">
        <v>8250</v>
      </c>
      <c r="I1668" s="3" t="s">
        <v>144</v>
      </c>
      <c r="J1668" s="3" t="s">
        <v>145</v>
      </c>
      <c r="K1668" s="3" t="s">
        <v>66</v>
      </c>
      <c r="L1668" s="3" t="s">
        <v>93</v>
      </c>
      <c r="M1668" s="3" t="s">
        <v>83</v>
      </c>
      <c r="O1668" s="3" t="s">
        <v>50</v>
      </c>
      <c r="P1668" s="3" t="s">
        <v>406</v>
      </c>
      <c r="Q1668" s="3" t="s">
        <v>50</v>
      </c>
      <c r="T1668" s="5">
        <v>302868</v>
      </c>
      <c r="U1668" s="5">
        <v>302868</v>
      </c>
      <c r="V1668" s="6">
        <v>100</v>
      </c>
      <c r="W1668" s="3" t="s">
        <v>99</v>
      </c>
      <c r="Y1668" s="3" t="s">
        <v>56</v>
      </c>
      <c r="AA1668" s="4">
        <v>44874.612905092603</v>
      </c>
      <c r="AB1668" s="4">
        <v>45258.562777777799</v>
      </c>
      <c r="AC1668" s="7">
        <v>43254</v>
      </c>
      <c r="AD1668" s="7">
        <v>43237</v>
      </c>
      <c r="AK1668" s="3" t="s">
        <v>57</v>
      </c>
      <c r="AL1668" s="2" t="str">
        <f t="shared" ca="1" si="131"/>
        <v>Expired</v>
      </c>
      <c r="AM1668" s="2" t="str">
        <f t="shared" si="130"/>
        <v>NA</v>
      </c>
      <c r="AN1668" s="11">
        <f t="shared" ca="1" si="132"/>
        <v>606.93563067128707</v>
      </c>
      <c r="AO1668" s="11">
        <f t="shared" ca="1" si="133"/>
        <v>222.98575787035224</v>
      </c>
      <c r="AP1668" s="2" t="str">
        <f t="shared" ca="1" si="134"/>
        <v>&gt; Year</v>
      </c>
    </row>
    <row r="1669" spans="1:42" hidden="1">
      <c r="A1669" s="2" t="s">
        <v>8252</v>
      </c>
      <c r="B1669" s="3" t="s">
        <v>8253</v>
      </c>
      <c r="C1669" s="4">
        <v>45258.396111111098</v>
      </c>
      <c r="D1669" s="2" t="s">
        <v>133</v>
      </c>
      <c r="F1669" s="3" t="s">
        <v>8254</v>
      </c>
      <c r="H1669" s="3" t="s">
        <v>8255</v>
      </c>
      <c r="I1669" s="3" t="s">
        <v>144</v>
      </c>
      <c r="J1669" s="3" t="s">
        <v>145</v>
      </c>
      <c r="K1669" s="3" t="s">
        <v>66</v>
      </c>
      <c r="L1669" s="3" t="s">
        <v>93</v>
      </c>
      <c r="M1669" s="3" t="s">
        <v>83</v>
      </c>
      <c r="O1669" s="3" t="s">
        <v>50</v>
      </c>
      <c r="P1669" s="3" t="s">
        <v>406</v>
      </c>
      <c r="Q1669" s="3" t="s">
        <v>50</v>
      </c>
      <c r="T1669" s="5">
        <v>0</v>
      </c>
      <c r="U1669" s="5">
        <v>2173196</v>
      </c>
      <c r="V1669" s="6">
        <v>90</v>
      </c>
      <c r="W1669" s="3" t="s">
        <v>99</v>
      </c>
      <c r="Y1669" s="3" t="s">
        <v>56</v>
      </c>
      <c r="AA1669" s="4">
        <v>44874.613090277802</v>
      </c>
      <c r="AB1669" s="4">
        <v>45258.562777777799</v>
      </c>
      <c r="AC1669" s="7">
        <v>42648</v>
      </c>
      <c r="AD1669" s="7">
        <v>42649</v>
      </c>
      <c r="AK1669" s="3" t="s">
        <v>57</v>
      </c>
      <c r="AL1669" s="2" t="str">
        <f t="shared" ca="1" si="131"/>
        <v>Expired</v>
      </c>
      <c r="AM1669" s="2" t="str">
        <f t="shared" si="130"/>
        <v>NA</v>
      </c>
      <c r="AN1669" s="11">
        <f t="shared" ca="1" si="132"/>
        <v>606.9354454860877</v>
      </c>
      <c r="AO1669" s="11">
        <f t="shared" ca="1" si="133"/>
        <v>222.98575787035224</v>
      </c>
      <c r="AP1669" s="2" t="str">
        <f t="shared" ca="1" si="134"/>
        <v>&gt; Year</v>
      </c>
    </row>
    <row r="1670" spans="1:42" hidden="1">
      <c r="A1670" s="2" t="s">
        <v>8256</v>
      </c>
      <c r="B1670" s="3" t="s">
        <v>8257</v>
      </c>
      <c r="C1670" s="4">
        <v>45258.396111111098</v>
      </c>
      <c r="D1670" s="2" t="s">
        <v>133</v>
      </c>
      <c r="F1670" s="3" t="s">
        <v>8258</v>
      </c>
      <c r="H1670" s="3" t="s">
        <v>8259</v>
      </c>
      <c r="I1670" s="3" t="s">
        <v>144</v>
      </c>
      <c r="J1670" s="3" t="s">
        <v>145</v>
      </c>
      <c r="K1670" s="3" t="s">
        <v>66</v>
      </c>
      <c r="L1670" s="3" t="s">
        <v>93</v>
      </c>
      <c r="M1670" s="3" t="s">
        <v>83</v>
      </c>
      <c r="O1670" s="3" t="s">
        <v>50</v>
      </c>
      <c r="P1670" s="3" t="s">
        <v>406</v>
      </c>
      <c r="Q1670" s="3" t="s">
        <v>50</v>
      </c>
      <c r="T1670" s="5">
        <v>0</v>
      </c>
      <c r="U1670" s="5">
        <v>247317</v>
      </c>
      <c r="V1670" s="6">
        <v>0</v>
      </c>
      <c r="W1670" s="3" t="s">
        <v>99</v>
      </c>
      <c r="Y1670" s="3" t="s">
        <v>56</v>
      </c>
      <c r="AA1670" s="4">
        <v>44874.613182870402</v>
      </c>
      <c r="AB1670" s="4">
        <v>45258.562777777799</v>
      </c>
      <c r="AD1670" s="7">
        <v>43163</v>
      </c>
      <c r="AK1670" s="3" t="s">
        <v>57</v>
      </c>
      <c r="AL1670" s="2" t="str">
        <f t="shared" ca="1" si="131"/>
        <v>Expired</v>
      </c>
      <c r="AM1670" s="2" t="str">
        <f t="shared" si="130"/>
        <v>NA</v>
      </c>
      <c r="AN1670" s="11">
        <f t="shared" ca="1" si="132"/>
        <v>606.93535289348802</v>
      </c>
      <c r="AO1670" s="11">
        <f t="shared" ca="1" si="133"/>
        <v>222.98575787035224</v>
      </c>
      <c r="AP1670" s="2" t="str">
        <f t="shared" ca="1" si="134"/>
        <v>&gt; Year</v>
      </c>
    </row>
    <row r="1671" spans="1:42" hidden="1">
      <c r="A1671" s="2" t="s">
        <v>8260</v>
      </c>
      <c r="B1671" s="3" t="s">
        <v>8261</v>
      </c>
      <c r="C1671" s="4">
        <v>45258.396122685197</v>
      </c>
      <c r="D1671" s="2" t="s">
        <v>175</v>
      </c>
      <c r="F1671" s="3" t="s">
        <v>8262</v>
      </c>
      <c r="G1671" s="3" t="s">
        <v>8264</v>
      </c>
      <c r="H1671" s="3" t="s">
        <v>8263</v>
      </c>
      <c r="I1671" s="3" t="s">
        <v>1423</v>
      </c>
      <c r="J1671" s="3" t="s">
        <v>1424</v>
      </c>
      <c r="K1671" s="3" t="s">
        <v>258</v>
      </c>
      <c r="L1671" s="3" t="s">
        <v>93</v>
      </c>
      <c r="M1671" s="3" t="s">
        <v>83</v>
      </c>
      <c r="O1671" s="3" t="s">
        <v>70</v>
      </c>
      <c r="P1671" s="3" t="s">
        <v>406</v>
      </c>
      <c r="Q1671" s="3" t="s">
        <v>71</v>
      </c>
      <c r="R1671" s="3" t="s">
        <v>407</v>
      </c>
      <c r="S1671" s="3" t="s">
        <v>408</v>
      </c>
      <c r="T1671" s="5">
        <v>0</v>
      </c>
      <c r="U1671" s="5">
        <v>310909.2</v>
      </c>
      <c r="V1671" s="6">
        <v>90</v>
      </c>
      <c r="W1671" s="3" t="s">
        <v>99</v>
      </c>
      <c r="Y1671" s="3" t="s">
        <v>56</v>
      </c>
      <c r="AA1671" s="4">
        <v>44874.613275463002</v>
      </c>
      <c r="AB1671" s="4">
        <v>45258.562789351898</v>
      </c>
      <c r="AC1671" s="7">
        <v>43390</v>
      </c>
      <c r="AD1671" s="7">
        <v>43408</v>
      </c>
      <c r="AE1671" s="3" t="s">
        <v>409</v>
      </c>
      <c r="AF1671" s="4">
        <v>44952.247870370396</v>
      </c>
      <c r="AG1671" s="4">
        <v>44952.247870370396</v>
      </c>
      <c r="AH1671" s="6">
        <v>0</v>
      </c>
      <c r="AI1671" s="4">
        <v>44952.414537037002</v>
      </c>
      <c r="AK1671" s="3" t="s">
        <v>74</v>
      </c>
      <c r="AL1671" s="2" t="str">
        <f t="shared" ca="1" si="131"/>
        <v>Expired</v>
      </c>
      <c r="AM1671" s="2" t="str">
        <f t="shared" si="130"/>
        <v>NA</v>
      </c>
      <c r="AN1671" s="11">
        <f t="shared" ca="1" si="132"/>
        <v>529.30066539349355</v>
      </c>
      <c r="AO1671" s="11">
        <f t="shared" ca="1" si="133"/>
        <v>222.98574629625364</v>
      </c>
      <c r="AP1671" s="2" t="str">
        <f t="shared" ca="1" si="134"/>
        <v>&gt; Year</v>
      </c>
    </row>
    <row r="1672" spans="1:42" hidden="1">
      <c r="A1672" s="2" t="s">
        <v>8265</v>
      </c>
      <c r="B1672" s="3" t="s">
        <v>8266</v>
      </c>
      <c r="C1672" s="4">
        <v>45258.396122685197</v>
      </c>
      <c r="D1672" s="2" t="s">
        <v>133</v>
      </c>
      <c r="F1672" s="3" t="s">
        <v>8267</v>
      </c>
      <c r="G1672" s="3" t="s">
        <v>3619</v>
      </c>
      <c r="H1672" s="3" t="s">
        <v>8268</v>
      </c>
      <c r="I1672" s="3" t="s">
        <v>144</v>
      </c>
      <c r="J1672" s="3" t="s">
        <v>145</v>
      </c>
      <c r="K1672" s="3" t="s">
        <v>66</v>
      </c>
      <c r="L1672" s="3" t="s">
        <v>93</v>
      </c>
      <c r="M1672" s="3" t="s">
        <v>83</v>
      </c>
      <c r="O1672" s="3" t="s">
        <v>50</v>
      </c>
      <c r="P1672" s="3" t="s">
        <v>406</v>
      </c>
      <c r="Q1672" s="3" t="s">
        <v>50</v>
      </c>
      <c r="T1672" s="5">
        <v>2000000</v>
      </c>
      <c r="U1672" s="5">
        <v>2012114</v>
      </c>
      <c r="V1672" s="6">
        <v>100</v>
      </c>
      <c r="W1672" s="3" t="s">
        <v>54</v>
      </c>
      <c r="X1672" s="3" t="s">
        <v>123</v>
      </c>
      <c r="Y1672" s="3" t="s">
        <v>56</v>
      </c>
      <c r="AA1672" s="4">
        <v>44874.613460648201</v>
      </c>
      <c r="AB1672" s="4">
        <v>45258.562789351898</v>
      </c>
      <c r="AC1672" s="7">
        <v>43800</v>
      </c>
      <c r="AD1672" s="7">
        <v>43811</v>
      </c>
      <c r="AK1672" s="3" t="s">
        <v>57</v>
      </c>
      <c r="AL1672" s="2" t="str">
        <f t="shared" ca="1" si="131"/>
        <v>Expired</v>
      </c>
      <c r="AM1672" s="2" t="str">
        <f t="shared" si="130"/>
        <v>NA</v>
      </c>
      <c r="AN1672" s="11">
        <f t="shared" ca="1" si="132"/>
        <v>606.93507511568896</v>
      </c>
      <c r="AO1672" s="11">
        <f t="shared" ca="1" si="133"/>
        <v>222.98574629625364</v>
      </c>
      <c r="AP1672" s="2" t="str">
        <f t="shared" ca="1" si="134"/>
        <v>&gt; Year</v>
      </c>
    </row>
    <row r="1673" spans="1:42" hidden="1">
      <c r="A1673" s="2" t="s">
        <v>8269</v>
      </c>
      <c r="B1673" s="3" t="s">
        <v>8270</v>
      </c>
      <c r="C1673" s="4">
        <v>45258.396122685197</v>
      </c>
      <c r="D1673" s="2" t="s">
        <v>133</v>
      </c>
      <c r="F1673" s="3" t="s">
        <v>8271</v>
      </c>
      <c r="H1673" s="3" t="s">
        <v>8272</v>
      </c>
      <c r="I1673" s="3" t="s">
        <v>144</v>
      </c>
      <c r="J1673" s="3" t="s">
        <v>145</v>
      </c>
      <c r="K1673" s="3" t="s">
        <v>66</v>
      </c>
      <c r="L1673" s="3" t="s">
        <v>93</v>
      </c>
      <c r="M1673" s="3" t="s">
        <v>83</v>
      </c>
      <c r="O1673" s="3" t="s">
        <v>50</v>
      </c>
      <c r="P1673" s="3" t="s">
        <v>406</v>
      </c>
      <c r="Q1673" s="3" t="s">
        <v>50</v>
      </c>
      <c r="T1673" s="5">
        <v>0</v>
      </c>
      <c r="U1673" s="5">
        <v>288000</v>
      </c>
      <c r="V1673" s="6">
        <v>0</v>
      </c>
      <c r="W1673" s="3" t="s">
        <v>99</v>
      </c>
      <c r="Y1673" s="3" t="s">
        <v>56</v>
      </c>
      <c r="AA1673" s="4">
        <v>44874.613553240699</v>
      </c>
      <c r="AB1673" s="4">
        <v>45258.562789351898</v>
      </c>
      <c r="AC1673" s="7">
        <v>43100</v>
      </c>
      <c r="AD1673" s="7">
        <v>43003</v>
      </c>
      <c r="AK1673" s="3" t="s">
        <v>57</v>
      </c>
      <c r="AL1673" s="2" t="str">
        <f t="shared" ca="1" si="131"/>
        <v>Expired</v>
      </c>
      <c r="AM1673" s="2" t="str">
        <f t="shared" si="130"/>
        <v>NA</v>
      </c>
      <c r="AN1673" s="11">
        <f t="shared" ca="1" si="132"/>
        <v>606.93498252319114</v>
      </c>
      <c r="AO1673" s="11">
        <f t="shared" ca="1" si="133"/>
        <v>222.98574629625364</v>
      </c>
      <c r="AP1673" s="2" t="str">
        <f t="shared" ca="1" si="134"/>
        <v>&gt; Year</v>
      </c>
    </row>
    <row r="1674" spans="1:42" hidden="1">
      <c r="A1674" s="2" t="s">
        <v>8273</v>
      </c>
      <c r="B1674" s="3" t="s">
        <v>8274</v>
      </c>
      <c r="C1674" s="4">
        <v>45258.396122685197</v>
      </c>
      <c r="D1674" s="2" t="s">
        <v>133</v>
      </c>
      <c r="F1674" s="3" t="s">
        <v>8275</v>
      </c>
      <c r="H1674" s="3" t="s">
        <v>8276</v>
      </c>
      <c r="I1674" s="3" t="s">
        <v>144</v>
      </c>
      <c r="J1674" s="3" t="s">
        <v>145</v>
      </c>
      <c r="K1674" s="3" t="s">
        <v>66</v>
      </c>
      <c r="L1674" s="3" t="s">
        <v>93</v>
      </c>
      <c r="M1674" s="3" t="s">
        <v>83</v>
      </c>
      <c r="O1674" s="3" t="s">
        <v>50</v>
      </c>
      <c r="P1674" s="3" t="s">
        <v>406</v>
      </c>
      <c r="Q1674" s="3" t="s">
        <v>50</v>
      </c>
      <c r="R1674" s="3" t="s">
        <v>407</v>
      </c>
      <c r="S1674" s="3" t="s">
        <v>408</v>
      </c>
      <c r="T1674" s="5">
        <v>0</v>
      </c>
      <c r="U1674" s="5">
        <v>220000</v>
      </c>
      <c r="V1674" s="6">
        <v>0</v>
      </c>
      <c r="W1674" s="3" t="s">
        <v>99</v>
      </c>
      <c r="Y1674" s="3" t="s">
        <v>56</v>
      </c>
      <c r="AA1674" s="4">
        <v>44874.613645833299</v>
      </c>
      <c r="AB1674" s="4">
        <v>45258.562789351898</v>
      </c>
      <c r="AC1674" s="7">
        <v>43100</v>
      </c>
      <c r="AD1674" s="7">
        <v>43013</v>
      </c>
      <c r="AE1674" s="3" t="s">
        <v>409</v>
      </c>
      <c r="AF1674" s="4">
        <v>44919.349560185197</v>
      </c>
      <c r="AG1674" s="4">
        <v>44919.349560185197</v>
      </c>
      <c r="AH1674" s="6">
        <v>0</v>
      </c>
      <c r="AI1674" s="4">
        <v>44919.515752314801</v>
      </c>
      <c r="AK1674" s="3" t="s">
        <v>57</v>
      </c>
      <c r="AL1674" s="2" t="str">
        <f t="shared" ca="1" si="131"/>
        <v>Expired</v>
      </c>
      <c r="AM1674" s="2" t="str">
        <f t="shared" si="130"/>
        <v>NA</v>
      </c>
      <c r="AN1674" s="11">
        <f t="shared" ca="1" si="132"/>
        <v>562.19897557869263</v>
      </c>
      <c r="AO1674" s="11">
        <f t="shared" ca="1" si="133"/>
        <v>222.98574629625364</v>
      </c>
      <c r="AP1674" s="2" t="str">
        <f t="shared" ca="1" si="134"/>
        <v>&gt; Year</v>
      </c>
    </row>
    <row r="1675" spans="1:42" hidden="1">
      <c r="A1675" s="2" t="s">
        <v>8277</v>
      </c>
      <c r="B1675" s="3" t="s">
        <v>8278</v>
      </c>
      <c r="C1675" s="4">
        <v>45258.396134259303</v>
      </c>
      <c r="D1675" s="2" t="s">
        <v>133</v>
      </c>
      <c r="F1675" s="3" t="s">
        <v>8279</v>
      </c>
      <c r="H1675" s="3" t="s">
        <v>8280</v>
      </c>
      <c r="I1675" s="3" t="s">
        <v>144</v>
      </c>
      <c r="J1675" s="3" t="s">
        <v>145</v>
      </c>
      <c r="K1675" s="3" t="s">
        <v>66</v>
      </c>
      <c r="L1675" s="3" t="s">
        <v>93</v>
      </c>
      <c r="M1675" s="3" t="s">
        <v>83</v>
      </c>
      <c r="O1675" s="3" t="s">
        <v>50</v>
      </c>
      <c r="P1675" s="3" t="s">
        <v>406</v>
      </c>
      <c r="Q1675" s="3" t="s">
        <v>50</v>
      </c>
      <c r="T1675" s="5">
        <v>0</v>
      </c>
      <c r="U1675" s="5">
        <v>187000</v>
      </c>
      <c r="V1675" s="6">
        <v>0</v>
      </c>
      <c r="W1675" s="3" t="s">
        <v>99</v>
      </c>
      <c r="Y1675" s="3" t="s">
        <v>56</v>
      </c>
      <c r="AA1675" s="4">
        <v>44874.613923611098</v>
      </c>
      <c r="AB1675" s="4">
        <v>45258.562800925902</v>
      </c>
      <c r="AC1675" s="7">
        <v>42916</v>
      </c>
      <c r="AD1675" s="7">
        <v>42969</v>
      </c>
      <c r="AK1675" s="3" t="s">
        <v>57</v>
      </c>
      <c r="AL1675" s="2" t="str">
        <f t="shared" ca="1" si="131"/>
        <v>Expired</v>
      </c>
      <c r="AM1675" s="2" t="str">
        <f t="shared" si="130"/>
        <v>NA</v>
      </c>
      <c r="AN1675" s="11">
        <f t="shared" ca="1" si="132"/>
        <v>606.9346121527924</v>
      </c>
      <c r="AO1675" s="11">
        <f t="shared" ca="1" si="133"/>
        <v>222.98573483798828</v>
      </c>
      <c r="AP1675" s="2" t="str">
        <f t="shared" ca="1" si="134"/>
        <v>&gt; Year</v>
      </c>
    </row>
    <row r="1676" spans="1:42" hidden="1">
      <c r="A1676" s="2" t="s">
        <v>8281</v>
      </c>
      <c r="B1676" s="3" t="s">
        <v>8282</v>
      </c>
      <c r="C1676" s="4">
        <v>45258.396134259303</v>
      </c>
      <c r="D1676" s="2" t="s">
        <v>133</v>
      </c>
      <c r="F1676" s="3" t="s">
        <v>8283</v>
      </c>
      <c r="H1676" s="3" t="s">
        <v>8284</v>
      </c>
      <c r="I1676" s="3" t="s">
        <v>144</v>
      </c>
      <c r="J1676" s="3" t="s">
        <v>145</v>
      </c>
      <c r="K1676" s="3" t="s">
        <v>66</v>
      </c>
      <c r="L1676" s="3" t="s">
        <v>93</v>
      </c>
      <c r="M1676" s="3" t="s">
        <v>83</v>
      </c>
      <c r="O1676" s="3" t="s">
        <v>50</v>
      </c>
      <c r="P1676" s="3" t="s">
        <v>406</v>
      </c>
      <c r="Q1676" s="3" t="s">
        <v>50</v>
      </c>
      <c r="T1676" s="5">
        <v>0</v>
      </c>
      <c r="U1676" s="5">
        <v>0</v>
      </c>
      <c r="V1676" s="6">
        <v>0</v>
      </c>
      <c r="W1676" s="3" t="s">
        <v>99</v>
      </c>
      <c r="Y1676" s="3" t="s">
        <v>56</v>
      </c>
      <c r="AA1676" s="4">
        <v>44874.614016203697</v>
      </c>
      <c r="AB1676" s="4">
        <v>45258.562800925902</v>
      </c>
      <c r="AD1676" s="7">
        <v>42969</v>
      </c>
      <c r="AK1676" s="3" t="s">
        <v>57</v>
      </c>
      <c r="AL1676" s="2" t="str">
        <f t="shared" ca="1" si="131"/>
        <v>Expired</v>
      </c>
      <c r="AM1676" s="2" t="str">
        <f t="shared" si="130"/>
        <v>NA</v>
      </c>
      <c r="AN1676" s="11">
        <f t="shared" ca="1" si="132"/>
        <v>606.93451956019271</v>
      </c>
      <c r="AO1676" s="11">
        <f t="shared" ca="1" si="133"/>
        <v>222.98573472224962</v>
      </c>
      <c r="AP1676" s="2" t="str">
        <f t="shared" ca="1" si="134"/>
        <v>&gt; Year</v>
      </c>
    </row>
    <row r="1677" spans="1:42" hidden="1">
      <c r="A1677" s="2" t="s">
        <v>8285</v>
      </c>
      <c r="B1677" s="3" t="s">
        <v>8286</v>
      </c>
      <c r="C1677" s="4">
        <v>45258.396134259303</v>
      </c>
      <c r="D1677" s="2" t="s">
        <v>133</v>
      </c>
      <c r="F1677" s="3" t="s">
        <v>8287</v>
      </c>
      <c r="H1677" s="3" t="s">
        <v>8288</v>
      </c>
      <c r="I1677" s="3" t="s">
        <v>144</v>
      </c>
      <c r="J1677" s="3" t="s">
        <v>145</v>
      </c>
      <c r="K1677" s="3" t="s">
        <v>66</v>
      </c>
      <c r="L1677" s="3" t="s">
        <v>93</v>
      </c>
      <c r="M1677" s="3" t="s">
        <v>83</v>
      </c>
      <c r="O1677" s="3" t="s">
        <v>50</v>
      </c>
      <c r="P1677" s="3" t="s">
        <v>406</v>
      </c>
      <c r="Q1677" s="3" t="s">
        <v>50</v>
      </c>
      <c r="T1677" s="5">
        <v>0</v>
      </c>
      <c r="U1677" s="5">
        <v>2748437</v>
      </c>
      <c r="V1677" s="6">
        <v>0</v>
      </c>
      <c r="W1677" s="3" t="s">
        <v>99</v>
      </c>
      <c r="Y1677" s="3" t="s">
        <v>56</v>
      </c>
      <c r="AA1677" s="4">
        <v>44874.614282407398</v>
      </c>
      <c r="AB1677" s="4">
        <v>45258.562800925902</v>
      </c>
      <c r="AC1677" s="7">
        <v>43100</v>
      </c>
      <c r="AD1677" s="7">
        <v>43013</v>
      </c>
      <c r="AK1677" s="3" t="s">
        <v>57</v>
      </c>
      <c r="AL1677" s="2" t="str">
        <f t="shared" ca="1" si="131"/>
        <v>Expired</v>
      </c>
      <c r="AM1677" s="2" t="str">
        <f t="shared" si="130"/>
        <v>NA</v>
      </c>
      <c r="AN1677" s="11">
        <f t="shared" ca="1" si="132"/>
        <v>606.93425335649226</v>
      </c>
      <c r="AO1677" s="11">
        <f t="shared" ca="1" si="133"/>
        <v>222.98573472224962</v>
      </c>
      <c r="AP1677" s="2" t="str">
        <f t="shared" ca="1" si="134"/>
        <v>&gt; Year</v>
      </c>
    </row>
    <row r="1678" spans="1:42" hidden="1">
      <c r="A1678" s="2" t="s">
        <v>8289</v>
      </c>
      <c r="B1678" s="3" t="s">
        <v>8290</v>
      </c>
      <c r="C1678" s="4">
        <v>45258.396134259303</v>
      </c>
      <c r="D1678" s="2" t="s">
        <v>133</v>
      </c>
      <c r="F1678" s="3" t="s">
        <v>8291</v>
      </c>
      <c r="H1678" s="3" t="s">
        <v>8292</v>
      </c>
      <c r="I1678" s="3" t="s">
        <v>144</v>
      </c>
      <c r="J1678" s="3" t="s">
        <v>145</v>
      </c>
      <c r="K1678" s="3" t="s">
        <v>66</v>
      </c>
      <c r="L1678" s="3" t="s">
        <v>93</v>
      </c>
      <c r="M1678" s="3" t="s">
        <v>83</v>
      </c>
      <c r="O1678" s="3" t="s">
        <v>50</v>
      </c>
      <c r="P1678" s="3" t="s">
        <v>406</v>
      </c>
      <c r="Q1678" s="3" t="s">
        <v>50</v>
      </c>
      <c r="R1678" s="3" t="s">
        <v>407</v>
      </c>
      <c r="S1678" s="3" t="s">
        <v>408</v>
      </c>
      <c r="T1678" s="5">
        <v>0</v>
      </c>
      <c r="U1678" s="5">
        <v>875043</v>
      </c>
      <c r="V1678" s="6">
        <v>0</v>
      </c>
      <c r="W1678" s="3" t="s">
        <v>99</v>
      </c>
      <c r="Y1678" s="3" t="s">
        <v>56</v>
      </c>
      <c r="AA1678" s="4">
        <v>44874.614374999997</v>
      </c>
      <c r="AB1678" s="4">
        <v>45258.562800925902</v>
      </c>
      <c r="AC1678" s="7">
        <v>43100</v>
      </c>
      <c r="AD1678" s="7">
        <v>43016</v>
      </c>
      <c r="AE1678" s="3" t="s">
        <v>409</v>
      </c>
      <c r="AF1678" s="4">
        <v>44919.350590277798</v>
      </c>
      <c r="AG1678" s="4">
        <v>44919.350590277798</v>
      </c>
      <c r="AH1678" s="6">
        <v>0</v>
      </c>
      <c r="AI1678" s="4">
        <v>44919.516782407401</v>
      </c>
      <c r="AK1678" s="3" t="s">
        <v>57</v>
      </c>
      <c r="AL1678" s="2" t="str">
        <f t="shared" ca="1" si="131"/>
        <v>Expired</v>
      </c>
      <c r="AM1678" s="2" t="str">
        <f t="shared" si="130"/>
        <v>NA</v>
      </c>
      <c r="AN1678" s="11">
        <f t="shared" ca="1" si="132"/>
        <v>562.19794548609207</v>
      </c>
      <c r="AO1678" s="11">
        <f t="shared" ca="1" si="133"/>
        <v>222.98573472224962</v>
      </c>
      <c r="AP1678" s="2" t="str">
        <f t="shared" ca="1" si="134"/>
        <v>&gt; Year</v>
      </c>
    </row>
    <row r="1679" spans="1:42" hidden="1">
      <c r="A1679" s="2" t="s">
        <v>8293</v>
      </c>
      <c r="B1679" s="3" t="s">
        <v>8294</v>
      </c>
      <c r="C1679" s="4">
        <v>45258.3961458333</v>
      </c>
      <c r="D1679" s="2" t="s">
        <v>133</v>
      </c>
      <c r="F1679" s="3" t="s">
        <v>8295</v>
      </c>
      <c r="H1679" s="3" t="s">
        <v>8296</v>
      </c>
      <c r="I1679" s="3" t="s">
        <v>144</v>
      </c>
      <c r="J1679" s="3" t="s">
        <v>145</v>
      </c>
      <c r="K1679" s="3" t="s">
        <v>66</v>
      </c>
      <c r="L1679" s="3" t="s">
        <v>93</v>
      </c>
      <c r="M1679" s="3" t="s">
        <v>83</v>
      </c>
      <c r="O1679" s="3" t="s">
        <v>50</v>
      </c>
      <c r="P1679" s="3" t="s">
        <v>406</v>
      </c>
      <c r="Q1679" s="3" t="s">
        <v>50</v>
      </c>
      <c r="T1679" s="5">
        <v>0</v>
      </c>
      <c r="U1679" s="5">
        <v>246972</v>
      </c>
      <c r="V1679" s="6">
        <v>0</v>
      </c>
      <c r="W1679" s="3" t="s">
        <v>99</v>
      </c>
      <c r="Y1679" s="3" t="s">
        <v>56</v>
      </c>
      <c r="AA1679" s="4">
        <v>44874.614456018498</v>
      </c>
      <c r="AB1679" s="4">
        <v>45258.5628125</v>
      </c>
      <c r="AC1679" s="7">
        <v>43100</v>
      </c>
      <c r="AD1679" s="7">
        <v>43062</v>
      </c>
      <c r="AK1679" s="3" t="s">
        <v>57</v>
      </c>
      <c r="AL1679" s="2" t="str">
        <f t="shared" ca="1" si="131"/>
        <v>Expired</v>
      </c>
      <c r="AM1679" s="2" t="str">
        <f t="shared" si="130"/>
        <v>NA</v>
      </c>
      <c r="AN1679" s="11">
        <f t="shared" ca="1" si="132"/>
        <v>606.9340797453915</v>
      </c>
      <c r="AO1679" s="11">
        <f t="shared" ca="1" si="133"/>
        <v>222.98572314815101</v>
      </c>
      <c r="AP1679" s="2" t="str">
        <f t="shared" ca="1" si="134"/>
        <v>&gt; Year</v>
      </c>
    </row>
    <row r="1680" spans="1:42" hidden="1">
      <c r="A1680" s="2" t="s">
        <v>8297</v>
      </c>
      <c r="B1680" s="3" t="s">
        <v>8298</v>
      </c>
      <c r="C1680" s="4">
        <v>45258.3961458333</v>
      </c>
      <c r="D1680" s="2" t="s">
        <v>133</v>
      </c>
      <c r="F1680" s="3" t="s">
        <v>8299</v>
      </c>
      <c r="H1680" s="3" t="s">
        <v>8300</v>
      </c>
      <c r="I1680" s="3" t="s">
        <v>144</v>
      </c>
      <c r="J1680" s="3" t="s">
        <v>145</v>
      </c>
      <c r="K1680" s="3" t="s">
        <v>66</v>
      </c>
      <c r="L1680" s="3" t="s">
        <v>93</v>
      </c>
      <c r="M1680" s="3" t="s">
        <v>83</v>
      </c>
      <c r="O1680" s="3" t="s">
        <v>50</v>
      </c>
      <c r="P1680" s="3" t="s">
        <v>406</v>
      </c>
      <c r="Q1680" s="3" t="s">
        <v>50</v>
      </c>
      <c r="T1680" s="5">
        <v>0</v>
      </c>
      <c r="U1680" s="5">
        <v>266550</v>
      </c>
      <c r="V1680" s="6">
        <v>0</v>
      </c>
      <c r="W1680" s="3" t="s">
        <v>99</v>
      </c>
      <c r="Y1680" s="3" t="s">
        <v>56</v>
      </c>
      <c r="AA1680" s="4">
        <v>44874.614745370403</v>
      </c>
      <c r="AB1680" s="4">
        <v>45258.5628125</v>
      </c>
      <c r="AD1680" s="7">
        <v>43062</v>
      </c>
      <c r="AK1680" s="3" t="s">
        <v>57</v>
      </c>
      <c r="AL1680" s="2" t="str">
        <f t="shared" ca="1" si="131"/>
        <v>Expired</v>
      </c>
      <c r="AM1680" s="2" t="str">
        <f t="shared" si="130"/>
        <v>NA</v>
      </c>
      <c r="AN1680" s="11">
        <f t="shared" ca="1" si="132"/>
        <v>606.93379039348656</v>
      </c>
      <c r="AO1680" s="11">
        <f t="shared" ca="1" si="133"/>
        <v>222.98572314815101</v>
      </c>
      <c r="AP1680" s="2" t="str">
        <f t="shared" ca="1" si="134"/>
        <v>&gt; Year</v>
      </c>
    </row>
    <row r="1681" spans="1:42" hidden="1">
      <c r="A1681" s="2" t="s">
        <v>8301</v>
      </c>
      <c r="B1681" s="3" t="s">
        <v>8302</v>
      </c>
      <c r="C1681" s="4">
        <v>45258.396157407398</v>
      </c>
      <c r="D1681" s="2" t="s">
        <v>133</v>
      </c>
      <c r="F1681" s="3" t="s">
        <v>8303</v>
      </c>
      <c r="H1681" s="3" t="s">
        <v>3922</v>
      </c>
      <c r="I1681" s="3" t="s">
        <v>144</v>
      </c>
      <c r="J1681" s="3" t="s">
        <v>145</v>
      </c>
      <c r="K1681" s="3" t="s">
        <v>66</v>
      </c>
      <c r="L1681" s="3" t="s">
        <v>93</v>
      </c>
      <c r="M1681" s="3" t="s">
        <v>83</v>
      </c>
      <c r="O1681" s="3" t="s">
        <v>50</v>
      </c>
      <c r="P1681" s="3" t="s">
        <v>406</v>
      </c>
      <c r="Q1681" s="3" t="s">
        <v>50</v>
      </c>
      <c r="R1681" s="3" t="s">
        <v>407</v>
      </c>
      <c r="S1681" s="3" t="s">
        <v>408</v>
      </c>
      <c r="T1681" s="5">
        <v>0</v>
      </c>
      <c r="U1681" s="5">
        <v>934518</v>
      </c>
      <c r="V1681" s="6">
        <v>0</v>
      </c>
      <c r="W1681" s="3" t="s">
        <v>99</v>
      </c>
      <c r="Y1681" s="3" t="s">
        <v>56</v>
      </c>
      <c r="AA1681" s="4">
        <v>44874.614918981497</v>
      </c>
      <c r="AB1681" s="4">
        <v>45258.562824074099</v>
      </c>
      <c r="AC1681" s="7">
        <v>43100</v>
      </c>
      <c r="AD1681" s="7">
        <v>43087</v>
      </c>
      <c r="AE1681" s="3" t="s">
        <v>409</v>
      </c>
      <c r="AF1681" s="4">
        <v>44903.3144791667</v>
      </c>
      <c r="AG1681" s="4">
        <v>44903.3144791667</v>
      </c>
      <c r="AH1681" s="6">
        <v>0</v>
      </c>
      <c r="AI1681" s="4">
        <v>44903.481087963002</v>
      </c>
      <c r="AK1681" s="3" t="s">
        <v>57</v>
      </c>
      <c r="AL1681" s="2" t="str">
        <f t="shared" ca="1" si="131"/>
        <v>Expired</v>
      </c>
      <c r="AM1681" s="2" t="str">
        <f t="shared" si="130"/>
        <v>NA</v>
      </c>
      <c r="AN1681" s="11">
        <f t="shared" ca="1" si="132"/>
        <v>578.23405659718992</v>
      </c>
      <c r="AO1681" s="11">
        <f t="shared" ca="1" si="133"/>
        <v>222.9857115740524</v>
      </c>
      <c r="AP1681" s="2" t="str">
        <f t="shared" ca="1" si="134"/>
        <v>&gt; Year</v>
      </c>
    </row>
    <row r="1682" spans="1:42" hidden="1">
      <c r="A1682" s="2" t="s">
        <v>8304</v>
      </c>
      <c r="B1682" s="3" t="s">
        <v>8305</v>
      </c>
      <c r="C1682" s="4">
        <v>45258.396157407398</v>
      </c>
      <c r="D1682" s="2" t="s">
        <v>133</v>
      </c>
      <c r="F1682" s="3" t="s">
        <v>8306</v>
      </c>
      <c r="H1682" s="3" t="s">
        <v>8307</v>
      </c>
      <c r="I1682" s="3" t="s">
        <v>144</v>
      </c>
      <c r="J1682" s="3" t="s">
        <v>145</v>
      </c>
      <c r="K1682" s="3" t="s">
        <v>66</v>
      </c>
      <c r="L1682" s="3" t="s">
        <v>93</v>
      </c>
      <c r="M1682" s="3" t="s">
        <v>83</v>
      </c>
      <c r="O1682" s="3" t="s">
        <v>50</v>
      </c>
      <c r="P1682" s="3" t="s">
        <v>406</v>
      </c>
      <c r="Q1682" s="3" t="s">
        <v>50</v>
      </c>
      <c r="T1682" s="5">
        <v>0</v>
      </c>
      <c r="U1682" s="5">
        <v>442556</v>
      </c>
      <c r="V1682" s="6">
        <v>0</v>
      </c>
      <c r="W1682" s="3" t="s">
        <v>99</v>
      </c>
      <c r="Y1682" s="3" t="s">
        <v>56</v>
      </c>
      <c r="AA1682" s="4">
        <v>44874.615011574097</v>
      </c>
      <c r="AB1682" s="4">
        <v>45258.562824074099</v>
      </c>
      <c r="AD1682" s="7">
        <v>43157</v>
      </c>
      <c r="AK1682" s="3" t="s">
        <v>57</v>
      </c>
      <c r="AL1682" s="2" t="str">
        <f t="shared" ca="1" si="131"/>
        <v>Expired</v>
      </c>
      <c r="AM1682" s="2" t="str">
        <f t="shared" si="130"/>
        <v>NA</v>
      </c>
      <c r="AN1682" s="11">
        <f t="shared" ca="1" si="132"/>
        <v>606.93352418979339</v>
      </c>
      <c r="AO1682" s="11">
        <f t="shared" ca="1" si="133"/>
        <v>222.9857115740524</v>
      </c>
      <c r="AP1682" s="2" t="str">
        <f t="shared" ca="1" si="134"/>
        <v>&gt; Year</v>
      </c>
    </row>
    <row r="1683" spans="1:42" hidden="1">
      <c r="A1683" s="2" t="s">
        <v>8308</v>
      </c>
      <c r="B1683" s="3" t="s">
        <v>8309</v>
      </c>
      <c r="C1683" s="4">
        <v>45258.396157407398</v>
      </c>
      <c r="D1683" s="2" t="s">
        <v>133</v>
      </c>
      <c r="F1683" s="3" t="s">
        <v>8310</v>
      </c>
      <c r="H1683" s="3" t="s">
        <v>8311</v>
      </c>
      <c r="I1683" s="3" t="s">
        <v>144</v>
      </c>
      <c r="J1683" s="3" t="s">
        <v>145</v>
      </c>
      <c r="K1683" s="3" t="s">
        <v>66</v>
      </c>
      <c r="L1683" s="3" t="s">
        <v>93</v>
      </c>
      <c r="M1683" s="3" t="s">
        <v>83</v>
      </c>
      <c r="O1683" s="3" t="s">
        <v>50</v>
      </c>
      <c r="P1683" s="3" t="s">
        <v>406</v>
      </c>
      <c r="Q1683" s="3" t="s">
        <v>50</v>
      </c>
      <c r="T1683" s="5">
        <v>0</v>
      </c>
      <c r="U1683" s="5">
        <v>707567</v>
      </c>
      <c r="V1683" s="6">
        <v>90</v>
      </c>
      <c r="W1683" s="3" t="s">
        <v>99</v>
      </c>
      <c r="Y1683" s="3" t="s">
        <v>56</v>
      </c>
      <c r="AA1683" s="4">
        <v>44874.615104166704</v>
      </c>
      <c r="AB1683" s="4">
        <v>45258.562824074099</v>
      </c>
      <c r="AD1683" s="7">
        <v>43132</v>
      </c>
      <c r="AK1683" s="3" t="s">
        <v>57</v>
      </c>
      <c r="AL1683" s="2" t="str">
        <f t="shared" ca="1" si="131"/>
        <v>Expired</v>
      </c>
      <c r="AM1683" s="2" t="str">
        <f t="shared" si="130"/>
        <v>NA</v>
      </c>
      <c r="AN1683" s="11">
        <f t="shared" ca="1" si="132"/>
        <v>606.93343159718643</v>
      </c>
      <c r="AO1683" s="11">
        <f t="shared" ca="1" si="133"/>
        <v>222.98571168979106</v>
      </c>
      <c r="AP1683" s="2" t="str">
        <f t="shared" ca="1" si="134"/>
        <v>&gt; Year</v>
      </c>
    </row>
    <row r="1684" spans="1:42" hidden="1">
      <c r="A1684" s="2" t="s">
        <v>8312</v>
      </c>
      <c r="B1684" s="3" t="s">
        <v>8313</v>
      </c>
      <c r="C1684" s="4">
        <v>45258.396168981497</v>
      </c>
      <c r="D1684" s="2" t="s">
        <v>133</v>
      </c>
      <c r="F1684" s="3" t="s">
        <v>8314</v>
      </c>
      <c r="H1684" s="3" t="s">
        <v>8315</v>
      </c>
      <c r="I1684" s="3" t="s">
        <v>144</v>
      </c>
      <c r="J1684" s="3" t="s">
        <v>145</v>
      </c>
      <c r="K1684" s="3" t="s">
        <v>66</v>
      </c>
      <c r="L1684" s="3" t="s">
        <v>93</v>
      </c>
      <c r="M1684" s="3" t="s">
        <v>83</v>
      </c>
      <c r="O1684" s="3" t="s">
        <v>50</v>
      </c>
      <c r="P1684" s="3" t="s">
        <v>406</v>
      </c>
      <c r="Q1684" s="3" t="s">
        <v>50</v>
      </c>
      <c r="T1684" s="5">
        <v>0</v>
      </c>
      <c r="U1684" s="5">
        <v>714494</v>
      </c>
      <c r="V1684" s="6">
        <v>0</v>
      </c>
      <c r="W1684" s="3" t="s">
        <v>99</v>
      </c>
      <c r="Y1684" s="3" t="s">
        <v>56</v>
      </c>
      <c r="AA1684" s="4">
        <v>44874.615405092598</v>
      </c>
      <c r="AB1684" s="4">
        <v>45258.562835648103</v>
      </c>
      <c r="AD1684" s="7">
        <v>43157</v>
      </c>
      <c r="AK1684" s="3" t="s">
        <v>57</v>
      </c>
      <c r="AL1684" s="2" t="str">
        <f t="shared" ca="1" si="131"/>
        <v>Expired</v>
      </c>
      <c r="AM1684" s="2" t="str">
        <f t="shared" si="130"/>
        <v>NA</v>
      </c>
      <c r="AN1684" s="11">
        <f t="shared" ca="1" si="132"/>
        <v>606.93313067129202</v>
      </c>
      <c r="AO1684" s="11">
        <f t="shared" ca="1" si="133"/>
        <v>222.98570000004838</v>
      </c>
      <c r="AP1684" s="2" t="str">
        <f t="shared" ca="1" si="134"/>
        <v>&gt; Year</v>
      </c>
    </row>
    <row r="1685" spans="1:42" hidden="1">
      <c r="A1685" s="2" t="s">
        <v>8316</v>
      </c>
      <c r="B1685" s="3" t="s">
        <v>8317</v>
      </c>
      <c r="C1685" s="4">
        <v>45258.396168981497</v>
      </c>
      <c r="D1685" s="2" t="s">
        <v>133</v>
      </c>
      <c r="F1685" s="3" t="s">
        <v>8318</v>
      </c>
      <c r="H1685" s="3" t="s">
        <v>8319</v>
      </c>
      <c r="I1685" s="3" t="s">
        <v>144</v>
      </c>
      <c r="J1685" s="3" t="s">
        <v>145</v>
      </c>
      <c r="K1685" s="3" t="s">
        <v>66</v>
      </c>
      <c r="L1685" s="3" t="s">
        <v>93</v>
      </c>
      <c r="M1685" s="3" t="s">
        <v>83</v>
      </c>
      <c r="O1685" s="3" t="s">
        <v>50</v>
      </c>
      <c r="P1685" s="3" t="s">
        <v>406</v>
      </c>
      <c r="Q1685" s="3" t="s">
        <v>50</v>
      </c>
      <c r="T1685" s="5">
        <v>0</v>
      </c>
      <c r="U1685" s="5">
        <v>1048592.3899999999</v>
      </c>
      <c r="V1685" s="6">
        <v>0</v>
      </c>
      <c r="W1685" s="3" t="s">
        <v>99</v>
      </c>
      <c r="Y1685" s="3" t="s">
        <v>56</v>
      </c>
      <c r="AA1685" s="4">
        <v>44874.615497685198</v>
      </c>
      <c r="AB1685" s="4">
        <v>45258.562835648103</v>
      </c>
      <c r="AD1685" s="7">
        <v>43129</v>
      </c>
      <c r="AK1685" s="3" t="s">
        <v>57</v>
      </c>
      <c r="AL1685" s="2" t="str">
        <f t="shared" ca="1" si="131"/>
        <v>Expired</v>
      </c>
      <c r="AM1685" s="2" t="str">
        <f t="shared" si="130"/>
        <v>NA</v>
      </c>
      <c r="AN1685" s="11">
        <f t="shared" ca="1" si="132"/>
        <v>606.93303807869233</v>
      </c>
      <c r="AO1685" s="11">
        <f t="shared" ca="1" si="133"/>
        <v>222.98570000004838</v>
      </c>
      <c r="AP1685" s="2" t="str">
        <f t="shared" ca="1" si="134"/>
        <v>&gt; Year</v>
      </c>
    </row>
    <row r="1686" spans="1:42" hidden="1">
      <c r="A1686" s="2" t="s">
        <v>8320</v>
      </c>
      <c r="B1686" s="3" t="s">
        <v>8321</v>
      </c>
      <c r="C1686" s="4">
        <v>45258.396180555603</v>
      </c>
      <c r="D1686" s="2" t="s">
        <v>133</v>
      </c>
      <c r="F1686" s="3" t="s">
        <v>8322</v>
      </c>
      <c r="G1686" s="3" t="s">
        <v>8324</v>
      </c>
      <c r="H1686" s="3" t="s">
        <v>8323</v>
      </c>
      <c r="I1686" s="3" t="s">
        <v>144</v>
      </c>
      <c r="J1686" s="3" t="s">
        <v>145</v>
      </c>
      <c r="K1686" s="3" t="s">
        <v>66</v>
      </c>
      <c r="L1686" s="3" t="s">
        <v>93</v>
      </c>
      <c r="M1686" s="3" t="s">
        <v>83</v>
      </c>
      <c r="N1686" s="2" t="s">
        <v>68</v>
      </c>
      <c r="O1686" s="3" t="s">
        <v>50</v>
      </c>
      <c r="P1686" s="3" t="s">
        <v>406</v>
      </c>
      <c r="Q1686" s="3" t="s">
        <v>50</v>
      </c>
      <c r="T1686" s="5">
        <v>120000</v>
      </c>
      <c r="U1686" s="5">
        <v>121000</v>
      </c>
      <c r="V1686" s="6">
        <v>100</v>
      </c>
      <c r="W1686" s="3" t="s">
        <v>54</v>
      </c>
      <c r="X1686" s="3" t="s">
        <v>123</v>
      </c>
      <c r="Y1686" s="3" t="s">
        <v>56</v>
      </c>
      <c r="AA1686" s="4">
        <v>44874.615590277797</v>
      </c>
      <c r="AB1686" s="4">
        <v>45258.562847222202</v>
      </c>
      <c r="AC1686" s="7">
        <v>43830</v>
      </c>
      <c r="AD1686" s="7">
        <v>43811</v>
      </c>
      <c r="AK1686" s="3" t="s">
        <v>57</v>
      </c>
      <c r="AL1686" s="2" t="str">
        <f t="shared" ca="1" si="131"/>
        <v>Expired</v>
      </c>
      <c r="AM1686" s="2" t="str">
        <f t="shared" si="130"/>
        <v>Digital</v>
      </c>
      <c r="AN1686" s="11">
        <f t="shared" ca="1" si="132"/>
        <v>606.93294548609265</v>
      </c>
      <c r="AO1686" s="11">
        <f t="shared" ca="1" si="133"/>
        <v>222.98568842594977</v>
      </c>
      <c r="AP1686" s="2" t="str">
        <f t="shared" ca="1" si="134"/>
        <v>&gt; Year</v>
      </c>
    </row>
    <row r="1687" spans="1:42" hidden="1">
      <c r="A1687" s="2" t="s">
        <v>8325</v>
      </c>
      <c r="B1687" s="3" t="s">
        <v>8326</v>
      </c>
      <c r="C1687" s="4">
        <v>45258.396180555603</v>
      </c>
      <c r="D1687" s="2" t="s">
        <v>133</v>
      </c>
      <c r="F1687" s="3" t="s">
        <v>8327</v>
      </c>
      <c r="G1687" s="3" t="s">
        <v>8329</v>
      </c>
      <c r="H1687" s="3" t="s">
        <v>8328</v>
      </c>
      <c r="I1687" s="3" t="s">
        <v>144</v>
      </c>
      <c r="J1687" s="3" t="s">
        <v>145</v>
      </c>
      <c r="K1687" s="3" t="s">
        <v>66</v>
      </c>
      <c r="L1687" s="3" t="s">
        <v>93</v>
      </c>
      <c r="M1687" s="3" t="s">
        <v>83</v>
      </c>
      <c r="O1687" s="3" t="s">
        <v>50</v>
      </c>
      <c r="P1687" s="3" t="s">
        <v>406</v>
      </c>
      <c r="Q1687" s="3" t="s">
        <v>50</v>
      </c>
      <c r="R1687" s="3" t="s">
        <v>407</v>
      </c>
      <c r="S1687" s="3" t="s">
        <v>408</v>
      </c>
      <c r="T1687" s="5">
        <v>0</v>
      </c>
      <c r="U1687" s="5">
        <v>436244</v>
      </c>
      <c r="V1687" s="6">
        <v>80</v>
      </c>
      <c r="W1687" s="3" t="s">
        <v>99</v>
      </c>
      <c r="Y1687" s="3" t="s">
        <v>56</v>
      </c>
      <c r="AA1687" s="4">
        <v>44874.6158796296</v>
      </c>
      <c r="AB1687" s="4">
        <v>45258.562847222202</v>
      </c>
      <c r="AD1687" s="7">
        <v>43208</v>
      </c>
      <c r="AE1687" s="3" t="s">
        <v>409</v>
      </c>
      <c r="AF1687" s="4">
        <v>45146.393576388902</v>
      </c>
      <c r="AG1687" s="4">
        <v>45146.393576388902</v>
      </c>
      <c r="AH1687" s="6">
        <v>0</v>
      </c>
      <c r="AI1687" s="4">
        <v>45146.5602546296</v>
      </c>
      <c r="AK1687" s="3" t="s">
        <v>57</v>
      </c>
      <c r="AL1687" s="2" t="str">
        <f t="shared" ca="1" si="131"/>
        <v>Expired</v>
      </c>
      <c r="AM1687" s="2" t="str">
        <f t="shared" si="130"/>
        <v>NA</v>
      </c>
      <c r="AN1687" s="11">
        <f t="shared" ca="1" si="132"/>
        <v>335.15495937498781</v>
      </c>
      <c r="AO1687" s="11">
        <f t="shared" ca="1" si="133"/>
        <v>222.98568842594977</v>
      </c>
      <c r="AP1687" s="2" t="str">
        <f t="shared" ca="1" si="134"/>
        <v>&gt; Year</v>
      </c>
    </row>
    <row r="1688" spans="1:42" hidden="1">
      <c r="A1688" s="2" t="s">
        <v>8330</v>
      </c>
      <c r="B1688" s="3" t="s">
        <v>8331</v>
      </c>
      <c r="C1688" s="4">
        <v>45258.3961921296</v>
      </c>
      <c r="D1688" s="2" t="s">
        <v>39</v>
      </c>
      <c r="F1688" s="3" t="s">
        <v>8332</v>
      </c>
      <c r="H1688" s="3" t="s">
        <v>8333</v>
      </c>
      <c r="I1688" s="3" t="s">
        <v>1089</v>
      </c>
      <c r="J1688" s="3" t="s">
        <v>1090</v>
      </c>
      <c r="K1688" s="3" t="s">
        <v>66</v>
      </c>
      <c r="L1688" s="3" t="s">
        <v>93</v>
      </c>
      <c r="M1688" s="3" t="s">
        <v>83</v>
      </c>
      <c r="O1688" s="3" t="s">
        <v>50</v>
      </c>
      <c r="P1688" s="3" t="s">
        <v>406</v>
      </c>
      <c r="Q1688" s="3" t="s">
        <v>50</v>
      </c>
      <c r="T1688" s="5">
        <v>0</v>
      </c>
      <c r="U1688" s="5">
        <v>3615764</v>
      </c>
      <c r="V1688" s="6">
        <v>0</v>
      </c>
      <c r="W1688" s="3" t="s">
        <v>99</v>
      </c>
      <c r="Y1688" s="3" t="s">
        <v>56</v>
      </c>
      <c r="AA1688" s="4">
        <v>44874.6160648148</v>
      </c>
      <c r="AB1688" s="4">
        <v>45258.5628587963</v>
      </c>
      <c r="AC1688" s="7">
        <v>43084</v>
      </c>
      <c r="AD1688" s="7">
        <v>42969</v>
      </c>
      <c r="AK1688" s="3" t="s">
        <v>57</v>
      </c>
      <c r="AL1688" s="2" t="str">
        <f t="shared" ca="1" si="131"/>
        <v>Expired</v>
      </c>
      <c r="AM1688" s="2" t="str">
        <f t="shared" si="130"/>
        <v>NA</v>
      </c>
      <c r="AN1688" s="11">
        <f t="shared" ca="1" si="132"/>
        <v>606.9324709490902</v>
      </c>
      <c r="AO1688" s="11">
        <f t="shared" ca="1" si="133"/>
        <v>222.98567685185117</v>
      </c>
      <c r="AP1688" s="2" t="str">
        <f t="shared" ca="1" si="134"/>
        <v>&gt; Year</v>
      </c>
    </row>
    <row r="1689" spans="1:42" hidden="1">
      <c r="A1689" s="2" t="s">
        <v>8334</v>
      </c>
      <c r="B1689" s="3" t="s">
        <v>8335</v>
      </c>
      <c r="C1689" s="4">
        <v>45258.396203703698</v>
      </c>
      <c r="D1689" s="2" t="s">
        <v>379</v>
      </c>
      <c r="F1689" s="3" t="s">
        <v>8336</v>
      </c>
      <c r="G1689" s="3" t="s">
        <v>449</v>
      </c>
      <c r="H1689" s="3" t="s">
        <v>8337</v>
      </c>
      <c r="I1689" s="3" t="s">
        <v>501</v>
      </c>
      <c r="J1689" s="3" t="s">
        <v>502</v>
      </c>
      <c r="K1689" s="3" t="s">
        <v>66</v>
      </c>
      <c r="L1689" s="3" t="s">
        <v>93</v>
      </c>
      <c r="N1689" s="2" t="s">
        <v>68</v>
      </c>
      <c r="O1689" s="3" t="s">
        <v>50</v>
      </c>
      <c r="P1689" s="3" t="s">
        <v>406</v>
      </c>
      <c r="Q1689" s="3" t="s">
        <v>50</v>
      </c>
      <c r="R1689" s="3" t="s">
        <v>407</v>
      </c>
      <c r="S1689" s="3" t="s">
        <v>408</v>
      </c>
      <c r="T1689" s="5">
        <v>0</v>
      </c>
      <c r="U1689" s="5">
        <v>7875000</v>
      </c>
      <c r="V1689" s="6">
        <v>100</v>
      </c>
      <c r="W1689" s="3" t="s">
        <v>54</v>
      </c>
      <c r="X1689" s="3" t="s">
        <v>123</v>
      </c>
      <c r="Y1689" s="3" t="s">
        <v>56</v>
      </c>
      <c r="AA1689" s="4">
        <v>44874.616666666698</v>
      </c>
      <c r="AB1689" s="4">
        <v>45258.562870370399</v>
      </c>
      <c r="AC1689" s="7">
        <v>44804</v>
      </c>
      <c r="AD1689" s="7">
        <v>44809</v>
      </c>
      <c r="AE1689" s="3" t="s">
        <v>409</v>
      </c>
      <c r="AF1689" s="4">
        <v>44946.449305555601</v>
      </c>
      <c r="AG1689" s="4">
        <v>44946.449305555601</v>
      </c>
      <c r="AH1689" s="6">
        <v>0</v>
      </c>
      <c r="AI1689" s="4">
        <v>44946.614872685197</v>
      </c>
      <c r="AK1689" s="3" t="s">
        <v>57</v>
      </c>
      <c r="AL1689" s="2" t="str">
        <f t="shared" ca="1" si="131"/>
        <v>Expired</v>
      </c>
      <c r="AM1689" s="2" t="str">
        <f t="shared" si="130"/>
        <v>Digital</v>
      </c>
      <c r="AN1689" s="11">
        <f t="shared" ca="1" si="132"/>
        <v>535.09923020828865</v>
      </c>
      <c r="AO1689" s="11">
        <f t="shared" ca="1" si="133"/>
        <v>222.98566527775256</v>
      </c>
      <c r="AP1689" s="2" t="str">
        <f t="shared" ca="1" si="134"/>
        <v>&gt; Year</v>
      </c>
    </row>
    <row r="1690" spans="1:42" hidden="1">
      <c r="A1690" s="2" t="s">
        <v>8338</v>
      </c>
      <c r="B1690" s="3" t="s">
        <v>8339</v>
      </c>
      <c r="C1690" s="4">
        <v>45258.396215277797</v>
      </c>
      <c r="D1690" s="2" t="s">
        <v>112</v>
      </c>
      <c r="F1690" s="3" t="s">
        <v>8340</v>
      </c>
      <c r="G1690" s="3" t="s">
        <v>8342</v>
      </c>
      <c r="H1690" s="3" t="s">
        <v>8341</v>
      </c>
      <c r="I1690" s="3" t="s">
        <v>955</v>
      </c>
      <c r="J1690" s="3" t="s">
        <v>956</v>
      </c>
      <c r="K1690" s="3" t="s">
        <v>66</v>
      </c>
      <c r="L1690" s="3" t="s">
        <v>93</v>
      </c>
      <c r="M1690" s="3" t="s">
        <v>83</v>
      </c>
      <c r="N1690" s="2" t="s">
        <v>68</v>
      </c>
      <c r="O1690" s="3" t="s">
        <v>70</v>
      </c>
      <c r="P1690" s="3" t="s">
        <v>406</v>
      </c>
      <c r="Q1690" s="3" t="s">
        <v>71</v>
      </c>
      <c r="T1690" s="5">
        <v>0</v>
      </c>
      <c r="U1690" s="5">
        <v>0</v>
      </c>
      <c r="V1690" s="6">
        <v>70</v>
      </c>
      <c r="W1690" s="3" t="s">
        <v>54</v>
      </c>
      <c r="X1690" s="3" t="s">
        <v>123</v>
      </c>
      <c r="Y1690" s="3" t="s">
        <v>56</v>
      </c>
      <c r="AA1690" s="4">
        <v>44874.617164351897</v>
      </c>
      <c r="AB1690" s="4">
        <v>45258.562881944403</v>
      </c>
      <c r="AC1690" s="7">
        <v>44712</v>
      </c>
      <c r="AD1690" s="7">
        <v>44692</v>
      </c>
      <c r="AK1690" s="3" t="s">
        <v>57</v>
      </c>
      <c r="AL1690" s="2" t="str">
        <f t="shared" ca="1" si="131"/>
        <v>Expired</v>
      </c>
      <c r="AM1690" s="2" t="str">
        <f t="shared" si="130"/>
        <v>Digital</v>
      </c>
      <c r="AN1690" s="11">
        <f t="shared" ca="1" si="132"/>
        <v>606.93137141199259</v>
      </c>
      <c r="AO1690" s="11">
        <f t="shared" ca="1" si="133"/>
        <v>222.98565370374854</v>
      </c>
      <c r="AP1690" s="2" t="str">
        <f t="shared" ca="1" si="134"/>
        <v>&gt; Year</v>
      </c>
    </row>
    <row r="1691" spans="1:42" hidden="1">
      <c r="A1691" s="2" t="s">
        <v>8343</v>
      </c>
      <c r="B1691" s="3" t="s">
        <v>8344</v>
      </c>
      <c r="C1691" s="4">
        <v>45258.396226851903</v>
      </c>
      <c r="D1691" s="2" t="s">
        <v>112</v>
      </c>
      <c r="F1691" s="3" t="s">
        <v>8345</v>
      </c>
      <c r="G1691" s="3" t="s">
        <v>8347</v>
      </c>
      <c r="H1691" s="3" t="s">
        <v>8346</v>
      </c>
      <c r="I1691" s="3" t="s">
        <v>955</v>
      </c>
      <c r="J1691" s="3" t="s">
        <v>956</v>
      </c>
      <c r="K1691" s="3" t="s">
        <v>66</v>
      </c>
      <c r="L1691" s="3" t="s">
        <v>93</v>
      </c>
      <c r="M1691" s="3" t="s">
        <v>83</v>
      </c>
      <c r="N1691" s="2" t="s">
        <v>1161</v>
      </c>
      <c r="O1691" s="3" t="s">
        <v>70</v>
      </c>
      <c r="P1691" s="3" t="s">
        <v>406</v>
      </c>
      <c r="Q1691" s="3" t="s">
        <v>71</v>
      </c>
      <c r="T1691" s="5">
        <v>0</v>
      </c>
      <c r="U1691" s="5">
        <v>0</v>
      </c>
      <c r="V1691" s="6">
        <v>70</v>
      </c>
      <c r="W1691" s="3" t="s">
        <v>54</v>
      </c>
      <c r="X1691" s="3" t="s">
        <v>123</v>
      </c>
      <c r="Y1691" s="3" t="s">
        <v>56</v>
      </c>
      <c r="AA1691" s="4">
        <v>44874.617256944402</v>
      </c>
      <c r="AB1691" s="4">
        <v>45258.562893518501</v>
      </c>
      <c r="AC1691" s="7">
        <v>44620</v>
      </c>
      <c r="AD1691" s="7">
        <v>44595</v>
      </c>
      <c r="AK1691" s="3" t="s">
        <v>57</v>
      </c>
      <c r="AL1691" s="2" t="str">
        <f t="shared" ca="1" si="131"/>
        <v>Expired</v>
      </c>
      <c r="AM1691" s="2" t="str">
        <f t="shared" si="130"/>
        <v xml:space="preserve">Multi </v>
      </c>
      <c r="AN1691" s="11">
        <f t="shared" ca="1" si="132"/>
        <v>606.93127881948749</v>
      </c>
      <c r="AO1691" s="11">
        <f t="shared" ca="1" si="133"/>
        <v>222.98564224538859</v>
      </c>
      <c r="AP1691" s="2" t="str">
        <f t="shared" ca="1" si="134"/>
        <v>&gt; Year</v>
      </c>
    </row>
    <row r="1692" spans="1:42" hidden="1">
      <c r="A1692" s="2" t="s">
        <v>8348</v>
      </c>
      <c r="B1692" s="3" t="s">
        <v>8349</v>
      </c>
      <c r="C1692" s="4">
        <v>45258.396238425899</v>
      </c>
      <c r="D1692" s="2" t="s">
        <v>379</v>
      </c>
      <c r="F1692" s="3" t="s">
        <v>8350</v>
      </c>
      <c r="G1692" s="3" t="s">
        <v>1825</v>
      </c>
      <c r="H1692" s="3" t="s">
        <v>8351</v>
      </c>
      <c r="I1692" s="3" t="s">
        <v>2175</v>
      </c>
      <c r="J1692" s="3" t="s">
        <v>2176</v>
      </c>
      <c r="K1692" s="3" t="s">
        <v>66</v>
      </c>
      <c r="L1692" s="3" t="s">
        <v>93</v>
      </c>
      <c r="N1692" s="2" t="s">
        <v>967</v>
      </c>
      <c r="O1692" s="3" t="s">
        <v>50</v>
      </c>
      <c r="P1692" s="3" t="s">
        <v>406</v>
      </c>
      <c r="Q1692" s="3" t="s">
        <v>50</v>
      </c>
      <c r="R1692" s="3" t="s">
        <v>407</v>
      </c>
      <c r="S1692" s="3" t="s">
        <v>408</v>
      </c>
      <c r="T1692" s="5">
        <v>0</v>
      </c>
      <c r="U1692" s="5">
        <v>3759479.53</v>
      </c>
      <c r="V1692" s="6">
        <v>100</v>
      </c>
      <c r="W1692" s="3" t="s">
        <v>99</v>
      </c>
      <c r="Y1692" s="3" t="s">
        <v>56</v>
      </c>
      <c r="AA1692" s="4">
        <v>44874.6175462963</v>
      </c>
      <c r="AB1692" s="4">
        <v>45258.5629050926</v>
      </c>
      <c r="AC1692" s="7">
        <v>44561</v>
      </c>
      <c r="AD1692" s="7">
        <v>44543</v>
      </c>
      <c r="AE1692" s="3" t="s">
        <v>409</v>
      </c>
      <c r="AF1692" s="4">
        <v>44908.483020833301</v>
      </c>
      <c r="AG1692" s="4">
        <v>44908.483020833301</v>
      </c>
      <c r="AH1692" s="6">
        <v>0</v>
      </c>
      <c r="AI1692" s="4">
        <v>44908.649687500001</v>
      </c>
      <c r="AK1692" s="3" t="s">
        <v>57</v>
      </c>
      <c r="AL1692" s="2" t="str">
        <f t="shared" ca="1" si="131"/>
        <v>Expired</v>
      </c>
      <c r="AM1692" s="2" t="str">
        <f t="shared" si="130"/>
        <v xml:space="preserve">Multi </v>
      </c>
      <c r="AN1692" s="11">
        <f t="shared" ca="1" si="132"/>
        <v>573.06551493058942</v>
      </c>
      <c r="AO1692" s="11">
        <f t="shared" ca="1" si="133"/>
        <v>222.98563055555132</v>
      </c>
      <c r="AP1692" s="2" t="str">
        <f t="shared" ca="1" si="134"/>
        <v>&gt; Year</v>
      </c>
    </row>
    <row r="1693" spans="1:42" hidden="1">
      <c r="A1693" s="2" t="s">
        <v>8352</v>
      </c>
      <c r="B1693" s="3" t="s">
        <v>8353</v>
      </c>
      <c r="C1693" s="4">
        <v>45258.396238425899</v>
      </c>
      <c r="D1693" s="2" t="s">
        <v>112</v>
      </c>
      <c r="F1693" s="3" t="s">
        <v>8354</v>
      </c>
      <c r="G1693" s="3" t="s">
        <v>8356</v>
      </c>
      <c r="H1693" s="3" t="s">
        <v>8355</v>
      </c>
      <c r="I1693" s="3" t="s">
        <v>711</v>
      </c>
      <c r="J1693" s="3" t="s">
        <v>712</v>
      </c>
      <c r="K1693" s="3" t="s">
        <v>66</v>
      </c>
      <c r="L1693" s="3" t="s">
        <v>93</v>
      </c>
      <c r="M1693" s="3" t="s">
        <v>83</v>
      </c>
      <c r="N1693" s="2" t="s">
        <v>48</v>
      </c>
      <c r="O1693" s="3" t="s">
        <v>70</v>
      </c>
      <c r="P1693" s="3" t="s">
        <v>406</v>
      </c>
      <c r="Q1693" s="3" t="s">
        <v>71</v>
      </c>
      <c r="T1693" s="5">
        <v>0</v>
      </c>
      <c r="U1693" s="5">
        <v>67059</v>
      </c>
      <c r="V1693" s="6">
        <v>50</v>
      </c>
      <c r="W1693" s="3" t="s">
        <v>54</v>
      </c>
      <c r="X1693" s="3" t="s">
        <v>123</v>
      </c>
      <c r="Y1693" s="3" t="s">
        <v>56</v>
      </c>
      <c r="AA1693" s="4">
        <v>44874.6176388889</v>
      </c>
      <c r="AB1693" s="4">
        <v>45258.5629050926</v>
      </c>
      <c r="AC1693" s="7">
        <v>44712</v>
      </c>
      <c r="AD1693" s="7">
        <v>44704</v>
      </c>
      <c r="AK1693" s="3" t="s">
        <v>74</v>
      </c>
      <c r="AL1693" s="2" t="str">
        <f t="shared" ca="1" si="131"/>
        <v>Expired</v>
      </c>
      <c r="AM1693" s="2" t="str">
        <f t="shared" si="130"/>
        <v>IFM</v>
      </c>
      <c r="AN1693" s="11">
        <f t="shared" ca="1" si="132"/>
        <v>606.93089687499014</v>
      </c>
      <c r="AO1693" s="11">
        <f t="shared" ca="1" si="133"/>
        <v>222.98563055555132</v>
      </c>
      <c r="AP1693" s="2" t="str">
        <f t="shared" ca="1" si="134"/>
        <v>&gt; Year</v>
      </c>
    </row>
    <row r="1694" spans="1:42" hidden="1">
      <c r="A1694" s="2" t="s">
        <v>8357</v>
      </c>
      <c r="B1694" s="3" t="s">
        <v>8358</v>
      </c>
      <c r="C1694" s="4">
        <v>45258.396238425899</v>
      </c>
      <c r="D1694" s="2" t="s">
        <v>133</v>
      </c>
      <c r="F1694" s="3" t="s">
        <v>8359</v>
      </c>
      <c r="G1694" s="3" t="s">
        <v>8361</v>
      </c>
      <c r="H1694" s="3" t="s">
        <v>8360</v>
      </c>
      <c r="I1694" s="3" t="s">
        <v>136</v>
      </c>
      <c r="J1694" s="3" t="s">
        <v>137</v>
      </c>
      <c r="K1694" s="3" t="s">
        <v>66</v>
      </c>
      <c r="L1694" s="3" t="s">
        <v>93</v>
      </c>
      <c r="M1694" s="3" t="s">
        <v>83</v>
      </c>
      <c r="N1694" s="2" t="s">
        <v>1161</v>
      </c>
      <c r="O1694" s="3" t="s">
        <v>70</v>
      </c>
      <c r="P1694" s="3" t="s">
        <v>406</v>
      </c>
      <c r="Q1694" s="3" t="s">
        <v>71</v>
      </c>
      <c r="T1694" s="5">
        <v>0</v>
      </c>
      <c r="U1694" s="5">
        <v>0</v>
      </c>
      <c r="V1694" s="6">
        <v>70</v>
      </c>
      <c r="W1694" s="3" t="s">
        <v>54</v>
      </c>
      <c r="X1694" s="3" t="s">
        <v>123</v>
      </c>
      <c r="Y1694" s="3" t="s">
        <v>56</v>
      </c>
      <c r="AA1694" s="4">
        <v>44874.6177314815</v>
      </c>
      <c r="AB1694" s="4">
        <v>45258.5629050926</v>
      </c>
      <c r="AC1694" s="7">
        <v>44757</v>
      </c>
      <c r="AD1694" s="7">
        <v>44726</v>
      </c>
      <c r="AK1694" s="3" t="s">
        <v>57</v>
      </c>
      <c r="AL1694" s="2" t="str">
        <f t="shared" ca="1" si="131"/>
        <v>Expired</v>
      </c>
      <c r="AM1694" s="2" t="str">
        <f t="shared" si="130"/>
        <v xml:space="preserve">Multi </v>
      </c>
      <c r="AN1694" s="11">
        <f t="shared" ca="1" si="132"/>
        <v>606.93080428239045</v>
      </c>
      <c r="AO1694" s="11">
        <f t="shared" ca="1" si="133"/>
        <v>222.98563055555132</v>
      </c>
      <c r="AP1694" s="2" t="str">
        <f t="shared" ca="1" si="134"/>
        <v>&gt; Year</v>
      </c>
    </row>
    <row r="1695" spans="1:42" hidden="1">
      <c r="A1695" s="2" t="s">
        <v>8362</v>
      </c>
      <c r="B1695" s="3" t="s">
        <v>8363</v>
      </c>
      <c r="C1695" s="4">
        <v>45258.396249999998</v>
      </c>
      <c r="D1695" s="2" t="s">
        <v>133</v>
      </c>
      <c r="F1695" s="3" t="s">
        <v>8364</v>
      </c>
      <c r="G1695" s="3" t="s">
        <v>8366</v>
      </c>
      <c r="H1695" s="3" t="s">
        <v>8365</v>
      </c>
      <c r="I1695" s="3" t="s">
        <v>136</v>
      </c>
      <c r="J1695" s="3" t="s">
        <v>137</v>
      </c>
      <c r="K1695" s="3" t="s">
        <v>66</v>
      </c>
      <c r="L1695" s="3" t="s">
        <v>93</v>
      </c>
      <c r="M1695" s="3" t="s">
        <v>83</v>
      </c>
      <c r="N1695" s="2" t="s">
        <v>68</v>
      </c>
      <c r="O1695" s="3" t="s">
        <v>70</v>
      </c>
      <c r="P1695" s="3" t="s">
        <v>406</v>
      </c>
      <c r="Q1695" s="3" t="s">
        <v>71</v>
      </c>
      <c r="T1695" s="5">
        <v>0</v>
      </c>
      <c r="U1695" s="5">
        <v>49080</v>
      </c>
      <c r="V1695" s="6">
        <v>100</v>
      </c>
      <c r="W1695" s="3" t="s">
        <v>54</v>
      </c>
      <c r="X1695" s="3" t="s">
        <v>123</v>
      </c>
      <c r="Y1695" s="3" t="s">
        <v>56</v>
      </c>
      <c r="AA1695" s="4">
        <v>44874.617835648103</v>
      </c>
      <c r="AB1695" s="4">
        <v>45258.562916666699</v>
      </c>
      <c r="AC1695" s="7">
        <v>44750</v>
      </c>
      <c r="AD1695" s="7">
        <v>44721</v>
      </c>
      <c r="AK1695" s="3" t="s">
        <v>57</v>
      </c>
      <c r="AL1695" s="2" t="str">
        <f t="shared" ca="1" si="131"/>
        <v>Expired</v>
      </c>
      <c r="AM1695" s="2" t="str">
        <f t="shared" si="130"/>
        <v>Digital</v>
      </c>
      <c r="AN1695" s="11">
        <f t="shared" ca="1" si="132"/>
        <v>606.93070011578675</v>
      </c>
      <c r="AO1695" s="11">
        <f t="shared" ca="1" si="133"/>
        <v>222.98561898145272</v>
      </c>
      <c r="AP1695" s="2" t="str">
        <f t="shared" ca="1" si="134"/>
        <v>&gt; Year</v>
      </c>
    </row>
    <row r="1696" spans="1:42" hidden="1">
      <c r="A1696" s="2" t="s">
        <v>8367</v>
      </c>
      <c r="B1696" s="3" t="s">
        <v>8368</v>
      </c>
      <c r="C1696" s="4">
        <v>45258.396249999998</v>
      </c>
      <c r="D1696" s="2" t="s">
        <v>133</v>
      </c>
      <c r="F1696" s="3" t="s">
        <v>8369</v>
      </c>
      <c r="G1696" s="3" t="s">
        <v>8371</v>
      </c>
      <c r="H1696" s="3" t="s">
        <v>8370</v>
      </c>
      <c r="I1696" s="3" t="s">
        <v>136</v>
      </c>
      <c r="J1696" s="3" t="s">
        <v>137</v>
      </c>
      <c r="K1696" s="3" t="s">
        <v>66</v>
      </c>
      <c r="L1696" s="3" t="s">
        <v>93</v>
      </c>
      <c r="M1696" s="3" t="s">
        <v>83</v>
      </c>
      <c r="N1696" s="2" t="s">
        <v>68</v>
      </c>
      <c r="O1696" s="3" t="s">
        <v>70</v>
      </c>
      <c r="P1696" s="3" t="s">
        <v>406</v>
      </c>
      <c r="Q1696" s="3" t="s">
        <v>71</v>
      </c>
      <c r="T1696" s="5">
        <v>0</v>
      </c>
      <c r="U1696" s="5">
        <v>0</v>
      </c>
      <c r="V1696" s="6">
        <v>70</v>
      </c>
      <c r="W1696" s="3" t="s">
        <v>54</v>
      </c>
      <c r="X1696" s="3" t="s">
        <v>123</v>
      </c>
      <c r="Y1696" s="3" t="s">
        <v>56</v>
      </c>
      <c r="AA1696" s="4">
        <v>44874.617928240703</v>
      </c>
      <c r="AB1696" s="4">
        <v>45258.562916666699</v>
      </c>
      <c r="AC1696" s="7">
        <v>44925</v>
      </c>
      <c r="AD1696" s="7">
        <v>44861</v>
      </c>
      <c r="AK1696" s="3" t="s">
        <v>57</v>
      </c>
      <c r="AL1696" s="2" t="str">
        <f t="shared" ca="1" si="131"/>
        <v>Expired</v>
      </c>
      <c r="AM1696" s="2" t="str">
        <f t="shared" si="130"/>
        <v>Digital</v>
      </c>
      <c r="AN1696" s="11">
        <f t="shared" ca="1" si="132"/>
        <v>606.93060752318706</v>
      </c>
      <c r="AO1696" s="11">
        <f t="shared" ca="1" si="133"/>
        <v>222.98561898145272</v>
      </c>
      <c r="AP1696" s="2" t="str">
        <f t="shared" ca="1" si="134"/>
        <v>&gt; Year</v>
      </c>
    </row>
    <row r="1697" spans="1:42" hidden="1">
      <c r="A1697" s="2" t="s">
        <v>8372</v>
      </c>
      <c r="B1697" s="3" t="s">
        <v>8373</v>
      </c>
      <c r="C1697" s="4">
        <v>45258.396284722199</v>
      </c>
      <c r="D1697" s="2" t="s">
        <v>112</v>
      </c>
      <c r="F1697" s="3" t="s">
        <v>8374</v>
      </c>
      <c r="G1697" s="3" t="s">
        <v>8376</v>
      </c>
      <c r="H1697" s="3" t="s">
        <v>8375</v>
      </c>
      <c r="I1697" s="3" t="s">
        <v>264</v>
      </c>
      <c r="J1697" s="3" t="s">
        <v>265</v>
      </c>
      <c r="K1697" s="3" t="s">
        <v>66</v>
      </c>
      <c r="L1697" s="3" t="s">
        <v>93</v>
      </c>
      <c r="N1697" s="2" t="s">
        <v>696</v>
      </c>
      <c r="O1697" s="3" t="s">
        <v>50</v>
      </c>
      <c r="P1697" s="3" t="s">
        <v>406</v>
      </c>
      <c r="Q1697" s="3" t="s">
        <v>50</v>
      </c>
      <c r="R1697" s="3" t="s">
        <v>407</v>
      </c>
      <c r="S1697" s="3" t="s">
        <v>408</v>
      </c>
      <c r="T1697" s="5">
        <v>0</v>
      </c>
      <c r="U1697" s="5">
        <v>19005333</v>
      </c>
      <c r="V1697" s="6">
        <v>100</v>
      </c>
      <c r="W1697" s="3" t="s">
        <v>99</v>
      </c>
      <c r="Y1697" s="3" t="s">
        <v>56</v>
      </c>
      <c r="AA1697" s="4">
        <v>44874.618530092601</v>
      </c>
      <c r="AB1697" s="4">
        <v>45258.5629513889</v>
      </c>
      <c r="AC1697" s="7">
        <v>44530</v>
      </c>
      <c r="AD1697" s="7">
        <v>44511</v>
      </c>
      <c r="AE1697" s="3" t="s">
        <v>409</v>
      </c>
      <c r="AF1697" s="4">
        <v>45126.383055555598</v>
      </c>
      <c r="AG1697" s="4">
        <v>45126.383055555598</v>
      </c>
      <c r="AH1697" s="6">
        <v>0</v>
      </c>
      <c r="AI1697" s="4">
        <v>45126.549722222197</v>
      </c>
      <c r="AK1697" s="3" t="s">
        <v>57</v>
      </c>
      <c r="AL1697" s="2" t="str">
        <f t="shared" ca="1" si="131"/>
        <v>Expired</v>
      </c>
      <c r="AM1697" s="2" t="str">
        <f t="shared" si="130"/>
        <v xml:space="preserve">Multi </v>
      </c>
      <c r="AN1697" s="11">
        <f t="shared" ca="1" si="132"/>
        <v>355.16548020829214</v>
      </c>
      <c r="AO1697" s="11">
        <f t="shared" ca="1" si="133"/>
        <v>222.98558425925148</v>
      </c>
      <c r="AP1697" s="2" t="str">
        <f t="shared" ca="1" si="134"/>
        <v>&gt; Year</v>
      </c>
    </row>
    <row r="1698" spans="1:42" hidden="1">
      <c r="A1698" s="2" t="s">
        <v>8377</v>
      </c>
      <c r="B1698" s="3" t="s">
        <v>8378</v>
      </c>
      <c r="C1698" s="4">
        <v>45258.396296296298</v>
      </c>
      <c r="D1698" s="2" t="s">
        <v>133</v>
      </c>
      <c r="F1698" s="3" t="s">
        <v>8379</v>
      </c>
      <c r="G1698" s="3" t="s">
        <v>8381</v>
      </c>
      <c r="H1698" s="3" t="s">
        <v>8380</v>
      </c>
      <c r="I1698" s="3" t="s">
        <v>144</v>
      </c>
      <c r="J1698" s="3" t="s">
        <v>145</v>
      </c>
      <c r="K1698" s="3" t="s">
        <v>66</v>
      </c>
      <c r="L1698" s="3" t="s">
        <v>93</v>
      </c>
      <c r="N1698" s="2" t="s">
        <v>118</v>
      </c>
      <c r="O1698" s="3" t="s">
        <v>50</v>
      </c>
      <c r="P1698" s="3" t="s">
        <v>406</v>
      </c>
      <c r="Q1698" s="3" t="s">
        <v>50</v>
      </c>
      <c r="R1698" s="3" t="s">
        <v>407</v>
      </c>
      <c r="S1698" s="3" t="s">
        <v>408</v>
      </c>
      <c r="T1698" s="5">
        <v>0</v>
      </c>
      <c r="U1698" s="5">
        <v>213877</v>
      </c>
      <c r="V1698" s="6">
        <v>100</v>
      </c>
      <c r="W1698" s="3" t="s">
        <v>99</v>
      </c>
      <c r="Y1698" s="3" t="s">
        <v>56</v>
      </c>
      <c r="AA1698" s="4">
        <v>44874.618703703702</v>
      </c>
      <c r="AB1698" s="4">
        <v>45258.562962962998</v>
      </c>
      <c r="AC1698" s="7">
        <v>44500</v>
      </c>
      <c r="AD1698" s="7">
        <v>44474</v>
      </c>
      <c r="AE1698" s="3" t="s">
        <v>409</v>
      </c>
      <c r="AF1698" s="4">
        <v>45110.511793981503</v>
      </c>
      <c r="AG1698" s="4">
        <v>45110.511793981503</v>
      </c>
      <c r="AH1698" s="6">
        <v>0</v>
      </c>
      <c r="AI1698" s="4">
        <v>45110.678460648101</v>
      </c>
      <c r="AK1698" s="3" t="s">
        <v>57</v>
      </c>
      <c r="AL1698" s="2" t="str">
        <f t="shared" ca="1" si="131"/>
        <v>Expired</v>
      </c>
      <c r="AM1698" s="2" t="str">
        <f t="shared" si="130"/>
        <v>HR</v>
      </c>
      <c r="AN1698" s="11">
        <f t="shared" ca="1" si="132"/>
        <v>371.03674178238725</v>
      </c>
      <c r="AO1698" s="11">
        <f t="shared" ca="1" si="133"/>
        <v>222.98557268515287</v>
      </c>
      <c r="AP1698" s="2" t="str">
        <f t="shared" ca="1" si="134"/>
        <v>&gt; Year</v>
      </c>
    </row>
    <row r="1699" spans="1:42" hidden="1">
      <c r="A1699" s="2" t="s">
        <v>8382</v>
      </c>
      <c r="B1699" s="3" t="s">
        <v>8383</v>
      </c>
      <c r="C1699" s="4">
        <v>45258.396296296298</v>
      </c>
      <c r="D1699" s="2" t="s">
        <v>133</v>
      </c>
      <c r="F1699" s="3" t="s">
        <v>8384</v>
      </c>
      <c r="G1699" s="3" t="s">
        <v>8386</v>
      </c>
      <c r="H1699" s="3" t="s">
        <v>8385</v>
      </c>
      <c r="I1699" s="3" t="s">
        <v>144</v>
      </c>
      <c r="J1699" s="3" t="s">
        <v>145</v>
      </c>
      <c r="K1699" s="3" t="s">
        <v>66</v>
      </c>
      <c r="L1699" s="3" t="s">
        <v>93</v>
      </c>
      <c r="M1699" s="3" t="s">
        <v>83</v>
      </c>
      <c r="N1699" s="2" t="s">
        <v>48</v>
      </c>
      <c r="O1699" s="3" t="s">
        <v>70</v>
      </c>
      <c r="P1699" s="3" t="s">
        <v>406</v>
      </c>
      <c r="Q1699" s="3" t="s">
        <v>71</v>
      </c>
      <c r="T1699" s="5">
        <v>0</v>
      </c>
      <c r="U1699" s="5">
        <v>249190.59</v>
      </c>
      <c r="V1699" s="6">
        <v>70</v>
      </c>
      <c r="W1699" s="3" t="s">
        <v>54</v>
      </c>
      <c r="X1699" s="3" t="s">
        <v>123</v>
      </c>
      <c r="Y1699" s="3" t="s">
        <v>56</v>
      </c>
      <c r="AA1699" s="4">
        <v>44874.618912037004</v>
      </c>
      <c r="AB1699" s="4">
        <v>45258.562962962998</v>
      </c>
      <c r="AC1699" s="7">
        <v>44469</v>
      </c>
      <c r="AD1699" s="7">
        <v>44452</v>
      </c>
      <c r="AK1699" s="3" t="s">
        <v>57</v>
      </c>
      <c r="AL1699" s="2" t="str">
        <f t="shared" ca="1" si="131"/>
        <v>Expired</v>
      </c>
      <c r="AM1699" s="2" t="str">
        <f t="shared" si="130"/>
        <v>IFM</v>
      </c>
      <c r="AN1699" s="11">
        <f t="shared" ca="1" si="132"/>
        <v>606.92962372688635</v>
      </c>
      <c r="AO1699" s="11">
        <f t="shared" ca="1" si="133"/>
        <v>222.98557280089153</v>
      </c>
      <c r="AP1699" s="2" t="str">
        <f t="shared" ca="1" si="134"/>
        <v>&gt; Year</v>
      </c>
    </row>
    <row r="1700" spans="1:42" hidden="1">
      <c r="A1700" s="2" t="s">
        <v>8387</v>
      </c>
      <c r="B1700" s="3" t="s">
        <v>8388</v>
      </c>
      <c r="C1700" s="4">
        <v>45258.396307870396</v>
      </c>
      <c r="D1700" s="2" t="s">
        <v>133</v>
      </c>
      <c r="F1700" s="3" t="s">
        <v>8389</v>
      </c>
      <c r="G1700" s="3" t="s">
        <v>1110</v>
      </c>
      <c r="H1700" s="3" t="s">
        <v>8390</v>
      </c>
      <c r="I1700" s="3" t="s">
        <v>144</v>
      </c>
      <c r="J1700" s="3" t="s">
        <v>145</v>
      </c>
      <c r="K1700" s="3" t="s">
        <v>66</v>
      </c>
      <c r="L1700" s="3" t="s">
        <v>93</v>
      </c>
      <c r="O1700" s="3" t="s">
        <v>50</v>
      </c>
      <c r="P1700" s="3" t="s">
        <v>406</v>
      </c>
      <c r="Q1700" s="3" t="s">
        <v>50</v>
      </c>
      <c r="T1700" s="5">
        <v>0</v>
      </c>
      <c r="U1700" s="5">
        <v>442437</v>
      </c>
      <c r="V1700" s="6">
        <v>100</v>
      </c>
      <c r="W1700" s="3" t="s">
        <v>54</v>
      </c>
      <c r="X1700" s="3" t="s">
        <v>123</v>
      </c>
      <c r="Y1700" s="3" t="s">
        <v>56</v>
      </c>
      <c r="AA1700" s="4">
        <v>44874.619189814803</v>
      </c>
      <c r="AB1700" s="4">
        <v>45258.562974537002</v>
      </c>
      <c r="AC1700" s="7">
        <v>44488</v>
      </c>
      <c r="AD1700" s="7">
        <v>44493</v>
      </c>
      <c r="AK1700" s="3" t="s">
        <v>57</v>
      </c>
      <c r="AL1700" s="2" t="str">
        <f t="shared" ca="1" si="131"/>
        <v>Expired</v>
      </c>
      <c r="AM1700" s="2" t="str">
        <f t="shared" si="130"/>
        <v>NA</v>
      </c>
      <c r="AN1700" s="11">
        <f t="shared" ca="1" si="132"/>
        <v>606.92934594908729</v>
      </c>
      <c r="AO1700" s="11">
        <f t="shared" ca="1" si="133"/>
        <v>222.98556111114885</v>
      </c>
      <c r="AP1700" s="2" t="str">
        <f t="shared" ca="1" si="134"/>
        <v>&gt; Year</v>
      </c>
    </row>
    <row r="1701" spans="1:42" hidden="1">
      <c r="A1701" s="2" t="s">
        <v>8391</v>
      </c>
      <c r="B1701" s="3" t="s">
        <v>8392</v>
      </c>
      <c r="C1701" s="4">
        <v>45258.3963194444</v>
      </c>
      <c r="D1701" s="2" t="s">
        <v>133</v>
      </c>
      <c r="F1701" s="3" t="s">
        <v>8393</v>
      </c>
      <c r="G1701" s="3" t="s">
        <v>8395</v>
      </c>
      <c r="H1701" s="3" t="s">
        <v>8394</v>
      </c>
      <c r="I1701" s="3" t="s">
        <v>144</v>
      </c>
      <c r="J1701" s="3" t="s">
        <v>145</v>
      </c>
      <c r="K1701" s="3" t="s">
        <v>66</v>
      </c>
      <c r="L1701" s="3" t="s">
        <v>93</v>
      </c>
      <c r="M1701" s="3" t="s">
        <v>83</v>
      </c>
      <c r="N1701" s="2" t="s">
        <v>48</v>
      </c>
      <c r="O1701" s="3" t="s">
        <v>50</v>
      </c>
      <c r="P1701" s="3" t="s">
        <v>406</v>
      </c>
      <c r="Q1701" s="3" t="s">
        <v>50</v>
      </c>
      <c r="T1701" s="5">
        <v>0</v>
      </c>
      <c r="U1701" s="5">
        <v>163330</v>
      </c>
      <c r="V1701" s="6">
        <v>100</v>
      </c>
      <c r="W1701" s="3" t="s">
        <v>54</v>
      </c>
      <c r="X1701" s="3" t="s">
        <v>123</v>
      </c>
      <c r="Y1701" s="3" t="s">
        <v>56</v>
      </c>
      <c r="AA1701" s="4">
        <v>44874.619363425903</v>
      </c>
      <c r="AB1701" s="4">
        <v>45258.562986111101</v>
      </c>
      <c r="AC1701" s="7">
        <v>44486</v>
      </c>
      <c r="AD1701" s="7">
        <v>44482</v>
      </c>
      <c r="AK1701" s="3" t="s">
        <v>57</v>
      </c>
      <c r="AL1701" s="2" t="str">
        <f t="shared" ca="1" si="131"/>
        <v>Expired</v>
      </c>
      <c r="AM1701" s="2" t="str">
        <f t="shared" si="130"/>
        <v>IFM</v>
      </c>
      <c r="AN1701" s="11">
        <f t="shared" ca="1" si="132"/>
        <v>606.92917233798653</v>
      </c>
      <c r="AO1701" s="11">
        <f t="shared" ca="1" si="133"/>
        <v>222.98554953705025</v>
      </c>
      <c r="AP1701" s="2" t="str">
        <f t="shared" ca="1" si="134"/>
        <v>&gt; Year</v>
      </c>
    </row>
    <row r="1702" spans="1:42" hidden="1">
      <c r="A1702" s="2" t="s">
        <v>8396</v>
      </c>
      <c r="B1702" s="3" t="s">
        <v>8397</v>
      </c>
      <c r="C1702" s="4">
        <v>45258.3963194444</v>
      </c>
      <c r="D1702" s="2" t="s">
        <v>133</v>
      </c>
      <c r="F1702" s="3" t="s">
        <v>8398</v>
      </c>
      <c r="G1702" s="3" t="s">
        <v>8400</v>
      </c>
      <c r="H1702" s="3" t="s">
        <v>8399</v>
      </c>
      <c r="I1702" s="3" t="s">
        <v>144</v>
      </c>
      <c r="J1702" s="3" t="s">
        <v>145</v>
      </c>
      <c r="K1702" s="3" t="s">
        <v>66</v>
      </c>
      <c r="L1702" s="3" t="s">
        <v>93</v>
      </c>
      <c r="M1702" s="3" t="s">
        <v>83</v>
      </c>
      <c r="N1702" s="2" t="s">
        <v>48</v>
      </c>
      <c r="O1702" s="3" t="s">
        <v>50</v>
      </c>
      <c r="P1702" s="3" t="s">
        <v>406</v>
      </c>
      <c r="Q1702" s="3" t="s">
        <v>50</v>
      </c>
      <c r="T1702" s="5">
        <v>0</v>
      </c>
      <c r="U1702" s="5">
        <v>2135570</v>
      </c>
      <c r="V1702" s="6">
        <v>100</v>
      </c>
      <c r="W1702" s="3" t="s">
        <v>54</v>
      </c>
      <c r="X1702" s="3" t="s">
        <v>123</v>
      </c>
      <c r="Y1702" s="3" t="s">
        <v>56</v>
      </c>
      <c r="AA1702" s="4">
        <v>44874.619467592602</v>
      </c>
      <c r="AB1702" s="4">
        <v>45258.562986111101</v>
      </c>
      <c r="AC1702" s="7">
        <v>44469</v>
      </c>
      <c r="AD1702" s="7">
        <v>44462</v>
      </c>
      <c r="AK1702" s="3" t="s">
        <v>57</v>
      </c>
      <c r="AL1702" s="2" t="str">
        <f t="shared" ca="1" si="131"/>
        <v>Expired</v>
      </c>
      <c r="AM1702" s="2" t="str">
        <f t="shared" si="130"/>
        <v>IFM</v>
      </c>
      <c r="AN1702" s="11">
        <f t="shared" ca="1" si="132"/>
        <v>606.92906817128824</v>
      </c>
      <c r="AO1702" s="11">
        <f t="shared" ca="1" si="133"/>
        <v>222.98554953705025</v>
      </c>
      <c r="AP1702" s="2" t="str">
        <f t="shared" ca="1" si="134"/>
        <v>&gt; Year</v>
      </c>
    </row>
    <row r="1703" spans="1:42" hidden="1">
      <c r="A1703" s="2" t="s">
        <v>8401</v>
      </c>
      <c r="B1703" s="3" t="s">
        <v>8402</v>
      </c>
      <c r="C1703" s="4">
        <v>45258.3963194444</v>
      </c>
      <c r="D1703" s="2" t="s">
        <v>133</v>
      </c>
      <c r="F1703" s="3" t="s">
        <v>8403</v>
      </c>
      <c r="G1703" s="3" t="s">
        <v>8405</v>
      </c>
      <c r="H1703" s="3" t="s">
        <v>8404</v>
      </c>
      <c r="I1703" s="3" t="s">
        <v>144</v>
      </c>
      <c r="J1703" s="3" t="s">
        <v>145</v>
      </c>
      <c r="K1703" s="3" t="s">
        <v>66</v>
      </c>
      <c r="L1703" s="3" t="s">
        <v>93</v>
      </c>
      <c r="M1703" s="3" t="s">
        <v>83</v>
      </c>
      <c r="N1703" s="2" t="s">
        <v>48</v>
      </c>
      <c r="O1703" s="3" t="s">
        <v>50</v>
      </c>
      <c r="P1703" s="3" t="s">
        <v>406</v>
      </c>
      <c r="Q1703" s="3" t="s">
        <v>50</v>
      </c>
      <c r="R1703" s="3" t="s">
        <v>407</v>
      </c>
      <c r="S1703" s="3" t="s">
        <v>408</v>
      </c>
      <c r="T1703" s="5">
        <v>0</v>
      </c>
      <c r="U1703" s="5">
        <v>666667</v>
      </c>
      <c r="V1703" s="6">
        <v>100</v>
      </c>
      <c r="W1703" s="3" t="s">
        <v>54</v>
      </c>
      <c r="X1703" s="3" t="s">
        <v>123</v>
      </c>
      <c r="Y1703" s="3" t="s">
        <v>56</v>
      </c>
      <c r="AA1703" s="4">
        <v>44874.619548611103</v>
      </c>
      <c r="AB1703" s="4">
        <v>45258.562986111101</v>
      </c>
      <c r="AC1703" s="7">
        <v>44525</v>
      </c>
      <c r="AD1703" s="7">
        <v>44517</v>
      </c>
      <c r="AE1703" s="3" t="s">
        <v>409</v>
      </c>
      <c r="AF1703" s="4">
        <v>44946.428819444402</v>
      </c>
      <c r="AG1703" s="4">
        <v>44946.428819444402</v>
      </c>
      <c r="AH1703" s="6">
        <v>0</v>
      </c>
      <c r="AI1703" s="4">
        <v>44946.594537037003</v>
      </c>
      <c r="AK1703" s="3" t="s">
        <v>57</v>
      </c>
      <c r="AL1703" s="2" t="str">
        <f t="shared" ca="1" si="131"/>
        <v>Expired</v>
      </c>
      <c r="AM1703" s="2" t="str">
        <f t="shared" si="130"/>
        <v>IFM</v>
      </c>
      <c r="AN1703" s="11">
        <f t="shared" ca="1" si="132"/>
        <v>535.11971631948836</v>
      </c>
      <c r="AO1703" s="11">
        <f t="shared" ca="1" si="133"/>
        <v>222.98554953705025</v>
      </c>
      <c r="AP1703" s="2" t="str">
        <f t="shared" ca="1" si="134"/>
        <v>&gt; Year</v>
      </c>
    </row>
    <row r="1704" spans="1:42" hidden="1">
      <c r="A1704" s="2" t="s">
        <v>8406</v>
      </c>
      <c r="B1704" s="3" t="s">
        <v>8407</v>
      </c>
      <c r="C1704" s="4">
        <v>45258.396331018499</v>
      </c>
      <c r="D1704" s="2" t="s">
        <v>133</v>
      </c>
      <c r="F1704" s="3" t="s">
        <v>8408</v>
      </c>
      <c r="G1704" s="3" t="s">
        <v>8410</v>
      </c>
      <c r="H1704" s="3" t="s">
        <v>8409</v>
      </c>
      <c r="I1704" s="3" t="s">
        <v>144</v>
      </c>
      <c r="J1704" s="3" t="s">
        <v>145</v>
      </c>
      <c r="K1704" s="3" t="s">
        <v>66</v>
      </c>
      <c r="L1704" s="3" t="s">
        <v>93</v>
      </c>
      <c r="M1704" s="3" t="s">
        <v>83</v>
      </c>
      <c r="N1704" s="2" t="s">
        <v>48</v>
      </c>
      <c r="O1704" s="3" t="s">
        <v>70</v>
      </c>
      <c r="P1704" s="3" t="s">
        <v>406</v>
      </c>
      <c r="Q1704" s="3" t="s">
        <v>71</v>
      </c>
      <c r="T1704" s="5">
        <v>0</v>
      </c>
      <c r="U1704" s="5">
        <v>0</v>
      </c>
      <c r="V1704" s="6">
        <v>70</v>
      </c>
      <c r="W1704" s="3" t="s">
        <v>54</v>
      </c>
      <c r="X1704" s="3" t="s">
        <v>123</v>
      </c>
      <c r="Y1704" s="3" t="s">
        <v>56</v>
      </c>
      <c r="AA1704" s="4">
        <v>44874.619733796302</v>
      </c>
      <c r="AB1704" s="4">
        <v>45258.5629976852</v>
      </c>
      <c r="AC1704" s="7">
        <v>44500</v>
      </c>
      <c r="AD1704" s="7">
        <v>44469</v>
      </c>
      <c r="AK1704" s="3" t="s">
        <v>57</v>
      </c>
      <c r="AL1704" s="2" t="str">
        <f t="shared" ca="1" si="131"/>
        <v>Expired</v>
      </c>
      <c r="AM1704" s="2" t="str">
        <f t="shared" si="130"/>
        <v>IFM</v>
      </c>
      <c r="AN1704" s="11">
        <f t="shared" ca="1" si="132"/>
        <v>606.92880196758779</v>
      </c>
      <c r="AO1704" s="11">
        <f t="shared" ca="1" si="133"/>
        <v>222.98553796295164</v>
      </c>
      <c r="AP1704" s="2" t="str">
        <f t="shared" ca="1" si="134"/>
        <v>&gt; Year</v>
      </c>
    </row>
    <row r="1705" spans="1:42" hidden="1">
      <c r="A1705" s="2" t="s">
        <v>8411</v>
      </c>
      <c r="B1705" s="3" t="s">
        <v>8412</v>
      </c>
      <c r="C1705" s="4">
        <v>45258.396331018499</v>
      </c>
      <c r="D1705" s="2" t="s">
        <v>133</v>
      </c>
      <c r="F1705" s="3" t="s">
        <v>8413</v>
      </c>
      <c r="G1705" s="3" t="s">
        <v>8415</v>
      </c>
      <c r="H1705" s="3" t="s">
        <v>8414</v>
      </c>
      <c r="I1705" s="3" t="s">
        <v>144</v>
      </c>
      <c r="J1705" s="3" t="s">
        <v>145</v>
      </c>
      <c r="K1705" s="3" t="s">
        <v>66</v>
      </c>
      <c r="L1705" s="3" t="s">
        <v>93</v>
      </c>
      <c r="M1705" s="3" t="s">
        <v>83</v>
      </c>
      <c r="N1705" s="2" t="s">
        <v>48</v>
      </c>
      <c r="O1705" s="3" t="s">
        <v>70</v>
      </c>
      <c r="P1705" s="3" t="s">
        <v>406</v>
      </c>
      <c r="Q1705" s="3" t="s">
        <v>71</v>
      </c>
      <c r="T1705" s="5">
        <v>0</v>
      </c>
      <c r="U1705" s="5">
        <v>0</v>
      </c>
      <c r="V1705" s="6">
        <v>50</v>
      </c>
      <c r="W1705" s="3" t="s">
        <v>54</v>
      </c>
      <c r="X1705" s="3" t="s">
        <v>123</v>
      </c>
      <c r="Y1705" s="3" t="s">
        <v>56</v>
      </c>
      <c r="AA1705" s="4">
        <v>44874.619826388902</v>
      </c>
      <c r="AB1705" s="4">
        <v>45258.5629976852</v>
      </c>
      <c r="AC1705" s="7">
        <v>44677</v>
      </c>
      <c r="AD1705" s="7">
        <v>44614</v>
      </c>
      <c r="AK1705" s="3" t="s">
        <v>57</v>
      </c>
      <c r="AL1705" s="2" t="str">
        <f t="shared" ca="1" si="131"/>
        <v>Expired</v>
      </c>
      <c r="AM1705" s="2" t="str">
        <f t="shared" si="130"/>
        <v>IFM</v>
      </c>
      <c r="AN1705" s="11">
        <f t="shared" ca="1" si="132"/>
        <v>606.9287093749881</v>
      </c>
      <c r="AO1705" s="11">
        <f t="shared" ca="1" si="133"/>
        <v>222.98553796295164</v>
      </c>
      <c r="AP1705" s="2" t="str">
        <f t="shared" ca="1" si="134"/>
        <v>&gt; Year</v>
      </c>
    </row>
    <row r="1706" spans="1:42" hidden="1">
      <c r="A1706" s="2" t="s">
        <v>8416</v>
      </c>
      <c r="B1706" s="3" t="s">
        <v>8417</v>
      </c>
      <c r="C1706" s="4">
        <v>45258.396342592598</v>
      </c>
      <c r="D1706" s="2" t="s">
        <v>133</v>
      </c>
      <c r="F1706" s="3" t="s">
        <v>8418</v>
      </c>
      <c r="G1706" s="3" t="s">
        <v>8420</v>
      </c>
      <c r="H1706" s="3" t="s">
        <v>8419</v>
      </c>
      <c r="I1706" s="3" t="s">
        <v>144</v>
      </c>
      <c r="J1706" s="3" t="s">
        <v>145</v>
      </c>
      <c r="K1706" s="3" t="s">
        <v>66</v>
      </c>
      <c r="L1706" s="3" t="s">
        <v>93</v>
      </c>
      <c r="M1706" s="3" t="s">
        <v>83</v>
      </c>
      <c r="N1706" s="2" t="s">
        <v>470</v>
      </c>
      <c r="O1706" s="3" t="s">
        <v>70</v>
      </c>
      <c r="P1706" s="3" t="s">
        <v>406</v>
      </c>
      <c r="Q1706" s="3" t="s">
        <v>71</v>
      </c>
      <c r="T1706" s="5">
        <v>0</v>
      </c>
      <c r="U1706" s="5">
        <v>0</v>
      </c>
      <c r="V1706" s="6">
        <v>50</v>
      </c>
      <c r="W1706" s="3" t="s">
        <v>54</v>
      </c>
      <c r="X1706" s="3" t="s">
        <v>123</v>
      </c>
      <c r="Y1706" s="3" t="s">
        <v>56</v>
      </c>
      <c r="AA1706" s="4">
        <v>44874.620104166701</v>
      </c>
      <c r="AB1706" s="4">
        <v>45258.563009259298</v>
      </c>
      <c r="AC1706" s="7">
        <v>44500</v>
      </c>
      <c r="AD1706" s="7">
        <v>44469</v>
      </c>
      <c r="AK1706" s="3" t="s">
        <v>57</v>
      </c>
      <c r="AL1706" s="2" t="str">
        <f t="shared" ca="1" si="131"/>
        <v>Expired</v>
      </c>
      <c r="AM1706" s="2" t="str">
        <f t="shared" si="130"/>
        <v>Finance</v>
      </c>
      <c r="AN1706" s="11">
        <f t="shared" ca="1" si="132"/>
        <v>606.92843159718905</v>
      </c>
      <c r="AO1706" s="11">
        <f t="shared" ca="1" si="133"/>
        <v>222.98552638885303</v>
      </c>
      <c r="AP1706" s="2" t="str">
        <f t="shared" ca="1" si="134"/>
        <v>&gt; Year</v>
      </c>
    </row>
    <row r="1707" spans="1:42" hidden="1">
      <c r="A1707" s="2" t="s">
        <v>8421</v>
      </c>
      <c r="B1707" s="3" t="s">
        <v>8422</v>
      </c>
      <c r="C1707" s="4">
        <v>45258.396342592598</v>
      </c>
      <c r="D1707" s="2" t="s">
        <v>133</v>
      </c>
      <c r="F1707" s="3" t="s">
        <v>8423</v>
      </c>
      <c r="G1707" s="3" t="s">
        <v>8425</v>
      </c>
      <c r="H1707" s="3" t="s">
        <v>8424</v>
      </c>
      <c r="I1707" s="3" t="s">
        <v>144</v>
      </c>
      <c r="J1707" s="3" t="s">
        <v>145</v>
      </c>
      <c r="K1707" s="3" t="s">
        <v>66</v>
      </c>
      <c r="L1707" s="3" t="s">
        <v>93</v>
      </c>
      <c r="M1707" s="3" t="s">
        <v>83</v>
      </c>
      <c r="N1707" s="2" t="s">
        <v>48</v>
      </c>
      <c r="O1707" s="3" t="s">
        <v>50</v>
      </c>
      <c r="P1707" s="3" t="s">
        <v>406</v>
      </c>
      <c r="Q1707" s="3" t="s">
        <v>50</v>
      </c>
      <c r="T1707" s="5">
        <v>0</v>
      </c>
      <c r="U1707" s="5">
        <v>952910</v>
      </c>
      <c r="V1707" s="6">
        <v>100</v>
      </c>
      <c r="W1707" s="3" t="s">
        <v>54</v>
      </c>
      <c r="X1707" s="3" t="s">
        <v>123</v>
      </c>
      <c r="Y1707" s="3" t="s">
        <v>56</v>
      </c>
      <c r="AA1707" s="4">
        <v>44874.620185185202</v>
      </c>
      <c r="AB1707" s="4">
        <v>45258.563009259298</v>
      </c>
      <c r="AC1707" s="7">
        <v>44500</v>
      </c>
      <c r="AD1707" s="7">
        <v>44497</v>
      </c>
      <c r="AK1707" s="3" t="s">
        <v>57</v>
      </c>
      <c r="AL1707" s="2" t="str">
        <f t="shared" ca="1" si="131"/>
        <v>Expired</v>
      </c>
      <c r="AM1707" s="2" t="str">
        <f t="shared" si="130"/>
        <v>IFM</v>
      </c>
      <c r="AN1707" s="11">
        <f t="shared" ca="1" si="132"/>
        <v>606.92835057868797</v>
      </c>
      <c r="AO1707" s="11">
        <f t="shared" ca="1" si="133"/>
        <v>222.98552650459169</v>
      </c>
      <c r="AP1707" s="2" t="str">
        <f t="shared" ca="1" si="134"/>
        <v>&gt; Year</v>
      </c>
    </row>
    <row r="1708" spans="1:42" hidden="1">
      <c r="A1708" s="2" t="s">
        <v>8426</v>
      </c>
      <c r="B1708" s="3" t="s">
        <v>8427</v>
      </c>
      <c r="C1708" s="4">
        <v>45258.396342592598</v>
      </c>
      <c r="D1708" s="2" t="s">
        <v>133</v>
      </c>
      <c r="F1708" s="3" t="s">
        <v>8428</v>
      </c>
      <c r="G1708" s="3" t="s">
        <v>8430</v>
      </c>
      <c r="H1708" s="3" t="s">
        <v>8429</v>
      </c>
      <c r="I1708" s="3" t="s">
        <v>144</v>
      </c>
      <c r="J1708" s="3" t="s">
        <v>145</v>
      </c>
      <c r="K1708" s="3" t="s">
        <v>66</v>
      </c>
      <c r="L1708" s="3" t="s">
        <v>93</v>
      </c>
      <c r="M1708" s="3" t="s">
        <v>83</v>
      </c>
      <c r="N1708" s="2" t="s">
        <v>48</v>
      </c>
      <c r="O1708" s="3" t="s">
        <v>50</v>
      </c>
      <c r="P1708" s="3" t="s">
        <v>406</v>
      </c>
      <c r="Q1708" s="3" t="s">
        <v>50</v>
      </c>
      <c r="T1708" s="5">
        <v>0</v>
      </c>
      <c r="U1708" s="5">
        <v>1168822</v>
      </c>
      <c r="V1708" s="6">
        <v>100</v>
      </c>
      <c r="W1708" s="3" t="s">
        <v>99</v>
      </c>
      <c r="Y1708" s="3" t="s">
        <v>56</v>
      </c>
      <c r="AA1708" s="4">
        <v>44874.620277777802</v>
      </c>
      <c r="AB1708" s="4">
        <v>45258.563009259298</v>
      </c>
      <c r="AC1708" s="7">
        <v>44561</v>
      </c>
      <c r="AD1708" s="7">
        <v>44537</v>
      </c>
      <c r="AK1708" s="3" t="s">
        <v>57</v>
      </c>
      <c r="AL1708" s="2" t="str">
        <f t="shared" ca="1" si="131"/>
        <v>Expired</v>
      </c>
      <c r="AM1708" s="2" t="str">
        <f t="shared" si="130"/>
        <v>IFM</v>
      </c>
      <c r="AN1708" s="11">
        <f t="shared" ca="1" si="132"/>
        <v>606.92825798608828</v>
      </c>
      <c r="AO1708" s="11">
        <f t="shared" ca="1" si="133"/>
        <v>222.98552638885303</v>
      </c>
      <c r="AP1708" s="2" t="str">
        <f t="shared" ca="1" si="134"/>
        <v>&gt; Year</v>
      </c>
    </row>
    <row r="1709" spans="1:42" hidden="1">
      <c r="A1709" s="2" t="s">
        <v>8431</v>
      </c>
      <c r="B1709" s="3" t="s">
        <v>8432</v>
      </c>
      <c r="C1709" s="4">
        <v>45258.396354166704</v>
      </c>
      <c r="D1709" s="2" t="s">
        <v>133</v>
      </c>
      <c r="F1709" s="3" t="s">
        <v>8433</v>
      </c>
      <c r="G1709" s="3" t="s">
        <v>8435</v>
      </c>
      <c r="H1709" s="3" t="s">
        <v>8434</v>
      </c>
      <c r="I1709" s="3" t="s">
        <v>144</v>
      </c>
      <c r="J1709" s="3" t="s">
        <v>145</v>
      </c>
      <c r="K1709" s="3" t="s">
        <v>66</v>
      </c>
      <c r="L1709" s="3" t="s">
        <v>93</v>
      </c>
      <c r="M1709" s="3" t="s">
        <v>83</v>
      </c>
      <c r="N1709" s="2" t="s">
        <v>68</v>
      </c>
      <c r="O1709" s="3" t="s">
        <v>50</v>
      </c>
      <c r="P1709" s="3" t="s">
        <v>406</v>
      </c>
      <c r="Q1709" s="3" t="s">
        <v>50</v>
      </c>
      <c r="R1709" s="3" t="s">
        <v>407</v>
      </c>
      <c r="S1709" s="3" t="s">
        <v>408</v>
      </c>
      <c r="T1709" s="5">
        <v>0</v>
      </c>
      <c r="U1709" s="5">
        <v>647895</v>
      </c>
      <c r="V1709" s="6">
        <v>100</v>
      </c>
      <c r="W1709" s="3" t="s">
        <v>99</v>
      </c>
      <c r="Y1709" s="3" t="s">
        <v>56</v>
      </c>
      <c r="AA1709" s="4">
        <v>44874.620358796303</v>
      </c>
      <c r="AB1709" s="4">
        <v>45258.563020833302</v>
      </c>
      <c r="AC1709" s="7">
        <v>44500</v>
      </c>
      <c r="AD1709" s="7">
        <v>44496</v>
      </c>
      <c r="AE1709" s="3" t="s">
        <v>409</v>
      </c>
      <c r="AF1709" s="4">
        <v>44946.444131944401</v>
      </c>
      <c r="AG1709" s="4">
        <v>44946.444131944401</v>
      </c>
      <c r="AH1709" s="6">
        <v>0</v>
      </c>
      <c r="AI1709" s="4">
        <v>44946.609861111101</v>
      </c>
      <c r="AK1709" s="3" t="s">
        <v>57</v>
      </c>
      <c r="AL1709" s="2" t="str">
        <f t="shared" ca="1" si="131"/>
        <v>Expired</v>
      </c>
      <c r="AM1709" s="2" t="str">
        <f t="shared" si="130"/>
        <v>Digital</v>
      </c>
      <c r="AN1709" s="11">
        <f t="shared" ca="1" si="132"/>
        <v>535.10440381948865</v>
      </c>
      <c r="AO1709" s="11">
        <f t="shared" ca="1" si="133"/>
        <v>222.98551481484901</v>
      </c>
      <c r="AP1709" s="2" t="str">
        <f t="shared" ca="1" si="134"/>
        <v>&gt; Year</v>
      </c>
    </row>
    <row r="1710" spans="1:42" hidden="1">
      <c r="A1710" s="2" t="s">
        <v>8436</v>
      </c>
      <c r="B1710" s="3" t="s">
        <v>8437</v>
      </c>
      <c r="C1710" s="4">
        <v>45258.396354166704</v>
      </c>
      <c r="D1710" s="2" t="s">
        <v>133</v>
      </c>
      <c r="F1710" s="3" t="s">
        <v>8438</v>
      </c>
      <c r="G1710" s="3" t="s">
        <v>8440</v>
      </c>
      <c r="H1710" s="3" t="s">
        <v>8439</v>
      </c>
      <c r="I1710" s="3" t="s">
        <v>144</v>
      </c>
      <c r="J1710" s="3" t="s">
        <v>145</v>
      </c>
      <c r="K1710" s="3" t="s">
        <v>66</v>
      </c>
      <c r="L1710" s="3" t="s">
        <v>93</v>
      </c>
      <c r="M1710" s="3" t="s">
        <v>83</v>
      </c>
      <c r="N1710" s="2" t="s">
        <v>68</v>
      </c>
      <c r="O1710" s="3" t="s">
        <v>50</v>
      </c>
      <c r="P1710" s="3" t="s">
        <v>406</v>
      </c>
      <c r="Q1710" s="3" t="s">
        <v>50</v>
      </c>
      <c r="R1710" s="3" t="s">
        <v>407</v>
      </c>
      <c r="S1710" s="3" t="s">
        <v>408</v>
      </c>
      <c r="T1710" s="5">
        <v>0</v>
      </c>
      <c r="U1710" s="5">
        <v>729125</v>
      </c>
      <c r="V1710" s="6">
        <v>100</v>
      </c>
      <c r="W1710" s="3" t="s">
        <v>99</v>
      </c>
      <c r="Y1710" s="3" t="s">
        <v>56</v>
      </c>
      <c r="AA1710" s="4">
        <v>44874.620451388902</v>
      </c>
      <c r="AB1710" s="4">
        <v>45258.563020833302</v>
      </c>
      <c r="AC1710" s="7">
        <v>44500</v>
      </c>
      <c r="AD1710" s="7">
        <v>44496</v>
      </c>
      <c r="AE1710" s="3" t="s">
        <v>409</v>
      </c>
      <c r="AF1710" s="4">
        <v>44946.443449074097</v>
      </c>
      <c r="AG1710" s="4">
        <v>44946.443449074097</v>
      </c>
      <c r="AH1710" s="6">
        <v>0</v>
      </c>
      <c r="AI1710" s="4">
        <v>44946.609166666698</v>
      </c>
      <c r="AK1710" s="3" t="s">
        <v>57</v>
      </c>
      <c r="AL1710" s="2" t="str">
        <f t="shared" ca="1" si="131"/>
        <v>Expired</v>
      </c>
      <c r="AM1710" s="2" t="str">
        <f t="shared" si="130"/>
        <v>Digital</v>
      </c>
      <c r="AN1710" s="11">
        <f t="shared" ca="1" si="132"/>
        <v>535.1050866897931</v>
      </c>
      <c r="AO1710" s="11">
        <f t="shared" ca="1" si="133"/>
        <v>222.98551481484901</v>
      </c>
      <c r="AP1710" s="2" t="str">
        <f t="shared" ca="1" si="134"/>
        <v>&gt; Year</v>
      </c>
    </row>
    <row r="1711" spans="1:42" hidden="1">
      <c r="A1711" s="2" t="s">
        <v>8441</v>
      </c>
      <c r="B1711" s="3" t="s">
        <v>8442</v>
      </c>
      <c r="C1711" s="4">
        <v>45258.396354166704</v>
      </c>
      <c r="D1711" s="2" t="s">
        <v>133</v>
      </c>
      <c r="F1711" s="3" t="s">
        <v>8443</v>
      </c>
      <c r="G1711" s="3" t="s">
        <v>8445</v>
      </c>
      <c r="H1711" s="3" t="s">
        <v>8444</v>
      </c>
      <c r="I1711" s="3" t="s">
        <v>144</v>
      </c>
      <c r="J1711" s="3" t="s">
        <v>145</v>
      </c>
      <c r="K1711" s="3" t="s">
        <v>92</v>
      </c>
      <c r="L1711" s="3" t="s">
        <v>93</v>
      </c>
      <c r="N1711" s="2" t="s">
        <v>470</v>
      </c>
      <c r="O1711" s="3" t="s">
        <v>50</v>
      </c>
      <c r="P1711" s="3" t="s">
        <v>406</v>
      </c>
      <c r="Q1711" s="3" t="s">
        <v>50</v>
      </c>
      <c r="R1711" s="3" t="s">
        <v>407</v>
      </c>
      <c r="S1711" s="3" t="s">
        <v>408</v>
      </c>
      <c r="T1711" s="5">
        <v>0</v>
      </c>
      <c r="U1711" s="5">
        <v>3922517.53</v>
      </c>
      <c r="V1711" s="6">
        <v>90</v>
      </c>
      <c r="W1711" s="3" t="s">
        <v>99</v>
      </c>
      <c r="Y1711" s="3" t="s">
        <v>56</v>
      </c>
      <c r="AA1711" s="4">
        <v>44874.620543981502</v>
      </c>
      <c r="AB1711" s="4">
        <v>45258.563020833302</v>
      </c>
      <c r="AC1711" s="7">
        <v>44725</v>
      </c>
      <c r="AD1711" s="7">
        <v>44728</v>
      </c>
      <c r="AE1711" s="3" t="s">
        <v>409</v>
      </c>
      <c r="AF1711" s="4">
        <v>44946.435393518499</v>
      </c>
      <c r="AG1711" s="4">
        <v>44946.435393518499</v>
      </c>
      <c r="AH1711" s="6">
        <v>0</v>
      </c>
      <c r="AI1711" s="4">
        <v>44946.601122685199</v>
      </c>
      <c r="AK1711" s="3" t="s">
        <v>57</v>
      </c>
      <c r="AL1711" s="2" t="str">
        <f t="shared" ca="1" si="131"/>
        <v>Expired</v>
      </c>
      <c r="AM1711" s="2" t="str">
        <f t="shared" si="130"/>
        <v>Finance</v>
      </c>
      <c r="AN1711" s="11">
        <f t="shared" ca="1" si="132"/>
        <v>535.11314224539092</v>
      </c>
      <c r="AO1711" s="11">
        <f t="shared" ca="1" si="133"/>
        <v>222.98551481484901</v>
      </c>
      <c r="AP1711" s="2" t="str">
        <f t="shared" ca="1" si="134"/>
        <v>&gt; Year</v>
      </c>
    </row>
    <row r="1712" spans="1:42" hidden="1">
      <c r="A1712" s="2" t="s">
        <v>8446</v>
      </c>
      <c r="B1712" s="3" t="s">
        <v>8447</v>
      </c>
      <c r="C1712" s="4">
        <v>45258.396354166704</v>
      </c>
      <c r="D1712" s="2" t="s">
        <v>133</v>
      </c>
      <c r="F1712" s="3" t="s">
        <v>8448</v>
      </c>
      <c r="G1712" s="3" t="s">
        <v>8450</v>
      </c>
      <c r="H1712" s="3" t="s">
        <v>8449</v>
      </c>
      <c r="I1712" s="3" t="s">
        <v>144</v>
      </c>
      <c r="J1712" s="3" t="s">
        <v>145</v>
      </c>
      <c r="K1712" s="3" t="s">
        <v>66</v>
      </c>
      <c r="L1712" s="3" t="s">
        <v>93</v>
      </c>
      <c r="N1712" s="2" t="s">
        <v>118</v>
      </c>
      <c r="O1712" s="3" t="s">
        <v>50</v>
      </c>
      <c r="P1712" s="3" t="s">
        <v>406</v>
      </c>
      <c r="Q1712" s="3" t="s">
        <v>50</v>
      </c>
      <c r="T1712" s="5">
        <v>0</v>
      </c>
      <c r="U1712" s="5">
        <v>150</v>
      </c>
      <c r="V1712" s="6">
        <v>95</v>
      </c>
      <c r="W1712" s="3" t="s">
        <v>54</v>
      </c>
      <c r="X1712" s="3" t="s">
        <v>123</v>
      </c>
      <c r="Y1712" s="3" t="s">
        <v>56</v>
      </c>
      <c r="AA1712" s="4">
        <v>44874.620625000003</v>
      </c>
      <c r="AB1712" s="4">
        <v>45258.563020833302</v>
      </c>
      <c r="AC1712" s="7">
        <v>44561</v>
      </c>
      <c r="AD1712" s="7">
        <v>44474</v>
      </c>
      <c r="AK1712" s="3" t="s">
        <v>57</v>
      </c>
      <c r="AL1712" s="2" t="str">
        <f t="shared" ca="1" si="131"/>
        <v>Expired</v>
      </c>
      <c r="AM1712" s="2" t="str">
        <f t="shared" si="130"/>
        <v>HR</v>
      </c>
      <c r="AN1712" s="11">
        <f t="shared" ca="1" si="132"/>
        <v>606.92791076388676</v>
      </c>
      <c r="AO1712" s="11">
        <f t="shared" ca="1" si="133"/>
        <v>222.98551481484901</v>
      </c>
      <c r="AP1712" s="2" t="str">
        <f t="shared" ca="1" si="134"/>
        <v>&gt; Year</v>
      </c>
    </row>
    <row r="1713" spans="1:42" hidden="1">
      <c r="A1713" s="2" t="s">
        <v>8451</v>
      </c>
      <c r="B1713" s="3" t="s">
        <v>8452</v>
      </c>
      <c r="C1713" s="4">
        <v>45258.396354166704</v>
      </c>
      <c r="D1713" s="2" t="s">
        <v>151</v>
      </c>
      <c r="F1713" s="3" t="s">
        <v>8453</v>
      </c>
      <c r="G1713" s="3" t="s">
        <v>8455</v>
      </c>
      <c r="H1713" s="3" t="s">
        <v>8454</v>
      </c>
      <c r="I1713" s="3" t="s">
        <v>248</v>
      </c>
      <c r="J1713" s="3" t="s">
        <v>249</v>
      </c>
      <c r="K1713" s="3" t="s">
        <v>258</v>
      </c>
      <c r="L1713" s="3" t="s">
        <v>93</v>
      </c>
      <c r="M1713" s="3" t="s">
        <v>83</v>
      </c>
      <c r="O1713" s="3" t="s">
        <v>70</v>
      </c>
      <c r="P1713" s="3" t="s">
        <v>406</v>
      </c>
      <c r="Q1713" s="3" t="s">
        <v>71</v>
      </c>
      <c r="T1713" s="5">
        <v>79468</v>
      </c>
      <c r="U1713" s="5">
        <v>79468</v>
      </c>
      <c r="V1713" s="6">
        <v>75</v>
      </c>
      <c r="W1713" s="3" t="s">
        <v>99</v>
      </c>
      <c r="Y1713" s="3" t="s">
        <v>56</v>
      </c>
      <c r="AA1713" s="4">
        <v>44874.620706018497</v>
      </c>
      <c r="AB1713" s="4">
        <v>45258.563020833302</v>
      </c>
      <c r="AC1713" s="7">
        <v>43279</v>
      </c>
      <c r="AD1713" s="7">
        <v>43704</v>
      </c>
      <c r="AK1713" s="3" t="s">
        <v>57</v>
      </c>
      <c r="AL1713" s="2" t="str">
        <f t="shared" ca="1" si="131"/>
        <v>Expired</v>
      </c>
      <c r="AM1713" s="2" t="str">
        <f t="shared" si="130"/>
        <v>NA</v>
      </c>
      <c r="AN1713" s="11">
        <f t="shared" ca="1" si="132"/>
        <v>606.92782974539296</v>
      </c>
      <c r="AO1713" s="11">
        <f t="shared" ca="1" si="133"/>
        <v>222.98551481484901</v>
      </c>
      <c r="AP1713" s="2" t="str">
        <f t="shared" ca="1" si="134"/>
        <v>&gt; Year</v>
      </c>
    </row>
    <row r="1714" spans="1:42" hidden="1">
      <c r="A1714" s="2" t="s">
        <v>8456</v>
      </c>
      <c r="B1714" s="3" t="s">
        <v>8457</v>
      </c>
      <c r="C1714" s="4">
        <v>45258.3963657407</v>
      </c>
      <c r="D1714" s="2" t="s">
        <v>379</v>
      </c>
      <c r="F1714" s="3" t="s">
        <v>8458</v>
      </c>
      <c r="G1714" s="3" t="s">
        <v>8460</v>
      </c>
      <c r="H1714" s="3" t="s">
        <v>8459</v>
      </c>
      <c r="I1714" s="3" t="s">
        <v>891</v>
      </c>
      <c r="J1714" s="3" t="s">
        <v>892</v>
      </c>
      <c r="K1714" s="3" t="s">
        <v>66</v>
      </c>
      <c r="L1714" s="3" t="s">
        <v>93</v>
      </c>
      <c r="M1714" s="3" t="s">
        <v>83</v>
      </c>
      <c r="N1714" s="2" t="s">
        <v>718</v>
      </c>
      <c r="O1714" s="3" t="s">
        <v>50</v>
      </c>
      <c r="P1714" s="3" t="s">
        <v>406</v>
      </c>
      <c r="Q1714" s="3" t="s">
        <v>50</v>
      </c>
      <c r="R1714" s="3" t="s">
        <v>407</v>
      </c>
      <c r="S1714" s="3" t="s">
        <v>408</v>
      </c>
      <c r="T1714" s="5">
        <v>0</v>
      </c>
      <c r="U1714" s="5">
        <v>31486.36</v>
      </c>
      <c r="V1714" s="6">
        <v>100</v>
      </c>
      <c r="W1714" s="3" t="s">
        <v>99</v>
      </c>
      <c r="Y1714" s="3" t="s">
        <v>56</v>
      </c>
      <c r="AA1714" s="4">
        <v>44874.620810185203</v>
      </c>
      <c r="AB1714" s="4">
        <v>45258.563032407401</v>
      </c>
      <c r="AC1714" s="7">
        <v>44592</v>
      </c>
      <c r="AD1714" s="7">
        <v>44572</v>
      </c>
      <c r="AE1714" s="3" t="s">
        <v>409</v>
      </c>
      <c r="AF1714" s="4">
        <v>44946.432500000003</v>
      </c>
      <c r="AG1714" s="4">
        <v>44946.432500000003</v>
      </c>
      <c r="AH1714" s="6">
        <v>0</v>
      </c>
      <c r="AI1714" s="4">
        <v>44946.598229166702</v>
      </c>
      <c r="AK1714" s="3" t="s">
        <v>57</v>
      </c>
      <c r="AL1714" s="2" t="str">
        <f t="shared" ca="1" si="131"/>
        <v>Expired</v>
      </c>
      <c r="AM1714" s="2" t="str">
        <f t="shared" si="130"/>
        <v>Audit</v>
      </c>
      <c r="AN1714" s="11">
        <f t="shared" ca="1" si="132"/>
        <v>535.11603576388734</v>
      </c>
      <c r="AO1714" s="11">
        <f t="shared" ca="1" si="133"/>
        <v>222.9855032407504</v>
      </c>
      <c r="AP1714" s="2" t="str">
        <f t="shared" ca="1" si="134"/>
        <v>&gt; Year</v>
      </c>
    </row>
    <row r="1715" spans="1:42" hidden="1">
      <c r="A1715" s="2" t="s">
        <v>8461</v>
      </c>
      <c r="B1715" s="3" t="s">
        <v>8462</v>
      </c>
      <c r="C1715" s="4">
        <v>45258.3963657407</v>
      </c>
      <c r="D1715" s="2" t="s">
        <v>379</v>
      </c>
      <c r="F1715" s="3" t="s">
        <v>8463</v>
      </c>
      <c r="G1715" s="3" t="s">
        <v>8465</v>
      </c>
      <c r="H1715" s="3" t="s">
        <v>8464</v>
      </c>
      <c r="I1715" s="3" t="s">
        <v>891</v>
      </c>
      <c r="J1715" s="3" t="s">
        <v>892</v>
      </c>
      <c r="K1715" s="3" t="s">
        <v>258</v>
      </c>
      <c r="L1715" s="3" t="s">
        <v>93</v>
      </c>
      <c r="M1715" s="3" t="s">
        <v>83</v>
      </c>
      <c r="N1715" s="2" t="s">
        <v>118</v>
      </c>
      <c r="O1715" s="3" t="s">
        <v>70</v>
      </c>
      <c r="P1715" s="3" t="s">
        <v>406</v>
      </c>
      <c r="Q1715" s="3" t="s">
        <v>71</v>
      </c>
      <c r="T1715" s="5">
        <v>0</v>
      </c>
      <c r="U1715" s="5">
        <v>0</v>
      </c>
      <c r="V1715" s="6">
        <v>10</v>
      </c>
      <c r="W1715" s="3" t="s">
        <v>54</v>
      </c>
      <c r="X1715" s="3" t="s">
        <v>123</v>
      </c>
      <c r="Y1715" s="3" t="s">
        <v>56</v>
      </c>
      <c r="AA1715" s="4">
        <v>44874.620902777802</v>
      </c>
      <c r="AB1715" s="4">
        <v>45258.563032407401</v>
      </c>
      <c r="AC1715" s="7">
        <v>44635</v>
      </c>
      <c r="AD1715" s="7">
        <v>44417</v>
      </c>
      <c r="AK1715" s="3" t="s">
        <v>57</v>
      </c>
      <c r="AL1715" s="2" t="str">
        <f t="shared" ca="1" si="131"/>
        <v>Expired</v>
      </c>
      <c r="AM1715" s="2" t="str">
        <f t="shared" si="130"/>
        <v>HR</v>
      </c>
      <c r="AN1715" s="11">
        <f t="shared" ca="1" si="132"/>
        <v>606.9276329860877</v>
      </c>
      <c r="AO1715" s="11">
        <f t="shared" ca="1" si="133"/>
        <v>222.98550335648906</v>
      </c>
      <c r="AP1715" s="2" t="str">
        <f t="shared" ca="1" si="134"/>
        <v>&gt; Year</v>
      </c>
    </row>
    <row r="1716" spans="1:42" hidden="1">
      <c r="A1716" s="2" t="s">
        <v>8466</v>
      </c>
      <c r="B1716" s="3" t="s">
        <v>8467</v>
      </c>
      <c r="C1716" s="4">
        <v>45258.3963657407</v>
      </c>
      <c r="D1716" s="2" t="s">
        <v>379</v>
      </c>
      <c r="F1716" s="3" t="s">
        <v>8468</v>
      </c>
      <c r="G1716" s="3" t="s">
        <v>8470</v>
      </c>
      <c r="H1716" s="3" t="s">
        <v>8469</v>
      </c>
      <c r="I1716" s="3" t="s">
        <v>891</v>
      </c>
      <c r="J1716" s="3" t="s">
        <v>892</v>
      </c>
      <c r="K1716" s="3" t="s">
        <v>66</v>
      </c>
      <c r="L1716" s="3" t="s">
        <v>93</v>
      </c>
      <c r="M1716" s="3" t="s">
        <v>83</v>
      </c>
      <c r="N1716" s="2" t="s">
        <v>718</v>
      </c>
      <c r="O1716" s="3" t="s">
        <v>50</v>
      </c>
      <c r="P1716" s="3" t="s">
        <v>406</v>
      </c>
      <c r="Q1716" s="3" t="s">
        <v>50</v>
      </c>
      <c r="R1716" s="3" t="s">
        <v>407</v>
      </c>
      <c r="S1716" s="3" t="s">
        <v>408</v>
      </c>
      <c r="T1716" s="5">
        <v>0</v>
      </c>
      <c r="U1716" s="5">
        <v>32486.36</v>
      </c>
      <c r="V1716" s="6">
        <v>100</v>
      </c>
      <c r="W1716" s="3" t="s">
        <v>54</v>
      </c>
      <c r="X1716" s="3" t="s">
        <v>123</v>
      </c>
      <c r="Y1716" s="3" t="s">
        <v>56</v>
      </c>
      <c r="AA1716" s="4">
        <v>44874.620983796303</v>
      </c>
      <c r="AB1716" s="4">
        <v>45258.563032407401</v>
      </c>
      <c r="AC1716" s="7">
        <v>44834</v>
      </c>
      <c r="AD1716" s="7">
        <v>44820</v>
      </c>
      <c r="AE1716" s="3" t="s">
        <v>409</v>
      </c>
      <c r="AF1716" s="4">
        <v>44929.208715277797</v>
      </c>
      <c r="AG1716" s="4">
        <v>44929.208715277797</v>
      </c>
      <c r="AH1716" s="6">
        <v>0</v>
      </c>
      <c r="AI1716" s="4">
        <v>44929.375381944403</v>
      </c>
      <c r="AK1716" s="3" t="s">
        <v>57</v>
      </c>
      <c r="AL1716" s="2" t="str">
        <f t="shared" ca="1" si="131"/>
        <v>Expired</v>
      </c>
      <c r="AM1716" s="2" t="str">
        <f t="shared" si="130"/>
        <v>Audit</v>
      </c>
      <c r="AN1716" s="11">
        <f t="shared" ca="1" si="132"/>
        <v>552.33982048609323</v>
      </c>
      <c r="AO1716" s="11">
        <f t="shared" ca="1" si="133"/>
        <v>222.9855032407504</v>
      </c>
      <c r="AP1716" s="2" t="str">
        <f t="shared" ca="1" si="134"/>
        <v>&gt; Year</v>
      </c>
    </row>
    <row r="1717" spans="1:42" hidden="1">
      <c r="A1717" s="2" t="s">
        <v>8471</v>
      </c>
      <c r="B1717" s="3" t="s">
        <v>8472</v>
      </c>
      <c r="C1717" s="4">
        <v>45351.367916666699</v>
      </c>
      <c r="D1717" s="2" t="s">
        <v>379</v>
      </c>
      <c r="F1717" s="3" t="s">
        <v>8473</v>
      </c>
      <c r="G1717" s="3" t="s">
        <v>8475</v>
      </c>
      <c r="H1717" s="3" t="s">
        <v>8474</v>
      </c>
      <c r="I1717" s="3" t="s">
        <v>891</v>
      </c>
      <c r="J1717" s="3" t="s">
        <v>892</v>
      </c>
      <c r="K1717" s="3" t="s">
        <v>66</v>
      </c>
      <c r="L1717" s="3" t="s">
        <v>93</v>
      </c>
      <c r="M1717" s="3" t="s">
        <v>83</v>
      </c>
      <c r="N1717" s="2" t="s">
        <v>48</v>
      </c>
      <c r="O1717" s="3" t="s">
        <v>50</v>
      </c>
      <c r="P1717" s="3" t="s">
        <v>406</v>
      </c>
      <c r="Q1717" s="3" t="s">
        <v>50</v>
      </c>
      <c r="R1717" s="3" t="s">
        <v>407</v>
      </c>
      <c r="S1717" s="3" t="s">
        <v>408</v>
      </c>
      <c r="T1717" s="5">
        <v>0</v>
      </c>
      <c r="U1717" s="5">
        <v>0</v>
      </c>
      <c r="V1717" s="6">
        <v>100</v>
      </c>
      <c r="W1717" s="3" t="s">
        <v>54</v>
      </c>
      <c r="X1717" s="3" t="s">
        <v>123</v>
      </c>
      <c r="Y1717" s="3" t="s">
        <v>56</v>
      </c>
      <c r="AA1717" s="4">
        <v>44874.621087963002</v>
      </c>
      <c r="AB1717" s="4">
        <v>45351.534583333298</v>
      </c>
      <c r="AC1717" s="7">
        <v>44773</v>
      </c>
      <c r="AD1717" s="7">
        <v>44754</v>
      </c>
      <c r="AE1717" s="3" t="s">
        <v>409</v>
      </c>
      <c r="AF1717" s="4">
        <v>45351.367800925902</v>
      </c>
      <c r="AG1717" s="4">
        <v>45351.367800925902</v>
      </c>
      <c r="AH1717" s="6">
        <v>0</v>
      </c>
      <c r="AI1717" s="4">
        <v>45351.534490740698</v>
      </c>
      <c r="AK1717" s="3" t="s">
        <v>57</v>
      </c>
      <c r="AL1717" s="2" t="str">
        <f t="shared" ca="1" si="131"/>
        <v>Expired</v>
      </c>
      <c r="AM1717" s="2" t="str">
        <f t="shared" si="130"/>
        <v>IFM</v>
      </c>
      <c r="AN1717" s="11">
        <f t="shared" ca="1" si="132"/>
        <v>130.18073483798798</v>
      </c>
      <c r="AO1717" s="11">
        <f t="shared" ca="1" si="133"/>
        <v>130.01395231485367</v>
      </c>
      <c r="AP1717" s="2" t="str">
        <f t="shared" ca="1" si="134"/>
        <v>&gt; Year</v>
      </c>
    </row>
    <row r="1718" spans="1:42" hidden="1">
      <c r="A1718" s="2" t="s">
        <v>8476</v>
      </c>
      <c r="B1718" s="3" t="s">
        <v>8477</v>
      </c>
      <c r="C1718" s="4">
        <v>45258.3963657407</v>
      </c>
      <c r="D1718" s="2" t="s">
        <v>112</v>
      </c>
      <c r="F1718" s="3" t="s">
        <v>8478</v>
      </c>
      <c r="G1718" s="3" t="s">
        <v>438</v>
      </c>
      <c r="H1718" s="3" t="s">
        <v>8479</v>
      </c>
      <c r="I1718" s="3" t="s">
        <v>264</v>
      </c>
      <c r="J1718" s="3" t="s">
        <v>265</v>
      </c>
      <c r="K1718" s="3" t="s">
        <v>66</v>
      </c>
      <c r="L1718" s="3" t="s">
        <v>93</v>
      </c>
      <c r="N1718" s="2" t="s">
        <v>68</v>
      </c>
      <c r="O1718" s="3" t="s">
        <v>50</v>
      </c>
      <c r="P1718" s="3" t="s">
        <v>406</v>
      </c>
      <c r="Q1718" s="3" t="s">
        <v>50</v>
      </c>
      <c r="R1718" s="3" t="s">
        <v>407</v>
      </c>
      <c r="S1718" s="3" t="s">
        <v>408</v>
      </c>
      <c r="T1718" s="5">
        <v>0</v>
      </c>
      <c r="U1718" s="5">
        <v>113400</v>
      </c>
      <c r="V1718" s="6">
        <v>100</v>
      </c>
      <c r="W1718" s="3" t="s">
        <v>54</v>
      </c>
      <c r="X1718" s="3" t="s">
        <v>123</v>
      </c>
      <c r="Y1718" s="3" t="s">
        <v>56</v>
      </c>
      <c r="AA1718" s="4">
        <v>44874.621168981503</v>
      </c>
      <c r="AB1718" s="4">
        <v>45258.563032407401</v>
      </c>
      <c r="AC1718" s="7">
        <v>44742</v>
      </c>
      <c r="AD1718" s="7">
        <v>44720</v>
      </c>
      <c r="AE1718" s="3" t="s">
        <v>409</v>
      </c>
      <c r="AF1718" s="4">
        <v>44946.503680555601</v>
      </c>
      <c r="AG1718" s="4">
        <v>44946.503680555601</v>
      </c>
      <c r="AH1718" s="6">
        <v>0</v>
      </c>
      <c r="AI1718" s="4">
        <v>44946.669398148202</v>
      </c>
      <c r="AK1718" s="3" t="s">
        <v>57</v>
      </c>
      <c r="AL1718" s="2" t="str">
        <f t="shared" ca="1" si="131"/>
        <v>Expired</v>
      </c>
      <c r="AM1718" s="2" t="str">
        <f t="shared" si="130"/>
        <v>Digital</v>
      </c>
      <c r="AN1718" s="11">
        <f t="shared" ca="1" si="132"/>
        <v>535.04485520828894</v>
      </c>
      <c r="AO1718" s="11">
        <f t="shared" ca="1" si="133"/>
        <v>222.9855032407504</v>
      </c>
      <c r="AP1718" s="2" t="str">
        <f t="shared" ca="1" si="134"/>
        <v>&gt; Year</v>
      </c>
    </row>
    <row r="1719" spans="1:42" hidden="1">
      <c r="A1719" s="2" t="s">
        <v>8480</v>
      </c>
      <c r="B1719" s="3" t="s">
        <v>8481</v>
      </c>
      <c r="C1719" s="4">
        <v>45258.396377314799</v>
      </c>
      <c r="D1719" s="2" t="s">
        <v>379</v>
      </c>
      <c r="F1719" s="3" t="s">
        <v>8482</v>
      </c>
      <c r="G1719" s="3" t="s">
        <v>449</v>
      </c>
      <c r="H1719" s="3" t="s">
        <v>8483</v>
      </c>
      <c r="I1719" s="3" t="s">
        <v>154</v>
      </c>
      <c r="J1719" s="3" t="s">
        <v>155</v>
      </c>
      <c r="K1719" s="3" t="s">
        <v>66</v>
      </c>
      <c r="L1719" s="3" t="s">
        <v>93</v>
      </c>
      <c r="N1719" s="2" t="s">
        <v>68</v>
      </c>
      <c r="O1719" s="3" t="s">
        <v>50</v>
      </c>
      <c r="P1719" s="3" t="s">
        <v>406</v>
      </c>
      <c r="Q1719" s="3" t="s">
        <v>50</v>
      </c>
      <c r="R1719" s="3" t="s">
        <v>407</v>
      </c>
      <c r="S1719" s="3" t="s">
        <v>408</v>
      </c>
      <c r="T1719" s="5">
        <v>0</v>
      </c>
      <c r="U1719" s="5">
        <v>7957277</v>
      </c>
      <c r="V1719" s="6">
        <v>100</v>
      </c>
      <c r="W1719" s="3" t="s">
        <v>54</v>
      </c>
      <c r="X1719" s="3" t="s">
        <v>123</v>
      </c>
      <c r="Y1719" s="3" t="s">
        <v>56</v>
      </c>
      <c r="AA1719" s="4">
        <v>44874.621342592603</v>
      </c>
      <c r="AB1719" s="4">
        <v>45258.5630439815</v>
      </c>
      <c r="AC1719" s="7">
        <v>44804</v>
      </c>
      <c r="AD1719" s="7">
        <v>44789</v>
      </c>
      <c r="AE1719" s="3" t="s">
        <v>409</v>
      </c>
      <c r="AF1719" s="4">
        <v>44946.474236111098</v>
      </c>
      <c r="AG1719" s="4">
        <v>44946.474236111098</v>
      </c>
      <c r="AH1719" s="6">
        <v>0</v>
      </c>
      <c r="AI1719" s="4">
        <v>44946.639791666697</v>
      </c>
      <c r="AK1719" s="3" t="s">
        <v>57</v>
      </c>
      <c r="AL1719" s="2" t="str">
        <f t="shared" ca="1" si="131"/>
        <v>Expired</v>
      </c>
      <c r="AM1719" s="2" t="str">
        <f t="shared" si="130"/>
        <v>Digital</v>
      </c>
      <c r="AN1719" s="11">
        <f t="shared" ca="1" si="132"/>
        <v>535.07429965279152</v>
      </c>
      <c r="AO1719" s="11">
        <f t="shared" ca="1" si="133"/>
        <v>222.9854916666518</v>
      </c>
      <c r="AP1719" s="2" t="str">
        <f t="shared" ca="1" si="134"/>
        <v>&gt; Year</v>
      </c>
    </row>
    <row r="1720" spans="1:42" hidden="1">
      <c r="A1720" s="2" t="s">
        <v>8484</v>
      </c>
      <c r="B1720" s="3" t="s">
        <v>8485</v>
      </c>
      <c r="C1720" s="4">
        <v>45258.396377314799</v>
      </c>
      <c r="D1720" s="2" t="s">
        <v>379</v>
      </c>
      <c r="F1720" s="3" t="s">
        <v>8486</v>
      </c>
      <c r="G1720" s="3" t="s">
        <v>449</v>
      </c>
      <c r="H1720" s="3" t="s">
        <v>8487</v>
      </c>
      <c r="I1720" s="3" t="s">
        <v>501</v>
      </c>
      <c r="J1720" s="3" t="s">
        <v>502</v>
      </c>
      <c r="K1720" s="3" t="s">
        <v>66</v>
      </c>
      <c r="L1720" s="3" t="s">
        <v>93</v>
      </c>
      <c r="N1720" s="2" t="s">
        <v>68</v>
      </c>
      <c r="O1720" s="3" t="s">
        <v>50</v>
      </c>
      <c r="P1720" s="3" t="s">
        <v>406</v>
      </c>
      <c r="Q1720" s="3" t="s">
        <v>50</v>
      </c>
      <c r="R1720" s="3" t="s">
        <v>407</v>
      </c>
      <c r="S1720" s="3" t="s">
        <v>408</v>
      </c>
      <c r="T1720" s="5">
        <v>0</v>
      </c>
      <c r="U1720" s="5">
        <v>24537303</v>
      </c>
      <c r="V1720" s="6">
        <v>100</v>
      </c>
      <c r="W1720" s="3" t="s">
        <v>54</v>
      </c>
      <c r="X1720" s="3" t="s">
        <v>123</v>
      </c>
      <c r="Y1720" s="3" t="s">
        <v>56</v>
      </c>
      <c r="AA1720" s="4">
        <v>44874.621435185203</v>
      </c>
      <c r="AB1720" s="4">
        <v>45258.5630439815</v>
      </c>
      <c r="AC1720" s="7">
        <v>44742</v>
      </c>
      <c r="AD1720" s="7">
        <v>44713</v>
      </c>
      <c r="AE1720" s="3" t="s">
        <v>409</v>
      </c>
      <c r="AF1720" s="4">
        <v>44946.482870370397</v>
      </c>
      <c r="AG1720" s="4">
        <v>44946.482870370397</v>
      </c>
      <c r="AH1720" s="6">
        <v>0</v>
      </c>
      <c r="AI1720" s="4">
        <v>44946.6484375</v>
      </c>
      <c r="AK1720" s="3" t="s">
        <v>57</v>
      </c>
      <c r="AL1720" s="2" t="str">
        <f t="shared" ca="1" si="131"/>
        <v>Expired</v>
      </c>
      <c r="AM1720" s="2" t="str">
        <f t="shared" si="130"/>
        <v>Digital</v>
      </c>
      <c r="AN1720" s="11">
        <f t="shared" ca="1" si="132"/>
        <v>535.06566539349296</v>
      </c>
      <c r="AO1720" s="11">
        <f t="shared" ca="1" si="133"/>
        <v>222.9854916666518</v>
      </c>
      <c r="AP1720" s="2" t="str">
        <f t="shared" ca="1" si="134"/>
        <v>&gt; Year</v>
      </c>
    </row>
    <row r="1721" spans="1:42" hidden="1">
      <c r="A1721" s="2" t="s">
        <v>8488</v>
      </c>
      <c r="B1721" s="3" t="s">
        <v>8489</v>
      </c>
      <c r="C1721" s="4">
        <v>45258.396388888897</v>
      </c>
      <c r="D1721" s="2" t="s">
        <v>379</v>
      </c>
      <c r="F1721" s="3" t="s">
        <v>8490</v>
      </c>
      <c r="G1721" s="3" t="s">
        <v>449</v>
      </c>
      <c r="H1721" s="3" t="s">
        <v>8491</v>
      </c>
      <c r="I1721" s="3" t="s">
        <v>8492</v>
      </c>
      <c r="J1721" s="3" t="s">
        <v>8493</v>
      </c>
      <c r="K1721" s="3" t="s">
        <v>66</v>
      </c>
      <c r="L1721" s="3" t="s">
        <v>93</v>
      </c>
      <c r="N1721" s="2" t="s">
        <v>68</v>
      </c>
      <c r="O1721" s="3" t="s">
        <v>50</v>
      </c>
      <c r="P1721" s="3" t="s">
        <v>406</v>
      </c>
      <c r="Q1721" s="3" t="s">
        <v>50</v>
      </c>
      <c r="R1721" s="3" t="s">
        <v>407</v>
      </c>
      <c r="S1721" s="3" t="s">
        <v>408</v>
      </c>
      <c r="T1721" s="5">
        <v>0</v>
      </c>
      <c r="U1721" s="5">
        <v>5074091</v>
      </c>
      <c r="V1721" s="6">
        <v>100</v>
      </c>
      <c r="W1721" s="3" t="s">
        <v>54</v>
      </c>
      <c r="X1721" s="3" t="s">
        <v>123</v>
      </c>
      <c r="Y1721" s="3" t="s">
        <v>56</v>
      </c>
      <c r="AA1721" s="4">
        <v>44874.621643518498</v>
      </c>
      <c r="AB1721" s="4">
        <v>45258.563055555598</v>
      </c>
      <c r="AC1721" s="7">
        <v>44681</v>
      </c>
      <c r="AD1721" s="7">
        <v>44680</v>
      </c>
      <c r="AE1721" s="3" t="s">
        <v>409</v>
      </c>
      <c r="AF1721" s="4">
        <v>44946.482048611098</v>
      </c>
      <c r="AG1721" s="4">
        <v>44946.482048611098</v>
      </c>
      <c r="AH1721" s="6">
        <v>0</v>
      </c>
      <c r="AI1721" s="4">
        <v>44946.647615740701</v>
      </c>
      <c r="AK1721" s="3" t="s">
        <v>57</v>
      </c>
      <c r="AL1721" s="2" t="str">
        <f t="shared" ca="1" si="131"/>
        <v>Expired</v>
      </c>
      <c r="AM1721" s="2" t="str">
        <f t="shared" si="130"/>
        <v>Digital</v>
      </c>
      <c r="AN1721" s="11">
        <f t="shared" ca="1" si="132"/>
        <v>535.06648715279152</v>
      </c>
      <c r="AO1721" s="11">
        <f t="shared" ca="1" si="133"/>
        <v>222.98548009255319</v>
      </c>
      <c r="AP1721" s="2" t="str">
        <f t="shared" ca="1" si="134"/>
        <v>&gt; Year</v>
      </c>
    </row>
    <row r="1722" spans="1:42" hidden="1">
      <c r="A1722" s="2" t="s">
        <v>8494</v>
      </c>
      <c r="B1722" s="3" t="s">
        <v>8495</v>
      </c>
      <c r="C1722" s="4">
        <v>45258.396388888897</v>
      </c>
      <c r="D1722" s="2" t="s">
        <v>379</v>
      </c>
      <c r="F1722" s="3" t="s">
        <v>8496</v>
      </c>
      <c r="G1722" s="3" t="s">
        <v>4079</v>
      </c>
      <c r="H1722" s="3" t="s">
        <v>8497</v>
      </c>
      <c r="I1722" s="3" t="s">
        <v>154</v>
      </c>
      <c r="J1722" s="3" t="s">
        <v>155</v>
      </c>
      <c r="K1722" s="3" t="s">
        <v>66</v>
      </c>
      <c r="L1722" s="3" t="s">
        <v>93</v>
      </c>
      <c r="N1722" s="2" t="s">
        <v>68</v>
      </c>
      <c r="O1722" s="3" t="s">
        <v>50</v>
      </c>
      <c r="P1722" s="3" t="s">
        <v>406</v>
      </c>
      <c r="Q1722" s="3" t="s">
        <v>50</v>
      </c>
      <c r="R1722" s="3" t="s">
        <v>407</v>
      </c>
      <c r="S1722" s="3" t="s">
        <v>408</v>
      </c>
      <c r="T1722" s="5">
        <v>0</v>
      </c>
      <c r="U1722" s="5">
        <v>3551346</v>
      </c>
      <c r="V1722" s="6">
        <v>100</v>
      </c>
      <c r="W1722" s="3" t="s">
        <v>54</v>
      </c>
      <c r="X1722" s="3" t="s">
        <v>123</v>
      </c>
      <c r="Y1722" s="3" t="s">
        <v>56</v>
      </c>
      <c r="AA1722" s="4">
        <v>44874.621828703697</v>
      </c>
      <c r="AB1722" s="4">
        <v>45258.563055555598</v>
      </c>
      <c r="AC1722" s="7">
        <v>44651</v>
      </c>
      <c r="AD1722" s="7">
        <v>44649</v>
      </c>
      <c r="AE1722" s="3" t="s">
        <v>409</v>
      </c>
      <c r="AF1722" s="4">
        <v>44946.438125000001</v>
      </c>
      <c r="AG1722" s="4">
        <v>44946.438125000001</v>
      </c>
      <c r="AH1722" s="6">
        <v>0</v>
      </c>
      <c r="AI1722" s="4">
        <v>44946.6038541667</v>
      </c>
      <c r="AK1722" s="3" t="s">
        <v>57</v>
      </c>
      <c r="AL1722" s="2" t="str">
        <f t="shared" ca="1" si="131"/>
        <v>Expired</v>
      </c>
      <c r="AM1722" s="2" t="str">
        <f t="shared" si="130"/>
        <v>Digital</v>
      </c>
      <c r="AN1722" s="11">
        <f t="shared" ca="1" si="132"/>
        <v>535.11041076388938</v>
      </c>
      <c r="AO1722" s="11">
        <f t="shared" ca="1" si="133"/>
        <v>222.98548009255319</v>
      </c>
      <c r="AP1722" s="2" t="str">
        <f t="shared" ca="1" si="134"/>
        <v>&gt; Year</v>
      </c>
    </row>
    <row r="1723" spans="1:42" hidden="1">
      <c r="A1723" s="2" t="s">
        <v>8498</v>
      </c>
      <c r="B1723" s="3" t="s">
        <v>8499</v>
      </c>
      <c r="C1723" s="4">
        <v>45258.396400463003</v>
      </c>
      <c r="D1723" s="2" t="s">
        <v>379</v>
      </c>
      <c r="F1723" s="3" t="s">
        <v>8500</v>
      </c>
      <c r="G1723" s="3" t="s">
        <v>8502</v>
      </c>
      <c r="H1723" s="3" t="s">
        <v>8501</v>
      </c>
      <c r="I1723" s="3" t="s">
        <v>891</v>
      </c>
      <c r="J1723" s="3" t="s">
        <v>892</v>
      </c>
      <c r="K1723" s="3" t="s">
        <v>66</v>
      </c>
      <c r="L1723" s="3" t="s">
        <v>93</v>
      </c>
      <c r="M1723" s="3" t="s">
        <v>83</v>
      </c>
      <c r="N1723" s="2" t="s">
        <v>48</v>
      </c>
      <c r="O1723" s="3" t="s">
        <v>50</v>
      </c>
      <c r="P1723" s="3" t="s">
        <v>406</v>
      </c>
      <c r="Q1723" s="3" t="s">
        <v>50</v>
      </c>
      <c r="R1723" s="3" t="s">
        <v>407</v>
      </c>
      <c r="S1723" s="3" t="s">
        <v>408</v>
      </c>
      <c r="T1723" s="5">
        <v>0</v>
      </c>
      <c r="U1723" s="5">
        <v>155512</v>
      </c>
      <c r="V1723" s="6">
        <v>100</v>
      </c>
      <c r="W1723" s="3" t="s">
        <v>54</v>
      </c>
      <c r="X1723" s="3" t="s">
        <v>123</v>
      </c>
      <c r="Y1723" s="3" t="s">
        <v>56</v>
      </c>
      <c r="AA1723" s="4">
        <v>44874.621909722198</v>
      </c>
      <c r="AB1723" s="4">
        <v>45258.563067129602</v>
      </c>
      <c r="AC1723" s="7">
        <v>44681</v>
      </c>
      <c r="AD1723" s="7">
        <v>44658</v>
      </c>
      <c r="AE1723" s="3" t="s">
        <v>409</v>
      </c>
      <c r="AF1723" s="4">
        <v>44946.486134259299</v>
      </c>
      <c r="AG1723" s="4">
        <v>44946.486134259299</v>
      </c>
      <c r="AH1723" s="6">
        <v>0</v>
      </c>
      <c r="AI1723" s="4">
        <v>44946.651701388902</v>
      </c>
      <c r="AK1723" s="3" t="s">
        <v>57</v>
      </c>
      <c r="AL1723" s="2" t="str">
        <f t="shared" ca="1" si="131"/>
        <v>Expired</v>
      </c>
      <c r="AM1723" s="2" t="str">
        <f t="shared" si="130"/>
        <v>IFM</v>
      </c>
      <c r="AN1723" s="11">
        <f t="shared" ca="1" si="132"/>
        <v>535.06240150459053</v>
      </c>
      <c r="AO1723" s="11">
        <f t="shared" ca="1" si="133"/>
        <v>222.98546863428783</v>
      </c>
      <c r="AP1723" s="2" t="str">
        <f t="shared" ca="1" si="134"/>
        <v>&gt; Year</v>
      </c>
    </row>
    <row r="1724" spans="1:42" hidden="1">
      <c r="A1724" s="2" t="s">
        <v>8503</v>
      </c>
      <c r="B1724" s="3" t="s">
        <v>8504</v>
      </c>
      <c r="C1724" s="4">
        <v>45258.396400463003</v>
      </c>
      <c r="D1724" s="2" t="s">
        <v>151</v>
      </c>
      <c r="F1724" s="3" t="s">
        <v>8505</v>
      </c>
      <c r="G1724" s="3" t="s">
        <v>8507</v>
      </c>
      <c r="H1724" s="3" t="s">
        <v>8506</v>
      </c>
      <c r="I1724" s="3" t="s">
        <v>944</v>
      </c>
      <c r="J1724" s="3" t="s">
        <v>945</v>
      </c>
      <c r="K1724" s="3" t="s">
        <v>66</v>
      </c>
      <c r="L1724" s="3" t="s">
        <v>93</v>
      </c>
      <c r="M1724" s="3" t="s">
        <v>83</v>
      </c>
      <c r="N1724" s="2" t="s">
        <v>68</v>
      </c>
      <c r="O1724" s="3" t="s">
        <v>50</v>
      </c>
      <c r="P1724" s="3" t="s">
        <v>406</v>
      </c>
      <c r="Q1724" s="3" t="s">
        <v>50</v>
      </c>
      <c r="R1724" s="3" t="s">
        <v>407</v>
      </c>
      <c r="S1724" s="3" t="s">
        <v>408</v>
      </c>
      <c r="T1724" s="5">
        <v>0</v>
      </c>
      <c r="U1724" s="5">
        <v>1239184.07</v>
      </c>
      <c r="V1724" s="6">
        <v>90</v>
      </c>
      <c r="W1724" s="3" t="s">
        <v>54</v>
      </c>
      <c r="X1724" s="3" t="s">
        <v>123</v>
      </c>
      <c r="Y1724" s="3" t="s">
        <v>56</v>
      </c>
      <c r="AA1724" s="4">
        <v>44874.622002314798</v>
      </c>
      <c r="AB1724" s="4">
        <v>45258.563067129602</v>
      </c>
      <c r="AC1724" s="7">
        <v>44771</v>
      </c>
      <c r="AD1724" s="7">
        <v>44755</v>
      </c>
      <c r="AE1724" s="3" t="s">
        <v>409</v>
      </c>
      <c r="AF1724" s="4">
        <v>44936.408888888902</v>
      </c>
      <c r="AG1724" s="4">
        <v>44936.408888888902</v>
      </c>
      <c r="AH1724" s="6">
        <v>0</v>
      </c>
      <c r="AI1724" s="4">
        <v>44936.575555555602</v>
      </c>
      <c r="AK1724" s="3" t="s">
        <v>57</v>
      </c>
      <c r="AL1724" s="2" t="str">
        <f t="shared" ca="1" si="131"/>
        <v>Expired</v>
      </c>
      <c r="AM1724" s="2" t="str">
        <f t="shared" si="130"/>
        <v>Digital</v>
      </c>
      <c r="AN1724" s="11">
        <f t="shared" ca="1" si="132"/>
        <v>545.1396468749881</v>
      </c>
      <c r="AO1724" s="11">
        <f t="shared" ca="1" si="133"/>
        <v>222.98546851854917</v>
      </c>
      <c r="AP1724" s="2" t="str">
        <f t="shared" ca="1" si="134"/>
        <v>&gt; Year</v>
      </c>
    </row>
    <row r="1725" spans="1:42" hidden="1">
      <c r="A1725" s="2" t="s">
        <v>8508</v>
      </c>
      <c r="B1725" s="3" t="s">
        <v>8509</v>
      </c>
      <c r="C1725" s="4">
        <v>45258.396423611099</v>
      </c>
      <c r="D1725" s="2" t="s">
        <v>133</v>
      </c>
      <c r="F1725" s="3" t="s">
        <v>8510</v>
      </c>
      <c r="G1725" s="3" t="s">
        <v>1234</v>
      </c>
      <c r="H1725" s="3" t="s">
        <v>8511</v>
      </c>
      <c r="I1725" s="3" t="s">
        <v>144</v>
      </c>
      <c r="J1725" s="3" t="s">
        <v>145</v>
      </c>
      <c r="K1725" s="3" t="s">
        <v>258</v>
      </c>
      <c r="L1725" s="3" t="s">
        <v>93</v>
      </c>
      <c r="M1725" s="3" t="s">
        <v>83</v>
      </c>
      <c r="O1725" s="3" t="s">
        <v>70</v>
      </c>
      <c r="P1725" s="3" t="s">
        <v>406</v>
      </c>
      <c r="Q1725" s="3" t="s">
        <v>71</v>
      </c>
      <c r="T1725" s="5">
        <v>0</v>
      </c>
      <c r="U1725" s="5">
        <v>72000</v>
      </c>
      <c r="V1725" s="6">
        <v>0</v>
      </c>
      <c r="W1725" s="3" t="s">
        <v>99</v>
      </c>
      <c r="Y1725" s="3" t="s">
        <v>56</v>
      </c>
      <c r="AA1725" s="4">
        <v>44874.622337963003</v>
      </c>
      <c r="AB1725" s="4">
        <v>45258.563090277799</v>
      </c>
      <c r="AD1725" s="7">
        <v>43702</v>
      </c>
      <c r="AK1725" s="3" t="s">
        <v>57</v>
      </c>
      <c r="AL1725" s="2" t="str">
        <f t="shared" ca="1" si="131"/>
        <v>Expired</v>
      </c>
      <c r="AM1725" s="2" t="str">
        <f t="shared" si="130"/>
        <v>NA</v>
      </c>
      <c r="AN1725" s="11">
        <f t="shared" ca="1" si="132"/>
        <v>606.92619780088717</v>
      </c>
      <c r="AO1725" s="11">
        <f t="shared" ca="1" si="133"/>
        <v>222.98544537035195</v>
      </c>
      <c r="AP1725" s="2" t="str">
        <f t="shared" ca="1" si="134"/>
        <v>&gt; Year</v>
      </c>
    </row>
    <row r="1726" spans="1:42" hidden="1">
      <c r="A1726" s="2" t="s">
        <v>8512</v>
      </c>
      <c r="B1726" s="3" t="s">
        <v>8513</v>
      </c>
      <c r="C1726" s="4">
        <v>45258.396423611099</v>
      </c>
      <c r="D1726" s="2" t="s">
        <v>133</v>
      </c>
      <c r="F1726" s="3" t="s">
        <v>8514</v>
      </c>
      <c r="G1726" s="3" t="s">
        <v>1369</v>
      </c>
      <c r="H1726" s="3" t="s">
        <v>8515</v>
      </c>
      <c r="I1726" s="3" t="s">
        <v>144</v>
      </c>
      <c r="J1726" s="3" t="s">
        <v>145</v>
      </c>
      <c r="K1726" s="3" t="s">
        <v>258</v>
      </c>
      <c r="L1726" s="3" t="s">
        <v>93</v>
      </c>
      <c r="M1726" s="3" t="s">
        <v>83</v>
      </c>
      <c r="O1726" s="3" t="s">
        <v>70</v>
      </c>
      <c r="P1726" s="3" t="s">
        <v>406</v>
      </c>
      <c r="Q1726" s="3" t="s">
        <v>71</v>
      </c>
      <c r="T1726" s="5">
        <v>0</v>
      </c>
      <c r="U1726" s="5">
        <v>27500</v>
      </c>
      <c r="V1726" s="6">
        <v>0</v>
      </c>
      <c r="W1726" s="3" t="s">
        <v>99</v>
      </c>
      <c r="Y1726" s="3" t="s">
        <v>56</v>
      </c>
      <c r="AA1726" s="4">
        <v>44874.622523148202</v>
      </c>
      <c r="AB1726" s="4">
        <v>45258.563090277799</v>
      </c>
      <c r="AD1726" s="7">
        <v>43473</v>
      </c>
      <c r="AK1726" s="3" t="s">
        <v>57</v>
      </c>
      <c r="AL1726" s="2" t="str">
        <f t="shared" ca="1" si="131"/>
        <v>Expired</v>
      </c>
      <c r="AM1726" s="2" t="str">
        <f t="shared" si="130"/>
        <v>NA</v>
      </c>
      <c r="AN1726" s="11">
        <f t="shared" ca="1" si="132"/>
        <v>606.9260126156878</v>
      </c>
      <c r="AO1726" s="11">
        <f t="shared" ca="1" si="133"/>
        <v>222.98544537035195</v>
      </c>
      <c r="AP1726" s="2" t="str">
        <f t="shared" ca="1" si="134"/>
        <v>&gt; Year</v>
      </c>
    </row>
    <row r="1727" spans="1:42" hidden="1">
      <c r="A1727" s="2" t="s">
        <v>8516</v>
      </c>
      <c r="B1727" s="3" t="s">
        <v>8517</v>
      </c>
      <c r="C1727" s="4">
        <v>45258.396423611099</v>
      </c>
      <c r="D1727" s="2" t="s">
        <v>133</v>
      </c>
      <c r="F1727" s="3" t="s">
        <v>8518</v>
      </c>
      <c r="G1727" s="3" t="s">
        <v>8520</v>
      </c>
      <c r="H1727" s="3" t="s">
        <v>8519</v>
      </c>
      <c r="I1727" s="3" t="s">
        <v>144</v>
      </c>
      <c r="J1727" s="3" t="s">
        <v>145</v>
      </c>
      <c r="K1727" s="3" t="s">
        <v>258</v>
      </c>
      <c r="L1727" s="3" t="s">
        <v>93</v>
      </c>
      <c r="M1727" s="3" t="s">
        <v>83</v>
      </c>
      <c r="O1727" s="3" t="s">
        <v>70</v>
      </c>
      <c r="P1727" s="3" t="s">
        <v>406</v>
      </c>
      <c r="Q1727" s="3" t="s">
        <v>71</v>
      </c>
      <c r="T1727" s="5">
        <v>0</v>
      </c>
      <c r="U1727" s="5">
        <v>0</v>
      </c>
      <c r="V1727" s="6">
        <v>0</v>
      </c>
      <c r="W1727" s="3" t="s">
        <v>99</v>
      </c>
      <c r="Y1727" s="3" t="s">
        <v>56</v>
      </c>
      <c r="AA1727" s="4">
        <v>44874.622627314799</v>
      </c>
      <c r="AB1727" s="4">
        <v>45258.563090277799</v>
      </c>
      <c r="AD1727" s="7">
        <v>43703</v>
      </c>
      <c r="AK1727" s="3" t="s">
        <v>57</v>
      </c>
      <c r="AL1727" s="2" t="str">
        <f t="shared" ca="1" si="131"/>
        <v>Expired</v>
      </c>
      <c r="AM1727" s="2" t="str">
        <f t="shared" si="130"/>
        <v>NA</v>
      </c>
      <c r="AN1727" s="11">
        <f t="shared" ca="1" si="132"/>
        <v>606.92590844909137</v>
      </c>
      <c r="AO1727" s="11">
        <f t="shared" ca="1" si="133"/>
        <v>222.98544537035195</v>
      </c>
      <c r="AP1727" s="2" t="str">
        <f t="shared" ca="1" si="134"/>
        <v>&gt; Year</v>
      </c>
    </row>
    <row r="1728" spans="1:42" hidden="1">
      <c r="A1728" s="2" t="s">
        <v>8521</v>
      </c>
      <c r="B1728" s="3" t="s">
        <v>8522</v>
      </c>
      <c r="C1728" s="4">
        <v>45258.396423611099</v>
      </c>
      <c r="D1728" s="2" t="s">
        <v>133</v>
      </c>
      <c r="F1728" s="3" t="s">
        <v>8523</v>
      </c>
      <c r="G1728" s="3" t="s">
        <v>8525</v>
      </c>
      <c r="H1728" s="3" t="s">
        <v>8524</v>
      </c>
      <c r="I1728" s="3" t="s">
        <v>144</v>
      </c>
      <c r="J1728" s="3" t="s">
        <v>145</v>
      </c>
      <c r="K1728" s="3" t="s">
        <v>258</v>
      </c>
      <c r="L1728" s="3" t="s">
        <v>93</v>
      </c>
      <c r="M1728" s="3" t="s">
        <v>83</v>
      </c>
      <c r="O1728" s="3" t="s">
        <v>70</v>
      </c>
      <c r="P1728" s="3" t="s">
        <v>406</v>
      </c>
      <c r="Q1728" s="3" t="s">
        <v>71</v>
      </c>
      <c r="T1728" s="5">
        <v>0</v>
      </c>
      <c r="U1728" s="5">
        <v>438052</v>
      </c>
      <c r="V1728" s="6">
        <v>0</v>
      </c>
      <c r="W1728" s="3" t="s">
        <v>99</v>
      </c>
      <c r="Y1728" s="3" t="s">
        <v>56</v>
      </c>
      <c r="AA1728" s="4">
        <v>44874.622719907398</v>
      </c>
      <c r="AB1728" s="4">
        <v>45258.563090277799</v>
      </c>
      <c r="AC1728" s="7">
        <v>43281</v>
      </c>
      <c r="AD1728" s="7">
        <v>43704</v>
      </c>
      <c r="AK1728" s="3" t="s">
        <v>57</v>
      </c>
      <c r="AL1728" s="2" t="str">
        <f t="shared" ca="1" si="131"/>
        <v>Expired</v>
      </c>
      <c r="AM1728" s="2" t="str">
        <f t="shared" si="130"/>
        <v>NA</v>
      </c>
      <c r="AN1728" s="11">
        <f t="shared" ca="1" si="132"/>
        <v>606.92581585649168</v>
      </c>
      <c r="AO1728" s="11">
        <f t="shared" ca="1" si="133"/>
        <v>222.98544537035195</v>
      </c>
      <c r="AP1728" s="2" t="str">
        <f t="shared" ca="1" si="134"/>
        <v>&gt; Year</v>
      </c>
    </row>
    <row r="1729" spans="1:42" hidden="1">
      <c r="A1729" s="2" t="s">
        <v>8526</v>
      </c>
      <c r="B1729" s="3" t="s">
        <v>8527</v>
      </c>
      <c r="C1729" s="4">
        <v>45258.396423611099</v>
      </c>
      <c r="D1729" s="2" t="s">
        <v>133</v>
      </c>
      <c r="F1729" s="3" t="s">
        <v>8528</v>
      </c>
      <c r="G1729" s="3" t="s">
        <v>8530</v>
      </c>
      <c r="H1729" s="3" t="s">
        <v>8529</v>
      </c>
      <c r="I1729" s="3" t="s">
        <v>144</v>
      </c>
      <c r="J1729" s="3" t="s">
        <v>145</v>
      </c>
      <c r="K1729" s="3" t="s">
        <v>258</v>
      </c>
      <c r="L1729" s="3" t="s">
        <v>93</v>
      </c>
      <c r="M1729" s="3" t="s">
        <v>83</v>
      </c>
      <c r="O1729" s="3" t="s">
        <v>70</v>
      </c>
      <c r="P1729" s="3" t="s">
        <v>406</v>
      </c>
      <c r="Q1729" s="3" t="s">
        <v>71</v>
      </c>
      <c r="T1729" s="5">
        <v>0</v>
      </c>
      <c r="U1729" s="5">
        <v>0</v>
      </c>
      <c r="V1729" s="6">
        <v>0</v>
      </c>
      <c r="W1729" s="3" t="s">
        <v>99</v>
      </c>
      <c r="Y1729" s="3" t="s">
        <v>56</v>
      </c>
      <c r="AA1729" s="4">
        <v>44874.622800925899</v>
      </c>
      <c r="AB1729" s="4">
        <v>45258.563090277799</v>
      </c>
      <c r="AD1729" s="7">
        <v>43395</v>
      </c>
      <c r="AK1729" s="3" t="s">
        <v>57</v>
      </c>
      <c r="AL1729" s="2" t="str">
        <f t="shared" ca="1" si="131"/>
        <v>Expired</v>
      </c>
      <c r="AM1729" s="2" t="str">
        <f t="shared" si="130"/>
        <v>NA</v>
      </c>
      <c r="AN1729" s="11">
        <f t="shared" ca="1" si="132"/>
        <v>606.9257348379906</v>
      </c>
      <c r="AO1729" s="11">
        <f t="shared" ca="1" si="133"/>
        <v>222.98544537035195</v>
      </c>
      <c r="AP1729" s="2" t="str">
        <f t="shared" ca="1" si="134"/>
        <v>&gt; Year</v>
      </c>
    </row>
    <row r="1730" spans="1:42" hidden="1">
      <c r="A1730" s="2" t="s">
        <v>8531</v>
      </c>
      <c r="B1730" s="3" t="s">
        <v>8532</v>
      </c>
      <c r="C1730" s="4">
        <v>45258.396423611099</v>
      </c>
      <c r="D1730" s="2" t="s">
        <v>133</v>
      </c>
      <c r="F1730" s="3" t="s">
        <v>8533</v>
      </c>
      <c r="G1730" s="3" t="s">
        <v>8535</v>
      </c>
      <c r="H1730" s="3" t="s">
        <v>8534</v>
      </c>
      <c r="I1730" s="3" t="s">
        <v>144</v>
      </c>
      <c r="J1730" s="3" t="s">
        <v>145</v>
      </c>
      <c r="K1730" s="3" t="s">
        <v>258</v>
      </c>
      <c r="L1730" s="3" t="s">
        <v>93</v>
      </c>
      <c r="M1730" s="3" t="s">
        <v>83</v>
      </c>
      <c r="O1730" s="3" t="s">
        <v>70</v>
      </c>
      <c r="P1730" s="3" t="s">
        <v>406</v>
      </c>
      <c r="Q1730" s="3" t="s">
        <v>71</v>
      </c>
      <c r="R1730" s="3" t="s">
        <v>407</v>
      </c>
      <c r="S1730" s="3" t="s">
        <v>408</v>
      </c>
      <c r="T1730" s="5">
        <v>0</v>
      </c>
      <c r="U1730" s="5">
        <v>475477</v>
      </c>
      <c r="V1730" s="6">
        <v>20</v>
      </c>
      <c r="W1730" s="3" t="s">
        <v>99</v>
      </c>
      <c r="Y1730" s="3" t="s">
        <v>56</v>
      </c>
      <c r="AA1730" s="4">
        <v>44874.6228819444</v>
      </c>
      <c r="AB1730" s="4">
        <v>45258.563090277799</v>
      </c>
      <c r="AD1730" s="7">
        <v>43702</v>
      </c>
      <c r="AE1730" s="3" t="s">
        <v>409</v>
      </c>
      <c r="AF1730" s="4">
        <v>44919.355069444398</v>
      </c>
      <c r="AG1730" s="4">
        <v>44919.355069444398</v>
      </c>
      <c r="AH1730" s="6">
        <v>0</v>
      </c>
      <c r="AI1730" s="4">
        <v>44919.521261574097</v>
      </c>
      <c r="AK1730" s="3" t="s">
        <v>57</v>
      </c>
      <c r="AL1730" s="2" t="str">
        <f t="shared" ca="1" si="131"/>
        <v>Expired</v>
      </c>
      <c r="AM1730" s="2" t="str">
        <f t="shared" ref="AM1730:AM1793" si="135">IF(N1730="Digital","Digital",IF(N1730=" Strategy and Innovation"," Strategy &amp; Innov.",IF(N1730="Consultancy Services","Consultancy",IF(N1730="Contact Center","Contact Center",IF(N1730="Sustainability Services","Sustainability",IF(N1730="Finance Services","Finance",IF(N1730="HR Services","HR",IF(N1730="IFM Services","IFM",IF(N1730="Internal Audit &amp; ERM","Audit",IF(N1730="Procurement Services","Procurement",IF(N1730="","NA","Multi ")))))))))))</f>
        <v>NA</v>
      </c>
      <c r="AN1730" s="11">
        <f t="shared" ca="1" si="132"/>
        <v>562.19346631949156</v>
      </c>
      <c r="AO1730" s="11">
        <f t="shared" ca="1" si="133"/>
        <v>222.98544537035195</v>
      </c>
      <c r="AP1730" s="2" t="str">
        <f t="shared" ca="1" si="134"/>
        <v>&gt; Year</v>
      </c>
    </row>
    <row r="1731" spans="1:42" hidden="1">
      <c r="A1731" s="2" t="s">
        <v>8536</v>
      </c>
      <c r="B1731" s="3" t="s">
        <v>8537</v>
      </c>
      <c r="C1731" s="4">
        <v>45258.396435185197</v>
      </c>
      <c r="D1731" s="2" t="s">
        <v>133</v>
      </c>
      <c r="F1731" s="3" t="s">
        <v>8538</v>
      </c>
      <c r="G1731" s="3" t="s">
        <v>1369</v>
      </c>
      <c r="H1731" s="3" t="s">
        <v>8539</v>
      </c>
      <c r="I1731" s="3" t="s">
        <v>144</v>
      </c>
      <c r="J1731" s="3" t="s">
        <v>145</v>
      </c>
      <c r="K1731" s="3" t="s">
        <v>66</v>
      </c>
      <c r="L1731" s="3" t="s">
        <v>93</v>
      </c>
      <c r="M1731" s="3" t="s">
        <v>83</v>
      </c>
      <c r="O1731" s="3" t="s">
        <v>50</v>
      </c>
      <c r="P1731" s="3" t="s">
        <v>406</v>
      </c>
      <c r="Q1731" s="3" t="s">
        <v>50</v>
      </c>
      <c r="T1731" s="5">
        <v>0</v>
      </c>
      <c r="U1731" s="5">
        <v>3708353</v>
      </c>
      <c r="V1731" s="6">
        <v>0</v>
      </c>
      <c r="W1731" s="3" t="s">
        <v>99</v>
      </c>
      <c r="Y1731" s="3" t="s">
        <v>56</v>
      </c>
      <c r="AA1731" s="4">
        <v>44874.622986111099</v>
      </c>
      <c r="AB1731" s="4">
        <v>45258.563101851898</v>
      </c>
      <c r="AD1731" s="7">
        <v>43531</v>
      </c>
      <c r="AK1731" s="3" t="s">
        <v>57</v>
      </c>
      <c r="AL1731" s="2" t="str">
        <f t="shared" ref="AL1731:AL1794" ca="1" si="136">IF(AC1731&lt;=TODAY(),"Expired","NA")</f>
        <v>Expired</v>
      </c>
      <c r="AM1731" s="2" t="str">
        <f t="shared" si="135"/>
        <v>NA</v>
      </c>
      <c r="AN1731" s="11">
        <f t="shared" ref="AN1731:AN1794" ca="1" si="137">IF(ISBLANK(AF1731),NOW()-AA1731,NOW()-AF1731)</f>
        <v>606.92554965279123</v>
      </c>
      <c r="AO1731" s="11">
        <f t="shared" ref="AO1731:AO1794" ca="1" si="138">NOW()-AB1731</f>
        <v>222.985433911992</v>
      </c>
      <c r="AP1731" s="2" t="str">
        <f t="shared" ref="AP1731:AP1794" ca="1" si="139">IF(AND(AL1731&gt;0,AL1731&lt;=30),"Month",IF(AND(AL1731&gt;31,AL1731&lt;=60),"2 Month",IF(AND(AL1731&gt;61,AL1731&lt;=120),"4 Month",IF(AND(AL1731&gt;121,AL1731&lt;=240),"8 Months",IF(AND(AL1731&gt;241,AL1731&lt;=300),"10 Months",IF(AND(AL1731&gt;301,AL1731&lt;=365),"1 Year","&gt; Year"))))))</f>
        <v>&gt; Year</v>
      </c>
    </row>
    <row r="1732" spans="1:42" hidden="1">
      <c r="A1732" s="2" t="s">
        <v>8540</v>
      </c>
      <c r="B1732" s="3" t="s">
        <v>8541</v>
      </c>
      <c r="C1732" s="4">
        <v>45258.396435185197</v>
      </c>
      <c r="D1732" s="2" t="s">
        <v>133</v>
      </c>
      <c r="F1732" s="3" t="s">
        <v>8542</v>
      </c>
      <c r="G1732" s="3" t="s">
        <v>1369</v>
      </c>
      <c r="H1732" s="3" t="s">
        <v>8543</v>
      </c>
      <c r="I1732" s="3" t="s">
        <v>144</v>
      </c>
      <c r="J1732" s="3" t="s">
        <v>145</v>
      </c>
      <c r="K1732" s="3" t="s">
        <v>258</v>
      </c>
      <c r="L1732" s="3" t="s">
        <v>93</v>
      </c>
      <c r="M1732" s="3" t="s">
        <v>83</v>
      </c>
      <c r="O1732" s="3" t="s">
        <v>70</v>
      </c>
      <c r="P1732" s="3" t="s">
        <v>406</v>
      </c>
      <c r="Q1732" s="3" t="s">
        <v>71</v>
      </c>
      <c r="T1732" s="5">
        <v>0</v>
      </c>
      <c r="U1732" s="5">
        <v>325442</v>
      </c>
      <c r="V1732" s="6">
        <v>0</v>
      </c>
      <c r="W1732" s="3" t="s">
        <v>99</v>
      </c>
      <c r="Y1732" s="3" t="s">
        <v>56</v>
      </c>
      <c r="AA1732" s="4">
        <v>44874.623171296298</v>
      </c>
      <c r="AB1732" s="4">
        <v>45258.563101851898</v>
      </c>
      <c r="AD1732" s="7">
        <v>43320</v>
      </c>
      <c r="AK1732" s="3" t="s">
        <v>57</v>
      </c>
      <c r="AL1732" s="2" t="str">
        <f t="shared" ca="1" si="136"/>
        <v>Expired</v>
      </c>
      <c r="AM1732" s="2" t="str">
        <f t="shared" si="135"/>
        <v>NA</v>
      </c>
      <c r="AN1732" s="11">
        <f t="shared" ca="1" si="137"/>
        <v>606.92536446759186</v>
      </c>
      <c r="AO1732" s="11">
        <f t="shared" ca="1" si="138"/>
        <v>222.98543379625335</v>
      </c>
      <c r="AP1732" s="2" t="str">
        <f t="shared" ca="1" si="139"/>
        <v>&gt; Year</v>
      </c>
    </row>
    <row r="1733" spans="1:42" hidden="1">
      <c r="A1733" s="2" t="s">
        <v>8544</v>
      </c>
      <c r="B1733" s="3" t="s">
        <v>8545</v>
      </c>
      <c r="C1733" s="4">
        <v>45258.396446759303</v>
      </c>
      <c r="D1733" s="2" t="s">
        <v>133</v>
      </c>
      <c r="F1733" s="3" t="s">
        <v>8546</v>
      </c>
      <c r="G1733" s="3" t="s">
        <v>8548</v>
      </c>
      <c r="H1733" s="3" t="s">
        <v>8547</v>
      </c>
      <c r="I1733" s="3" t="s">
        <v>144</v>
      </c>
      <c r="J1733" s="3" t="s">
        <v>145</v>
      </c>
      <c r="K1733" s="3" t="s">
        <v>66</v>
      </c>
      <c r="L1733" s="3" t="s">
        <v>93</v>
      </c>
      <c r="M1733" s="3" t="s">
        <v>83</v>
      </c>
      <c r="O1733" s="3" t="s">
        <v>50</v>
      </c>
      <c r="P1733" s="3" t="s">
        <v>406</v>
      </c>
      <c r="Q1733" s="3" t="s">
        <v>50</v>
      </c>
      <c r="T1733" s="5">
        <v>0</v>
      </c>
      <c r="U1733" s="5">
        <v>350270</v>
      </c>
      <c r="V1733" s="6">
        <v>100</v>
      </c>
      <c r="W1733" s="3" t="s">
        <v>99</v>
      </c>
      <c r="Y1733" s="3" t="s">
        <v>56</v>
      </c>
      <c r="AA1733" s="4">
        <v>44874.623356481497</v>
      </c>
      <c r="AB1733" s="4">
        <v>45258.563113425902</v>
      </c>
      <c r="AD1733" s="7">
        <v>43361</v>
      </c>
      <c r="AK1733" s="3" t="s">
        <v>57</v>
      </c>
      <c r="AL1733" s="2" t="str">
        <f t="shared" ca="1" si="136"/>
        <v>Expired</v>
      </c>
      <c r="AM1733" s="2" t="str">
        <f t="shared" si="135"/>
        <v>NA</v>
      </c>
      <c r="AN1733" s="11">
        <f t="shared" ca="1" si="137"/>
        <v>606.92517928239249</v>
      </c>
      <c r="AO1733" s="11">
        <f t="shared" ca="1" si="138"/>
        <v>222.98542222224933</v>
      </c>
      <c r="AP1733" s="2" t="str">
        <f t="shared" ca="1" si="139"/>
        <v>&gt; Year</v>
      </c>
    </row>
    <row r="1734" spans="1:42" hidden="1">
      <c r="A1734" s="2" t="s">
        <v>8549</v>
      </c>
      <c r="B1734" s="3" t="s">
        <v>8550</v>
      </c>
      <c r="C1734" s="4">
        <v>45258.396446759303</v>
      </c>
      <c r="D1734" s="2" t="s">
        <v>133</v>
      </c>
      <c r="F1734" s="3" t="s">
        <v>8551</v>
      </c>
      <c r="G1734" s="3" t="s">
        <v>8553</v>
      </c>
      <c r="H1734" s="3" t="s">
        <v>8552</v>
      </c>
      <c r="I1734" s="3" t="s">
        <v>144</v>
      </c>
      <c r="J1734" s="3" t="s">
        <v>145</v>
      </c>
      <c r="K1734" s="3" t="s">
        <v>66</v>
      </c>
      <c r="L1734" s="3" t="s">
        <v>93</v>
      </c>
      <c r="M1734" s="3" t="s">
        <v>83</v>
      </c>
      <c r="O1734" s="3" t="s">
        <v>50</v>
      </c>
      <c r="P1734" s="3" t="s">
        <v>406</v>
      </c>
      <c r="Q1734" s="3" t="s">
        <v>50</v>
      </c>
      <c r="T1734" s="5">
        <v>0</v>
      </c>
      <c r="U1734" s="5">
        <v>981555</v>
      </c>
      <c r="V1734" s="6">
        <v>100</v>
      </c>
      <c r="W1734" s="3" t="s">
        <v>99</v>
      </c>
      <c r="Y1734" s="3" t="s">
        <v>56</v>
      </c>
      <c r="AA1734" s="4">
        <v>44874.623449074097</v>
      </c>
      <c r="AB1734" s="4">
        <v>45258.563113425902</v>
      </c>
      <c r="AD1734" s="7">
        <v>43292</v>
      </c>
      <c r="AK1734" s="3" t="s">
        <v>57</v>
      </c>
      <c r="AL1734" s="2" t="str">
        <f t="shared" ca="1" si="136"/>
        <v>Expired</v>
      </c>
      <c r="AM1734" s="2" t="str">
        <f t="shared" si="135"/>
        <v>NA</v>
      </c>
      <c r="AN1734" s="11">
        <f t="shared" ca="1" si="137"/>
        <v>606.92508668979281</v>
      </c>
      <c r="AO1734" s="11">
        <f t="shared" ca="1" si="138"/>
        <v>222.98542222224933</v>
      </c>
      <c r="AP1734" s="2" t="str">
        <f t="shared" ca="1" si="139"/>
        <v>&gt; Year</v>
      </c>
    </row>
    <row r="1735" spans="1:42" hidden="1">
      <c r="A1735" s="2" t="s">
        <v>8554</v>
      </c>
      <c r="B1735" s="3" t="s">
        <v>8555</v>
      </c>
      <c r="C1735" s="4">
        <v>45258.396446759303</v>
      </c>
      <c r="D1735" s="2" t="s">
        <v>133</v>
      </c>
      <c r="F1735" s="3" t="s">
        <v>8556</v>
      </c>
      <c r="G1735" s="3" t="s">
        <v>8558</v>
      </c>
      <c r="H1735" s="3" t="s">
        <v>8557</v>
      </c>
      <c r="I1735" s="3" t="s">
        <v>144</v>
      </c>
      <c r="J1735" s="3" t="s">
        <v>145</v>
      </c>
      <c r="K1735" s="3" t="s">
        <v>258</v>
      </c>
      <c r="L1735" s="3" t="s">
        <v>93</v>
      </c>
      <c r="M1735" s="3" t="s">
        <v>83</v>
      </c>
      <c r="O1735" s="3" t="s">
        <v>70</v>
      </c>
      <c r="P1735" s="3" t="s">
        <v>406</v>
      </c>
      <c r="Q1735" s="3" t="s">
        <v>71</v>
      </c>
      <c r="T1735" s="5">
        <v>0</v>
      </c>
      <c r="U1735" s="5">
        <v>306557</v>
      </c>
      <c r="V1735" s="6">
        <v>0</v>
      </c>
      <c r="W1735" s="3" t="s">
        <v>99</v>
      </c>
      <c r="Y1735" s="3" t="s">
        <v>56</v>
      </c>
      <c r="AA1735" s="4">
        <v>44874.623530092598</v>
      </c>
      <c r="AB1735" s="4">
        <v>45258.563113425902</v>
      </c>
      <c r="AD1735" s="7">
        <v>43704</v>
      </c>
      <c r="AK1735" s="3" t="s">
        <v>57</v>
      </c>
      <c r="AL1735" s="2" t="str">
        <f t="shared" ca="1" si="136"/>
        <v>Expired</v>
      </c>
      <c r="AM1735" s="2" t="str">
        <f t="shared" si="135"/>
        <v>NA</v>
      </c>
      <c r="AN1735" s="11">
        <f t="shared" ca="1" si="137"/>
        <v>606.92500567129173</v>
      </c>
      <c r="AO1735" s="11">
        <f t="shared" ca="1" si="138"/>
        <v>222.98542222224933</v>
      </c>
      <c r="AP1735" s="2" t="str">
        <f t="shared" ca="1" si="139"/>
        <v>&gt; Year</v>
      </c>
    </row>
    <row r="1736" spans="1:42" hidden="1">
      <c r="A1736" s="2" t="s">
        <v>8559</v>
      </c>
      <c r="B1736" s="3" t="s">
        <v>8560</v>
      </c>
      <c r="C1736" s="4">
        <v>45258.3964583333</v>
      </c>
      <c r="D1736" s="2" t="s">
        <v>133</v>
      </c>
      <c r="F1736" s="3" t="s">
        <v>8561</v>
      </c>
      <c r="H1736" s="3" t="s">
        <v>8562</v>
      </c>
      <c r="I1736" s="3" t="s">
        <v>144</v>
      </c>
      <c r="J1736" s="3" t="s">
        <v>145</v>
      </c>
      <c r="K1736" s="3" t="s">
        <v>66</v>
      </c>
      <c r="L1736" s="3" t="s">
        <v>93</v>
      </c>
      <c r="M1736" s="3" t="s">
        <v>83</v>
      </c>
      <c r="O1736" s="3" t="s">
        <v>50</v>
      </c>
      <c r="P1736" s="3" t="s">
        <v>406</v>
      </c>
      <c r="Q1736" s="3" t="s">
        <v>50</v>
      </c>
      <c r="R1736" s="3" t="s">
        <v>407</v>
      </c>
      <c r="S1736" s="3" t="s">
        <v>408</v>
      </c>
      <c r="T1736" s="5">
        <v>0</v>
      </c>
      <c r="U1736" s="5">
        <v>57313</v>
      </c>
      <c r="V1736" s="6">
        <v>0</v>
      </c>
      <c r="W1736" s="3" t="s">
        <v>99</v>
      </c>
      <c r="Y1736" s="3" t="s">
        <v>56</v>
      </c>
      <c r="AA1736" s="4">
        <v>44874.623912037001</v>
      </c>
      <c r="AB1736" s="4">
        <v>45258.563125000001</v>
      </c>
      <c r="AD1736" s="7">
        <v>43158</v>
      </c>
      <c r="AE1736" s="3" t="s">
        <v>409</v>
      </c>
      <c r="AF1736" s="4">
        <v>44919.356562499997</v>
      </c>
      <c r="AG1736" s="4">
        <v>44919.356562499997</v>
      </c>
      <c r="AH1736" s="6">
        <v>0</v>
      </c>
      <c r="AI1736" s="4">
        <v>44919.522754629601</v>
      </c>
      <c r="AK1736" s="3" t="s">
        <v>57</v>
      </c>
      <c r="AL1736" s="2" t="str">
        <f t="shared" ca="1" si="136"/>
        <v>Expired</v>
      </c>
      <c r="AM1736" s="2" t="str">
        <f t="shared" si="135"/>
        <v>NA</v>
      </c>
      <c r="AN1736" s="11">
        <f t="shared" ca="1" si="137"/>
        <v>562.19197326389258</v>
      </c>
      <c r="AO1736" s="11">
        <f t="shared" ca="1" si="138"/>
        <v>222.98541064815072</v>
      </c>
      <c r="AP1736" s="2" t="str">
        <f t="shared" ca="1" si="139"/>
        <v>&gt; Year</v>
      </c>
    </row>
    <row r="1737" spans="1:42" hidden="1">
      <c r="A1737" s="2" t="s">
        <v>8563</v>
      </c>
      <c r="B1737" s="3" t="s">
        <v>8564</v>
      </c>
      <c r="C1737" s="4">
        <v>45258.3964583333</v>
      </c>
      <c r="D1737" s="2" t="s">
        <v>133</v>
      </c>
      <c r="F1737" s="3" t="s">
        <v>8565</v>
      </c>
      <c r="G1737" s="3" t="s">
        <v>1369</v>
      </c>
      <c r="H1737" s="3" t="s">
        <v>8566</v>
      </c>
      <c r="I1737" s="3" t="s">
        <v>144</v>
      </c>
      <c r="J1737" s="3" t="s">
        <v>145</v>
      </c>
      <c r="K1737" s="3" t="s">
        <v>66</v>
      </c>
      <c r="L1737" s="3" t="s">
        <v>93</v>
      </c>
      <c r="M1737" s="3" t="s">
        <v>83</v>
      </c>
      <c r="O1737" s="3" t="s">
        <v>50</v>
      </c>
      <c r="P1737" s="3" t="s">
        <v>406</v>
      </c>
      <c r="Q1737" s="3" t="s">
        <v>50</v>
      </c>
      <c r="T1737" s="5">
        <v>0</v>
      </c>
      <c r="U1737" s="5">
        <v>11250</v>
      </c>
      <c r="V1737" s="6">
        <v>100</v>
      </c>
      <c r="W1737" s="3" t="s">
        <v>99</v>
      </c>
      <c r="Y1737" s="3" t="s">
        <v>56</v>
      </c>
      <c r="AA1737" s="4">
        <v>44874.624085648102</v>
      </c>
      <c r="AB1737" s="4">
        <v>45258.563125000001</v>
      </c>
      <c r="AD1737" s="7">
        <v>43291</v>
      </c>
      <c r="AK1737" s="3" t="s">
        <v>57</v>
      </c>
      <c r="AL1737" s="2" t="str">
        <f t="shared" ca="1" si="136"/>
        <v>Expired</v>
      </c>
      <c r="AM1737" s="2" t="str">
        <f t="shared" si="135"/>
        <v>NA</v>
      </c>
      <c r="AN1737" s="11">
        <f t="shared" ca="1" si="137"/>
        <v>606.9244501157882</v>
      </c>
      <c r="AO1737" s="11">
        <f t="shared" ca="1" si="138"/>
        <v>222.98541064815072</v>
      </c>
      <c r="AP1737" s="2" t="str">
        <f t="shared" ca="1" si="139"/>
        <v>&gt; Year</v>
      </c>
    </row>
    <row r="1738" spans="1:42" hidden="1">
      <c r="A1738" s="2" t="s">
        <v>8567</v>
      </c>
      <c r="B1738" s="3" t="s">
        <v>8568</v>
      </c>
      <c r="C1738" s="4">
        <v>45258.396469907399</v>
      </c>
      <c r="D1738" s="2" t="s">
        <v>133</v>
      </c>
      <c r="F1738" s="3" t="s">
        <v>8569</v>
      </c>
      <c r="H1738" s="3" t="s">
        <v>8570</v>
      </c>
      <c r="I1738" s="3" t="s">
        <v>144</v>
      </c>
      <c r="J1738" s="3" t="s">
        <v>145</v>
      </c>
      <c r="K1738" s="3" t="s">
        <v>258</v>
      </c>
      <c r="L1738" s="3" t="s">
        <v>93</v>
      </c>
      <c r="M1738" s="3" t="s">
        <v>83</v>
      </c>
      <c r="O1738" s="3" t="s">
        <v>70</v>
      </c>
      <c r="P1738" s="3" t="s">
        <v>406</v>
      </c>
      <c r="Q1738" s="3" t="s">
        <v>71</v>
      </c>
      <c r="T1738" s="5">
        <v>0</v>
      </c>
      <c r="U1738" s="5">
        <v>7742628</v>
      </c>
      <c r="V1738" s="6">
        <v>0</v>
      </c>
      <c r="W1738" s="3" t="s">
        <v>99</v>
      </c>
      <c r="Y1738" s="3" t="s">
        <v>56</v>
      </c>
      <c r="AA1738" s="4">
        <v>44874.624525462998</v>
      </c>
      <c r="AB1738" s="4">
        <v>45258.563136574099</v>
      </c>
      <c r="AC1738" s="7">
        <v>42916</v>
      </c>
      <c r="AD1738" s="7">
        <v>42974</v>
      </c>
      <c r="AK1738" s="3" t="s">
        <v>57</v>
      </c>
      <c r="AL1738" s="2" t="str">
        <f t="shared" ca="1" si="136"/>
        <v>Expired</v>
      </c>
      <c r="AM1738" s="2" t="str">
        <f t="shared" si="135"/>
        <v>NA</v>
      </c>
      <c r="AN1738" s="11">
        <f t="shared" ca="1" si="137"/>
        <v>606.92401030089241</v>
      </c>
      <c r="AO1738" s="11">
        <f t="shared" ca="1" si="138"/>
        <v>222.98539907405211</v>
      </c>
      <c r="AP1738" s="2" t="str">
        <f t="shared" ca="1" si="139"/>
        <v>&gt; Year</v>
      </c>
    </row>
    <row r="1739" spans="1:42" hidden="1">
      <c r="A1739" s="2" t="s">
        <v>8571</v>
      </c>
      <c r="B1739" s="3" t="s">
        <v>8572</v>
      </c>
      <c r="C1739" s="4">
        <v>45258.396481481497</v>
      </c>
      <c r="D1739" s="2" t="s">
        <v>133</v>
      </c>
      <c r="F1739" s="3" t="s">
        <v>8573</v>
      </c>
      <c r="G1739" s="3" t="s">
        <v>1369</v>
      </c>
      <c r="H1739" s="3" t="s">
        <v>8574</v>
      </c>
      <c r="I1739" s="3" t="s">
        <v>144</v>
      </c>
      <c r="J1739" s="3" t="s">
        <v>145</v>
      </c>
      <c r="K1739" s="3" t="s">
        <v>66</v>
      </c>
      <c r="L1739" s="3" t="s">
        <v>93</v>
      </c>
      <c r="M1739" s="3" t="s">
        <v>83</v>
      </c>
      <c r="O1739" s="3" t="s">
        <v>50</v>
      </c>
      <c r="P1739" s="3" t="s">
        <v>406</v>
      </c>
      <c r="Q1739" s="3" t="s">
        <v>50</v>
      </c>
      <c r="T1739" s="5">
        <v>0</v>
      </c>
      <c r="U1739" s="5">
        <v>1146058</v>
      </c>
      <c r="V1739" s="6">
        <v>0</v>
      </c>
      <c r="W1739" s="3" t="s">
        <v>99</v>
      </c>
      <c r="Y1739" s="3" t="s">
        <v>56</v>
      </c>
      <c r="AA1739" s="4">
        <v>44874.624699074098</v>
      </c>
      <c r="AB1739" s="4">
        <v>45258.563148148103</v>
      </c>
      <c r="AD1739" s="7">
        <v>43320</v>
      </c>
      <c r="AK1739" s="3" t="s">
        <v>57</v>
      </c>
      <c r="AL1739" s="2" t="str">
        <f t="shared" ca="1" si="136"/>
        <v>Expired</v>
      </c>
      <c r="AM1739" s="2" t="str">
        <f t="shared" si="135"/>
        <v>NA</v>
      </c>
      <c r="AN1739" s="11">
        <f t="shared" ca="1" si="137"/>
        <v>606.92383668979164</v>
      </c>
      <c r="AO1739" s="11">
        <f t="shared" ca="1" si="138"/>
        <v>222.98538761578675</v>
      </c>
      <c r="AP1739" s="2" t="str">
        <f t="shared" ca="1" si="139"/>
        <v>&gt; Year</v>
      </c>
    </row>
    <row r="1740" spans="1:42" hidden="1">
      <c r="A1740" s="2" t="s">
        <v>8575</v>
      </c>
      <c r="B1740" s="3" t="s">
        <v>8576</v>
      </c>
      <c r="C1740" s="4">
        <v>45352.325219907398</v>
      </c>
      <c r="D1740" s="2" t="s">
        <v>151</v>
      </c>
      <c r="F1740" s="3" t="s">
        <v>8577</v>
      </c>
      <c r="G1740" s="3" t="s">
        <v>8579</v>
      </c>
      <c r="H1740" s="3" t="s">
        <v>8578</v>
      </c>
      <c r="I1740" s="3" t="s">
        <v>154</v>
      </c>
      <c r="J1740" s="3" t="s">
        <v>155</v>
      </c>
      <c r="K1740" s="3" t="s">
        <v>82</v>
      </c>
      <c r="L1740" s="3" t="s">
        <v>93</v>
      </c>
      <c r="O1740" s="3" t="s">
        <v>50</v>
      </c>
      <c r="P1740" s="3" t="s">
        <v>406</v>
      </c>
      <c r="Q1740" s="3" t="s">
        <v>50</v>
      </c>
      <c r="R1740" s="3" t="s">
        <v>407</v>
      </c>
      <c r="S1740" s="3" t="s">
        <v>408</v>
      </c>
      <c r="T1740" s="5">
        <v>0</v>
      </c>
      <c r="U1740" s="5">
        <v>16802679</v>
      </c>
      <c r="V1740" s="6">
        <v>100</v>
      </c>
      <c r="W1740" s="3" t="s">
        <v>54</v>
      </c>
      <c r="X1740" s="3" t="s">
        <v>123</v>
      </c>
      <c r="Y1740" s="3" t="s">
        <v>56</v>
      </c>
      <c r="AA1740" s="4">
        <v>44874.624872685199</v>
      </c>
      <c r="AB1740" s="4">
        <v>45352.491886574098</v>
      </c>
      <c r="AC1740" s="7">
        <v>44012</v>
      </c>
      <c r="AD1740" s="7">
        <v>43993</v>
      </c>
      <c r="AE1740" s="3" t="s">
        <v>409</v>
      </c>
      <c r="AF1740" s="4">
        <v>45352.325219907398</v>
      </c>
      <c r="AG1740" s="4">
        <v>45352.325219907398</v>
      </c>
      <c r="AH1740" s="6">
        <v>0</v>
      </c>
      <c r="AI1740" s="4">
        <v>45352.491886574098</v>
      </c>
      <c r="AK1740" s="3" t="s">
        <v>57</v>
      </c>
      <c r="AL1740" s="2" t="str">
        <f t="shared" ca="1" si="136"/>
        <v>Expired</v>
      </c>
      <c r="AM1740" s="2" t="str">
        <f t="shared" si="135"/>
        <v>NA</v>
      </c>
      <c r="AN1740" s="11">
        <f t="shared" ca="1" si="137"/>
        <v>129.22331585649226</v>
      </c>
      <c r="AO1740" s="11">
        <f t="shared" ca="1" si="138"/>
        <v>129.05664907405298</v>
      </c>
      <c r="AP1740" s="2" t="str">
        <f t="shared" ca="1" si="139"/>
        <v>&gt; Year</v>
      </c>
    </row>
    <row r="1741" spans="1:42" hidden="1">
      <c r="A1741" s="2" t="s">
        <v>8580</v>
      </c>
      <c r="B1741" s="3" t="s">
        <v>8581</v>
      </c>
      <c r="C1741" s="4">
        <v>45258.396481481497</v>
      </c>
      <c r="D1741" s="2" t="s">
        <v>133</v>
      </c>
      <c r="F1741" s="3" t="s">
        <v>8582</v>
      </c>
      <c r="G1741" s="3" t="s">
        <v>8584</v>
      </c>
      <c r="H1741" s="3" t="s">
        <v>8583</v>
      </c>
      <c r="I1741" s="3" t="s">
        <v>144</v>
      </c>
      <c r="J1741" s="3" t="s">
        <v>145</v>
      </c>
      <c r="K1741" s="3" t="s">
        <v>66</v>
      </c>
      <c r="L1741" s="3" t="s">
        <v>93</v>
      </c>
      <c r="M1741" s="3" t="s">
        <v>83</v>
      </c>
      <c r="O1741" s="3" t="s">
        <v>50</v>
      </c>
      <c r="P1741" s="3" t="s">
        <v>406</v>
      </c>
      <c r="Q1741" s="3" t="s">
        <v>50</v>
      </c>
      <c r="T1741" s="5">
        <v>0</v>
      </c>
      <c r="U1741" s="5">
        <v>2194065</v>
      </c>
      <c r="V1741" s="6">
        <v>0</v>
      </c>
      <c r="W1741" s="3" t="s">
        <v>99</v>
      </c>
      <c r="Y1741" s="3" t="s">
        <v>56</v>
      </c>
      <c r="AA1741" s="4">
        <v>44874.624965277799</v>
      </c>
      <c r="AB1741" s="4">
        <v>45258.563148148103</v>
      </c>
      <c r="AD1741" s="7">
        <v>43292</v>
      </c>
      <c r="AK1741" s="3" t="s">
        <v>57</v>
      </c>
      <c r="AL1741" s="2" t="str">
        <f t="shared" ca="1" si="136"/>
        <v>Expired</v>
      </c>
      <c r="AM1741" s="2" t="str">
        <f t="shared" si="135"/>
        <v>NA</v>
      </c>
      <c r="AN1741" s="11">
        <f t="shared" ca="1" si="137"/>
        <v>606.92357048609119</v>
      </c>
      <c r="AO1741" s="11">
        <f t="shared" ca="1" si="138"/>
        <v>222.98538750004809</v>
      </c>
      <c r="AP1741" s="2" t="str">
        <f t="shared" ca="1" si="139"/>
        <v>&gt; Year</v>
      </c>
    </row>
    <row r="1742" spans="1:42" hidden="1">
      <c r="A1742" s="2" t="s">
        <v>8585</v>
      </c>
      <c r="B1742" s="3" t="s">
        <v>8586</v>
      </c>
      <c r="C1742" s="4">
        <v>45258.396493055603</v>
      </c>
      <c r="D1742" s="2" t="s">
        <v>39</v>
      </c>
      <c r="F1742" s="3" t="s">
        <v>8587</v>
      </c>
      <c r="G1742" s="3" t="s">
        <v>8589</v>
      </c>
      <c r="H1742" s="3" t="s">
        <v>8588</v>
      </c>
      <c r="I1742" s="3" t="s">
        <v>494</v>
      </c>
      <c r="J1742" s="3" t="s">
        <v>495</v>
      </c>
      <c r="K1742" s="3" t="s">
        <v>258</v>
      </c>
      <c r="L1742" s="3" t="s">
        <v>93</v>
      </c>
      <c r="M1742" s="3" t="s">
        <v>83</v>
      </c>
      <c r="O1742" s="3" t="s">
        <v>50</v>
      </c>
      <c r="P1742" s="3" t="s">
        <v>406</v>
      </c>
      <c r="Q1742" s="3" t="s">
        <v>50</v>
      </c>
      <c r="T1742" s="5">
        <v>0</v>
      </c>
      <c r="U1742" s="5">
        <v>69975.539999999994</v>
      </c>
      <c r="V1742" s="6">
        <v>100</v>
      </c>
      <c r="W1742" s="3" t="s">
        <v>99</v>
      </c>
      <c r="Y1742" s="3" t="s">
        <v>56</v>
      </c>
      <c r="AA1742" s="4">
        <v>44874.625706018502</v>
      </c>
      <c r="AB1742" s="4">
        <v>45258.563159722202</v>
      </c>
      <c r="AC1742" s="7">
        <v>43383</v>
      </c>
      <c r="AD1742" s="7">
        <v>43377</v>
      </c>
      <c r="AK1742" s="3" t="s">
        <v>57</v>
      </c>
      <c r="AL1742" s="2" t="str">
        <f t="shared" ca="1" si="136"/>
        <v>Expired</v>
      </c>
      <c r="AM1742" s="2" t="str">
        <f t="shared" si="135"/>
        <v>NA</v>
      </c>
      <c r="AN1742" s="11">
        <f t="shared" ca="1" si="137"/>
        <v>606.9228297453883</v>
      </c>
      <c r="AO1742" s="11">
        <f t="shared" ca="1" si="138"/>
        <v>222.98537592594948</v>
      </c>
      <c r="AP1742" s="2" t="str">
        <f t="shared" ca="1" si="139"/>
        <v>&gt; Year</v>
      </c>
    </row>
    <row r="1743" spans="1:42" hidden="1">
      <c r="A1743" s="2" t="s">
        <v>8590</v>
      </c>
      <c r="B1743" s="3" t="s">
        <v>8591</v>
      </c>
      <c r="C1743" s="4">
        <v>45258.3965046296</v>
      </c>
      <c r="D1743" s="2" t="s">
        <v>151</v>
      </c>
      <c r="F1743" s="3" t="s">
        <v>8592</v>
      </c>
      <c r="G1743" s="3" t="s">
        <v>8594</v>
      </c>
      <c r="H1743" s="3" t="s">
        <v>8593</v>
      </c>
      <c r="I1743" s="3" t="s">
        <v>545</v>
      </c>
      <c r="J1743" s="3" t="s">
        <v>546</v>
      </c>
      <c r="K1743" s="3" t="s">
        <v>258</v>
      </c>
      <c r="L1743" s="3" t="s">
        <v>93</v>
      </c>
      <c r="M1743" s="3" t="s">
        <v>83</v>
      </c>
      <c r="N1743" s="2" t="s">
        <v>118</v>
      </c>
      <c r="O1743" s="3" t="s">
        <v>70</v>
      </c>
      <c r="P1743" s="3" t="s">
        <v>406</v>
      </c>
      <c r="Q1743" s="3" t="s">
        <v>71</v>
      </c>
      <c r="T1743" s="5">
        <v>0</v>
      </c>
      <c r="U1743" s="5">
        <v>1364826</v>
      </c>
      <c r="V1743" s="6">
        <v>0</v>
      </c>
      <c r="W1743" s="3" t="s">
        <v>99</v>
      </c>
      <c r="Y1743" s="3" t="s">
        <v>56</v>
      </c>
      <c r="AA1743" s="4">
        <v>44874.625995370399</v>
      </c>
      <c r="AB1743" s="4">
        <v>45258.5631712963</v>
      </c>
      <c r="AD1743" s="7">
        <v>43703</v>
      </c>
      <c r="AK1743" s="3" t="s">
        <v>57</v>
      </c>
      <c r="AL1743" s="2" t="str">
        <f t="shared" ca="1" si="136"/>
        <v>Expired</v>
      </c>
      <c r="AM1743" s="2" t="str">
        <f t="shared" si="135"/>
        <v>HR</v>
      </c>
      <c r="AN1743" s="11">
        <f t="shared" ca="1" si="137"/>
        <v>606.92254039349064</v>
      </c>
      <c r="AO1743" s="11">
        <f t="shared" ca="1" si="138"/>
        <v>222.98536435185088</v>
      </c>
      <c r="AP1743" s="2" t="str">
        <f t="shared" ca="1" si="139"/>
        <v>&gt; Year</v>
      </c>
    </row>
    <row r="1744" spans="1:42" hidden="1">
      <c r="A1744" s="2" t="s">
        <v>8595</v>
      </c>
      <c r="B1744" s="3" t="s">
        <v>8596</v>
      </c>
      <c r="C1744" s="4">
        <v>45258.3965046296</v>
      </c>
      <c r="D1744" s="2" t="s">
        <v>151</v>
      </c>
      <c r="F1744" s="3" t="s">
        <v>8597</v>
      </c>
      <c r="G1744" s="3" t="s">
        <v>8599</v>
      </c>
      <c r="H1744" s="3" t="s">
        <v>8598</v>
      </c>
      <c r="I1744" s="3" t="s">
        <v>1374</v>
      </c>
      <c r="J1744" s="3" t="s">
        <v>1375</v>
      </c>
      <c r="K1744" s="3" t="s">
        <v>258</v>
      </c>
      <c r="L1744" s="3" t="s">
        <v>93</v>
      </c>
      <c r="M1744" s="3" t="s">
        <v>83</v>
      </c>
      <c r="N1744" s="2" t="s">
        <v>118</v>
      </c>
      <c r="O1744" s="3" t="s">
        <v>70</v>
      </c>
      <c r="P1744" s="3" t="s">
        <v>406</v>
      </c>
      <c r="Q1744" s="3" t="s">
        <v>71</v>
      </c>
      <c r="T1744" s="5">
        <v>0</v>
      </c>
      <c r="U1744" s="5">
        <v>252625</v>
      </c>
      <c r="V1744" s="6">
        <v>25</v>
      </c>
      <c r="W1744" s="3" t="s">
        <v>99</v>
      </c>
      <c r="Y1744" s="3" t="s">
        <v>56</v>
      </c>
      <c r="AA1744" s="4">
        <v>44874.6260763889</v>
      </c>
      <c r="AB1744" s="4">
        <v>45258.5631712963</v>
      </c>
      <c r="AC1744" s="7">
        <v>43434</v>
      </c>
      <c r="AD1744" s="7">
        <v>43990</v>
      </c>
      <c r="AK1744" s="3" t="s">
        <v>57</v>
      </c>
      <c r="AL1744" s="2" t="str">
        <f t="shared" ca="1" si="136"/>
        <v>Expired</v>
      </c>
      <c r="AM1744" s="2" t="str">
        <f t="shared" si="135"/>
        <v>HR</v>
      </c>
      <c r="AN1744" s="11">
        <f t="shared" ca="1" si="137"/>
        <v>606.92245937498956</v>
      </c>
      <c r="AO1744" s="11">
        <f t="shared" ca="1" si="138"/>
        <v>222.98536435185088</v>
      </c>
      <c r="AP1744" s="2" t="str">
        <f t="shared" ca="1" si="139"/>
        <v>&gt; Year</v>
      </c>
    </row>
    <row r="1745" spans="1:42" hidden="1">
      <c r="A1745" s="2" t="s">
        <v>8600</v>
      </c>
      <c r="B1745" s="3" t="s">
        <v>8601</v>
      </c>
      <c r="C1745" s="4">
        <v>45258.396516203698</v>
      </c>
      <c r="D1745" s="2" t="s">
        <v>151</v>
      </c>
      <c r="F1745" s="3" t="s">
        <v>8602</v>
      </c>
      <c r="G1745" s="3" t="s">
        <v>8604</v>
      </c>
      <c r="H1745" s="3" t="s">
        <v>8603</v>
      </c>
      <c r="I1745" s="3" t="s">
        <v>891</v>
      </c>
      <c r="J1745" s="3" t="s">
        <v>892</v>
      </c>
      <c r="K1745" s="3" t="s">
        <v>258</v>
      </c>
      <c r="L1745" s="3" t="s">
        <v>93</v>
      </c>
      <c r="M1745" s="3" t="s">
        <v>83</v>
      </c>
      <c r="N1745" s="2" t="s">
        <v>3761</v>
      </c>
      <c r="O1745" s="3" t="s">
        <v>70</v>
      </c>
      <c r="P1745" s="3" t="s">
        <v>406</v>
      </c>
      <c r="Q1745" s="3" t="s">
        <v>71</v>
      </c>
      <c r="T1745" s="5">
        <v>0</v>
      </c>
      <c r="U1745" s="5">
        <v>1078677.01</v>
      </c>
      <c r="V1745" s="6">
        <v>0</v>
      </c>
      <c r="W1745" s="3" t="s">
        <v>99</v>
      </c>
      <c r="Y1745" s="3" t="s">
        <v>56</v>
      </c>
      <c r="AA1745" s="4">
        <v>44874.626226851899</v>
      </c>
      <c r="AB1745" s="4">
        <v>45258.563182870399</v>
      </c>
      <c r="AD1745" s="7">
        <v>43661</v>
      </c>
      <c r="AK1745" s="3" t="s">
        <v>57</v>
      </c>
      <c r="AL1745" s="2" t="str">
        <f t="shared" ca="1" si="136"/>
        <v>Expired</v>
      </c>
      <c r="AM1745" s="2" t="str">
        <f t="shared" si="135"/>
        <v xml:space="preserve">Multi </v>
      </c>
      <c r="AN1745" s="11">
        <f t="shared" ca="1" si="137"/>
        <v>606.92230891199142</v>
      </c>
      <c r="AO1745" s="11">
        <f t="shared" ca="1" si="138"/>
        <v>222.98535277775227</v>
      </c>
      <c r="AP1745" s="2" t="str">
        <f t="shared" ca="1" si="139"/>
        <v>&gt; Year</v>
      </c>
    </row>
    <row r="1746" spans="1:42" hidden="1">
      <c r="A1746" s="2" t="s">
        <v>8605</v>
      </c>
      <c r="B1746" s="3" t="s">
        <v>8606</v>
      </c>
      <c r="C1746" s="4">
        <v>45258.396527777797</v>
      </c>
      <c r="D1746" s="2" t="s">
        <v>151</v>
      </c>
      <c r="F1746" s="3" t="s">
        <v>8607</v>
      </c>
      <c r="G1746" s="3" t="s">
        <v>8609</v>
      </c>
      <c r="H1746" s="3" t="s">
        <v>8608</v>
      </c>
      <c r="I1746" s="3" t="s">
        <v>545</v>
      </c>
      <c r="J1746" s="3" t="s">
        <v>546</v>
      </c>
      <c r="K1746" s="3" t="s">
        <v>258</v>
      </c>
      <c r="L1746" s="3" t="s">
        <v>93</v>
      </c>
      <c r="M1746" s="3" t="s">
        <v>83</v>
      </c>
      <c r="N1746" s="2" t="s">
        <v>470</v>
      </c>
      <c r="O1746" s="3" t="s">
        <v>70</v>
      </c>
      <c r="P1746" s="3" t="s">
        <v>406</v>
      </c>
      <c r="Q1746" s="3" t="s">
        <v>71</v>
      </c>
      <c r="T1746" s="5">
        <v>0</v>
      </c>
      <c r="U1746" s="5">
        <v>0</v>
      </c>
      <c r="V1746" s="6">
        <v>100</v>
      </c>
      <c r="W1746" s="3" t="s">
        <v>99</v>
      </c>
      <c r="Y1746" s="3" t="s">
        <v>56</v>
      </c>
      <c r="AA1746" s="4">
        <v>44874.626585648097</v>
      </c>
      <c r="AB1746" s="4">
        <v>45258.563194444403</v>
      </c>
      <c r="AC1746" s="7">
        <v>44342</v>
      </c>
      <c r="AD1746" s="7">
        <v>44334</v>
      </c>
      <c r="AK1746" s="3" t="s">
        <v>57</v>
      </c>
      <c r="AL1746" s="2" t="str">
        <f t="shared" ca="1" si="136"/>
        <v>Expired</v>
      </c>
      <c r="AM1746" s="2" t="str">
        <f t="shared" si="135"/>
        <v>Finance</v>
      </c>
      <c r="AN1746" s="11">
        <f t="shared" ca="1" si="137"/>
        <v>606.92195011579315</v>
      </c>
      <c r="AO1746" s="11">
        <f t="shared" ca="1" si="138"/>
        <v>222.98534120374825</v>
      </c>
      <c r="AP1746" s="2" t="str">
        <f t="shared" ca="1" si="139"/>
        <v>&gt; Year</v>
      </c>
    </row>
    <row r="1747" spans="1:42" hidden="1">
      <c r="A1747" s="2" t="s">
        <v>8610</v>
      </c>
      <c r="B1747" s="3" t="s">
        <v>8611</v>
      </c>
      <c r="C1747" s="4">
        <v>45258.396527777797</v>
      </c>
      <c r="D1747" s="2" t="s">
        <v>151</v>
      </c>
      <c r="F1747" s="3" t="s">
        <v>8612</v>
      </c>
      <c r="G1747" s="3" t="s">
        <v>8614</v>
      </c>
      <c r="H1747" s="3" t="s">
        <v>8613</v>
      </c>
      <c r="I1747" s="3" t="s">
        <v>545</v>
      </c>
      <c r="J1747" s="3" t="s">
        <v>546</v>
      </c>
      <c r="K1747" s="3" t="s">
        <v>258</v>
      </c>
      <c r="L1747" s="3" t="s">
        <v>93</v>
      </c>
      <c r="M1747" s="3" t="s">
        <v>83</v>
      </c>
      <c r="N1747" s="2" t="s">
        <v>3453</v>
      </c>
      <c r="O1747" s="3" t="s">
        <v>70</v>
      </c>
      <c r="P1747" s="3" t="s">
        <v>406</v>
      </c>
      <c r="Q1747" s="3" t="s">
        <v>71</v>
      </c>
      <c r="T1747" s="5">
        <v>300000</v>
      </c>
      <c r="U1747" s="5">
        <v>343764</v>
      </c>
      <c r="V1747" s="6">
        <v>100</v>
      </c>
      <c r="W1747" s="3" t="s">
        <v>99</v>
      </c>
      <c r="Y1747" s="3" t="s">
        <v>56</v>
      </c>
      <c r="AA1747" s="4">
        <v>44874.6266666667</v>
      </c>
      <c r="AB1747" s="4">
        <v>45258.563194444403</v>
      </c>
      <c r="AC1747" s="7">
        <v>44342</v>
      </c>
      <c r="AD1747" s="7">
        <v>44334</v>
      </c>
      <c r="AK1747" s="3" t="s">
        <v>57</v>
      </c>
      <c r="AL1747" s="2" t="str">
        <f t="shared" ca="1" si="136"/>
        <v>Expired</v>
      </c>
      <c r="AM1747" s="2" t="str">
        <f t="shared" si="135"/>
        <v xml:space="preserve">Multi </v>
      </c>
      <c r="AN1747" s="11">
        <f t="shared" ca="1" si="137"/>
        <v>606.92186909719021</v>
      </c>
      <c r="AO1747" s="11">
        <f t="shared" ca="1" si="138"/>
        <v>222.98534131948691</v>
      </c>
      <c r="AP1747" s="2" t="str">
        <f t="shared" ca="1" si="139"/>
        <v>&gt; Year</v>
      </c>
    </row>
    <row r="1748" spans="1:42" hidden="1">
      <c r="A1748" s="2" t="s">
        <v>8615</v>
      </c>
      <c r="B1748" s="3" t="s">
        <v>8616</v>
      </c>
      <c r="C1748" s="4">
        <v>45258.396527777797</v>
      </c>
      <c r="D1748" s="2" t="s">
        <v>151</v>
      </c>
      <c r="F1748" s="3" t="s">
        <v>8617</v>
      </c>
      <c r="G1748" s="3" t="s">
        <v>8619</v>
      </c>
      <c r="H1748" s="3" t="s">
        <v>8618</v>
      </c>
      <c r="I1748" s="3" t="s">
        <v>509</v>
      </c>
      <c r="J1748" s="3" t="s">
        <v>510</v>
      </c>
      <c r="K1748" s="3" t="s">
        <v>66</v>
      </c>
      <c r="L1748" s="3" t="s">
        <v>93</v>
      </c>
      <c r="M1748" s="3" t="s">
        <v>83</v>
      </c>
      <c r="N1748" s="2" t="s">
        <v>470</v>
      </c>
      <c r="O1748" s="3" t="s">
        <v>70</v>
      </c>
      <c r="P1748" s="3" t="s">
        <v>406</v>
      </c>
      <c r="Q1748" s="3" t="s">
        <v>71</v>
      </c>
      <c r="T1748" s="5">
        <v>0</v>
      </c>
      <c r="U1748" s="5">
        <v>0</v>
      </c>
      <c r="V1748" s="6">
        <v>50</v>
      </c>
      <c r="W1748" s="3" t="s">
        <v>99</v>
      </c>
      <c r="Y1748" s="3" t="s">
        <v>56</v>
      </c>
      <c r="AA1748" s="4">
        <v>44874.626759259299</v>
      </c>
      <c r="AB1748" s="4">
        <v>45258.563194444403</v>
      </c>
      <c r="AC1748" s="7">
        <v>43863</v>
      </c>
      <c r="AD1748" s="7">
        <v>44462</v>
      </c>
      <c r="AK1748" s="3" t="s">
        <v>57</v>
      </c>
      <c r="AL1748" s="2" t="str">
        <f t="shared" ca="1" si="136"/>
        <v>Expired</v>
      </c>
      <c r="AM1748" s="2" t="str">
        <f t="shared" si="135"/>
        <v>Finance</v>
      </c>
      <c r="AN1748" s="11">
        <f t="shared" ca="1" si="137"/>
        <v>606.92177650459053</v>
      </c>
      <c r="AO1748" s="11">
        <f t="shared" ca="1" si="138"/>
        <v>222.98534120374825</v>
      </c>
      <c r="AP1748" s="2" t="str">
        <f t="shared" ca="1" si="139"/>
        <v>&gt; Year</v>
      </c>
    </row>
    <row r="1749" spans="1:42" hidden="1">
      <c r="A1749" s="2" t="s">
        <v>8620</v>
      </c>
      <c r="B1749" s="3" t="s">
        <v>8621</v>
      </c>
      <c r="C1749" s="4">
        <v>45258.396539351903</v>
      </c>
      <c r="D1749" s="2" t="s">
        <v>133</v>
      </c>
      <c r="F1749" s="3" t="s">
        <v>8622</v>
      </c>
      <c r="H1749" s="3" t="s">
        <v>8623</v>
      </c>
      <c r="I1749" s="3" t="s">
        <v>136</v>
      </c>
      <c r="J1749" s="3" t="s">
        <v>137</v>
      </c>
      <c r="K1749" s="3" t="s">
        <v>258</v>
      </c>
      <c r="L1749" s="3" t="s">
        <v>93</v>
      </c>
      <c r="M1749" s="3" t="s">
        <v>83</v>
      </c>
      <c r="O1749" s="3" t="s">
        <v>70</v>
      </c>
      <c r="P1749" s="3" t="s">
        <v>406</v>
      </c>
      <c r="Q1749" s="3" t="s">
        <v>71</v>
      </c>
      <c r="T1749" s="5">
        <v>0</v>
      </c>
      <c r="U1749" s="5">
        <v>0.01</v>
      </c>
      <c r="V1749" s="6">
        <v>0</v>
      </c>
      <c r="W1749" s="3" t="s">
        <v>99</v>
      </c>
      <c r="Y1749" s="3" t="s">
        <v>56</v>
      </c>
      <c r="AA1749" s="4">
        <v>44874.626956018503</v>
      </c>
      <c r="AB1749" s="4">
        <v>45258.563206018502</v>
      </c>
      <c r="AD1749" s="7">
        <v>42793</v>
      </c>
      <c r="AK1749" s="3" t="s">
        <v>57</v>
      </c>
      <c r="AL1749" s="2" t="str">
        <f t="shared" ca="1" si="136"/>
        <v>Expired</v>
      </c>
      <c r="AM1749" s="2" t="str">
        <f t="shared" si="135"/>
        <v>NA</v>
      </c>
      <c r="AN1749" s="11">
        <f t="shared" ca="1" si="137"/>
        <v>606.92157974538713</v>
      </c>
      <c r="AO1749" s="11">
        <f t="shared" ca="1" si="138"/>
        <v>222.98532962964964</v>
      </c>
      <c r="AP1749" s="2" t="str">
        <f t="shared" ca="1" si="139"/>
        <v>&gt; Year</v>
      </c>
    </row>
    <row r="1750" spans="1:42" hidden="1">
      <c r="A1750" s="2" t="s">
        <v>8624</v>
      </c>
      <c r="B1750" s="3" t="s">
        <v>8625</v>
      </c>
      <c r="C1750" s="4">
        <v>45258.396539351903</v>
      </c>
      <c r="D1750" s="2" t="s">
        <v>151</v>
      </c>
      <c r="F1750" s="3" t="s">
        <v>8626</v>
      </c>
      <c r="G1750" s="3" t="s">
        <v>8628</v>
      </c>
      <c r="H1750" s="3" t="s">
        <v>8627</v>
      </c>
      <c r="I1750" s="3" t="s">
        <v>248</v>
      </c>
      <c r="J1750" s="3" t="s">
        <v>249</v>
      </c>
      <c r="K1750" s="3" t="s">
        <v>258</v>
      </c>
      <c r="L1750" s="3" t="s">
        <v>93</v>
      </c>
      <c r="M1750" s="3" t="s">
        <v>83</v>
      </c>
      <c r="O1750" s="3" t="s">
        <v>70</v>
      </c>
      <c r="P1750" s="3" t="s">
        <v>406</v>
      </c>
      <c r="Q1750" s="3" t="s">
        <v>71</v>
      </c>
      <c r="T1750" s="5">
        <v>0</v>
      </c>
      <c r="U1750" s="5">
        <v>0</v>
      </c>
      <c r="V1750" s="6">
        <v>100</v>
      </c>
      <c r="W1750" s="3" t="s">
        <v>99</v>
      </c>
      <c r="Y1750" s="3" t="s">
        <v>56</v>
      </c>
      <c r="AA1750" s="4">
        <v>44874.627141203702</v>
      </c>
      <c r="AB1750" s="4">
        <v>45258.563206018502</v>
      </c>
      <c r="AC1750" s="7">
        <v>43433</v>
      </c>
      <c r="AD1750" s="7">
        <v>43704</v>
      </c>
      <c r="AK1750" s="3" t="s">
        <v>57</v>
      </c>
      <c r="AL1750" s="2" t="str">
        <f t="shared" ca="1" si="136"/>
        <v>Expired</v>
      </c>
      <c r="AM1750" s="2" t="str">
        <f t="shared" si="135"/>
        <v>NA</v>
      </c>
      <c r="AN1750" s="11">
        <f t="shared" ca="1" si="137"/>
        <v>606.92139456018776</v>
      </c>
      <c r="AO1750" s="11">
        <f t="shared" ca="1" si="138"/>
        <v>222.98532962964964</v>
      </c>
      <c r="AP1750" s="2" t="str">
        <f t="shared" ca="1" si="139"/>
        <v>&gt; Year</v>
      </c>
    </row>
    <row r="1751" spans="1:42" hidden="1">
      <c r="A1751" s="2" t="s">
        <v>8629</v>
      </c>
      <c r="B1751" s="3" t="s">
        <v>8630</v>
      </c>
      <c r="C1751" s="4">
        <v>45310.192337963003</v>
      </c>
      <c r="D1751" s="2" t="s">
        <v>151</v>
      </c>
      <c r="F1751" s="3" t="s">
        <v>8631</v>
      </c>
      <c r="G1751" s="3" t="s">
        <v>8633</v>
      </c>
      <c r="H1751" s="3" t="s">
        <v>8632</v>
      </c>
      <c r="I1751" s="3" t="s">
        <v>501</v>
      </c>
      <c r="J1751" s="3" t="s">
        <v>502</v>
      </c>
      <c r="K1751" s="3" t="s">
        <v>66</v>
      </c>
      <c r="L1751" s="3" t="s">
        <v>93</v>
      </c>
      <c r="O1751" s="3" t="s">
        <v>50</v>
      </c>
      <c r="P1751" s="3" t="s">
        <v>406</v>
      </c>
      <c r="Q1751" s="3" t="s">
        <v>50</v>
      </c>
      <c r="R1751" s="3" t="s">
        <v>407</v>
      </c>
      <c r="S1751" s="3" t="s">
        <v>408</v>
      </c>
      <c r="T1751" s="5">
        <v>9000000</v>
      </c>
      <c r="U1751" s="5">
        <v>12500424</v>
      </c>
      <c r="V1751" s="6">
        <v>90</v>
      </c>
      <c r="W1751" s="3" t="s">
        <v>99</v>
      </c>
      <c r="Y1751" s="3" t="s">
        <v>56</v>
      </c>
      <c r="AA1751" s="4">
        <v>44874.627418981501</v>
      </c>
      <c r="AB1751" s="4">
        <v>45310.359004629601</v>
      </c>
      <c r="AC1751" s="7">
        <v>44165</v>
      </c>
      <c r="AD1751" s="7">
        <v>44171</v>
      </c>
      <c r="AE1751" s="3" t="s">
        <v>409</v>
      </c>
      <c r="AF1751" s="4">
        <v>45310.192337963003</v>
      </c>
      <c r="AG1751" s="4">
        <v>45310.192337963003</v>
      </c>
      <c r="AH1751" s="6">
        <v>0</v>
      </c>
      <c r="AI1751" s="4">
        <v>45310.359004629601</v>
      </c>
      <c r="AK1751" s="3" t="s">
        <v>57</v>
      </c>
      <c r="AL1751" s="2" t="str">
        <f t="shared" ca="1" si="136"/>
        <v>Expired</v>
      </c>
      <c r="AM1751" s="2" t="str">
        <f t="shared" si="135"/>
        <v>NA</v>
      </c>
      <c r="AN1751" s="11">
        <f t="shared" ca="1" si="137"/>
        <v>171.35619780088746</v>
      </c>
      <c r="AO1751" s="11">
        <f t="shared" ca="1" si="138"/>
        <v>171.18953101855004</v>
      </c>
      <c r="AP1751" s="2" t="str">
        <f t="shared" ca="1" si="139"/>
        <v>&gt; Year</v>
      </c>
    </row>
    <row r="1752" spans="1:42" hidden="1">
      <c r="A1752" s="2" t="s">
        <v>8634</v>
      </c>
      <c r="B1752" s="3" t="s">
        <v>8635</v>
      </c>
      <c r="C1752" s="4">
        <v>45258.3965509259</v>
      </c>
      <c r="D1752" s="2" t="s">
        <v>151</v>
      </c>
      <c r="F1752" s="3" t="s">
        <v>8636</v>
      </c>
      <c r="G1752" s="3" t="s">
        <v>8638</v>
      </c>
      <c r="H1752" s="3" t="s">
        <v>8637</v>
      </c>
      <c r="I1752" s="3" t="s">
        <v>509</v>
      </c>
      <c r="J1752" s="3" t="s">
        <v>510</v>
      </c>
      <c r="K1752" s="3" t="s">
        <v>258</v>
      </c>
      <c r="L1752" s="3" t="s">
        <v>93</v>
      </c>
      <c r="M1752" s="3" t="s">
        <v>83</v>
      </c>
      <c r="N1752" s="2" t="s">
        <v>1161</v>
      </c>
      <c r="O1752" s="3" t="s">
        <v>70</v>
      </c>
      <c r="P1752" s="3" t="s">
        <v>406</v>
      </c>
      <c r="Q1752" s="3" t="s">
        <v>71</v>
      </c>
      <c r="T1752" s="5">
        <v>0</v>
      </c>
      <c r="U1752" s="5">
        <v>5089291</v>
      </c>
      <c r="V1752" s="6">
        <v>90</v>
      </c>
      <c r="W1752" s="3" t="s">
        <v>99</v>
      </c>
      <c r="Y1752" s="3" t="s">
        <v>56</v>
      </c>
      <c r="AA1752" s="4">
        <v>44874.627511574101</v>
      </c>
      <c r="AB1752" s="4">
        <v>45258.5632175926</v>
      </c>
      <c r="AC1752" s="7">
        <v>43434</v>
      </c>
      <c r="AD1752" s="7">
        <v>43704</v>
      </c>
      <c r="AK1752" s="3" t="s">
        <v>57</v>
      </c>
      <c r="AL1752" s="2" t="str">
        <f t="shared" ca="1" si="136"/>
        <v>Expired</v>
      </c>
      <c r="AM1752" s="2" t="str">
        <f t="shared" si="135"/>
        <v xml:space="preserve">Multi </v>
      </c>
      <c r="AN1752" s="11">
        <f t="shared" ca="1" si="137"/>
        <v>606.92102418978902</v>
      </c>
      <c r="AO1752" s="11">
        <f t="shared" ca="1" si="138"/>
        <v>222.98531805555103</v>
      </c>
      <c r="AP1752" s="2" t="str">
        <f t="shared" ca="1" si="139"/>
        <v>&gt; Year</v>
      </c>
    </row>
    <row r="1753" spans="1:42" hidden="1">
      <c r="A1753" s="2" t="s">
        <v>8639</v>
      </c>
      <c r="B1753" s="3" t="s">
        <v>8640</v>
      </c>
      <c r="C1753" s="4">
        <v>45258.3965509259</v>
      </c>
      <c r="D1753" s="2" t="s">
        <v>112</v>
      </c>
      <c r="F1753" s="3" t="s">
        <v>8641</v>
      </c>
      <c r="G1753" s="3" t="s">
        <v>8643</v>
      </c>
      <c r="H1753" s="3" t="s">
        <v>8642</v>
      </c>
      <c r="I1753" s="3" t="s">
        <v>3650</v>
      </c>
      <c r="J1753" s="3" t="s">
        <v>3650</v>
      </c>
      <c r="K1753" s="3" t="s">
        <v>258</v>
      </c>
      <c r="L1753" s="3" t="s">
        <v>93</v>
      </c>
      <c r="M1753" s="3" t="s">
        <v>83</v>
      </c>
      <c r="N1753" s="2" t="s">
        <v>48</v>
      </c>
      <c r="O1753" s="3" t="s">
        <v>70</v>
      </c>
      <c r="P1753" s="3" t="s">
        <v>406</v>
      </c>
      <c r="Q1753" s="3" t="s">
        <v>71</v>
      </c>
      <c r="T1753" s="5">
        <v>0</v>
      </c>
      <c r="U1753" s="5">
        <v>316140</v>
      </c>
      <c r="V1753" s="6">
        <v>0</v>
      </c>
      <c r="W1753" s="3" t="s">
        <v>99</v>
      </c>
      <c r="Y1753" s="3" t="s">
        <v>56</v>
      </c>
      <c r="AA1753" s="4">
        <v>44874.627604166701</v>
      </c>
      <c r="AB1753" s="4">
        <v>45258.5632175926</v>
      </c>
      <c r="AD1753" s="7">
        <v>43625</v>
      </c>
      <c r="AK1753" s="3" t="s">
        <v>57</v>
      </c>
      <c r="AL1753" s="2" t="str">
        <f t="shared" ca="1" si="136"/>
        <v>Expired</v>
      </c>
      <c r="AM1753" s="2" t="str">
        <f t="shared" si="135"/>
        <v>IFM</v>
      </c>
      <c r="AN1753" s="11">
        <f t="shared" ca="1" si="137"/>
        <v>606.92093159718934</v>
      </c>
      <c r="AO1753" s="11">
        <f t="shared" ca="1" si="138"/>
        <v>222.98531805555103</v>
      </c>
      <c r="AP1753" s="2" t="str">
        <f t="shared" ca="1" si="139"/>
        <v>&gt; Year</v>
      </c>
    </row>
    <row r="1754" spans="1:42" hidden="1">
      <c r="A1754" s="2" t="s">
        <v>8644</v>
      </c>
      <c r="B1754" s="3" t="s">
        <v>8645</v>
      </c>
      <c r="C1754" s="4">
        <v>45258.3965509259</v>
      </c>
      <c r="D1754" s="2" t="s">
        <v>151</v>
      </c>
      <c r="F1754" s="3" t="s">
        <v>8646</v>
      </c>
      <c r="G1754" s="3" t="s">
        <v>8648</v>
      </c>
      <c r="H1754" s="3" t="s">
        <v>8647</v>
      </c>
      <c r="I1754" s="3" t="s">
        <v>2825</v>
      </c>
      <c r="J1754" s="3" t="s">
        <v>2826</v>
      </c>
      <c r="K1754" s="3" t="s">
        <v>92</v>
      </c>
      <c r="L1754" s="3" t="s">
        <v>93</v>
      </c>
      <c r="N1754" s="2" t="s">
        <v>470</v>
      </c>
      <c r="O1754" s="3" t="s">
        <v>50</v>
      </c>
      <c r="P1754" s="3" t="s">
        <v>406</v>
      </c>
      <c r="Q1754" s="3" t="s">
        <v>50</v>
      </c>
      <c r="T1754" s="5">
        <v>0</v>
      </c>
      <c r="U1754" s="5">
        <v>388464</v>
      </c>
      <c r="V1754" s="6">
        <v>100</v>
      </c>
      <c r="W1754" s="3" t="s">
        <v>99</v>
      </c>
      <c r="Y1754" s="3" t="s">
        <v>56</v>
      </c>
      <c r="AA1754" s="4">
        <v>44874.6276967593</v>
      </c>
      <c r="AB1754" s="4">
        <v>45258.5632175926</v>
      </c>
      <c r="AC1754" s="7">
        <v>44185</v>
      </c>
      <c r="AD1754" s="7">
        <v>44198</v>
      </c>
      <c r="AK1754" s="3" t="s">
        <v>57</v>
      </c>
      <c r="AL1754" s="2" t="str">
        <f t="shared" ca="1" si="136"/>
        <v>Expired</v>
      </c>
      <c r="AM1754" s="2" t="str">
        <f t="shared" si="135"/>
        <v>Finance</v>
      </c>
      <c r="AN1754" s="11">
        <f t="shared" ca="1" si="137"/>
        <v>606.92083900458965</v>
      </c>
      <c r="AO1754" s="11">
        <f t="shared" ca="1" si="138"/>
        <v>222.98531805555103</v>
      </c>
      <c r="AP1754" s="2" t="str">
        <f t="shared" ca="1" si="139"/>
        <v>&gt; Year</v>
      </c>
    </row>
    <row r="1755" spans="1:42" hidden="1">
      <c r="A1755" s="2" t="s">
        <v>8649</v>
      </c>
      <c r="B1755" s="3" t="s">
        <v>8650</v>
      </c>
      <c r="C1755" s="4">
        <v>45258.396562499998</v>
      </c>
      <c r="D1755" s="2" t="s">
        <v>151</v>
      </c>
      <c r="F1755" s="3" t="s">
        <v>8651</v>
      </c>
      <c r="G1755" s="3" t="s">
        <v>8653</v>
      </c>
      <c r="H1755" s="3" t="s">
        <v>8652</v>
      </c>
      <c r="I1755" s="3" t="s">
        <v>667</v>
      </c>
      <c r="J1755" s="3" t="s">
        <v>668</v>
      </c>
      <c r="K1755" s="3" t="s">
        <v>258</v>
      </c>
      <c r="L1755" s="3" t="s">
        <v>93</v>
      </c>
      <c r="M1755" s="3" t="s">
        <v>83</v>
      </c>
      <c r="N1755" s="2" t="s">
        <v>68</v>
      </c>
      <c r="O1755" s="3" t="s">
        <v>70</v>
      </c>
      <c r="P1755" s="3" t="s">
        <v>406</v>
      </c>
      <c r="Q1755" s="3" t="s">
        <v>71</v>
      </c>
      <c r="T1755" s="5">
        <v>2500000</v>
      </c>
      <c r="U1755" s="5">
        <v>2605281</v>
      </c>
      <c r="V1755" s="6">
        <v>50</v>
      </c>
      <c r="W1755" s="3" t="s">
        <v>99</v>
      </c>
      <c r="Y1755" s="3" t="s">
        <v>56</v>
      </c>
      <c r="AA1755" s="4">
        <v>44874.6280555556</v>
      </c>
      <c r="AB1755" s="4">
        <v>45258.563229166699</v>
      </c>
      <c r="AC1755" s="7">
        <v>43814</v>
      </c>
      <c r="AD1755" s="7">
        <v>43893</v>
      </c>
      <c r="AK1755" s="3" t="s">
        <v>57</v>
      </c>
      <c r="AL1755" s="2" t="str">
        <f t="shared" ca="1" si="136"/>
        <v>Expired</v>
      </c>
      <c r="AM1755" s="2" t="str">
        <f t="shared" si="135"/>
        <v>Digital</v>
      </c>
      <c r="AN1755" s="11">
        <f t="shared" ca="1" si="137"/>
        <v>606.92048020828952</v>
      </c>
      <c r="AO1755" s="11">
        <f t="shared" ca="1" si="138"/>
        <v>222.98530659719108</v>
      </c>
      <c r="AP1755" s="2" t="str">
        <f t="shared" ca="1" si="139"/>
        <v>&gt; Year</v>
      </c>
    </row>
    <row r="1756" spans="1:42" hidden="1">
      <c r="A1756" s="2" t="s">
        <v>8654</v>
      </c>
      <c r="B1756" s="3" t="s">
        <v>8655</v>
      </c>
      <c r="C1756" s="4">
        <v>45258.396574074097</v>
      </c>
      <c r="D1756" s="2" t="s">
        <v>133</v>
      </c>
      <c r="F1756" s="3" t="s">
        <v>8656</v>
      </c>
      <c r="G1756" s="3" t="s">
        <v>8657</v>
      </c>
      <c r="H1756" s="3" t="s">
        <v>8657</v>
      </c>
      <c r="I1756" s="3" t="s">
        <v>144</v>
      </c>
      <c r="J1756" s="3" t="s">
        <v>145</v>
      </c>
      <c r="K1756" s="3" t="s">
        <v>66</v>
      </c>
      <c r="L1756" s="3" t="s">
        <v>93</v>
      </c>
      <c r="M1756" s="3" t="s">
        <v>83</v>
      </c>
      <c r="N1756" s="2" t="s">
        <v>68</v>
      </c>
      <c r="O1756" s="3" t="s">
        <v>50</v>
      </c>
      <c r="P1756" s="3" t="s">
        <v>406</v>
      </c>
      <c r="Q1756" s="3" t="s">
        <v>50</v>
      </c>
      <c r="T1756" s="5">
        <v>0</v>
      </c>
      <c r="U1756" s="5">
        <v>11934648</v>
      </c>
      <c r="V1756" s="6">
        <v>20</v>
      </c>
      <c r="W1756" s="3" t="s">
        <v>99</v>
      </c>
      <c r="Y1756" s="3" t="s">
        <v>56</v>
      </c>
      <c r="AA1756" s="4">
        <v>44874.628344907404</v>
      </c>
      <c r="AB1756" s="4">
        <v>45258.563240740703</v>
      </c>
      <c r="AC1756" s="7">
        <v>44045</v>
      </c>
      <c r="AD1756" s="7">
        <v>43964</v>
      </c>
      <c r="AK1756" s="3" t="s">
        <v>57</v>
      </c>
      <c r="AL1756" s="2" t="str">
        <f t="shared" ca="1" si="136"/>
        <v>Expired</v>
      </c>
      <c r="AM1756" s="2" t="str">
        <f t="shared" si="135"/>
        <v>Digital</v>
      </c>
      <c r="AN1756" s="11">
        <f t="shared" ca="1" si="137"/>
        <v>606.92019085648644</v>
      </c>
      <c r="AO1756" s="11">
        <f t="shared" ca="1" si="138"/>
        <v>222.98529490744841</v>
      </c>
      <c r="AP1756" s="2" t="str">
        <f t="shared" ca="1" si="139"/>
        <v>&gt; Year</v>
      </c>
    </row>
    <row r="1757" spans="1:42" hidden="1">
      <c r="A1757" s="2" t="s">
        <v>8658</v>
      </c>
      <c r="B1757" s="3" t="s">
        <v>8659</v>
      </c>
      <c r="C1757" s="4">
        <v>45258.396574074097</v>
      </c>
      <c r="D1757" s="2" t="s">
        <v>39</v>
      </c>
      <c r="F1757" s="3" t="s">
        <v>8660</v>
      </c>
      <c r="G1757" s="3" t="s">
        <v>8662</v>
      </c>
      <c r="H1757" s="3" t="s">
        <v>8661</v>
      </c>
      <c r="I1757" s="3" t="s">
        <v>891</v>
      </c>
      <c r="J1757" s="3" t="s">
        <v>892</v>
      </c>
      <c r="K1757" s="3" t="s">
        <v>82</v>
      </c>
      <c r="L1757" s="3" t="s">
        <v>93</v>
      </c>
      <c r="M1757" s="3" t="s">
        <v>83</v>
      </c>
      <c r="N1757" s="2" t="s">
        <v>464</v>
      </c>
      <c r="O1757" s="3" t="s">
        <v>70</v>
      </c>
      <c r="P1757" s="3" t="s">
        <v>406</v>
      </c>
      <c r="Q1757" s="3" t="s">
        <v>71</v>
      </c>
      <c r="T1757" s="5">
        <v>0</v>
      </c>
      <c r="U1757" s="5">
        <v>0</v>
      </c>
      <c r="V1757" s="6">
        <v>100</v>
      </c>
      <c r="W1757" s="3" t="s">
        <v>99</v>
      </c>
      <c r="Y1757" s="3" t="s">
        <v>56</v>
      </c>
      <c r="AA1757" s="4">
        <v>44874.628425925897</v>
      </c>
      <c r="AB1757" s="4">
        <v>45258.563240740703</v>
      </c>
      <c r="AC1757" s="7">
        <v>44530</v>
      </c>
      <c r="AD1757" s="7">
        <v>44409</v>
      </c>
      <c r="AK1757" s="3" t="s">
        <v>57</v>
      </c>
      <c r="AL1757" s="2" t="str">
        <f t="shared" ca="1" si="136"/>
        <v>Expired</v>
      </c>
      <c r="AM1757" s="2" t="str">
        <f t="shared" si="135"/>
        <v xml:space="preserve">Multi </v>
      </c>
      <c r="AN1757" s="11">
        <f t="shared" ca="1" si="137"/>
        <v>606.92010983799264</v>
      </c>
      <c r="AO1757" s="11">
        <f t="shared" ca="1" si="138"/>
        <v>222.98529490744841</v>
      </c>
      <c r="AP1757" s="2" t="str">
        <f t="shared" ca="1" si="139"/>
        <v>&gt; Year</v>
      </c>
    </row>
    <row r="1758" spans="1:42" hidden="1">
      <c r="A1758" s="2" t="s">
        <v>8663</v>
      </c>
      <c r="B1758" s="3" t="s">
        <v>8664</v>
      </c>
      <c r="C1758" s="4">
        <v>45258.396574074097</v>
      </c>
      <c r="D1758" s="2" t="s">
        <v>133</v>
      </c>
      <c r="F1758" s="3" t="s">
        <v>8665</v>
      </c>
      <c r="G1758" s="3" t="s">
        <v>8667</v>
      </c>
      <c r="H1758" s="3" t="s">
        <v>8666</v>
      </c>
      <c r="I1758" s="3" t="s">
        <v>144</v>
      </c>
      <c r="J1758" s="3" t="s">
        <v>145</v>
      </c>
      <c r="K1758" s="3" t="s">
        <v>258</v>
      </c>
      <c r="L1758" s="3" t="s">
        <v>93</v>
      </c>
      <c r="M1758" s="3" t="s">
        <v>83</v>
      </c>
      <c r="N1758" s="2" t="s">
        <v>68</v>
      </c>
      <c r="O1758" s="3" t="s">
        <v>70</v>
      </c>
      <c r="P1758" s="3" t="s">
        <v>406</v>
      </c>
      <c r="Q1758" s="3" t="s">
        <v>71</v>
      </c>
      <c r="T1758" s="5">
        <v>1000000</v>
      </c>
      <c r="U1758" s="5">
        <v>289395.25</v>
      </c>
      <c r="V1758" s="6">
        <v>100</v>
      </c>
      <c r="W1758" s="3" t="s">
        <v>99</v>
      </c>
      <c r="Y1758" s="3" t="s">
        <v>56</v>
      </c>
      <c r="AA1758" s="4">
        <v>44874.628738425898</v>
      </c>
      <c r="AB1758" s="4">
        <v>45258.563240740703</v>
      </c>
      <c r="AC1758" s="7">
        <v>44286</v>
      </c>
      <c r="AD1758" s="7">
        <v>44280</v>
      </c>
      <c r="AK1758" s="3" t="s">
        <v>57</v>
      </c>
      <c r="AL1758" s="2" t="str">
        <f t="shared" ca="1" si="136"/>
        <v>Expired</v>
      </c>
      <c r="AM1758" s="2" t="str">
        <f t="shared" si="135"/>
        <v>Digital</v>
      </c>
      <c r="AN1758" s="11">
        <f t="shared" ca="1" si="137"/>
        <v>606.91979733799235</v>
      </c>
      <c r="AO1758" s="11">
        <f t="shared" ca="1" si="138"/>
        <v>222.98529490744841</v>
      </c>
      <c r="AP1758" s="2" t="str">
        <f t="shared" ca="1" si="139"/>
        <v>&gt; Year</v>
      </c>
    </row>
    <row r="1759" spans="1:42" hidden="1">
      <c r="A1759" s="2" t="s">
        <v>8668</v>
      </c>
      <c r="B1759" s="3" t="s">
        <v>8669</v>
      </c>
      <c r="C1759" s="4">
        <v>45258.396574074097</v>
      </c>
      <c r="D1759" s="2" t="s">
        <v>39</v>
      </c>
      <c r="F1759" s="3" t="s">
        <v>8670</v>
      </c>
      <c r="G1759" s="3" t="s">
        <v>8672</v>
      </c>
      <c r="H1759" s="3" t="s">
        <v>8671</v>
      </c>
      <c r="I1759" s="3" t="s">
        <v>494</v>
      </c>
      <c r="J1759" s="3" t="s">
        <v>495</v>
      </c>
      <c r="K1759" s="3" t="s">
        <v>66</v>
      </c>
      <c r="L1759" s="3" t="s">
        <v>93</v>
      </c>
      <c r="M1759" s="3" t="s">
        <v>83</v>
      </c>
      <c r="N1759" s="2" t="s">
        <v>68</v>
      </c>
      <c r="O1759" s="3" t="s">
        <v>50</v>
      </c>
      <c r="P1759" s="3" t="s">
        <v>406</v>
      </c>
      <c r="Q1759" s="3" t="s">
        <v>50</v>
      </c>
      <c r="R1759" s="3" t="s">
        <v>407</v>
      </c>
      <c r="S1759" s="3" t="s">
        <v>408</v>
      </c>
      <c r="T1759" s="5">
        <v>0</v>
      </c>
      <c r="U1759" s="5">
        <v>6965</v>
      </c>
      <c r="V1759" s="6">
        <v>100</v>
      </c>
      <c r="W1759" s="3" t="s">
        <v>99</v>
      </c>
      <c r="Y1759" s="3" t="s">
        <v>56</v>
      </c>
      <c r="AA1759" s="4">
        <v>44874.628819444399</v>
      </c>
      <c r="AB1759" s="4">
        <v>45258.563240740703</v>
      </c>
      <c r="AC1759" s="7">
        <v>44560</v>
      </c>
      <c r="AD1759" s="7">
        <v>44565</v>
      </c>
      <c r="AE1759" s="3" t="s">
        <v>409</v>
      </c>
      <c r="AF1759" s="4">
        <v>44953.436909722201</v>
      </c>
      <c r="AG1759" s="4">
        <v>44953.436909722201</v>
      </c>
      <c r="AH1759" s="6">
        <v>0</v>
      </c>
      <c r="AI1759" s="4">
        <v>44953.603576388901</v>
      </c>
      <c r="AK1759" s="3" t="s">
        <v>57</v>
      </c>
      <c r="AL1759" s="2" t="str">
        <f t="shared" ca="1" si="136"/>
        <v>Expired</v>
      </c>
      <c r="AM1759" s="2" t="str">
        <f t="shared" si="135"/>
        <v>Digital</v>
      </c>
      <c r="AN1759" s="11">
        <f t="shared" ca="1" si="137"/>
        <v>528.11162604168931</v>
      </c>
      <c r="AO1759" s="11">
        <f t="shared" ca="1" si="138"/>
        <v>222.98529490744841</v>
      </c>
      <c r="AP1759" s="2" t="str">
        <f t="shared" ca="1" si="139"/>
        <v>&gt; Year</v>
      </c>
    </row>
    <row r="1760" spans="1:42" hidden="1">
      <c r="A1760" s="2" t="s">
        <v>8673</v>
      </c>
      <c r="B1760" s="3" t="s">
        <v>8674</v>
      </c>
      <c r="C1760" s="4">
        <v>45258.396585648101</v>
      </c>
      <c r="D1760" s="2" t="s">
        <v>39</v>
      </c>
      <c r="F1760" s="3" t="s">
        <v>8675</v>
      </c>
      <c r="H1760" s="3" t="s">
        <v>4275</v>
      </c>
      <c r="I1760" s="3" t="s">
        <v>279</v>
      </c>
      <c r="J1760" s="3" t="s">
        <v>280</v>
      </c>
      <c r="K1760" s="3" t="s">
        <v>258</v>
      </c>
      <c r="L1760" s="3" t="s">
        <v>189</v>
      </c>
      <c r="M1760" s="3" t="s">
        <v>83</v>
      </c>
      <c r="O1760" s="3" t="s">
        <v>50</v>
      </c>
      <c r="P1760" s="3" t="s">
        <v>406</v>
      </c>
      <c r="Q1760" s="3" t="s">
        <v>50</v>
      </c>
      <c r="T1760" s="5">
        <v>0</v>
      </c>
      <c r="U1760" s="5">
        <v>648000</v>
      </c>
      <c r="V1760" s="6">
        <v>90</v>
      </c>
      <c r="W1760" s="3" t="s">
        <v>99</v>
      </c>
      <c r="Y1760" s="3" t="s">
        <v>56</v>
      </c>
      <c r="AA1760" s="4">
        <v>44874.628912036998</v>
      </c>
      <c r="AB1760" s="4">
        <v>45258.563252314802</v>
      </c>
      <c r="AD1760" s="7">
        <v>42760</v>
      </c>
      <c r="AK1760" s="3" t="s">
        <v>57</v>
      </c>
      <c r="AL1760" s="2" t="str">
        <f t="shared" ca="1" si="136"/>
        <v>Expired</v>
      </c>
      <c r="AM1760" s="2" t="str">
        <f t="shared" si="135"/>
        <v>NA</v>
      </c>
      <c r="AN1760" s="11">
        <f t="shared" ca="1" si="137"/>
        <v>606.91962372689159</v>
      </c>
      <c r="AO1760" s="11">
        <f t="shared" ca="1" si="138"/>
        <v>222.9852833333498</v>
      </c>
      <c r="AP1760" s="2" t="str">
        <f t="shared" ca="1" si="139"/>
        <v>&gt; Year</v>
      </c>
    </row>
    <row r="1761" spans="1:42" hidden="1">
      <c r="A1761" s="2" t="s">
        <v>8676</v>
      </c>
      <c r="B1761" s="3" t="s">
        <v>8677</v>
      </c>
      <c r="C1761" s="4">
        <v>45448.369143518503</v>
      </c>
      <c r="D1761" s="2" t="s">
        <v>175</v>
      </c>
      <c r="F1761" s="3" t="s">
        <v>8678</v>
      </c>
      <c r="G1761" s="3" t="s">
        <v>540</v>
      </c>
      <c r="H1761" s="3" t="s">
        <v>8679</v>
      </c>
      <c r="I1761" s="3" t="s">
        <v>2175</v>
      </c>
      <c r="J1761" s="3" t="s">
        <v>2176</v>
      </c>
      <c r="K1761" s="3" t="s">
        <v>1532</v>
      </c>
      <c r="L1761" s="3" t="s">
        <v>189</v>
      </c>
      <c r="N1761" s="2" t="s">
        <v>967</v>
      </c>
      <c r="O1761" s="3" t="s">
        <v>50</v>
      </c>
      <c r="P1761" s="3" t="s">
        <v>406</v>
      </c>
      <c r="Q1761" s="3" t="s">
        <v>50</v>
      </c>
      <c r="R1761" s="3" t="s">
        <v>407</v>
      </c>
      <c r="S1761" s="3" t="s">
        <v>408</v>
      </c>
      <c r="T1761" s="5">
        <v>0</v>
      </c>
      <c r="U1761" s="5">
        <v>0</v>
      </c>
      <c r="V1761" s="6">
        <v>100</v>
      </c>
      <c r="W1761" s="3" t="s">
        <v>99</v>
      </c>
      <c r="Y1761" s="3" t="s">
        <v>56</v>
      </c>
      <c r="AA1761" s="4">
        <v>44874.628993055601</v>
      </c>
      <c r="AB1761" s="4">
        <v>45448.535810185203</v>
      </c>
      <c r="AC1761" s="7">
        <v>44553</v>
      </c>
      <c r="AD1761" s="7">
        <v>44543</v>
      </c>
      <c r="AE1761" s="3" t="s">
        <v>409</v>
      </c>
      <c r="AF1761" s="4">
        <v>45329.430081018501</v>
      </c>
      <c r="AG1761" s="4">
        <v>45329.430081018501</v>
      </c>
      <c r="AH1761" s="6">
        <v>0</v>
      </c>
      <c r="AI1761" s="4">
        <v>45329.596759259301</v>
      </c>
      <c r="AK1761" s="3" t="s">
        <v>57</v>
      </c>
      <c r="AL1761" s="2" t="str">
        <f t="shared" ca="1" si="136"/>
        <v>Expired</v>
      </c>
      <c r="AM1761" s="2" t="str">
        <f t="shared" si="135"/>
        <v xml:space="preserve">Multi </v>
      </c>
      <c r="AN1761" s="11">
        <f t="shared" ca="1" si="137"/>
        <v>152.11845474538859</v>
      </c>
      <c r="AO1761" s="11">
        <f t="shared" ca="1" si="138"/>
        <v>33.012725462947856</v>
      </c>
      <c r="AP1761" s="2" t="str">
        <f t="shared" ca="1" si="139"/>
        <v>&gt; Year</v>
      </c>
    </row>
    <row r="1762" spans="1:42" hidden="1">
      <c r="A1762" s="2" t="s">
        <v>8680</v>
      </c>
      <c r="B1762" s="3" t="s">
        <v>8681</v>
      </c>
      <c r="C1762" s="4">
        <v>45258.396585648101</v>
      </c>
      <c r="D1762" s="2" t="s">
        <v>1170</v>
      </c>
      <c r="F1762" s="3" t="s">
        <v>8682</v>
      </c>
      <c r="G1762" s="3" t="s">
        <v>8684</v>
      </c>
      <c r="H1762" s="3" t="s">
        <v>8683</v>
      </c>
      <c r="I1762" s="3" t="s">
        <v>494</v>
      </c>
      <c r="J1762" s="3" t="s">
        <v>495</v>
      </c>
      <c r="K1762" s="3" t="s">
        <v>92</v>
      </c>
      <c r="L1762" s="3" t="s">
        <v>93</v>
      </c>
      <c r="N1762" s="2" t="s">
        <v>1161</v>
      </c>
      <c r="O1762" s="3" t="s">
        <v>50</v>
      </c>
      <c r="P1762" s="3" t="s">
        <v>406</v>
      </c>
      <c r="Q1762" s="3" t="s">
        <v>50</v>
      </c>
      <c r="R1762" s="3" t="s">
        <v>407</v>
      </c>
      <c r="S1762" s="3" t="s">
        <v>408</v>
      </c>
      <c r="T1762" s="5">
        <v>0</v>
      </c>
      <c r="U1762" s="5">
        <v>754442</v>
      </c>
      <c r="V1762" s="6">
        <v>80</v>
      </c>
      <c r="W1762" s="3" t="s">
        <v>99</v>
      </c>
      <c r="Y1762" s="3" t="s">
        <v>56</v>
      </c>
      <c r="AA1762" s="4">
        <v>44874.629178240699</v>
      </c>
      <c r="AB1762" s="4">
        <v>45258.563252314802</v>
      </c>
      <c r="AC1762" s="7">
        <v>44185</v>
      </c>
      <c r="AD1762" s="7">
        <v>44206</v>
      </c>
      <c r="AE1762" s="3" t="s">
        <v>409</v>
      </c>
      <c r="AF1762" s="4">
        <v>44937.267534722203</v>
      </c>
      <c r="AG1762" s="4">
        <v>44937.267534722203</v>
      </c>
      <c r="AH1762" s="6">
        <v>0</v>
      </c>
      <c r="AI1762" s="4">
        <v>44937.433414351799</v>
      </c>
      <c r="AK1762" s="3" t="s">
        <v>57</v>
      </c>
      <c r="AL1762" s="2" t="str">
        <f t="shared" ca="1" si="136"/>
        <v>Expired</v>
      </c>
      <c r="AM1762" s="2" t="str">
        <f t="shared" si="135"/>
        <v xml:space="preserve">Multi </v>
      </c>
      <c r="AN1762" s="11">
        <f t="shared" ca="1" si="137"/>
        <v>544.28100104168698</v>
      </c>
      <c r="AO1762" s="11">
        <f t="shared" ca="1" si="138"/>
        <v>222.9852833333498</v>
      </c>
      <c r="AP1762" s="2" t="str">
        <f t="shared" ca="1" si="139"/>
        <v>&gt; Year</v>
      </c>
    </row>
    <row r="1763" spans="1:42" hidden="1">
      <c r="A1763" s="2" t="s">
        <v>8685</v>
      </c>
      <c r="B1763" s="3" t="s">
        <v>8686</v>
      </c>
      <c r="C1763" s="4">
        <v>45258.396597222199</v>
      </c>
      <c r="D1763" s="2" t="s">
        <v>39</v>
      </c>
      <c r="F1763" s="3" t="s">
        <v>8687</v>
      </c>
      <c r="H1763" s="3" t="s">
        <v>8688</v>
      </c>
      <c r="I1763" s="3" t="s">
        <v>494</v>
      </c>
      <c r="J1763" s="3" t="s">
        <v>495</v>
      </c>
      <c r="K1763" s="3" t="s">
        <v>258</v>
      </c>
      <c r="L1763" s="3" t="s">
        <v>93</v>
      </c>
      <c r="M1763" s="3" t="s">
        <v>83</v>
      </c>
      <c r="O1763" s="3" t="s">
        <v>70</v>
      </c>
      <c r="P1763" s="3" t="s">
        <v>406</v>
      </c>
      <c r="Q1763" s="3" t="s">
        <v>71</v>
      </c>
      <c r="T1763" s="5">
        <v>0</v>
      </c>
      <c r="U1763" s="5">
        <v>0.4</v>
      </c>
      <c r="V1763" s="6">
        <v>0</v>
      </c>
      <c r="W1763" s="3" t="s">
        <v>99</v>
      </c>
      <c r="Y1763" s="3" t="s">
        <v>56</v>
      </c>
      <c r="AA1763" s="4">
        <v>44874.629432870403</v>
      </c>
      <c r="AB1763" s="4">
        <v>45258.5632638889</v>
      </c>
      <c r="AD1763" s="7">
        <v>42806</v>
      </c>
      <c r="AK1763" s="3" t="s">
        <v>57</v>
      </c>
      <c r="AL1763" s="2" t="str">
        <f t="shared" ca="1" si="136"/>
        <v>Expired</v>
      </c>
      <c r="AM1763" s="2" t="str">
        <f t="shared" si="135"/>
        <v>NA</v>
      </c>
      <c r="AN1763" s="11">
        <f t="shared" ca="1" si="137"/>
        <v>606.91910289348743</v>
      </c>
      <c r="AO1763" s="11">
        <f t="shared" ca="1" si="138"/>
        <v>222.98527187498985</v>
      </c>
      <c r="AP1763" s="2" t="str">
        <f t="shared" ca="1" si="139"/>
        <v>&gt; Year</v>
      </c>
    </row>
    <row r="1764" spans="1:42" hidden="1">
      <c r="A1764" s="2" t="s">
        <v>8689</v>
      </c>
      <c r="B1764" s="3" t="s">
        <v>8690</v>
      </c>
      <c r="C1764" s="4">
        <v>45258.396597222199</v>
      </c>
      <c r="D1764" s="2" t="s">
        <v>175</v>
      </c>
      <c r="F1764" s="3" t="s">
        <v>8691</v>
      </c>
      <c r="H1764" s="3" t="s">
        <v>8692</v>
      </c>
      <c r="I1764" s="3" t="s">
        <v>1198</v>
      </c>
      <c r="J1764" s="3" t="s">
        <v>1199</v>
      </c>
      <c r="K1764" s="3" t="s">
        <v>258</v>
      </c>
      <c r="L1764" s="3" t="s">
        <v>93</v>
      </c>
      <c r="M1764" s="3" t="s">
        <v>83</v>
      </c>
      <c r="O1764" s="3" t="s">
        <v>70</v>
      </c>
      <c r="P1764" s="3" t="s">
        <v>406</v>
      </c>
      <c r="Q1764" s="3" t="s">
        <v>71</v>
      </c>
      <c r="T1764" s="5">
        <v>0</v>
      </c>
      <c r="U1764" s="5">
        <v>0.25</v>
      </c>
      <c r="V1764" s="6">
        <v>0</v>
      </c>
      <c r="W1764" s="3" t="s">
        <v>99</v>
      </c>
      <c r="Y1764" s="3" t="s">
        <v>56</v>
      </c>
      <c r="AA1764" s="4">
        <v>44874.629525463002</v>
      </c>
      <c r="AB1764" s="4">
        <v>45258.5632638889</v>
      </c>
      <c r="AD1764" s="7">
        <v>42793</v>
      </c>
      <c r="AK1764" s="3" t="s">
        <v>74</v>
      </c>
      <c r="AL1764" s="2" t="str">
        <f t="shared" ca="1" si="136"/>
        <v>Expired</v>
      </c>
      <c r="AM1764" s="2" t="str">
        <f t="shared" si="135"/>
        <v>NA</v>
      </c>
      <c r="AN1764" s="11">
        <f t="shared" ca="1" si="137"/>
        <v>606.91901030088775</v>
      </c>
      <c r="AO1764" s="11">
        <f t="shared" ca="1" si="138"/>
        <v>222.98527175925119</v>
      </c>
      <c r="AP1764" s="2" t="str">
        <f t="shared" ca="1" si="139"/>
        <v>&gt; Year</v>
      </c>
    </row>
    <row r="1765" spans="1:42" hidden="1">
      <c r="A1765" s="2" t="s">
        <v>8693</v>
      </c>
      <c r="B1765" s="3" t="s">
        <v>8694</v>
      </c>
      <c r="C1765" s="4">
        <v>45258.396597222199</v>
      </c>
      <c r="D1765" s="2" t="s">
        <v>151</v>
      </c>
      <c r="F1765" s="3" t="s">
        <v>8695</v>
      </c>
      <c r="G1765" s="3" t="s">
        <v>8697</v>
      </c>
      <c r="H1765" s="3" t="s">
        <v>8696</v>
      </c>
      <c r="I1765" s="3" t="s">
        <v>509</v>
      </c>
      <c r="J1765" s="3" t="s">
        <v>510</v>
      </c>
      <c r="K1765" s="3" t="s">
        <v>66</v>
      </c>
      <c r="L1765" s="3" t="s">
        <v>93</v>
      </c>
      <c r="O1765" s="3" t="s">
        <v>50</v>
      </c>
      <c r="P1765" s="3" t="s">
        <v>406</v>
      </c>
      <c r="Q1765" s="3" t="s">
        <v>50</v>
      </c>
      <c r="T1765" s="5">
        <v>0</v>
      </c>
      <c r="U1765" s="5">
        <v>12810.24</v>
      </c>
      <c r="V1765" s="6">
        <v>0</v>
      </c>
      <c r="W1765" s="3" t="s">
        <v>99</v>
      </c>
      <c r="Y1765" s="3" t="s">
        <v>56</v>
      </c>
      <c r="AA1765" s="4">
        <v>44874.629618055602</v>
      </c>
      <c r="AB1765" s="4">
        <v>45258.5632638889</v>
      </c>
      <c r="AD1765" s="7">
        <v>43713</v>
      </c>
      <c r="AK1765" s="3" t="s">
        <v>57</v>
      </c>
      <c r="AL1765" s="2" t="str">
        <f t="shared" ca="1" si="136"/>
        <v>Expired</v>
      </c>
      <c r="AM1765" s="2" t="str">
        <f t="shared" si="135"/>
        <v>NA</v>
      </c>
      <c r="AN1765" s="11">
        <f t="shared" ca="1" si="137"/>
        <v>606.91891770828806</v>
      </c>
      <c r="AO1765" s="11">
        <f t="shared" ca="1" si="138"/>
        <v>222.98527175925119</v>
      </c>
      <c r="AP1765" s="2" t="str">
        <f t="shared" ca="1" si="139"/>
        <v>&gt; Year</v>
      </c>
    </row>
    <row r="1766" spans="1:42" hidden="1">
      <c r="A1766" s="2" t="s">
        <v>8698</v>
      </c>
      <c r="B1766" s="3" t="s">
        <v>8699</v>
      </c>
      <c r="C1766" s="4">
        <v>45365.250949074099</v>
      </c>
      <c r="D1766" s="2" t="s">
        <v>175</v>
      </c>
      <c r="F1766" s="3" t="s">
        <v>8700</v>
      </c>
      <c r="G1766" s="3" t="s">
        <v>8702</v>
      </c>
      <c r="H1766" s="3" t="s">
        <v>8701</v>
      </c>
      <c r="I1766" s="3" t="s">
        <v>488</v>
      </c>
      <c r="J1766" s="3" t="s">
        <v>489</v>
      </c>
      <c r="K1766" s="3" t="s">
        <v>258</v>
      </c>
      <c r="L1766" s="3" t="s">
        <v>93</v>
      </c>
      <c r="M1766" s="3" t="s">
        <v>83</v>
      </c>
      <c r="N1766" s="2" t="s">
        <v>3453</v>
      </c>
      <c r="O1766" s="3" t="s">
        <v>70</v>
      </c>
      <c r="P1766" s="3" t="s">
        <v>406</v>
      </c>
      <c r="Q1766" s="3" t="s">
        <v>71</v>
      </c>
      <c r="T1766" s="5">
        <v>0</v>
      </c>
      <c r="U1766" s="5">
        <v>599070</v>
      </c>
      <c r="V1766" s="6">
        <v>0</v>
      </c>
      <c r="W1766" s="3" t="s">
        <v>99</v>
      </c>
      <c r="Y1766" s="3" t="s">
        <v>56</v>
      </c>
      <c r="AA1766" s="4">
        <v>44874.629722222198</v>
      </c>
      <c r="AB1766" s="4">
        <v>45365.417615740698</v>
      </c>
      <c r="AD1766" s="7">
        <v>43681</v>
      </c>
      <c r="AK1766" s="3" t="s">
        <v>57</v>
      </c>
      <c r="AL1766" s="2" t="str">
        <f t="shared" ca="1" si="136"/>
        <v>Expired</v>
      </c>
      <c r="AM1766" s="2" t="str">
        <f t="shared" si="135"/>
        <v xml:space="preserve">Multi </v>
      </c>
      <c r="AN1766" s="11">
        <f t="shared" ca="1" si="137"/>
        <v>606.91881354169163</v>
      </c>
      <c r="AO1766" s="11">
        <f t="shared" ca="1" si="138"/>
        <v>116.13091990745306</v>
      </c>
      <c r="AP1766" s="2" t="str">
        <f t="shared" ca="1" si="139"/>
        <v>&gt; Year</v>
      </c>
    </row>
    <row r="1767" spans="1:42" hidden="1">
      <c r="A1767" s="2" t="s">
        <v>8703</v>
      </c>
      <c r="B1767" s="3" t="s">
        <v>8704</v>
      </c>
      <c r="C1767" s="4">
        <v>45258.396608796298</v>
      </c>
      <c r="D1767" s="2" t="s">
        <v>151</v>
      </c>
      <c r="F1767" s="3" t="s">
        <v>8705</v>
      </c>
      <c r="G1767" s="3" t="s">
        <v>8709</v>
      </c>
      <c r="H1767" s="3" t="s">
        <v>8706</v>
      </c>
      <c r="I1767" s="3" t="s">
        <v>8707</v>
      </c>
      <c r="J1767" s="3" t="s">
        <v>8708</v>
      </c>
      <c r="K1767" s="3" t="s">
        <v>258</v>
      </c>
      <c r="L1767" s="3" t="s">
        <v>93</v>
      </c>
      <c r="M1767" s="3" t="s">
        <v>83</v>
      </c>
      <c r="N1767" s="2" t="s">
        <v>68</v>
      </c>
      <c r="O1767" s="3" t="s">
        <v>70</v>
      </c>
      <c r="P1767" s="3" t="s">
        <v>406</v>
      </c>
      <c r="Q1767" s="3" t="s">
        <v>71</v>
      </c>
      <c r="T1767" s="5">
        <v>0</v>
      </c>
      <c r="U1767" s="5">
        <v>0</v>
      </c>
      <c r="V1767" s="6">
        <v>20</v>
      </c>
      <c r="W1767" s="3" t="s">
        <v>54</v>
      </c>
      <c r="X1767" s="3" t="s">
        <v>123</v>
      </c>
      <c r="Y1767" s="3" t="s">
        <v>56</v>
      </c>
      <c r="AA1767" s="4">
        <v>44874.630081018498</v>
      </c>
      <c r="AB1767" s="4">
        <v>45258.563275462999</v>
      </c>
      <c r="AC1767" s="7">
        <v>43861</v>
      </c>
      <c r="AD1767" s="7">
        <v>43993</v>
      </c>
      <c r="AK1767" s="3" t="s">
        <v>74</v>
      </c>
      <c r="AL1767" s="2" t="str">
        <f t="shared" ca="1" si="136"/>
        <v>Expired</v>
      </c>
      <c r="AM1767" s="2" t="str">
        <f t="shared" si="135"/>
        <v>Digital</v>
      </c>
      <c r="AN1767" s="11">
        <f t="shared" ca="1" si="137"/>
        <v>606.9184547453915</v>
      </c>
      <c r="AO1767" s="11">
        <f t="shared" ca="1" si="138"/>
        <v>222.98526018515258</v>
      </c>
      <c r="AP1767" s="2" t="str">
        <f t="shared" ca="1" si="139"/>
        <v>&gt; Year</v>
      </c>
    </row>
    <row r="1768" spans="1:42" hidden="1">
      <c r="A1768" s="2" t="s">
        <v>8710</v>
      </c>
      <c r="B1768" s="3" t="s">
        <v>8711</v>
      </c>
      <c r="C1768" s="4">
        <v>45258.396620370397</v>
      </c>
      <c r="D1768" s="2" t="s">
        <v>133</v>
      </c>
      <c r="F1768" s="3" t="s">
        <v>8712</v>
      </c>
      <c r="G1768" s="3" t="s">
        <v>8714</v>
      </c>
      <c r="H1768" s="3" t="s">
        <v>8713</v>
      </c>
      <c r="I1768" s="3" t="s">
        <v>1068</v>
      </c>
      <c r="J1768" s="3" t="s">
        <v>1069</v>
      </c>
      <c r="K1768" s="3" t="s">
        <v>82</v>
      </c>
      <c r="L1768" s="3" t="s">
        <v>93</v>
      </c>
      <c r="M1768" s="3" t="s">
        <v>83</v>
      </c>
      <c r="N1768" s="2" t="s">
        <v>68</v>
      </c>
      <c r="O1768" s="3" t="s">
        <v>50</v>
      </c>
      <c r="P1768" s="3" t="s">
        <v>406</v>
      </c>
      <c r="Q1768" s="3" t="s">
        <v>50</v>
      </c>
      <c r="R1768" s="3" t="s">
        <v>407</v>
      </c>
      <c r="S1768" s="3" t="s">
        <v>408</v>
      </c>
      <c r="T1768" s="5">
        <v>0</v>
      </c>
      <c r="U1768" s="5">
        <v>447550</v>
      </c>
      <c r="V1768" s="6">
        <v>100</v>
      </c>
      <c r="W1768" s="3" t="s">
        <v>54</v>
      </c>
      <c r="X1768" s="3" t="s">
        <v>123</v>
      </c>
      <c r="Y1768" s="3" t="s">
        <v>56</v>
      </c>
      <c r="AA1768" s="4">
        <v>44874.630277777796</v>
      </c>
      <c r="AB1768" s="4">
        <v>45258.563287037003</v>
      </c>
      <c r="AC1768" s="7">
        <v>44021</v>
      </c>
      <c r="AD1768" s="7">
        <v>44018</v>
      </c>
      <c r="AE1768" s="3" t="s">
        <v>409</v>
      </c>
      <c r="AF1768" s="4">
        <v>44902.323877314797</v>
      </c>
      <c r="AG1768" s="4">
        <v>44902.323877314797</v>
      </c>
      <c r="AH1768" s="6">
        <v>0</v>
      </c>
      <c r="AI1768" s="4">
        <v>44902.490555555603</v>
      </c>
      <c r="AK1768" s="3" t="s">
        <v>57</v>
      </c>
      <c r="AL1768" s="2" t="str">
        <f t="shared" ca="1" si="136"/>
        <v>Expired</v>
      </c>
      <c r="AM1768" s="2" t="str">
        <f t="shared" si="135"/>
        <v>Digital</v>
      </c>
      <c r="AN1768" s="11">
        <f t="shared" ca="1" si="137"/>
        <v>579.22465844909311</v>
      </c>
      <c r="AO1768" s="11">
        <f t="shared" ca="1" si="138"/>
        <v>222.98524861114856</v>
      </c>
      <c r="AP1768" s="2" t="str">
        <f t="shared" ca="1" si="139"/>
        <v>&gt; Year</v>
      </c>
    </row>
    <row r="1769" spans="1:42" hidden="1">
      <c r="A1769" s="2" t="s">
        <v>8715</v>
      </c>
      <c r="B1769" s="3" t="s">
        <v>8716</v>
      </c>
      <c r="C1769" s="4">
        <v>45258.396620370397</v>
      </c>
      <c r="D1769" s="2" t="s">
        <v>151</v>
      </c>
      <c r="F1769" s="3" t="s">
        <v>8717</v>
      </c>
      <c r="G1769" s="3" t="s">
        <v>8719</v>
      </c>
      <c r="H1769" s="3" t="s">
        <v>8718</v>
      </c>
      <c r="I1769" s="3" t="s">
        <v>1089</v>
      </c>
      <c r="J1769" s="3" t="s">
        <v>1090</v>
      </c>
      <c r="K1769" s="3" t="s">
        <v>258</v>
      </c>
      <c r="L1769" s="3" t="s">
        <v>93</v>
      </c>
      <c r="M1769" s="3" t="s">
        <v>83</v>
      </c>
      <c r="N1769" s="2" t="s">
        <v>68</v>
      </c>
      <c r="O1769" s="3" t="s">
        <v>70</v>
      </c>
      <c r="P1769" s="3" t="s">
        <v>406</v>
      </c>
      <c r="Q1769" s="3" t="s">
        <v>71</v>
      </c>
      <c r="T1769" s="5">
        <v>0</v>
      </c>
      <c r="U1769" s="5">
        <v>0</v>
      </c>
      <c r="V1769" s="6">
        <v>50</v>
      </c>
      <c r="W1769" s="3" t="s">
        <v>54</v>
      </c>
      <c r="X1769" s="3" t="s">
        <v>123</v>
      </c>
      <c r="Y1769" s="3" t="s">
        <v>56</v>
      </c>
      <c r="AA1769" s="4">
        <v>44874.630370370403</v>
      </c>
      <c r="AB1769" s="4">
        <v>45258.563287037003</v>
      </c>
      <c r="AC1769" s="7">
        <v>43890</v>
      </c>
      <c r="AD1769" s="7">
        <v>43871</v>
      </c>
      <c r="AK1769" s="3" t="s">
        <v>57</v>
      </c>
      <c r="AL1769" s="2" t="str">
        <f t="shared" ca="1" si="136"/>
        <v>Expired</v>
      </c>
      <c r="AM1769" s="2" t="str">
        <f t="shared" si="135"/>
        <v>Digital</v>
      </c>
      <c r="AN1769" s="11">
        <f t="shared" ca="1" si="137"/>
        <v>606.91816539348656</v>
      </c>
      <c r="AO1769" s="11">
        <f t="shared" ca="1" si="138"/>
        <v>222.98524861114856</v>
      </c>
      <c r="AP1769" s="2" t="str">
        <f t="shared" ca="1" si="139"/>
        <v>&gt; Year</v>
      </c>
    </row>
    <row r="1770" spans="1:42" hidden="1">
      <c r="A1770" s="2" t="s">
        <v>8720</v>
      </c>
      <c r="B1770" s="3" t="s">
        <v>8721</v>
      </c>
      <c r="C1770" s="4">
        <v>45258.396620370397</v>
      </c>
      <c r="D1770" s="2" t="s">
        <v>151</v>
      </c>
      <c r="F1770" s="3" t="s">
        <v>8722</v>
      </c>
      <c r="G1770" s="3" t="s">
        <v>8726</v>
      </c>
      <c r="H1770" s="3" t="s">
        <v>8723</v>
      </c>
      <c r="I1770" s="3" t="s">
        <v>8724</v>
      </c>
      <c r="J1770" s="3" t="s">
        <v>8725</v>
      </c>
      <c r="K1770" s="3" t="s">
        <v>258</v>
      </c>
      <c r="L1770" s="3" t="s">
        <v>93</v>
      </c>
      <c r="M1770" s="3" t="s">
        <v>83</v>
      </c>
      <c r="N1770" s="2" t="s">
        <v>68</v>
      </c>
      <c r="O1770" s="3" t="s">
        <v>70</v>
      </c>
      <c r="P1770" s="3" t="s">
        <v>406</v>
      </c>
      <c r="Q1770" s="3" t="s">
        <v>71</v>
      </c>
      <c r="T1770" s="5">
        <v>0</v>
      </c>
      <c r="U1770" s="5">
        <v>6272340</v>
      </c>
      <c r="V1770" s="6">
        <v>50</v>
      </c>
      <c r="W1770" s="3" t="s">
        <v>54</v>
      </c>
      <c r="X1770" s="3" t="s">
        <v>123</v>
      </c>
      <c r="Y1770" s="3" t="s">
        <v>56</v>
      </c>
      <c r="AA1770" s="4">
        <v>44874.630451388897</v>
      </c>
      <c r="AB1770" s="4">
        <v>45258.563287037003</v>
      </c>
      <c r="AC1770" s="7">
        <v>44561</v>
      </c>
      <c r="AD1770" s="7">
        <v>44433</v>
      </c>
      <c r="AK1770" s="3" t="s">
        <v>74</v>
      </c>
      <c r="AL1770" s="2" t="str">
        <f t="shared" ca="1" si="136"/>
        <v>Expired</v>
      </c>
      <c r="AM1770" s="2" t="str">
        <f t="shared" si="135"/>
        <v>Digital</v>
      </c>
      <c r="AN1770" s="11">
        <f t="shared" ca="1" si="137"/>
        <v>606.91808437499276</v>
      </c>
      <c r="AO1770" s="11">
        <f t="shared" ca="1" si="138"/>
        <v>222.98524861114856</v>
      </c>
      <c r="AP1770" s="2" t="str">
        <f t="shared" ca="1" si="139"/>
        <v>&gt; Year</v>
      </c>
    </row>
    <row r="1771" spans="1:42" hidden="1">
      <c r="A1771" s="2" t="s">
        <v>8727</v>
      </c>
      <c r="B1771" s="3" t="s">
        <v>8728</v>
      </c>
      <c r="C1771" s="4">
        <v>45258.396631944401</v>
      </c>
      <c r="D1771" s="2" t="s">
        <v>112</v>
      </c>
      <c r="F1771" s="3" t="s">
        <v>8729</v>
      </c>
      <c r="G1771" s="3" t="s">
        <v>8731</v>
      </c>
      <c r="H1771" s="3" t="s">
        <v>8730</v>
      </c>
      <c r="I1771" s="3" t="s">
        <v>324</v>
      </c>
      <c r="J1771" s="3" t="s">
        <v>325</v>
      </c>
      <c r="K1771" s="3" t="s">
        <v>258</v>
      </c>
      <c r="L1771" s="3" t="s">
        <v>93</v>
      </c>
      <c r="M1771" s="3" t="s">
        <v>83</v>
      </c>
      <c r="N1771" s="2" t="s">
        <v>48</v>
      </c>
      <c r="O1771" s="3" t="s">
        <v>70</v>
      </c>
      <c r="P1771" s="3" t="s">
        <v>406</v>
      </c>
      <c r="Q1771" s="3" t="s">
        <v>71</v>
      </c>
      <c r="T1771" s="5">
        <v>131000000</v>
      </c>
      <c r="U1771" s="5">
        <v>197366340.58000001</v>
      </c>
      <c r="V1771" s="6">
        <v>20</v>
      </c>
      <c r="W1771" s="3" t="s">
        <v>54</v>
      </c>
      <c r="X1771" s="3" t="s">
        <v>123</v>
      </c>
      <c r="Y1771" s="3" t="s">
        <v>56</v>
      </c>
      <c r="AA1771" s="4">
        <v>44874.630659722199</v>
      </c>
      <c r="AB1771" s="4">
        <v>45258.563298611101</v>
      </c>
      <c r="AC1771" s="7">
        <v>44348</v>
      </c>
      <c r="AD1771" s="7">
        <v>44319</v>
      </c>
      <c r="AK1771" s="3" t="s">
        <v>74</v>
      </c>
      <c r="AL1771" s="2" t="str">
        <f t="shared" ca="1" si="136"/>
        <v>Expired</v>
      </c>
      <c r="AM1771" s="2" t="str">
        <f t="shared" si="135"/>
        <v>IFM</v>
      </c>
      <c r="AN1771" s="11">
        <f t="shared" ca="1" si="137"/>
        <v>606.91787604169076</v>
      </c>
      <c r="AO1771" s="11">
        <f t="shared" ca="1" si="138"/>
        <v>222.98523715278861</v>
      </c>
      <c r="AP1771" s="2" t="str">
        <f t="shared" ca="1" si="139"/>
        <v>&gt; Year</v>
      </c>
    </row>
    <row r="1772" spans="1:42" hidden="1">
      <c r="A1772" s="2" t="s">
        <v>8732</v>
      </c>
      <c r="B1772" s="3" t="s">
        <v>8733</v>
      </c>
      <c r="C1772" s="4">
        <v>45258.396631944401</v>
      </c>
      <c r="D1772" s="2" t="s">
        <v>133</v>
      </c>
      <c r="F1772" s="3" t="s">
        <v>8734</v>
      </c>
      <c r="G1772" s="3" t="s">
        <v>8736</v>
      </c>
      <c r="H1772" s="3" t="s">
        <v>8735</v>
      </c>
      <c r="I1772" s="3" t="s">
        <v>144</v>
      </c>
      <c r="J1772" s="3" t="s">
        <v>145</v>
      </c>
      <c r="K1772" s="3" t="s">
        <v>258</v>
      </c>
      <c r="L1772" s="3" t="s">
        <v>93</v>
      </c>
      <c r="M1772" s="3" t="s">
        <v>83</v>
      </c>
      <c r="N1772" s="2" t="s">
        <v>68</v>
      </c>
      <c r="O1772" s="3" t="s">
        <v>70</v>
      </c>
      <c r="P1772" s="3" t="s">
        <v>406</v>
      </c>
      <c r="Q1772" s="3" t="s">
        <v>71</v>
      </c>
      <c r="T1772" s="5">
        <v>0</v>
      </c>
      <c r="U1772" s="5">
        <v>0</v>
      </c>
      <c r="V1772" s="6">
        <v>50</v>
      </c>
      <c r="W1772" s="3" t="s">
        <v>54</v>
      </c>
      <c r="X1772" s="3" t="s">
        <v>123</v>
      </c>
      <c r="Y1772" s="3" t="s">
        <v>56</v>
      </c>
      <c r="AA1772" s="4">
        <v>44874.630752314799</v>
      </c>
      <c r="AB1772" s="4">
        <v>45258.563298611101</v>
      </c>
      <c r="AC1772" s="7">
        <v>44377</v>
      </c>
      <c r="AD1772" s="7">
        <v>44286</v>
      </c>
      <c r="AK1772" s="3" t="s">
        <v>57</v>
      </c>
      <c r="AL1772" s="2" t="str">
        <f t="shared" ca="1" si="136"/>
        <v>Expired</v>
      </c>
      <c r="AM1772" s="2" t="str">
        <f t="shared" si="135"/>
        <v>Digital</v>
      </c>
      <c r="AN1772" s="11">
        <f t="shared" ca="1" si="137"/>
        <v>606.91778344909108</v>
      </c>
      <c r="AO1772" s="11">
        <f t="shared" ca="1" si="138"/>
        <v>222.98523703704996</v>
      </c>
      <c r="AP1772" s="2" t="str">
        <f t="shared" ca="1" si="139"/>
        <v>&gt; Year</v>
      </c>
    </row>
    <row r="1773" spans="1:42" hidden="1">
      <c r="A1773" s="2" t="s">
        <v>8737</v>
      </c>
      <c r="B1773" s="3" t="s">
        <v>8738</v>
      </c>
      <c r="C1773" s="4">
        <v>45258.396643518499</v>
      </c>
      <c r="D1773" s="2" t="s">
        <v>112</v>
      </c>
      <c r="F1773" s="3" t="s">
        <v>8739</v>
      </c>
      <c r="G1773" s="3" t="s">
        <v>8741</v>
      </c>
      <c r="H1773" s="3" t="s">
        <v>8740</v>
      </c>
      <c r="I1773" s="3" t="s">
        <v>532</v>
      </c>
      <c r="J1773" s="3" t="s">
        <v>533</v>
      </c>
      <c r="K1773" s="3" t="s">
        <v>258</v>
      </c>
      <c r="L1773" s="3" t="s">
        <v>93</v>
      </c>
      <c r="M1773" s="3" t="s">
        <v>83</v>
      </c>
      <c r="N1773" s="2" t="s">
        <v>470</v>
      </c>
      <c r="O1773" s="3" t="s">
        <v>70</v>
      </c>
      <c r="P1773" s="3" t="s">
        <v>406</v>
      </c>
      <c r="Q1773" s="3" t="s">
        <v>71</v>
      </c>
      <c r="T1773" s="5">
        <v>0</v>
      </c>
      <c r="U1773" s="5">
        <v>4078668.08</v>
      </c>
      <c r="V1773" s="6">
        <v>0</v>
      </c>
      <c r="W1773" s="3" t="s">
        <v>54</v>
      </c>
      <c r="X1773" s="3" t="s">
        <v>123</v>
      </c>
      <c r="Y1773" s="3" t="s">
        <v>56</v>
      </c>
      <c r="AA1773" s="4">
        <v>44874.631203703699</v>
      </c>
      <c r="AB1773" s="4">
        <v>45258.5633101852</v>
      </c>
      <c r="AC1773" s="7">
        <v>44042</v>
      </c>
      <c r="AD1773" s="7">
        <v>43956</v>
      </c>
      <c r="AK1773" s="3" t="s">
        <v>74</v>
      </c>
      <c r="AL1773" s="2" t="str">
        <f t="shared" ca="1" si="136"/>
        <v>Expired</v>
      </c>
      <c r="AM1773" s="2" t="str">
        <f t="shared" si="135"/>
        <v>Finance</v>
      </c>
      <c r="AN1773" s="11">
        <f t="shared" ca="1" si="137"/>
        <v>606.91733206019126</v>
      </c>
      <c r="AO1773" s="11">
        <f t="shared" ca="1" si="138"/>
        <v>222.98522546295135</v>
      </c>
      <c r="AP1773" s="2" t="str">
        <f t="shared" ca="1" si="139"/>
        <v>&gt; Year</v>
      </c>
    </row>
    <row r="1774" spans="1:42" hidden="1">
      <c r="A1774" s="2" t="s">
        <v>8742</v>
      </c>
      <c r="B1774" s="3" t="s">
        <v>8743</v>
      </c>
      <c r="C1774" s="4">
        <v>45258.396655092598</v>
      </c>
      <c r="D1774" s="2" t="s">
        <v>133</v>
      </c>
      <c r="F1774" s="3" t="s">
        <v>8744</v>
      </c>
      <c r="G1774" s="3" t="s">
        <v>1128</v>
      </c>
      <c r="H1774" s="3" t="s">
        <v>8745</v>
      </c>
      <c r="I1774" s="3" t="s">
        <v>144</v>
      </c>
      <c r="J1774" s="3" t="s">
        <v>145</v>
      </c>
      <c r="K1774" s="3" t="s">
        <v>258</v>
      </c>
      <c r="L1774" s="3" t="s">
        <v>93</v>
      </c>
      <c r="M1774" s="3" t="s">
        <v>83</v>
      </c>
      <c r="O1774" s="3" t="s">
        <v>70</v>
      </c>
      <c r="P1774" s="3" t="s">
        <v>406</v>
      </c>
      <c r="Q1774" s="3" t="s">
        <v>71</v>
      </c>
      <c r="T1774" s="5">
        <v>0</v>
      </c>
      <c r="U1774" s="5">
        <v>200000</v>
      </c>
      <c r="V1774" s="6">
        <v>0</v>
      </c>
      <c r="W1774" s="3" t="s">
        <v>99</v>
      </c>
      <c r="Y1774" s="3" t="s">
        <v>56</v>
      </c>
      <c r="AA1774" s="4">
        <v>44874.631574074097</v>
      </c>
      <c r="AB1774" s="4">
        <v>45258.563321759299</v>
      </c>
      <c r="AD1774" s="7">
        <v>43702</v>
      </c>
      <c r="AK1774" s="3" t="s">
        <v>57</v>
      </c>
      <c r="AL1774" s="2" t="str">
        <f t="shared" ca="1" si="136"/>
        <v>Expired</v>
      </c>
      <c r="AM1774" s="2" t="str">
        <f t="shared" si="135"/>
        <v>NA</v>
      </c>
      <c r="AN1774" s="11">
        <f t="shared" ca="1" si="137"/>
        <v>606.91696168979252</v>
      </c>
      <c r="AO1774" s="11">
        <f t="shared" ca="1" si="138"/>
        <v>222.98521388885274</v>
      </c>
      <c r="AP1774" s="2" t="str">
        <f t="shared" ca="1" si="139"/>
        <v>&gt; Year</v>
      </c>
    </row>
    <row r="1775" spans="1:42" hidden="1">
      <c r="A1775" s="2" t="s">
        <v>8746</v>
      </c>
      <c r="B1775" s="3" t="s">
        <v>8747</v>
      </c>
      <c r="C1775" s="4">
        <v>45258.396678240701</v>
      </c>
      <c r="D1775" s="2" t="s">
        <v>39</v>
      </c>
      <c r="F1775" s="3" t="s">
        <v>8748</v>
      </c>
      <c r="H1775" s="3" t="s">
        <v>8749</v>
      </c>
      <c r="I1775" s="3" t="s">
        <v>494</v>
      </c>
      <c r="J1775" s="3" t="s">
        <v>495</v>
      </c>
      <c r="K1775" s="3" t="s">
        <v>258</v>
      </c>
      <c r="L1775" s="3" t="s">
        <v>189</v>
      </c>
      <c r="M1775" s="3" t="s">
        <v>83</v>
      </c>
      <c r="O1775" s="3" t="s">
        <v>50</v>
      </c>
      <c r="P1775" s="3" t="s">
        <v>406</v>
      </c>
      <c r="Q1775" s="3" t="s">
        <v>50</v>
      </c>
      <c r="T1775" s="5">
        <v>0</v>
      </c>
      <c r="U1775" s="5">
        <v>546000</v>
      </c>
      <c r="V1775" s="6">
        <v>90</v>
      </c>
      <c r="W1775" s="3" t="s">
        <v>99</v>
      </c>
      <c r="Y1775" s="3" t="s">
        <v>56</v>
      </c>
      <c r="AA1775" s="4">
        <v>44874.631655092599</v>
      </c>
      <c r="AB1775" s="4">
        <v>45258.563344907401</v>
      </c>
      <c r="AC1775" s="7">
        <v>42521</v>
      </c>
      <c r="AD1775" s="7">
        <v>42528</v>
      </c>
      <c r="AK1775" s="3" t="s">
        <v>57</v>
      </c>
      <c r="AL1775" s="2" t="str">
        <f t="shared" ca="1" si="136"/>
        <v>Expired</v>
      </c>
      <c r="AM1775" s="2" t="str">
        <f t="shared" si="135"/>
        <v>NA</v>
      </c>
      <c r="AN1775" s="11">
        <f t="shared" ca="1" si="137"/>
        <v>606.91688067129144</v>
      </c>
      <c r="AO1775" s="11">
        <f t="shared" ca="1" si="138"/>
        <v>222.98519074075011</v>
      </c>
      <c r="AP1775" s="2" t="str">
        <f t="shared" ca="1" si="139"/>
        <v>&gt; Year</v>
      </c>
    </row>
    <row r="1776" spans="1:42" hidden="1">
      <c r="A1776" s="2" t="s">
        <v>8750</v>
      </c>
      <c r="B1776" s="3" t="s">
        <v>8751</v>
      </c>
      <c r="C1776" s="4">
        <v>45448.362546296303</v>
      </c>
      <c r="D1776" s="2" t="s">
        <v>151</v>
      </c>
      <c r="F1776" s="3" t="s">
        <v>8752</v>
      </c>
      <c r="G1776" s="3" t="s">
        <v>8754</v>
      </c>
      <c r="H1776" s="3" t="s">
        <v>8753</v>
      </c>
      <c r="I1776" s="3" t="s">
        <v>944</v>
      </c>
      <c r="J1776" s="3" t="s">
        <v>945</v>
      </c>
      <c r="K1776" s="3" t="s">
        <v>1532</v>
      </c>
      <c r="L1776" s="3" t="s">
        <v>46</v>
      </c>
      <c r="M1776" s="3" t="s">
        <v>83</v>
      </c>
      <c r="N1776" s="2" t="s">
        <v>68</v>
      </c>
      <c r="O1776" s="3" t="s">
        <v>50</v>
      </c>
      <c r="P1776" s="3" t="s">
        <v>406</v>
      </c>
      <c r="Q1776" s="3" t="s">
        <v>50</v>
      </c>
      <c r="R1776" s="3" t="s">
        <v>407</v>
      </c>
      <c r="S1776" s="3" t="s">
        <v>408</v>
      </c>
      <c r="T1776" s="5">
        <v>0</v>
      </c>
      <c r="U1776" s="5">
        <v>0</v>
      </c>
      <c r="V1776" s="6">
        <v>90</v>
      </c>
      <c r="W1776" s="3" t="s">
        <v>54</v>
      </c>
      <c r="X1776" s="3" t="s">
        <v>123</v>
      </c>
      <c r="Y1776" s="3" t="s">
        <v>56</v>
      </c>
      <c r="AA1776" s="4">
        <v>44874.632199074098</v>
      </c>
      <c r="AB1776" s="4">
        <v>45448.529212963003</v>
      </c>
      <c r="AC1776" s="7">
        <v>44804</v>
      </c>
      <c r="AD1776" s="7">
        <v>44754</v>
      </c>
      <c r="AE1776" s="3" t="s">
        <v>409</v>
      </c>
      <c r="AF1776" s="4">
        <v>44951.500185185199</v>
      </c>
      <c r="AG1776" s="4">
        <v>44951.500185185199</v>
      </c>
      <c r="AH1776" s="6">
        <v>0</v>
      </c>
      <c r="AI1776" s="4">
        <v>44951.666504629597</v>
      </c>
      <c r="AK1776" s="3" t="s">
        <v>57</v>
      </c>
      <c r="AL1776" s="2" t="str">
        <f t="shared" ca="1" si="136"/>
        <v>Expired</v>
      </c>
      <c r="AM1776" s="2" t="str">
        <f t="shared" si="135"/>
        <v>Digital</v>
      </c>
      <c r="AN1776" s="11">
        <f t="shared" ca="1" si="137"/>
        <v>530.04835057869059</v>
      </c>
      <c r="AO1776" s="11">
        <f t="shared" ca="1" si="138"/>
        <v>33.019322685147927</v>
      </c>
      <c r="AP1776" s="2" t="str">
        <f t="shared" ca="1" si="139"/>
        <v>&gt; Year</v>
      </c>
    </row>
    <row r="1777" spans="1:42" hidden="1">
      <c r="A1777" s="2" t="s">
        <v>8755</v>
      </c>
      <c r="B1777" s="3" t="s">
        <v>8756</v>
      </c>
      <c r="C1777" s="4">
        <v>45258.396736111099</v>
      </c>
      <c r="D1777" s="2" t="s">
        <v>39</v>
      </c>
      <c r="F1777" s="3" t="s">
        <v>8757</v>
      </c>
      <c r="H1777" s="3" t="s">
        <v>8758</v>
      </c>
      <c r="I1777" s="3" t="s">
        <v>1089</v>
      </c>
      <c r="J1777" s="3" t="s">
        <v>1090</v>
      </c>
      <c r="K1777" s="3" t="s">
        <v>258</v>
      </c>
      <c r="L1777" s="3" t="s">
        <v>93</v>
      </c>
      <c r="M1777" s="3" t="s">
        <v>83</v>
      </c>
      <c r="O1777" s="3" t="s">
        <v>70</v>
      </c>
      <c r="P1777" s="3" t="s">
        <v>406</v>
      </c>
      <c r="Q1777" s="3" t="s">
        <v>71</v>
      </c>
      <c r="R1777" s="3" t="s">
        <v>407</v>
      </c>
      <c r="S1777" s="3" t="s">
        <v>408</v>
      </c>
      <c r="T1777" s="5">
        <v>0</v>
      </c>
      <c r="U1777" s="5">
        <v>0</v>
      </c>
      <c r="V1777" s="6">
        <v>0</v>
      </c>
      <c r="W1777" s="3" t="s">
        <v>99</v>
      </c>
      <c r="Y1777" s="3" t="s">
        <v>56</v>
      </c>
      <c r="AA1777" s="4">
        <v>44874.632465277798</v>
      </c>
      <c r="AB1777" s="4">
        <v>45258.5634027778</v>
      </c>
      <c r="AD1777" s="7">
        <v>42806</v>
      </c>
      <c r="AE1777" s="3" t="s">
        <v>409</v>
      </c>
      <c r="AF1777" s="4">
        <v>44951.500150462998</v>
      </c>
      <c r="AG1777" s="4">
        <v>44951.500150462998</v>
      </c>
      <c r="AH1777" s="6">
        <v>0</v>
      </c>
      <c r="AI1777" s="4">
        <v>44951.666481481501</v>
      </c>
      <c r="AK1777" s="3" t="s">
        <v>57</v>
      </c>
      <c r="AL1777" s="2" t="str">
        <f t="shared" ca="1" si="136"/>
        <v>Expired</v>
      </c>
      <c r="AM1777" s="2" t="str">
        <f t="shared" si="135"/>
        <v>NA</v>
      </c>
      <c r="AN1777" s="11">
        <f t="shared" ca="1" si="137"/>
        <v>530.04838530089182</v>
      </c>
      <c r="AO1777" s="11">
        <f t="shared" ca="1" si="138"/>
        <v>222.98513287035166</v>
      </c>
      <c r="AP1777" s="2" t="str">
        <f t="shared" ca="1" si="139"/>
        <v>&gt; Year</v>
      </c>
    </row>
    <row r="1778" spans="1:42" hidden="1">
      <c r="A1778" s="2" t="s">
        <v>8759</v>
      </c>
      <c r="B1778" s="3" t="s">
        <v>8760</v>
      </c>
      <c r="C1778" s="4">
        <v>45258.396747685198</v>
      </c>
      <c r="D1778" s="2" t="s">
        <v>112</v>
      </c>
      <c r="F1778" s="3" t="s">
        <v>8761</v>
      </c>
      <c r="G1778" s="3" t="s">
        <v>1128</v>
      </c>
      <c r="H1778" s="3" t="s">
        <v>5553</v>
      </c>
      <c r="I1778" s="3" t="s">
        <v>538</v>
      </c>
      <c r="J1778" s="3" t="s">
        <v>539</v>
      </c>
      <c r="K1778" s="3" t="s">
        <v>258</v>
      </c>
      <c r="L1778" s="3" t="s">
        <v>93</v>
      </c>
      <c r="M1778" s="3" t="s">
        <v>83</v>
      </c>
      <c r="N1778" s="2" t="s">
        <v>68</v>
      </c>
      <c r="O1778" s="3" t="s">
        <v>70</v>
      </c>
      <c r="P1778" s="3" t="s">
        <v>406</v>
      </c>
      <c r="Q1778" s="3" t="s">
        <v>71</v>
      </c>
      <c r="R1778" s="3" t="s">
        <v>407</v>
      </c>
      <c r="S1778" s="3" t="s">
        <v>408</v>
      </c>
      <c r="T1778" s="5">
        <v>0</v>
      </c>
      <c r="U1778" s="5">
        <v>0</v>
      </c>
      <c r="V1778" s="6">
        <v>10</v>
      </c>
      <c r="W1778" s="3" t="s">
        <v>54</v>
      </c>
      <c r="X1778" s="3" t="s">
        <v>123</v>
      </c>
      <c r="Y1778" s="3" t="s">
        <v>56</v>
      </c>
      <c r="AA1778" s="4">
        <v>44874.632557870398</v>
      </c>
      <c r="AB1778" s="4">
        <v>45258.563414351898</v>
      </c>
      <c r="AC1778" s="7">
        <v>44348</v>
      </c>
      <c r="AD1778" s="7">
        <v>44312</v>
      </c>
      <c r="AE1778" s="3" t="s">
        <v>409</v>
      </c>
      <c r="AF1778" s="4">
        <v>44903.378888888903</v>
      </c>
      <c r="AG1778" s="4">
        <v>44903.378888888903</v>
      </c>
      <c r="AH1778" s="6">
        <v>0</v>
      </c>
      <c r="AI1778" s="4">
        <v>44903.545486111099</v>
      </c>
      <c r="AK1778" s="3" t="s">
        <v>74</v>
      </c>
      <c r="AL1778" s="2" t="str">
        <f t="shared" ca="1" si="136"/>
        <v>Expired</v>
      </c>
      <c r="AM1778" s="2" t="str">
        <f t="shared" si="135"/>
        <v>Digital</v>
      </c>
      <c r="AN1778" s="11">
        <f t="shared" ca="1" si="137"/>
        <v>578.16964687498694</v>
      </c>
      <c r="AO1778" s="11">
        <f t="shared" ca="1" si="138"/>
        <v>222.98512129625306</v>
      </c>
      <c r="AP1778" s="2" t="str">
        <f t="shared" ca="1" si="139"/>
        <v>&gt; Year</v>
      </c>
    </row>
    <row r="1779" spans="1:42" hidden="1">
      <c r="A1779" s="2" t="s">
        <v>8762</v>
      </c>
      <c r="B1779" s="3" t="s">
        <v>8763</v>
      </c>
      <c r="C1779" s="4">
        <v>45258.396782407399</v>
      </c>
      <c r="D1779" s="2" t="s">
        <v>175</v>
      </c>
      <c r="F1779" s="3" t="s">
        <v>8764</v>
      </c>
      <c r="G1779" s="3" t="s">
        <v>8766</v>
      </c>
      <c r="H1779" s="3" t="s">
        <v>8765</v>
      </c>
      <c r="I1779" s="3" t="s">
        <v>1198</v>
      </c>
      <c r="J1779" s="3" t="s">
        <v>1199</v>
      </c>
      <c r="K1779" s="3" t="s">
        <v>82</v>
      </c>
      <c r="L1779" s="3" t="s">
        <v>93</v>
      </c>
      <c r="M1779" s="3" t="s">
        <v>83</v>
      </c>
      <c r="O1779" s="3" t="s">
        <v>50</v>
      </c>
      <c r="P1779" s="3" t="s">
        <v>406</v>
      </c>
      <c r="Q1779" s="3" t="s">
        <v>50</v>
      </c>
      <c r="T1779" s="5">
        <v>0</v>
      </c>
      <c r="U1779" s="5">
        <v>1992353</v>
      </c>
      <c r="V1779" s="6">
        <v>95</v>
      </c>
      <c r="W1779" s="3" t="s">
        <v>99</v>
      </c>
      <c r="Y1779" s="3" t="s">
        <v>56</v>
      </c>
      <c r="AA1779" s="4">
        <v>44874.633043981499</v>
      </c>
      <c r="AB1779" s="4">
        <v>45258.563449074099</v>
      </c>
      <c r="AC1779" s="7">
        <v>43251</v>
      </c>
      <c r="AD1779" s="7">
        <v>43282</v>
      </c>
      <c r="AK1779" s="3" t="s">
        <v>74</v>
      </c>
      <c r="AL1779" s="2" t="str">
        <f t="shared" ca="1" si="136"/>
        <v>Expired</v>
      </c>
      <c r="AM1779" s="2" t="str">
        <f t="shared" si="135"/>
        <v>NA</v>
      </c>
      <c r="AN1779" s="11">
        <f t="shared" ca="1" si="137"/>
        <v>606.91549178239075</v>
      </c>
      <c r="AO1779" s="11">
        <f t="shared" ca="1" si="138"/>
        <v>222.98508668979048</v>
      </c>
      <c r="AP1779" s="2" t="str">
        <f t="shared" ca="1" si="139"/>
        <v>&gt; Year</v>
      </c>
    </row>
    <row r="1780" spans="1:42" hidden="1">
      <c r="A1780" s="2" t="s">
        <v>8767</v>
      </c>
      <c r="B1780" s="3" t="s">
        <v>8768</v>
      </c>
      <c r="C1780" s="4">
        <v>45258.396793981497</v>
      </c>
      <c r="D1780" s="2" t="s">
        <v>133</v>
      </c>
      <c r="F1780" s="3" t="s">
        <v>8769</v>
      </c>
      <c r="G1780" s="3" t="s">
        <v>8771</v>
      </c>
      <c r="H1780" s="3" t="s">
        <v>8770</v>
      </c>
      <c r="I1780" s="3" t="s">
        <v>144</v>
      </c>
      <c r="J1780" s="3" t="s">
        <v>145</v>
      </c>
      <c r="K1780" s="3" t="s">
        <v>82</v>
      </c>
      <c r="L1780" s="3" t="s">
        <v>93</v>
      </c>
      <c r="M1780" s="3" t="s">
        <v>83</v>
      </c>
      <c r="N1780" s="2" t="s">
        <v>48</v>
      </c>
      <c r="O1780" s="3" t="s">
        <v>70</v>
      </c>
      <c r="P1780" s="3" t="s">
        <v>406</v>
      </c>
      <c r="Q1780" s="3" t="s">
        <v>71</v>
      </c>
      <c r="T1780" s="5">
        <v>0</v>
      </c>
      <c r="U1780" s="5">
        <v>0</v>
      </c>
      <c r="V1780" s="6">
        <v>70</v>
      </c>
      <c r="W1780" s="3" t="s">
        <v>99</v>
      </c>
      <c r="Y1780" s="3" t="s">
        <v>56</v>
      </c>
      <c r="AA1780" s="4">
        <v>44874.633240740703</v>
      </c>
      <c r="AB1780" s="4">
        <v>45258.563460648104</v>
      </c>
      <c r="AC1780" s="7">
        <v>44530</v>
      </c>
      <c r="AD1780" s="7">
        <v>44515</v>
      </c>
      <c r="AK1780" s="3" t="s">
        <v>57</v>
      </c>
      <c r="AL1780" s="2" t="str">
        <f t="shared" ca="1" si="136"/>
        <v>Expired</v>
      </c>
      <c r="AM1780" s="2" t="str">
        <f t="shared" si="135"/>
        <v>IFM</v>
      </c>
      <c r="AN1780" s="11">
        <f t="shared" ca="1" si="137"/>
        <v>606.91529502318735</v>
      </c>
      <c r="AO1780" s="11">
        <f t="shared" ca="1" si="138"/>
        <v>222.9850750000478</v>
      </c>
      <c r="AP1780" s="2" t="str">
        <f t="shared" ca="1" si="139"/>
        <v>&gt; Year</v>
      </c>
    </row>
    <row r="1781" spans="1:42" hidden="1">
      <c r="A1781" s="2" t="s">
        <v>8772</v>
      </c>
      <c r="B1781" s="3" t="s">
        <v>8773</v>
      </c>
      <c r="C1781" s="4">
        <v>45258.396793981497</v>
      </c>
      <c r="D1781" s="2" t="s">
        <v>151</v>
      </c>
      <c r="F1781" s="3" t="s">
        <v>8774</v>
      </c>
      <c r="G1781" s="3" t="s">
        <v>8776</v>
      </c>
      <c r="H1781" s="3" t="s">
        <v>8775</v>
      </c>
      <c r="I1781" s="3" t="s">
        <v>501</v>
      </c>
      <c r="J1781" s="3" t="s">
        <v>502</v>
      </c>
      <c r="K1781" s="3" t="s">
        <v>82</v>
      </c>
      <c r="L1781" s="3" t="s">
        <v>93</v>
      </c>
      <c r="M1781" s="3" t="s">
        <v>83</v>
      </c>
      <c r="N1781" s="2" t="s">
        <v>118</v>
      </c>
      <c r="O1781" s="3" t="s">
        <v>70</v>
      </c>
      <c r="P1781" s="3" t="s">
        <v>406</v>
      </c>
      <c r="Q1781" s="3" t="s">
        <v>71</v>
      </c>
      <c r="R1781" s="3" t="s">
        <v>407</v>
      </c>
      <c r="S1781" s="3" t="s">
        <v>408</v>
      </c>
      <c r="T1781" s="5">
        <v>0</v>
      </c>
      <c r="U1781" s="5">
        <v>1381548</v>
      </c>
      <c r="V1781" s="6">
        <v>70</v>
      </c>
      <c r="W1781" s="3" t="s">
        <v>54</v>
      </c>
      <c r="X1781" s="3" t="s">
        <v>123</v>
      </c>
      <c r="Y1781" s="3" t="s">
        <v>56</v>
      </c>
      <c r="AA1781" s="4">
        <v>44874.633344907401</v>
      </c>
      <c r="AB1781" s="4">
        <v>45258.563460648104</v>
      </c>
      <c r="AC1781" s="7">
        <v>44834</v>
      </c>
      <c r="AD1781" s="7">
        <v>44846</v>
      </c>
      <c r="AE1781" s="3" t="s">
        <v>409</v>
      </c>
      <c r="AF1781" s="4">
        <v>44946.435601851903</v>
      </c>
      <c r="AG1781" s="4">
        <v>44946.435601851903</v>
      </c>
      <c r="AH1781" s="6">
        <v>0</v>
      </c>
      <c r="AI1781" s="4">
        <v>44946.601168981499</v>
      </c>
      <c r="AK1781" s="3" t="s">
        <v>57</v>
      </c>
      <c r="AL1781" s="2" t="str">
        <f t="shared" ca="1" si="136"/>
        <v>Expired</v>
      </c>
      <c r="AM1781" s="2" t="str">
        <f t="shared" si="135"/>
        <v>HR</v>
      </c>
      <c r="AN1781" s="11">
        <f t="shared" ca="1" si="137"/>
        <v>535.11293391198706</v>
      </c>
      <c r="AO1781" s="11">
        <f t="shared" ca="1" si="138"/>
        <v>222.9850750000478</v>
      </c>
      <c r="AP1781" s="2" t="str">
        <f t="shared" ca="1" si="139"/>
        <v>&gt; Year</v>
      </c>
    </row>
    <row r="1782" spans="1:42" hidden="1">
      <c r="A1782" s="2" t="s">
        <v>8777</v>
      </c>
      <c r="B1782" s="3" t="s">
        <v>8778</v>
      </c>
      <c r="C1782" s="4">
        <v>45258.396805555603</v>
      </c>
      <c r="D1782" s="2" t="s">
        <v>379</v>
      </c>
      <c r="F1782" s="3" t="s">
        <v>8779</v>
      </c>
      <c r="G1782" s="3" t="s">
        <v>438</v>
      </c>
      <c r="H1782" s="3" t="s">
        <v>8780</v>
      </c>
      <c r="I1782" s="3" t="s">
        <v>3996</v>
      </c>
      <c r="J1782" s="3" t="s">
        <v>3996</v>
      </c>
      <c r="K1782" s="3" t="s">
        <v>82</v>
      </c>
      <c r="L1782" s="3" t="s">
        <v>93</v>
      </c>
      <c r="O1782" s="3" t="s">
        <v>50</v>
      </c>
      <c r="P1782" s="3" t="s">
        <v>406</v>
      </c>
      <c r="Q1782" s="3" t="s">
        <v>50</v>
      </c>
      <c r="T1782" s="5">
        <v>0</v>
      </c>
      <c r="U1782" s="5">
        <v>0</v>
      </c>
      <c r="V1782" s="6">
        <v>100</v>
      </c>
      <c r="W1782" s="3" t="s">
        <v>54</v>
      </c>
      <c r="X1782" s="3" t="s">
        <v>123</v>
      </c>
      <c r="Y1782" s="3" t="s">
        <v>56</v>
      </c>
      <c r="AA1782" s="4">
        <v>44874.633541666699</v>
      </c>
      <c r="AB1782" s="4">
        <v>45258.563472222202</v>
      </c>
      <c r="AC1782" s="7">
        <v>44804</v>
      </c>
      <c r="AD1782" s="7">
        <v>44795</v>
      </c>
      <c r="AK1782" s="3" t="s">
        <v>57</v>
      </c>
      <c r="AL1782" s="2" t="str">
        <f t="shared" ca="1" si="136"/>
        <v>Expired</v>
      </c>
      <c r="AM1782" s="2" t="str">
        <f t="shared" si="135"/>
        <v>NA</v>
      </c>
      <c r="AN1782" s="11">
        <f t="shared" ca="1" si="137"/>
        <v>606.91499409719108</v>
      </c>
      <c r="AO1782" s="11">
        <f t="shared" ca="1" si="138"/>
        <v>222.98506342594919</v>
      </c>
      <c r="AP1782" s="2" t="str">
        <f t="shared" ca="1" si="139"/>
        <v>&gt; Year</v>
      </c>
    </row>
    <row r="1783" spans="1:42" hidden="1">
      <c r="A1783" s="2" t="s">
        <v>8781</v>
      </c>
      <c r="B1783" s="3" t="s">
        <v>8782</v>
      </c>
      <c r="C1783" s="4">
        <v>45258.396828703699</v>
      </c>
      <c r="D1783" s="2" t="s">
        <v>133</v>
      </c>
      <c r="F1783" s="3" t="s">
        <v>8783</v>
      </c>
      <c r="G1783" s="3" t="s">
        <v>8785</v>
      </c>
      <c r="H1783" s="3" t="s">
        <v>8784</v>
      </c>
      <c r="I1783" s="3" t="s">
        <v>144</v>
      </c>
      <c r="J1783" s="3" t="s">
        <v>145</v>
      </c>
      <c r="K1783" s="3" t="s">
        <v>82</v>
      </c>
      <c r="L1783" s="3" t="s">
        <v>93</v>
      </c>
      <c r="M1783" s="3" t="s">
        <v>83</v>
      </c>
      <c r="N1783" s="2" t="s">
        <v>470</v>
      </c>
      <c r="O1783" s="3" t="s">
        <v>70</v>
      </c>
      <c r="P1783" s="3" t="s">
        <v>406</v>
      </c>
      <c r="Q1783" s="3" t="s">
        <v>71</v>
      </c>
      <c r="T1783" s="5">
        <v>0</v>
      </c>
      <c r="U1783" s="5">
        <v>0</v>
      </c>
      <c r="V1783" s="6">
        <v>100</v>
      </c>
      <c r="W1783" s="3" t="s">
        <v>99</v>
      </c>
      <c r="Y1783" s="3" t="s">
        <v>56</v>
      </c>
      <c r="AA1783" s="4">
        <v>44874.634004629603</v>
      </c>
      <c r="AB1783" s="4">
        <v>45258.563495370399</v>
      </c>
      <c r="AC1783" s="7">
        <v>44736</v>
      </c>
      <c r="AD1783" s="7">
        <v>44712</v>
      </c>
      <c r="AK1783" s="3" t="s">
        <v>57</v>
      </c>
      <c r="AL1783" s="2" t="str">
        <f t="shared" ca="1" si="136"/>
        <v>Expired</v>
      </c>
      <c r="AM1783" s="2" t="str">
        <f t="shared" si="135"/>
        <v>Finance</v>
      </c>
      <c r="AN1783" s="11">
        <f t="shared" ca="1" si="137"/>
        <v>606.91453113428724</v>
      </c>
      <c r="AO1783" s="11">
        <f t="shared" ca="1" si="138"/>
        <v>222.98504027775198</v>
      </c>
      <c r="AP1783" s="2" t="str">
        <f t="shared" ca="1" si="139"/>
        <v>&gt; Year</v>
      </c>
    </row>
    <row r="1784" spans="1:42" hidden="1">
      <c r="A1784" s="2" t="s">
        <v>8786</v>
      </c>
      <c r="B1784" s="3" t="s">
        <v>8787</v>
      </c>
      <c r="C1784" s="4">
        <v>45258.396828703699</v>
      </c>
      <c r="D1784" s="2" t="s">
        <v>133</v>
      </c>
      <c r="F1784" s="3" t="s">
        <v>8788</v>
      </c>
      <c r="G1784" s="3" t="s">
        <v>8790</v>
      </c>
      <c r="H1784" s="3" t="s">
        <v>8789</v>
      </c>
      <c r="I1784" s="3" t="s">
        <v>144</v>
      </c>
      <c r="J1784" s="3" t="s">
        <v>145</v>
      </c>
      <c r="K1784" s="3" t="s">
        <v>82</v>
      </c>
      <c r="L1784" s="3" t="s">
        <v>93</v>
      </c>
      <c r="M1784" s="3" t="s">
        <v>83</v>
      </c>
      <c r="N1784" s="2" t="s">
        <v>48</v>
      </c>
      <c r="O1784" s="3" t="s">
        <v>50</v>
      </c>
      <c r="P1784" s="3" t="s">
        <v>406</v>
      </c>
      <c r="Q1784" s="3" t="s">
        <v>50</v>
      </c>
      <c r="R1784" s="3" t="s">
        <v>407</v>
      </c>
      <c r="S1784" s="3" t="s">
        <v>408</v>
      </c>
      <c r="T1784" s="5">
        <v>0</v>
      </c>
      <c r="U1784" s="5">
        <v>82889376</v>
      </c>
      <c r="V1784" s="6">
        <v>100</v>
      </c>
      <c r="W1784" s="3" t="s">
        <v>54</v>
      </c>
      <c r="X1784" s="3" t="s">
        <v>123</v>
      </c>
      <c r="Y1784" s="3" t="s">
        <v>56</v>
      </c>
      <c r="AA1784" s="4">
        <v>44874.634189814802</v>
      </c>
      <c r="AB1784" s="4">
        <v>45258.563495370399</v>
      </c>
      <c r="AC1784" s="7">
        <v>44620</v>
      </c>
      <c r="AD1784" s="7">
        <v>44595</v>
      </c>
      <c r="AE1784" s="3" t="s">
        <v>409</v>
      </c>
      <c r="AF1784" s="4">
        <v>44946.399074074099</v>
      </c>
      <c r="AG1784" s="4">
        <v>44946.399074074099</v>
      </c>
      <c r="AH1784" s="6">
        <v>0</v>
      </c>
      <c r="AI1784" s="4">
        <v>44946.564803240697</v>
      </c>
      <c r="AK1784" s="3" t="s">
        <v>57</v>
      </c>
      <c r="AL1784" s="2" t="str">
        <f t="shared" ca="1" si="136"/>
        <v>Expired</v>
      </c>
      <c r="AM1784" s="2" t="str">
        <f t="shared" si="135"/>
        <v>IFM</v>
      </c>
      <c r="AN1784" s="11">
        <f t="shared" ca="1" si="137"/>
        <v>535.14946168979077</v>
      </c>
      <c r="AO1784" s="11">
        <f t="shared" ca="1" si="138"/>
        <v>222.98504027775198</v>
      </c>
      <c r="AP1784" s="2" t="str">
        <f t="shared" ca="1" si="139"/>
        <v>&gt; Year</v>
      </c>
    </row>
    <row r="1785" spans="1:42" hidden="1">
      <c r="A1785" s="2" t="s">
        <v>8791</v>
      </c>
      <c r="B1785" s="3" t="s">
        <v>8792</v>
      </c>
      <c r="C1785" s="4">
        <v>45258.396828703699</v>
      </c>
      <c r="D1785" s="2" t="s">
        <v>133</v>
      </c>
      <c r="F1785" s="3" t="s">
        <v>8793</v>
      </c>
      <c r="G1785" s="3" t="s">
        <v>8794</v>
      </c>
      <c r="H1785" s="3" t="s">
        <v>4448</v>
      </c>
      <c r="I1785" s="3" t="s">
        <v>144</v>
      </c>
      <c r="J1785" s="3" t="s">
        <v>145</v>
      </c>
      <c r="K1785" s="3" t="s">
        <v>82</v>
      </c>
      <c r="L1785" s="3" t="s">
        <v>93</v>
      </c>
      <c r="M1785" s="3" t="s">
        <v>83</v>
      </c>
      <c r="N1785" s="2" t="s">
        <v>107</v>
      </c>
      <c r="O1785" s="3" t="s">
        <v>50</v>
      </c>
      <c r="P1785" s="3" t="s">
        <v>406</v>
      </c>
      <c r="Q1785" s="3" t="s">
        <v>50</v>
      </c>
      <c r="R1785" s="3" t="s">
        <v>407</v>
      </c>
      <c r="S1785" s="3" t="s">
        <v>408</v>
      </c>
      <c r="T1785" s="5">
        <v>0</v>
      </c>
      <c r="U1785" s="5">
        <v>22361136</v>
      </c>
      <c r="V1785" s="6">
        <v>100</v>
      </c>
      <c r="W1785" s="3" t="s">
        <v>54</v>
      </c>
      <c r="X1785" s="3" t="s">
        <v>123</v>
      </c>
      <c r="Y1785" s="3" t="s">
        <v>56</v>
      </c>
      <c r="AA1785" s="4">
        <v>44874.6343865741</v>
      </c>
      <c r="AB1785" s="4">
        <v>45258.563495370399</v>
      </c>
      <c r="AC1785" s="7">
        <v>44620</v>
      </c>
      <c r="AD1785" s="7">
        <v>44593</v>
      </c>
      <c r="AE1785" s="3" t="s">
        <v>409</v>
      </c>
      <c r="AF1785" s="4">
        <v>44903.318055555603</v>
      </c>
      <c r="AG1785" s="4">
        <v>44903.318055555603</v>
      </c>
      <c r="AH1785" s="6">
        <v>0</v>
      </c>
      <c r="AI1785" s="4">
        <v>44903.484652777799</v>
      </c>
      <c r="AK1785" s="3" t="s">
        <v>57</v>
      </c>
      <c r="AL1785" s="2" t="str">
        <f t="shared" ca="1" si="136"/>
        <v>Expired</v>
      </c>
      <c r="AM1785" s="2" t="str">
        <f t="shared" si="135"/>
        <v>Procurement</v>
      </c>
      <c r="AN1785" s="11">
        <f t="shared" ca="1" si="137"/>
        <v>578.23048020828719</v>
      </c>
      <c r="AO1785" s="11">
        <f t="shared" ca="1" si="138"/>
        <v>222.98504027775198</v>
      </c>
      <c r="AP1785" s="2" t="str">
        <f t="shared" ca="1" si="139"/>
        <v>&gt; Year</v>
      </c>
    </row>
    <row r="1786" spans="1:42" hidden="1">
      <c r="A1786" s="2" t="s">
        <v>8795</v>
      </c>
      <c r="B1786" s="3" t="s">
        <v>8796</v>
      </c>
      <c r="C1786" s="4">
        <v>45258.396828703699</v>
      </c>
      <c r="D1786" s="2" t="s">
        <v>379</v>
      </c>
      <c r="F1786" s="3" t="s">
        <v>8797</v>
      </c>
      <c r="G1786" s="3" t="s">
        <v>8799</v>
      </c>
      <c r="H1786" s="3" t="s">
        <v>8798</v>
      </c>
      <c r="K1786" s="3" t="s">
        <v>82</v>
      </c>
      <c r="L1786" s="3" t="s">
        <v>93</v>
      </c>
      <c r="N1786" s="2" t="s">
        <v>470</v>
      </c>
      <c r="O1786" s="3" t="s">
        <v>50</v>
      </c>
      <c r="P1786" s="3" t="s">
        <v>406</v>
      </c>
      <c r="Q1786" s="3" t="s">
        <v>50</v>
      </c>
      <c r="R1786" s="3" t="s">
        <v>407</v>
      </c>
      <c r="S1786" s="3" t="s">
        <v>408</v>
      </c>
      <c r="T1786" s="5">
        <v>50000000</v>
      </c>
      <c r="U1786" s="5">
        <v>12933111</v>
      </c>
      <c r="V1786" s="6">
        <v>100</v>
      </c>
      <c r="W1786" s="3" t="s">
        <v>99</v>
      </c>
      <c r="Y1786" s="3" t="s">
        <v>56</v>
      </c>
      <c r="AA1786" s="4">
        <v>44874.6344791667</v>
      </c>
      <c r="AB1786" s="4">
        <v>45258.563495370399</v>
      </c>
      <c r="AC1786" s="7">
        <v>44529</v>
      </c>
      <c r="AD1786" s="7">
        <v>44496</v>
      </c>
      <c r="AE1786" s="3" t="s">
        <v>409</v>
      </c>
      <c r="AF1786" s="4">
        <v>44946.394189814797</v>
      </c>
      <c r="AG1786" s="4">
        <v>44946.394189814797</v>
      </c>
      <c r="AH1786" s="6">
        <v>0</v>
      </c>
      <c r="AI1786" s="4">
        <v>44946.559907407398</v>
      </c>
      <c r="AL1786" s="2" t="str">
        <f t="shared" ca="1" si="136"/>
        <v>Expired</v>
      </c>
      <c r="AM1786" s="2" t="str">
        <f t="shared" si="135"/>
        <v>Finance</v>
      </c>
      <c r="AN1786" s="11">
        <f t="shared" ca="1" si="137"/>
        <v>535.15434594909311</v>
      </c>
      <c r="AO1786" s="11">
        <f t="shared" ca="1" si="138"/>
        <v>222.98504027775198</v>
      </c>
      <c r="AP1786" s="2" t="str">
        <f t="shared" ca="1" si="139"/>
        <v>&gt; Year</v>
      </c>
    </row>
    <row r="1787" spans="1:42" hidden="1">
      <c r="A1787" s="2" t="s">
        <v>8800</v>
      </c>
      <c r="B1787" s="3" t="s">
        <v>8801</v>
      </c>
      <c r="C1787" s="4">
        <v>45258.396840277797</v>
      </c>
      <c r="D1787" s="2" t="s">
        <v>379</v>
      </c>
      <c r="F1787" s="3" t="s">
        <v>8802</v>
      </c>
      <c r="G1787" s="3" t="s">
        <v>8804</v>
      </c>
      <c r="H1787" s="3" t="s">
        <v>8803</v>
      </c>
      <c r="I1787" s="3" t="s">
        <v>994</v>
      </c>
      <c r="J1787" s="3" t="s">
        <v>995</v>
      </c>
      <c r="K1787" s="3" t="s">
        <v>82</v>
      </c>
      <c r="L1787" s="3" t="s">
        <v>93</v>
      </c>
      <c r="M1787" s="3" t="s">
        <v>83</v>
      </c>
      <c r="N1787" s="2" t="s">
        <v>48</v>
      </c>
      <c r="O1787" s="3" t="s">
        <v>50</v>
      </c>
      <c r="P1787" s="3" t="s">
        <v>406</v>
      </c>
      <c r="Q1787" s="3" t="s">
        <v>50</v>
      </c>
      <c r="R1787" s="3" t="s">
        <v>407</v>
      </c>
      <c r="S1787" s="3" t="s">
        <v>408</v>
      </c>
      <c r="T1787" s="5">
        <v>0</v>
      </c>
      <c r="U1787" s="5">
        <v>360000</v>
      </c>
      <c r="V1787" s="6">
        <v>100</v>
      </c>
      <c r="W1787" s="3" t="s">
        <v>99</v>
      </c>
      <c r="Y1787" s="3" t="s">
        <v>56</v>
      </c>
      <c r="AA1787" s="4">
        <v>44874.634768518503</v>
      </c>
      <c r="AB1787" s="4">
        <v>45258.563506944403</v>
      </c>
      <c r="AC1787" s="7">
        <v>44530</v>
      </c>
      <c r="AD1787" s="7">
        <v>44514</v>
      </c>
      <c r="AE1787" s="3" t="s">
        <v>409</v>
      </c>
      <c r="AF1787" s="4">
        <v>44946.451400462996</v>
      </c>
      <c r="AG1787" s="4">
        <v>44946.451400462996</v>
      </c>
      <c r="AH1787" s="6">
        <v>0</v>
      </c>
      <c r="AI1787" s="4">
        <v>44946.617129629602</v>
      </c>
      <c r="AK1787" s="3" t="s">
        <v>57</v>
      </c>
      <c r="AL1787" s="2" t="str">
        <f t="shared" ca="1" si="136"/>
        <v>Expired</v>
      </c>
      <c r="AM1787" s="2" t="str">
        <f t="shared" si="135"/>
        <v>IFM</v>
      </c>
      <c r="AN1787" s="11">
        <f t="shared" ca="1" si="137"/>
        <v>535.09713530089357</v>
      </c>
      <c r="AO1787" s="11">
        <f t="shared" ca="1" si="138"/>
        <v>222.98502881948662</v>
      </c>
      <c r="AP1787" s="2" t="str">
        <f t="shared" ca="1" si="139"/>
        <v>&gt; Year</v>
      </c>
    </row>
    <row r="1788" spans="1:42" hidden="1">
      <c r="A1788" s="2" t="s">
        <v>8805</v>
      </c>
      <c r="B1788" s="3" t="s">
        <v>8806</v>
      </c>
      <c r="C1788" s="4">
        <v>45258.396874999999</v>
      </c>
      <c r="D1788" s="2" t="s">
        <v>151</v>
      </c>
      <c r="F1788" s="3" t="s">
        <v>8807</v>
      </c>
      <c r="G1788" s="3" t="s">
        <v>8809</v>
      </c>
      <c r="H1788" s="3" t="s">
        <v>8808</v>
      </c>
      <c r="I1788" s="3" t="s">
        <v>509</v>
      </c>
      <c r="J1788" s="3" t="s">
        <v>510</v>
      </c>
      <c r="K1788" s="3" t="s">
        <v>258</v>
      </c>
      <c r="L1788" s="3" t="s">
        <v>93</v>
      </c>
      <c r="M1788" s="3" t="s">
        <v>83</v>
      </c>
      <c r="N1788" s="2" t="s">
        <v>68</v>
      </c>
      <c r="O1788" s="3" t="s">
        <v>70</v>
      </c>
      <c r="P1788" s="3" t="s">
        <v>406</v>
      </c>
      <c r="Q1788" s="3" t="s">
        <v>71</v>
      </c>
      <c r="T1788" s="5">
        <v>0</v>
      </c>
      <c r="U1788" s="5">
        <v>136690.78</v>
      </c>
      <c r="V1788" s="6">
        <v>0</v>
      </c>
      <c r="W1788" s="3" t="s">
        <v>54</v>
      </c>
      <c r="X1788" s="3" t="s">
        <v>123</v>
      </c>
      <c r="Y1788" s="3" t="s">
        <v>56</v>
      </c>
      <c r="AA1788" s="4">
        <v>44874.6350578704</v>
      </c>
      <c r="AB1788" s="4">
        <v>45258.563541666699</v>
      </c>
      <c r="AC1788" s="7">
        <v>44073</v>
      </c>
      <c r="AD1788" s="7">
        <v>44073</v>
      </c>
      <c r="AK1788" s="3" t="s">
        <v>57</v>
      </c>
      <c r="AL1788" s="2" t="str">
        <f t="shared" ca="1" si="136"/>
        <v>Expired</v>
      </c>
      <c r="AM1788" s="2" t="str">
        <f t="shared" si="135"/>
        <v>Digital</v>
      </c>
      <c r="AN1788" s="11">
        <f t="shared" ca="1" si="137"/>
        <v>606.91347789348947</v>
      </c>
      <c r="AO1788" s="11">
        <f t="shared" ca="1" si="138"/>
        <v>222.98499398145213</v>
      </c>
      <c r="AP1788" s="2" t="str">
        <f t="shared" ca="1" si="139"/>
        <v>&gt; Year</v>
      </c>
    </row>
    <row r="1789" spans="1:42" hidden="1">
      <c r="A1789" s="2" t="s">
        <v>8810</v>
      </c>
      <c r="B1789" s="3" t="s">
        <v>8811</v>
      </c>
      <c r="C1789" s="4">
        <v>45287.248599537001</v>
      </c>
      <c r="D1789" s="2" t="s">
        <v>133</v>
      </c>
      <c r="F1789" s="3" t="s">
        <v>8812</v>
      </c>
      <c r="G1789" s="3" t="s">
        <v>8814</v>
      </c>
      <c r="H1789" s="3" t="s">
        <v>8813</v>
      </c>
      <c r="I1789" s="3" t="s">
        <v>136</v>
      </c>
      <c r="J1789" s="3" t="s">
        <v>137</v>
      </c>
      <c r="K1789" s="3" t="s">
        <v>82</v>
      </c>
      <c r="L1789" s="3" t="s">
        <v>93</v>
      </c>
      <c r="N1789" s="2" t="s">
        <v>1161</v>
      </c>
      <c r="O1789" s="3" t="s">
        <v>50</v>
      </c>
      <c r="P1789" s="3" t="s">
        <v>406</v>
      </c>
      <c r="Q1789" s="3" t="s">
        <v>50</v>
      </c>
      <c r="R1789" s="3" t="s">
        <v>407</v>
      </c>
      <c r="S1789" s="3" t="s">
        <v>408</v>
      </c>
      <c r="T1789" s="5">
        <v>59320090</v>
      </c>
      <c r="U1789" s="5">
        <v>59320090</v>
      </c>
      <c r="V1789" s="6">
        <v>100</v>
      </c>
      <c r="W1789" s="3" t="s">
        <v>99</v>
      </c>
      <c r="Y1789" s="3" t="s">
        <v>56</v>
      </c>
      <c r="AA1789" s="4">
        <v>44874.6352430556</v>
      </c>
      <c r="AB1789" s="4">
        <v>45287.415266203701</v>
      </c>
      <c r="AC1789" s="7">
        <v>43890</v>
      </c>
      <c r="AD1789" s="7">
        <v>43888</v>
      </c>
      <c r="AE1789" s="3" t="s">
        <v>409</v>
      </c>
      <c r="AF1789" s="4">
        <v>45287.248599537001</v>
      </c>
      <c r="AG1789" s="4">
        <v>45287.248599537001</v>
      </c>
      <c r="AH1789" s="6">
        <v>0</v>
      </c>
      <c r="AI1789" s="4">
        <v>45287.415266203701</v>
      </c>
      <c r="AK1789" s="3" t="s">
        <v>57</v>
      </c>
      <c r="AL1789" s="2" t="str">
        <f t="shared" ca="1" si="136"/>
        <v>Expired</v>
      </c>
      <c r="AM1789" s="2" t="str">
        <f t="shared" si="135"/>
        <v xml:space="preserve">Multi </v>
      </c>
      <c r="AN1789" s="11">
        <f t="shared" ca="1" si="137"/>
        <v>194.29993622688926</v>
      </c>
      <c r="AO1789" s="11">
        <f t="shared" ca="1" si="138"/>
        <v>194.13326944444998</v>
      </c>
      <c r="AP1789" s="2" t="str">
        <f t="shared" ca="1" si="139"/>
        <v>&gt; Year</v>
      </c>
    </row>
    <row r="1790" spans="1:42" hidden="1">
      <c r="A1790" s="2" t="s">
        <v>8815</v>
      </c>
      <c r="B1790" s="3" t="s">
        <v>8816</v>
      </c>
      <c r="C1790" s="4">
        <v>45258.396886574097</v>
      </c>
      <c r="D1790" s="2" t="s">
        <v>133</v>
      </c>
      <c r="F1790" s="3" t="s">
        <v>8817</v>
      </c>
      <c r="G1790" s="3" t="s">
        <v>2140</v>
      </c>
      <c r="H1790" s="3" t="s">
        <v>8818</v>
      </c>
      <c r="I1790" s="3" t="s">
        <v>1068</v>
      </c>
      <c r="J1790" s="3" t="s">
        <v>1069</v>
      </c>
      <c r="K1790" s="3" t="s">
        <v>258</v>
      </c>
      <c r="L1790" s="3" t="s">
        <v>93</v>
      </c>
      <c r="M1790" s="3" t="s">
        <v>83</v>
      </c>
      <c r="N1790" s="2" t="s">
        <v>68</v>
      </c>
      <c r="O1790" s="3" t="s">
        <v>70</v>
      </c>
      <c r="P1790" s="3" t="s">
        <v>406</v>
      </c>
      <c r="Q1790" s="3" t="s">
        <v>71</v>
      </c>
      <c r="T1790" s="5">
        <v>0</v>
      </c>
      <c r="U1790" s="5">
        <v>0</v>
      </c>
      <c r="V1790" s="6">
        <v>20</v>
      </c>
      <c r="W1790" s="3" t="s">
        <v>54</v>
      </c>
      <c r="X1790" s="3" t="s">
        <v>123</v>
      </c>
      <c r="Y1790" s="3" t="s">
        <v>56</v>
      </c>
      <c r="AA1790" s="4">
        <v>44874.635439814803</v>
      </c>
      <c r="AB1790" s="4">
        <v>45258.563553240703</v>
      </c>
      <c r="AC1790" s="7">
        <v>44561</v>
      </c>
      <c r="AD1790" s="7">
        <v>44432</v>
      </c>
      <c r="AK1790" s="3" t="s">
        <v>57</v>
      </c>
      <c r="AL1790" s="2" t="str">
        <f t="shared" ca="1" si="136"/>
        <v>Expired</v>
      </c>
      <c r="AM1790" s="2" t="str">
        <f t="shared" si="135"/>
        <v>Digital</v>
      </c>
      <c r="AN1790" s="11">
        <f t="shared" ca="1" si="137"/>
        <v>606.91309594908671</v>
      </c>
      <c r="AO1790" s="11">
        <f t="shared" ca="1" si="138"/>
        <v>222.98498240744811</v>
      </c>
      <c r="AP1790" s="2" t="str">
        <f t="shared" ca="1" si="139"/>
        <v>&gt; Year</v>
      </c>
    </row>
    <row r="1791" spans="1:42" hidden="1">
      <c r="A1791" s="2" t="s">
        <v>8819</v>
      </c>
      <c r="B1791" s="3" t="s">
        <v>8820</v>
      </c>
      <c r="C1791" s="4">
        <v>45258.396898148101</v>
      </c>
      <c r="D1791" s="2" t="s">
        <v>133</v>
      </c>
      <c r="F1791" s="3" t="s">
        <v>8821</v>
      </c>
      <c r="G1791" s="3" t="s">
        <v>8823</v>
      </c>
      <c r="H1791" s="3" t="s">
        <v>8822</v>
      </c>
      <c r="I1791" s="3" t="s">
        <v>1068</v>
      </c>
      <c r="J1791" s="3" t="s">
        <v>1069</v>
      </c>
      <c r="K1791" s="3" t="s">
        <v>258</v>
      </c>
      <c r="L1791" s="3" t="s">
        <v>93</v>
      </c>
      <c r="M1791" s="3" t="s">
        <v>83</v>
      </c>
      <c r="N1791" s="2" t="s">
        <v>68</v>
      </c>
      <c r="O1791" s="3" t="s">
        <v>70</v>
      </c>
      <c r="P1791" s="3" t="s">
        <v>406</v>
      </c>
      <c r="Q1791" s="3" t="s">
        <v>71</v>
      </c>
      <c r="T1791" s="5">
        <v>0</v>
      </c>
      <c r="U1791" s="5">
        <v>568750</v>
      </c>
      <c r="V1791" s="6">
        <v>75</v>
      </c>
      <c r="W1791" s="3" t="s">
        <v>54</v>
      </c>
      <c r="X1791" s="3" t="s">
        <v>123</v>
      </c>
      <c r="Y1791" s="3" t="s">
        <v>56</v>
      </c>
      <c r="AA1791" s="4">
        <v>44874.635543981502</v>
      </c>
      <c r="AB1791" s="4">
        <v>45258.563564814802</v>
      </c>
      <c r="AC1791" s="7">
        <v>44227</v>
      </c>
      <c r="AD1791" s="7">
        <v>44252</v>
      </c>
      <c r="AK1791" s="3" t="s">
        <v>57</v>
      </c>
      <c r="AL1791" s="2" t="str">
        <f t="shared" ca="1" si="136"/>
        <v>Expired</v>
      </c>
      <c r="AM1791" s="2" t="str">
        <f t="shared" si="135"/>
        <v>Digital</v>
      </c>
      <c r="AN1791" s="11">
        <f t="shared" ca="1" si="137"/>
        <v>606.91299178238842</v>
      </c>
      <c r="AO1791" s="11">
        <f t="shared" ca="1" si="138"/>
        <v>222.98497083334951</v>
      </c>
      <c r="AP1791" s="2" t="str">
        <f t="shared" ca="1" si="139"/>
        <v>&gt; Year</v>
      </c>
    </row>
    <row r="1792" spans="1:42" hidden="1">
      <c r="A1792" s="2" t="s">
        <v>8824</v>
      </c>
      <c r="B1792" s="3" t="s">
        <v>8825</v>
      </c>
      <c r="C1792" s="4">
        <v>45258.396898148101</v>
      </c>
      <c r="D1792" s="2" t="s">
        <v>133</v>
      </c>
      <c r="F1792" s="3" t="s">
        <v>8826</v>
      </c>
      <c r="G1792" s="3" t="s">
        <v>306</v>
      </c>
      <c r="H1792" s="3" t="s">
        <v>8827</v>
      </c>
      <c r="I1792" s="3" t="s">
        <v>1068</v>
      </c>
      <c r="J1792" s="3" t="s">
        <v>1069</v>
      </c>
      <c r="K1792" s="3" t="s">
        <v>66</v>
      </c>
      <c r="L1792" s="3" t="s">
        <v>93</v>
      </c>
      <c r="M1792" s="3" t="s">
        <v>83</v>
      </c>
      <c r="N1792" s="2" t="s">
        <v>68</v>
      </c>
      <c r="O1792" s="3" t="s">
        <v>70</v>
      </c>
      <c r="P1792" s="3" t="s">
        <v>406</v>
      </c>
      <c r="Q1792" s="3" t="s">
        <v>71</v>
      </c>
      <c r="T1792" s="5">
        <v>0</v>
      </c>
      <c r="U1792" s="5">
        <v>0</v>
      </c>
      <c r="V1792" s="6">
        <v>100</v>
      </c>
      <c r="W1792" s="3" t="s">
        <v>54</v>
      </c>
      <c r="X1792" s="3" t="s">
        <v>123</v>
      </c>
      <c r="Y1792" s="3" t="s">
        <v>56</v>
      </c>
      <c r="AA1792" s="4">
        <v>44874.635636574101</v>
      </c>
      <c r="AB1792" s="4">
        <v>45258.563564814802</v>
      </c>
      <c r="AC1792" s="7">
        <v>44736</v>
      </c>
      <c r="AD1792" s="7">
        <v>44742</v>
      </c>
      <c r="AK1792" s="3" t="s">
        <v>57</v>
      </c>
      <c r="AL1792" s="2" t="str">
        <f t="shared" ca="1" si="136"/>
        <v>Expired</v>
      </c>
      <c r="AM1792" s="2" t="str">
        <f t="shared" si="135"/>
        <v>Digital</v>
      </c>
      <c r="AN1792" s="11">
        <f t="shared" ca="1" si="137"/>
        <v>606.91289918978873</v>
      </c>
      <c r="AO1792" s="11">
        <f t="shared" ca="1" si="138"/>
        <v>222.98497083334951</v>
      </c>
      <c r="AP1792" s="2" t="str">
        <f t="shared" ca="1" si="139"/>
        <v>&gt; Year</v>
      </c>
    </row>
    <row r="1793" spans="1:42" hidden="1">
      <c r="A1793" s="2" t="s">
        <v>8828</v>
      </c>
      <c r="B1793" s="3" t="s">
        <v>8829</v>
      </c>
      <c r="C1793" s="4">
        <v>45258.396932870397</v>
      </c>
      <c r="D1793" s="2" t="s">
        <v>39</v>
      </c>
      <c r="F1793" s="3" t="s">
        <v>8830</v>
      </c>
      <c r="H1793" s="3" t="s">
        <v>8831</v>
      </c>
      <c r="I1793" s="3" t="s">
        <v>1089</v>
      </c>
      <c r="J1793" s="3" t="s">
        <v>1090</v>
      </c>
      <c r="K1793" s="3" t="s">
        <v>258</v>
      </c>
      <c r="L1793" s="3" t="s">
        <v>93</v>
      </c>
      <c r="M1793" s="3" t="s">
        <v>83</v>
      </c>
      <c r="O1793" s="3" t="s">
        <v>50</v>
      </c>
      <c r="P1793" s="3" t="s">
        <v>406</v>
      </c>
      <c r="Q1793" s="3" t="s">
        <v>50</v>
      </c>
      <c r="T1793" s="5">
        <v>0</v>
      </c>
      <c r="U1793" s="5">
        <v>175000</v>
      </c>
      <c r="V1793" s="6">
        <v>70</v>
      </c>
      <c r="W1793" s="3" t="s">
        <v>99</v>
      </c>
      <c r="Y1793" s="3" t="s">
        <v>56</v>
      </c>
      <c r="AA1793" s="4">
        <v>44874.636168981502</v>
      </c>
      <c r="AB1793" s="4">
        <v>45258.563599537003</v>
      </c>
      <c r="AD1793" s="7">
        <v>42635</v>
      </c>
      <c r="AK1793" s="3" t="s">
        <v>57</v>
      </c>
      <c r="AL1793" s="2" t="str">
        <f t="shared" ca="1" si="136"/>
        <v>Expired</v>
      </c>
      <c r="AM1793" s="2" t="str">
        <f t="shared" si="135"/>
        <v>NA</v>
      </c>
      <c r="AN1793" s="11">
        <f t="shared" ca="1" si="137"/>
        <v>606.91236678238783</v>
      </c>
      <c r="AO1793" s="11">
        <f t="shared" ca="1" si="138"/>
        <v>222.98493611114827</v>
      </c>
      <c r="AP1793" s="2" t="str">
        <f t="shared" ca="1" si="139"/>
        <v>&gt; Year</v>
      </c>
    </row>
    <row r="1794" spans="1:42" hidden="1">
      <c r="A1794" s="2" t="s">
        <v>8832</v>
      </c>
      <c r="B1794" s="3" t="s">
        <v>8833</v>
      </c>
      <c r="C1794" s="4">
        <v>45258.396932870397</v>
      </c>
      <c r="D1794" s="2" t="s">
        <v>175</v>
      </c>
      <c r="F1794" s="3" t="s">
        <v>8834</v>
      </c>
      <c r="G1794" s="3" t="s">
        <v>8838</v>
      </c>
      <c r="H1794" s="3" t="s">
        <v>8835</v>
      </c>
      <c r="I1794" s="3" t="s">
        <v>8836</v>
      </c>
      <c r="J1794" s="3" t="s">
        <v>8837</v>
      </c>
      <c r="K1794" s="3" t="s">
        <v>258</v>
      </c>
      <c r="L1794" s="3" t="s">
        <v>93</v>
      </c>
      <c r="M1794" s="3" t="s">
        <v>83</v>
      </c>
      <c r="O1794" s="3" t="s">
        <v>70</v>
      </c>
      <c r="P1794" s="3" t="s">
        <v>406</v>
      </c>
      <c r="Q1794" s="3" t="s">
        <v>71</v>
      </c>
      <c r="T1794" s="5">
        <v>0</v>
      </c>
      <c r="U1794" s="5">
        <v>2492621</v>
      </c>
      <c r="V1794" s="6">
        <v>0</v>
      </c>
      <c r="W1794" s="3" t="s">
        <v>99</v>
      </c>
      <c r="Y1794" s="3" t="s">
        <v>56</v>
      </c>
      <c r="AA1794" s="4">
        <v>44874.636342592603</v>
      </c>
      <c r="AB1794" s="4">
        <v>45258.563599537003</v>
      </c>
      <c r="AD1794" s="7">
        <v>43417</v>
      </c>
      <c r="AK1794" s="3" t="s">
        <v>74</v>
      </c>
      <c r="AL1794" s="2" t="str">
        <f t="shared" ca="1" si="136"/>
        <v>Expired</v>
      </c>
      <c r="AM1794" s="2" t="str">
        <f t="shared" ref="AM1794:AM1857" si="140">IF(N1794="Digital","Digital",IF(N1794=" Strategy and Innovation"," Strategy &amp; Innov.",IF(N1794="Consultancy Services","Consultancy",IF(N1794="Contact Center","Contact Center",IF(N1794="Sustainability Services","Sustainability",IF(N1794="Finance Services","Finance",IF(N1794="HR Services","HR",IF(N1794="IFM Services","IFM",IF(N1794="Internal Audit &amp; ERM","Audit",IF(N1794="Procurement Services","Procurement",IF(N1794="","NA","Multi ")))))))))))</f>
        <v>NA</v>
      </c>
      <c r="AN1794" s="11">
        <f t="shared" ca="1" si="137"/>
        <v>606.91219317128707</v>
      </c>
      <c r="AO1794" s="11">
        <f t="shared" ca="1" si="138"/>
        <v>222.98493611114827</v>
      </c>
      <c r="AP1794" s="2" t="str">
        <f t="shared" ca="1" si="139"/>
        <v>&gt; Year</v>
      </c>
    </row>
    <row r="1795" spans="1:42" hidden="1">
      <c r="A1795" s="2" t="s">
        <v>8839</v>
      </c>
      <c r="B1795" s="3" t="s">
        <v>8840</v>
      </c>
      <c r="C1795" s="4">
        <v>45258.396944444401</v>
      </c>
      <c r="D1795" s="2" t="s">
        <v>112</v>
      </c>
      <c r="F1795" s="3" t="s">
        <v>8841</v>
      </c>
      <c r="G1795" s="3" t="s">
        <v>8843</v>
      </c>
      <c r="H1795" s="3" t="s">
        <v>8842</v>
      </c>
      <c r="I1795" s="3" t="s">
        <v>532</v>
      </c>
      <c r="J1795" s="3" t="s">
        <v>533</v>
      </c>
      <c r="K1795" s="3" t="s">
        <v>66</v>
      </c>
      <c r="L1795" s="3" t="s">
        <v>93</v>
      </c>
      <c r="M1795" s="3" t="s">
        <v>83</v>
      </c>
      <c r="N1795" s="2" t="s">
        <v>48</v>
      </c>
      <c r="O1795" s="3" t="s">
        <v>70</v>
      </c>
      <c r="P1795" s="3" t="s">
        <v>406</v>
      </c>
      <c r="Q1795" s="3" t="s">
        <v>71</v>
      </c>
      <c r="T1795" s="5">
        <v>0</v>
      </c>
      <c r="U1795" s="5">
        <v>0</v>
      </c>
      <c r="V1795" s="6">
        <v>10</v>
      </c>
      <c r="W1795" s="3" t="s">
        <v>99</v>
      </c>
      <c r="Y1795" s="3" t="s">
        <v>56</v>
      </c>
      <c r="AA1795" s="4">
        <v>44874.636701388903</v>
      </c>
      <c r="AB1795" s="4">
        <v>45258.563611111102</v>
      </c>
      <c r="AC1795" s="7">
        <v>44026</v>
      </c>
      <c r="AD1795" s="7">
        <v>44462</v>
      </c>
      <c r="AK1795" s="3" t="s">
        <v>74</v>
      </c>
      <c r="AL1795" s="2" t="str">
        <f t="shared" ref="AL1795:AL1858" ca="1" si="141">IF(AC1795&lt;=TODAY(),"Expired","NA")</f>
        <v>Expired</v>
      </c>
      <c r="AM1795" s="2" t="str">
        <f t="shared" si="140"/>
        <v>IFM</v>
      </c>
      <c r="AN1795" s="11">
        <f t="shared" ref="AN1795:AN1858" ca="1" si="142">IF(ISBLANK(AF1795),NOW()-AA1795,NOW()-AF1795)</f>
        <v>606.91183437498694</v>
      </c>
      <c r="AO1795" s="11">
        <f t="shared" ref="AO1795:AO1858" ca="1" si="143">NOW()-AB1795</f>
        <v>222.98492465278832</v>
      </c>
      <c r="AP1795" s="2" t="str">
        <f t="shared" ref="AP1795:AP1858" ca="1" si="144">IF(AND(AL1795&gt;0,AL1795&lt;=30),"Month",IF(AND(AL1795&gt;31,AL1795&lt;=60),"2 Month",IF(AND(AL1795&gt;61,AL1795&lt;=120),"4 Month",IF(AND(AL1795&gt;121,AL1795&lt;=240),"8 Months",IF(AND(AL1795&gt;241,AL1795&lt;=300),"10 Months",IF(AND(AL1795&gt;301,AL1795&lt;=365),"1 Year","&gt; Year"))))))</f>
        <v>&gt; Year</v>
      </c>
    </row>
    <row r="1796" spans="1:42" hidden="1">
      <c r="A1796" s="2" t="s">
        <v>8844</v>
      </c>
      <c r="B1796" s="3" t="s">
        <v>8845</v>
      </c>
      <c r="C1796" s="4">
        <v>45258.396944444401</v>
      </c>
      <c r="D1796" s="2" t="s">
        <v>133</v>
      </c>
      <c r="F1796" s="3" t="s">
        <v>8846</v>
      </c>
      <c r="G1796" s="3" t="s">
        <v>8847</v>
      </c>
      <c r="H1796" s="3" t="s">
        <v>810</v>
      </c>
      <c r="I1796" s="3" t="s">
        <v>136</v>
      </c>
      <c r="J1796" s="3" t="s">
        <v>137</v>
      </c>
      <c r="K1796" s="3" t="s">
        <v>66</v>
      </c>
      <c r="L1796" s="3" t="s">
        <v>93</v>
      </c>
      <c r="M1796" s="3" t="s">
        <v>83</v>
      </c>
      <c r="N1796" s="2" t="s">
        <v>68</v>
      </c>
      <c r="O1796" s="3" t="s">
        <v>70</v>
      </c>
      <c r="P1796" s="3" t="s">
        <v>406</v>
      </c>
      <c r="Q1796" s="3" t="s">
        <v>71</v>
      </c>
      <c r="R1796" s="3" t="s">
        <v>407</v>
      </c>
      <c r="S1796" s="3" t="s">
        <v>408</v>
      </c>
      <c r="T1796" s="5">
        <v>0</v>
      </c>
      <c r="U1796" s="5">
        <v>174009.32</v>
      </c>
      <c r="V1796" s="6">
        <v>50</v>
      </c>
      <c r="W1796" s="3" t="s">
        <v>54</v>
      </c>
      <c r="X1796" s="3" t="s">
        <v>123</v>
      </c>
      <c r="Y1796" s="3" t="s">
        <v>56</v>
      </c>
      <c r="AA1796" s="4">
        <v>44874.636793981503</v>
      </c>
      <c r="AB1796" s="4">
        <v>45258.563611111102</v>
      </c>
      <c r="AC1796" s="7">
        <v>44883</v>
      </c>
      <c r="AD1796" s="7">
        <v>44860</v>
      </c>
      <c r="AE1796" s="3" t="s">
        <v>409</v>
      </c>
      <c r="AF1796" s="4">
        <v>44946.502048611103</v>
      </c>
      <c r="AG1796" s="4">
        <v>44946.502048611103</v>
      </c>
      <c r="AH1796" s="6">
        <v>0</v>
      </c>
      <c r="AI1796" s="4">
        <v>44946.667777777802</v>
      </c>
      <c r="AK1796" s="3" t="s">
        <v>57</v>
      </c>
      <c r="AL1796" s="2" t="str">
        <f t="shared" ca="1" si="141"/>
        <v>Expired</v>
      </c>
      <c r="AM1796" s="2" t="str">
        <f t="shared" si="140"/>
        <v>Digital</v>
      </c>
      <c r="AN1796" s="11">
        <f t="shared" ca="1" si="142"/>
        <v>535.04648715278745</v>
      </c>
      <c r="AO1796" s="11">
        <f t="shared" ca="1" si="143"/>
        <v>222.98492453704966</v>
      </c>
      <c r="AP1796" s="2" t="str">
        <f t="shared" ca="1" si="144"/>
        <v>&gt; Year</v>
      </c>
    </row>
    <row r="1797" spans="1:42" hidden="1">
      <c r="A1797" s="2" t="s">
        <v>8848</v>
      </c>
      <c r="B1797" s="3" t="s">
        <v>8849</v>
      </c>
      <c r="C1797" s="4">
        <v>45258.3969560185</v>
      </c>
      <c r="D1797" s="2" t="s">
        <v>39</v>
      </c>
      <c r="F1797" s="3" t="s">
        <v>8850</v>
      </c>
      <c r="G1797" s="3" t="s">
        <v>8852</v>
      </c>
      <c r="H1797" s="3" t="s">
        <v>8851</v>
      </c>
      <c r="I1797" s="3" t="s">
        <v>188</v>
      </c>
      <c r="J1797" s="3" t="s">
        <v>188</v>
      </c>
      <c r="K1797" s="3" t="s">
        <v>258</v>
      </c>
      <c r="L1797" s="3" t="s">
        <v>93</v>
      </c>
      <c r="M1797" s="3" t="s">
        <v>83</v>
      </c>
      <c r="O1797" s="3" t="s">
        <v>70</v>
      </c>
      <c r="P1797" s="3" t="s">
        <v>406</v>
      </c>
      <c r="Q1797" s="3" t="s">
        <v>71</v>
      </c>
      <c r="T1797" s="5">
        <v>0</v>
      </c>
      <c r="U1797" s="5">
        <v>150000</v>
      </c>
      <c r="V1797" s="6">
        <v>90</v>
      </c>
      <c r="W1797" s="3" t="s">
        <v>99</v>
      </c>
      <c r="Y1797" s="3" t="s">
        <v>56</v>
      </c>
      <c r="AA1797" s="4">
        <v>44874.636886574102</v>
      </c>
      <c r="AB1797" s="4">
        <v>45258.5636226852</v>
      </c>
      <c r="AD1797" s="7">
        <v>43704</v>
      </c>
      <c r="AK1797" s="3" t="s">
        <v>74</v>
      </c>
      <c r="AL1797" s="2" t="str">
        <f t="shared" ca="1" si="141"/>
        <v>Expired</v>
      </c>
      <c r="AM1797" s="2" t="str">
        <f t="shared" si="140"/>
        <v>NA</v>
      </c>
      <c r="AN1797" s="11">
        <f t="shared" ca="1" si="142"/>
        <v>606.91164918978757</v>
      </c>
      <c r="AO1797" s="11">
        <f t="shared" ca="1" si="143"/>
        <v>222.98491296295106</v>
      </c>
      <c r="AP1797" s="2" t="str">
        <f t="shared" ca="1" si="144"/>
        <v>&gt; Year</v>
      </c>
    </row>
    <row r="1798" spans="1:42" hidden="1">
      <c r="A1798" s="2" t="s">
        <v>8853</v>
      </c>
      <c r="B1798" s="3" t="s">
        <v>8854</v>
      </c>
      <c r="C1798" s="4">
        <v>45258.3969560185</v>
      </c>
      <c r="D1798" s="2" t="s">
        <v>133</v>
      </c>
      <c r="F1798" s="3" t="s">
        <v>8855</v>
      </c>
      <c r="G1798" s="3" t="s">
        <v>8857</v>
      </c>
      <c r="H1798" s="3" t="s">
        <v>8856</v>
      </c>
      <c r="I1798" s="3" t="s">
        <v>136</v>
      </c>
      <c r="J1798" s="3" t="s">
        <v>137</v>
      </c>
      <c r="K1798" s="3" t="s">
        <v>66</v>
      </c>
      <c r="L1798" s="3" t="s">
        <v>93</v>
      </c>
      <c r="O1798" s="3" t="s">
        <v>50</v>
      </c>
      <c r="P1798" s="3" t="s">
        <v>406</v>
      </c>
      <c r="Q1798" s="3" t="s">
        <v>50</v>
      </c>
      <c r="T1798" s="5">
        <v>0</v>
      </c>
      <c r="U1798" s="5">
        <v>84252</v>
      </c>
      <c r="V1798" s="6">
        <v>0</v>
      </c>
      <c r="W1798" s="3" t="s">
        <v>99</v>
      </c>
      <c r="Y1798" s="3" t="s">
        <v>56</v>
      </c>
      <c r="AA1798" s="4">
        <v>44874.636979166702</v>
      </c>
      <c r="AB1798" s="4">
        <v>45258.5636226852</v>
      </c>
      <c r="AD1798" s="7">
        <v>43530</v>
      </c>
      <c r="AK1798" s="3" t="s">
        <v>57</v>
      </c>
      <c r="AL1798" s="2" t="str">
        <f t="shared" ca="1" si="141"/>
        <v>Expired</v>
      </c>
      <c r="AM1798" s="2" t="str">
        <f t="shared" si="140"/>
        <v>NA</v>
      </c>
      <c r="AN1798" s="11">
        <f t="shared" ca="1" si="142"/>
        <v>606.91155659718788</v>
      </c>
      <c r="AO1798" s="11">
        <f t="shared" ca="1" si="143"/>
        <v>222.98491296295106</v>
      </c>
      <c r="AP1798" s="2" t="str">
        <f t="shared" ca="1" si="144"/>
        <v>&gt; Year</v>
      </c>
    </row>
    <row r="1799" spans="1:42" hidden="1">
      <c r="A1799" s="2" t="s">
        <v>8858</v>
      </c>
      <c r="B1799" s="3" t="s">
        <v>8859</v>
      </c>
      <c r="C1799" s="4">
        <v>45258.396967592598</v>
      </c>
      <c r="D1799" s="2" t="s">
        <v>175</v>
      </c>
      <c r="F1799" s="3" t="s">
        <v>8860</v>
      </c>
      <c r="G1799" s="3" t="s">
        <v>8862</v>
      </c>
      <c r="H1799" s="3" t="s">
        <v>8861</v>
      </c>
      <c r="I1799" s="3" t="s">
        <v>7213</v>
      </c>
      <c r="J1799" s="3" t="s">
        <v>7213</v>
      </c>
      <c r="K1799" s="3" t="s">
        <v>82</v>
      </c>
      <c r="L1799" s="3" t="s">
        <v>93</v>
      </c>
      <c r="M1799" s="3" t="s">
        <v>83</v>
      </c>
      <c r="O1799" s="3" t="s">
        <v>50</v>
      </c>
      <c r="P1799" s="3" t="s">
        <v>406</v>
      </c>
      <c r="Q1799" s="3" t="s">
        <v>50</v>
      </c>
      <c r="R1799" s="3" t="s">
        <v>407</v>
      </c>
      <c r="S1799" s="3" t="s">
        <v>408</v>
      </c>
      <c r="T1799" s="5">
        <v>0</v>
      </c>
      <c r="U1799" s="5">
        <v>132252.88</v>
      </c>
      <c r="V1799" s="6">
        <v>0</v>
      </c>
      <c r="W1799" s="3" t="s">
        <v>99</v>
      </c>
      <c r="Y1799" s="3" t="s">
        <v>56</v>
      </c>
      <c r="AA1799" s="4">
        <v>44874.637071759302</v>
      </c>
      <c r="AB1799" s="4">
        <v>45258.563634259299</v>
      </c>
      <c r="AD1799" s="7">
        <v>43499</v>
      </c>
      <c r="AE1799" s="3" t="s">
        <v>409</v>
      </c>
      <c r="AF1799" s="4">
        <v>44922.621226851901</v>
      </c>
      <c r="AG1799" s="4">
        <v>44922.621226851901</v>
      </c>
      <c r="AH1799" s="6">
        <v>0</v>
      </c>
      <c r="AI1799" s="4">
        <v>44922.787361111099</v>
      </c>
      <c r="AK1799" s="3" t="s">
        <v>74</v>
      </c>
      <c r="AL1799" s="2" t="str">
        <f t="shared" ca="1" si="141"/>
        <v>Expired</v>
      </c>
      <c r="AM1799" s="2" t="str">
        <f t="shared" si="140"/>
        <v>NA</v>
      </c>
      <c r="AN1799" s="11">
        <f t="shared" ca="1" si="142"/>
        <v>558.9273089119888</v>
      </c>
      <c r="AO1799" s="11">
        <f t="shared" ca="1" si="143"/>
        <v>222.98490138885245</v>
      </c>
      <c r="AP1799" s="2" t="str">
        <f t="shared" ca="1" si="144"/>
        <v>&gt; Year</v>
      </c>
    </row>
    <row r="1800" spans="1:42" hidden="1">
      <c r="A1800" s="2" t="s">
        <v>8863</v>
      </c>
      <c r="B1800" s="3" t="s">
        <v>8864</v>
      </c>
      <c r="C1800" s="4">
        <v>45258.396990740701</v>
      </c>
      <c r="D1800" s="2" t="s">
        <v>133</v>
      </c>
      <c r="F1800" s="3" t="s">
        <v>8865</v>
      </c>
      <c r="G1800" s="3" t="s">
        <v>8867</v>
      </c>
      <c r="H1800" s="3" t="s">
        <v>8866</v>
      </c>
      <c r="I1800" s="3" t="s">
        <v>144</v>
      </c>
      <c r="J1800" s="3" t="s">
        <v>145</v>
      </c>
      <c r="K1800" s="3" t="s">
        <v>258</v>
      </c>
      <c r="L1800" s="3" t="s">
        <v>93</v>
      </c>
      <c r="M1800" s="3" t="s">
        <v>83</v>
      </c>
      <c r="N1800" s="2" t="s">
        <v>68</v>
      </c>
      <c r="O1800" s="3" t="s">
        <v>70</v>
      </c>
      <c r="P1800" s="3" t="s">
        <v>406</v>
      </c>
      <c r="Q1800" s="3" t="s">
        <v>71</v>
      </c>
      <c r="T1800" s="5">
        <v>0</v>
      </c>
      <c r="U1800" s="5">
        <v>22850</v>
      </c>
      <c r="V1800" s="6">
        <v>0</v>
      </c>
      <c r="W1800" s="3" t="s">
        <v>54</v>
      </c>
      <c r="X1800" s="3" t="s">
        <v>123</v>
      </c>
      <c r="Y1800" s="3" t="s">
        <v>56</v>
      </c>
      <c r="AA1800" s="4">
        <v>44874.637453703697</v>
      </c>
      <c r="AB1800" s="4">
        <v>45258.563657407401</v>
      </c>
      <c r="AC1800" s="7">
        <v>43844</v>
      </c>
      <c r="AD1800" s="7">
        <v>43844</v>
      </c>
      <c r="AK1800" s="3" t="s">
        <v>57</v>
      </c>
      <c r="AL1800" s="2" t="str">
        <f t="shared" ca="1" si="141"/>
        <v>Expired</v>
      </c>
      <c r="AM1800" s="2" t="str">
        <f t="shared" si="140"/>
        <v>Digital</v>
      </c>
      <c r="AN1800" s="11">
        <f t="shared" ca="1" si="142"/>
        <v>606.91108206019271</v>
      </c>
      <c r="AO1800" s="11">
        <f t="shared" ca="1" si="143"/>
        <v>222.98487824074982</v>
      </c>
      <c r="AP1800" s="2" t="str">
        <f t="shared" ca="1" si="144"/>
        <v>&gt; Year</v>
      </c>
    </row>
    <row r="1801" spans="1:42" hidden="1">
      <c r="A1801" s="2" t="s">
        <v>8868</v>
      </c>
      <c r="B1801" s="3" t="s">
        <v>8869</v>
      </c>
      <c r="C1801" s="4">
        <v>45258.397002314799</v>
      </c>
      <c r="D1801" s="2" t="s">
        <v>216</v>
      </c>
      <c r="F1801" s="3" t="s">
        <v>8870</v>
      </c>
      <c r="G1801" s="3" t="s">
        <v>357</v>
      </c>
      <c r="H1801" s="3" t="s">
        <v>8871</v>
      </c>
      <c r="I1801" s="3" t="s">
        <v>1089</v>
      </c>
      <c r="J1801" s="3" t="s">
        <v>1090</v>
      </c>
      <c r="K1801" s="3" t="s">
        <v>258</v>
      </c>
      <c r="L1801" s="3" t="s">
        <v>93</v>
      </c>
      <c r="M1801" s="3" t="s">
        <v>83</v>
      </c>
      <c r="N1801" s="2" t="s">
        <v>68</v>
      </c>
      <c r="O1801" s="3" t="s">
        <v>70</v>
      </c>
      <c r="P1801" s="3" t="s">
        <v>406</v>
      </c>
      <c r="Q1801" s="3" t="s">
        <v>71</v>
      </c>
      <c r="T1801" s="5">
        <v>0</v>
      </c>
      <c r="U1801" s="5">
        <v>0</v>
      </c>
      <c r="V1801" s="6">
        <v>10</v>
      </c>
      <c r="W1801" s="3" t="s">
        <v>54</v>
      </c>
      <c r="X1801" s="3" t="s">
        <v>123</v>
      </c>
      <c r="Y1801" s="3" t="s">
        <v>56</v>
      </c>
      <c r="AA1801" s="4">
        <v>44874.637858796297</v>
      </c>
      <c r="AB1801" s="4">
        <v>45258.5636689815</v>
      </c>
      <c r="AC1801" s="7">
        <v>44561</v>
      </c>
      <c r="AD1801" s="7">
        <v>44323</v>
      </c>
      <c r="AK1801" s="3" t="s">
        <v>57</v>
      </c>
      <c r="AL1801" s="2" t="str">
        <f t="shared" ca="1" si="141"/>
        <v>Expired</v>
      </c>
      <c r="AM1801" s="2" t="str">
        <f t="shared" si="140"/>
        <v>Digital</v>
      </c>
      <c r="AN1801" s="11">
        <f t="shared" ca="1" si="142"/>
        <v>606.91067696759274</v>
      </c>
      <c r="AO1801" s="11">
        <f t="shared" ca="1" si="143"/>
        <v>222.98486666665121</v>
      </c>
      <c r="AP1801" s="2" t="str">
        <f t="shared" ca="1" si="144"/>
        <v>&gt; Year</v>
      </c>
    </row>
    <row r="1802" spans="1:42" hidden="1">
      <c r="A1802" s="2" t="s">
        <v>8872</v>
      </c>
      <c r="B1802" s="3" t="s">
        <v>8873</v>
      </c>
      <c r="C1802" s="4">
        <v>45258.397013888898</v>
      </c>
      <c r="D1802" s="2" t="s">
        <v>151</v>
      </c>
      <c r="F1802" s="3" t="s">
        <v>8874</v>
      </c>
      <c r="G1802" s="3" t="s">
        <v>306</v>
      </c>
      <c r="H1802" s="3" t="s">
        <v>8875</v>
      </c>
      <c r="I1802" s="3" t="s">
        <v>1089</v>
      </c>
      <c r="J1802" s="3" t="s">
        <v>1090</v>
      </c>
      <c r="K1802" s="3" t="s">
        <v>258</v>
      </c>
      <c r="L1802" s="3" t="s">
        <v>93</v>
      </c>
      <c r="M1802" s="3" t="s">
        <v>83</v>
      </c>
      <c r="N1802" s="2" t="s">
        <v>68</v>
      </c>
      <c r="O1802" s="3" t="s">
        <v>70</v>
      </c>
      <c r="P1802" s="3" t="s">
        <v>406</v>
      </c>
      <c r="Q1802" s="3" t="s">
        <v>71</v>
      </c>
      <c r="T1802" s="5">
        <v>0</v>
      </c>
      <c r="U1802" s="5">
        <v>0</v>
      </c>
      <c r="V1802" s="6">
        <v>10</v>
      </c>
      <c r="W1802" s="3" t="s">
        <v>54</v>
      </c>
      <c r="X1802" s="3" t="s">
        <v>123</v>
      </c>
      <c r="Y1802" s="3" t="s">
        <v>56</v>
      </c>
      <c r="AA1802" s="4">
        <v>44874.637951388897</v>
      </c>
      <c r="AB1802" s="4">
        <v>45258.563680555599</v>
      </c>
      <c r="AC1802" s="7">
        <v>44561</v>
      </c>
      <c r="AD1802" s="7">
        <v>44432</v>
      </c>
      <c r="AK1802" s="3" t="s">
        <v>57</v>
      </c>
      <c r="AL1802" s="2" t="str">
        <f t="shared" ca="1" si="141"/>
        <v>Expired</v>
      </c>
      <c r="AM1802" s="2" t="str">
        <f t="shared" si="140"/>
        <v>Digital</v>
      </c>
      <c r="AN1802" s="11">
        <f t="shared" ca="1" si="142"/>
        <v>606.91058437499305</v>
      </c>
      <c r="AO1802" s="11">
        <f t="shared" ca="1" si="143"/>
        <v>222.98485509255261</v>
      </c>
      <c r="AP1802" s="2" t="str">
        <f t="shared" ca="1" si="144"/>
        <v>&gt; Year</v>
      </c>
    </row>
    <row r="1803" spans="1:42" hidden="1">
      <c r="A1803" s="2" t="s">
        <v>8876</v>
      </c>
      <c r="B1803" s="3" t="s">
        <v>8877</v>
      </c>
      <c r="C1803" s="4">
        <v>45258.397013888898</v>
      </c>
      <c r="D1803" s="2" t="s">
        <v>151</v>
      </c>
      <c r="F1803" s="3" t="s">
        <v>8878</v>
      </c>
      <c r="G1803" s="3" t="s">
        <v>8880</v>
      </c>
      <c r="H1803" s="3" t="s">
        <v>8879</v>
      </c>
      <c r="I1803" s="3" t="s">
        <v>1089</v>
      </c>
      <c r="J1803" s="3" t="s">
        <v>1090</v>
      </c>
      <c r="K1803" s="3" t="s">
        <v>258</v>
      </c>
      <c r="L1803" s="3" t="s">
        <v>93</v>
      </c>
      <c r="M1803" s="3" t="s">
        <v>83</v>
      </c>
      <c r="N1803" s="2" t="s">
        <v>107</v>
      </c>
      <c r="O1803" s="3" t="s">
        <v>70</v>
      </c>
      <c r="P1803" s="3" t="s">
        <v>406</v>
      </c>
      <c r="Q1803" s="3" t="s">
        <v>71</v>
      </c>
      <c r="T1803" s="5">
        <v>0</v>
      </c>
      <c r="U1803" s="5">
        <v>0</v>
      </c>
      <c r="V1803" s="6">
        <v>10</v>
      </c>
      <c r="W1803" s="3" t="s">
        <v>54</v>
      </c>
      <c r="X1803" s="3" t="s">
        <v>123</v>
      </c>
      <c r="Y1803" s="3" t="s">
        <v>56</v>
      </c>
      <c r="AA1803" s="4">
        <v>44874.638032407398</v>
      </c>
      <c r="AB1803" s="4">
        <v>45258.563680555599</v>
      </c>
      <c r="AC1803" s="7">
        <v>44561</v>
      </c>
      <c r="AD1803" s="7">
        <v>44424</v>
      </c>
      <c r="AK1803" s="3" t="s">
        <v>57</v>
      </c>
      <c r="AL1803" s="2" t="str">
        <f t="shared" ca="1" si="141"/>
        <v>Expired</v>
      </c>
      <c r="AM1803" s="2" t="str">
        <f t="shared" si="140"/>
        <v>Procurement</v>
      </c>
      <c r="AN1803" s="11">
        <f t="shared" ca="1" si="142"/>
        <v>606.91050335649197</v>
      </c>
      <c r="AO1803" s="11">
        <f t="shared" ca="1" si="143"/>
        <v>222.98485520829126</v>
      </c>
      <c r="AP1803" s="2" t="str">
        <f t="shared" ca="1" si="144"/>
        <v>&gt; Year</v>
      </c>
    </row>
    <row r="1804" spans="1:42" hidden="1">
      <c r="A1804" s="2" t="s">
        <v>8881</v>
      </c>
      <c r="B1804" s="3" t="s">
        <v>8882</v>
      </c>
      <c r="C1804" s="4">
        <v>45258.397025462997</v>
      </c>
      <c r="D1804" s="2" t="s">
        <v>39</v>
      </c>
      <c r="F1804" s="3" t="s">
        <v>8883</v>
      </c>
      <c r="H1804" s="3" t="s">
        <v>8884</v>
      </c>
      <c r="I1804" s="3" t="s">
        <v>1089</v>
      </c>
      <c r="J1804" s="3" t="s">
        <v>1090</v>
      </c>
      <c r="K1804" s="3" t="s">
        <v>66</v>
      </c>
      <c r="L1804" s="3" t="s">
        <v>93</v>
      </c>
      <c r="M1804" s="3" t="s">
        <v>83</v>
      </c>
      <c r="O1804" s="3" t="s">
        <v>50</v>
      </c>
      <c r="P1804" s="3" t="s">
        <v>406</v>
      </c>
      <c r="Q1804" s="3" t="s">
        <v>50</v>
      </c>
      <c r="T1804" s="5">
        <v>0</v>
      </c>
      <c r="U1804" s="5">
        <v>87100</v>
      </c>
      <c r="V1804" s="6">
        <v>0</v>
      </c>
      <c r="W1804" s="3" t="s">
        <v>99</v>
      </c>
      <c r="Y1804" s="3" t="s">
        <v>56</v>
      </c>
      <c r="AA1804" s="4">
        <v>44874.638229166703</v>
      </c>
      <c r="AB1804" s="4">
        <v>45258.563692129603</v>
      </c>
      <c r="AD1804" s="7">
        <v>42795</v>
      </c>
      <c r="AK1804" s="3" t="s">
        <v>57</v>
      </c>
      <c r="AL1804" s="2" t="str">
        <f t="shared" ca="1" si="141"/>
        <v>Expired</v>
      </c>
      <c r="AM1804" s="2" t="str">
        <f t="shared" si="140"/>
        <v>NA</v>
      </c>
      <c r="AN1804" s="11">
        <f t="shared" ca="1" si="142"/>
        <v>606.91030659718672</v>
      </c>
      <c r="AO1804" s="11">
        <f t="shared" ca="1" si="143"/>
        <v>222.98484351854859</v>
      </c>
      <c r="AP1804" s="2" t="str">
        <f t="shared" ca="1" si="144"/>
        <v>&gt; Year</v>
      </c>
    </row>
    <row r="1805" spans="1:42" hidden="1">
      <c r="A1805" s="2" t="s">
        <v>8885</v>
      </c>
      <c r="B1805" s="3" t="s">
        <v>8886</v>
      </c>
      <c r="C1805" s="4">
        <v>45258.397037037001</v>
      </c>
      <c r="D1805" s="2" t="s">
        <v>39</v>
      </c>
      <c r="F1805" s="3" t="s">
        <v>8887</v>
      </c>
      <c r="H1805" s="3" t="s">
        <v>8888</v>
      </c>
      <c r="I1805" s="3" t="s">
        <v>1089</v>
      </c>
      <c r="J1805" s="3" t="s">
        <v>1090</v>
      </c>
      <c r="K1805" s="3" t="s">
        <v>66</v>
      </c>
      <c r="L1805" s="3" t="s">
        <v>93</v>
      </c>
      <c r="M1805" s="3" t="s">
        <v>83</v>
      </c>
      <c r="O1805" s="3" t="s">
        <v>50</v>
      </c>
      <c r="P1805" s="3" t="s">
        <v>406</v>
      </c>
      <c r="Q1805" s="3" t="s">
        <v>50</v>
      </c>
      <c r="T1805" s="5">
        <v>0</v>
      </c>
      <c r="U1805" s="5">
        <v>0</v>
      </c>
      <c r="V1805" s="6">
        <v>0</v>
      </c>
      <c r="W1805" s="3" t="s">
        <v>99</v>
      </c>
      <c r="Y1805" s="3" t="s">
        <v>56</v>
      </c>
      <c r="AA1805" s="4">
        <v>44874.638310185197</v>
      </c>
      <c r="AB1805" s="4">
        <v>45258.563703703701</v>
      </c>
      <c r="AD1805" s="7">
        <v>42736</v>
      </c>
      <c r="AK1805" s="3" t="s">
        <v>57</v>
      </c>
      <c r="AL1805" s="2" t="str">
        <f t="shared" ca="1" si="141"/>
        <v>Expired</v>
      </c>
      <c r="AM1805" s="2" t="str">
        <f t="shared" si="140"/>
        <v>NA</v>
      </c>
      <c r="AN1805" s="11">
        <f t="shared" ca="1" si="142"/>
        <v>606.91022557869292</v>
      </c>
      <c r="AO1805" s="11">
        <f t="shared" ca="1" si="143"/>
        <v>222.98483194444998</v>
      </c>
      <c r="AP1805" s="2" t="str">
        <f t="shared" ca="1" si="144"/>
        <v>&gt; Year</v>
      </c>
    </row>
    <row r="1806" spans="1:42" hidden="1">
      <c r="A1806" s="2" t="s">
        <v>8889</v>
      </c>
      <c r="B1806" s="3" t="s">
        <v>8890</v>
      </c>
      <c r="C1806" s="4">
        <v>45258.397037037001</v>
      </c>
      <c r="D1806" s="2" t="s">
        <v>39</v>
      </c>
      <c r="F1806" s="3" t="s">
        <v>8891</v>
      </c>
      <c r="H1806" s="3" t="s">
        <v>8892</v>
      </c>
      <c r="I1806" s="3" t="s">
        <v>1089</v>
      </c>
      <c r="J1806" s="3" t="s">
        <v>1090</v>
      </c>
      <c r="K1806" s="3" t="s">
        <v>258</v>
      </c>
      <c r="L1806" s="3" t="s">
        <v>93</v>
      </c>
      <c r="M1806" s="3" t="s">
        <v>83</v>
      </c>
      <c r="O1806" s="3" t="s">
        <v>70</v>
      </c>
      <c r="P1806" s="3" t="s">
        <v>406</v>
      </c>
      <c r="Q1806" s="3" t="s">
        <v>71</v>
      </c>
      <c r="T1806" s="5">
        <v>0</v>
      </c>
      <c r="U1806" s="5">
        <v>0</v>
      </c>
      <c r="V1806" s="6">
        <v>50</v>
      </c>
      <c r="W1806" s="3" t="s">
        <v>99</v>
      </c>
      <c r="Y1806" s="3" t="s">
        <v>56</v>
      </c>
      <c r="AA1806" s="4">
        <v>44874.638483796298</v>
      </c>
      <c r="AB1806" s="4">
        <v>45258.563703703701</v>
      </c>
      <c r="AC1806" s="7">
        <v>43220</v>
      </c>
      <c r="AD1806" s="7">
        <v>43160</v>
      </c>
      <c r="AK1806" s="3" t="s">
        <v>57</v>
      </c>
      <c r="AL1806" s="2" t="str">
        <f t="shared" ca="1" si="141"/>
        <v>Expired</v>
      </c>
      <c r="AM1806" s="2" t="str">
        <f t="shared" si="140"/>
        <v>NA</v>
      </c>
      <c r="AN1806" s="11">
        <f t="shared" ca="1" si="142"/>
        <v>606.91005196759215</v>
      </c>
      <c r="AO1806" s="11">
        <f t="shared" ca="1" si="143"/>
        <v>222.98483194444998</v>
      </c>
      <c r="AP1806" s="2" t="str">
        <f t="shared" ca="1" si="144"/>
        <v>&gt; Year</v>
      </c>
    </row>
    <row r="1807" spans="1:42" hidden="1">
      <c r="A1807" s="2" t="s">
        <v>8893</v>
      </c>
      <c r="B1807" s="3" t="s">
        <v>8894</v>
      </c>
      <c r="C1807" s="4">
        <v>45258.397060185198</v>
      </c>
      <c r="D1807" s="2" t="s">
        <v>39</v>
      </c>
      <c r="F1807" s="3" t="s">
        <v>8895</v>
      </c>
      <c r="H1807" s="3" t="s">
        <v>8896</v>
      </c>
      <c r="I1807" s="3" t="s">
        <v>1089</v>
      </c>
      <c r="J1807" s="3" t="s">
        <v>1090</v>
      </c>
      <c r="K1807" s="3" t="s">
        <v>258</v>
      </c>
      <c r="L1807" s="3" t="s">
        <v>93</v>
      </c>
      <c r="M1807" s="3" t="s">
        <v>83</v>
      </c>
      <c r="O1807" s="3" t="s">
        <v>50</v>
      </c>
      <c r="P1807" s="3" t="s">
        <v>406</v>
      </c>
      <c r="Q1807" s="3" t="s">
        <v>50</v>
      </c>
      <c r="T1807" s="5">
        <v>0</v>
      </c>
      <c r="U1807" s="5">
        <v>400000</v>
      </c>
      <c r="V1807" s="6">
        <v>90</v>
      </c>
      <c r="W1807" s="3" t="s">
        <v>99</v>
      </c>
      <c r="Y1807" s="3" t="s">
        <v>56</v>
      </c>
      <c r="AA1807" s="4">
        <v>44874.638668981497</v>
      </c>
      <c r="AB1807" s="4">
        <v>45258.563726851899</v>
      </c>
      <c r="AD1807" s="7">
        <v>42583</v>
      </c>
      <c r="AK1807" s="3" t="s">
        <v>57</v>
      </c>
      <c r="AL1807" s="2" t="str">
        <f t="shared" ca="1" si="141"/>
        <v>Expired</v>
      </c>
      <c r="AM1807" s="2" t="str">
        <f t="shared" si="140"/>
        <v>NA</v>
      </c>
      <c r="AN1807" s="11">
        <f t="shared" ca="1" si="142"/>
        <v>606.90986678239278</v>
      </c>
      <c r="AO1807" s="11">
        <f t="shared" ca="1" si="143"/>
        <v>222.98480879625276</v>
      </c>
      <c r="AP1807" s="2" t="str">
        <f t="shared" ca="1" si="144"/>
        <v>&gt; Year</v>
      </c>
    </row>
    <row r="1808" spans="1:42" hidden="1">
      <c r="A1808" s="2" t="s">
        <v>8897</v>
      </c>
      <c r="B1808" s="3" t="s">
        <v>8898</v>
      </c>
      <c r="C1808" s="4">
        <v>45258.397071759297</v>
      </c>
      <c r="D1808" s="2" t="s">
        <v>85</v>
      </c>
      <c r="F1808" s="3" t="s">
        <v>8899</v>
      </c>
      <c r="G1808" s="3" t="s">
        <v>8901</v>
      </c>
      <c r="H1808" s="3" t="s">
        <v>8900</v>
      </c>
      <c r="I1808" s="3" t="s">
        <v>317</v>
      </c>
      <c r="J1808" s="3" t="s">
        <v>318</v>
      </c>
      <c r="K1808" s="3" t="s">
        <v>258</v>
      </c>
      <c r="L1808" s="3" t="s">
        <v>93</v>
      </c>
      <c r="M1808" s="3" t="s">
        <v>83</v>
      </c>
      <c r="N1808" s="2" t="s">
        <v>696</v>
      </c>
      <c r="O1808" s="3" t="s">
        <v>70</v>
      </c>
      <c r="P1808" s="3" t="s">
        <v>406</v>
      </c>
      <c r="Q1808" s="3" t="s">
        <v>71</v>
      </c>
      <c r="T1808" s="5">
        <v>0</v>
      </c>
      <c r="U1808" s="5">
        <v>5341142</v>
      </c>
      <c r="V1808" s="6">
        <v>50</v>
      </c>
      <c r="W1808" s="3" t="s">
        <v>54</v>
      </c>
      <c r="X1808" s="3" t="s">
        <v>123</v>
      </c>
      <c r="Y1808" s="3" t="s">
        <v>56</v>
      </c>
      <c r="AA1808" s="4">
        <v>44874.638831018499</v>
      </c>
      <c r="AB1808" s="4">
        <v>45258.563738425903</v>
      </c>
      <c r="AC1808" s="7">
        <v>43982</v>
      </c>
      <c r="AD1808" s="7">
        <v>44013</v>
      </c>
      <c r="AK1808" s="3" t="s">
        <v>74</v>
      </c>
      <c r="AL1808" s="2" t="str">
        <f t="shared" ca="1" si="141"/>
        <v>Expired</v>
      </c>
      <c r="AM1808" s="2" t="str">
        <f t="shared" si="140"/>
        <v xml:space="preserve">Multi </v>
      </c>
      <c r="AN1808" s="11">
        <f t="shared" ca="1" si="142"/>
        <v>606.90970474539063</v>
      </c>
      <c r="AO1808" s="11">
        <f t="shared" ca="1" si="143"/>
        <v>222.98479722224874</v>
      </c>
      <c r="AP1808" s="2" t="str">
        <f t="shared" ca="1" si="144"/>
        <v>&gt; Year</v>
      </c>
    </row>
    <row r="1809" spans="1:42" hidden="1">
      <c r="A1809" s="2" t="s">
        <v>8902</v>
      </c>
      <c r="B1809" s="3" t="s">
        <v>8903</v>
      </c>
      <c r="C1809" s="4">
        <v>45443.152453703697</v>
      </c>
      <c r="D1809" s="2" t="s">
        <v>39</v>
      </c>
      <c r="F1809" s="3" t="s">
        <v>8904</v>
      </c>
      <c r="G1809" s="3" t="s">
        <v>1234</v>
      </c>
      <c r="H1809" s="3" t="s">
        <v>8905</v>
      </c>
      <c r="I1809" s="3" t="s">
        <v>362</v>
      </c>
      <c r="J1809" s="3" t="s">
        <v>363</v>
      </c>
      <c r="K1809" s="3" t="s">
        <v>258</v>
      </c>
      <c r="L1809" s="3" t="s">
        <v>93</v>
      </c>
      <c r="M1809" s="3" t="s">
        <v>83</v>
      </c>
      <c r="O1809" s="3" t="s">
        <v>70</v>
      </c>
      <c r="P1809" s="3" t="s">
        <v>406</v>
      </c>
      <c r="Q1809" s="3" t="s">
        <v>71</v>
      </c>
      <c r="T1809" s="5">
        <v>0</v>
      </c>
      <c r="U1809" s="5">
        <v>311000</v>
      </c>
      <c r="V1809" s="6">
        <v>0</v>
      </c>
      <c r="W1809" s="3" t="s">
        <v>99</v>
      </c>
      <c r="Y1809" s="3" t="s">
        <v>56</v>
      </c>
      <c r="AA1809" s="4">
        <v>44874.638900462996</v>
      </c>
      <c r="AB1809" s="4">
        <v>45443.319120370397</v>
      </c>
      <c r="AC1809" s="7">
        <v>43069</v>
      </c>
      <c r="AD1809" s="7">
        <v>43704</v>
      </c>
      <c r="AK1809" s="3" t="s">
        <v>57</v>
      </c>
      <c r="AL1809" s="2" t="str">
        <f t="shared" ca="1" si="141"/>
        <v>Expired</v>
      </c>
      <c r="AM1809" s="2" t="str">
        <f t="shared" si="140"/>
        <v>NA</v>
      </c>
      <c r="AN1809" s="11">
        <f t="shared" ca="1" si="142"/>
        <v>606.90963530089357</v>
      </c>
      <c r="AO1809" s="11">
        <f t="shared" ca="1" si="143"/>
        <v>38.229415277754015</v>
      </c>
      <c r="AP1809" s="2" t="str">
        <f t="shared" ca="1" si="144"/>
        <v>&gt; Year</v>
      </c>
    </row>
    <row r="1810" spans="1:42" hidden="1">
      <c r="A1810" s="2" t="s">
        <v>8906</v>
      </c>
      <c r="B1810" s="3" t="s">
        <v>8907</v>
      </c>
      <c r="C1810" s="4">
        <v>45258.397083333301</v>
      </c>
      <c r="D1810" s="2" t="s">
        <v>39</v>
      </c>
      <c r="F1810" s="3" t="s">
        <v>8908</v>
      </c>
      <c r="H1810" s="3" t="s">
        <v>8909</v>
      </c>
      <c r="I1810" s="3" t="s">
        <v>891</v>
      </c>
      <c r="J1810" s="3" t="s">
        <v>892</v>
      </c>
      <c r="K1810" s="3" t="s">
        <v>258</v>
      </c>
      <c r="L1810" s="3" t="s">
        <v>93</v>
      </c>
      <c r="M1810" s="3" t="s">
        <v>83</v>
      </c>
      <c r="O1810" s="3" t="s">
        <v>50</v>
      </c>
      <c r="P1810" s="3" t="s">
        <v>406</v>
      </c>
      <c r="Q1810" s="3" t="s">
        <v>50</v>
      </c>
      <c r="T1810" s="5">
        <v>0</v>
      </c>
      <c r="U1810" s="5">
        <v>109680</v>
      </c>
      <c r="V1810" s="6">
        <v>0</v>
      </c>
      <c r="W1810" s="3" t="s">
        <v>99</v>
      </c>
      <c r="Y1810" s="3" t="s">
        <v>56</v>
      </c>
      <c r="AA1810" s="4">
        <v>44874.639085648101</v>
      </c>
      <c r="AB1810" s="4">
        <v>45258.563750000001</v>
      </c>
      <c r="AD1810" s="7">
        <v>42967</v>
      </c>
      <c r="AK1810" s="3" t="s">
        <v>57</v>
      </c>
      <c r="AL1810" s="2" t="str">
        <f t="shared" ca="1" si="141"/>
        <v>Expired</v>
      </c>
      <c r="AM1810" s="2" t="str">
        <f t="shared" si="140"/>
        <v>NA</v>
      </c>
      <c r="AN1810" s="11">
        <f t="shared" ca="1" si="142"/>
        <v>606.90945011578879</v>
      </c>
      <c r="AO1810" s="11">
        <f t="shared" ca="1" si="143"/>
        <v>222.98478564815014</v>
      </c>
      <c r="AP1810" s="2" t="str">
        <f t="shared" ca="1" si="144"/>
        <v>&gt; Year</v>
      </c>
    </row>
    <row r="1811" spans="1:42" hidden="1">
      <c r="A1811" s="2" t="s">
        <v>8910</v>
      </c>
      <c r="B1811" s="3" t="s">
        <v>8911</v>
      </c>
      <c r="C1811" s="4">
        <v>45258.397094907399</v>
      </c>
      <c r="D1811" s="2" t="s">
        <v>151</v>
      </c>
      <c r="F1811" s="3" t="s">
        <v>8912</v>
      </c>
      <c r="G1811" s="3" t="s">
        <v>8914</v>
      </c>
      <c r="H1811" s="3" t="s">
        <v>8913</v>
      </c>
      <c r="I1811" s="3" t="s">
        <v>545</v>
      </c>
      <c r="J1811" s="3" t="s">
        <v>546</v>
      </c>
      <c r="K1811" s="3" t="s">
        <v>66</v>
      </c>
      <c r="L1811" s="3" t="s">
        <v>93</v>
      </c>
      <c r="M1811" s="3" t="s">
        <v>83</v>
      </c>
      <c r="N1811" s="2" t="s">
        <v>48</v>
      </c>
      <c r="O1811" s="3" t="s">
        <v>70</v>
      </c>
      <c r="P1811" s="3" t="s">
        <v>406</v>
      </c>
      <c r="Q1811" s="3" t="s">
        <v>71</v>
      </c>
      <c r="T1811" s="5">
        <v>0</v>
      </c>
      <c r="U1811" s="5">
        <v>0</v>
      </c>
      <c r="V1811" s="6">
        <v>100</v>
      </c>
      <c r="W1811" s="3" t="s">
        <v>54</v>
      </c>
      <c r="X1811" s="3" t="s">
        <v>123</v>
      </c>
      <c r="Y1811" s="3" t="s">
        <v>56</v>
      </c>
      <c r="AA1811" s="4">
        <v>44874.639282407399</v>
      </c>
      <c r="AB1811" s="4">
        <v>45258.5637615741</v>
      </c>
      <c r="AC1811" s="7">
        <v>44561</v>
      </c>
      <c r="AD1811" s="7">
        <v>44496</v>
      </c>
      <c r="AK1811" s="3" t="s">
        <v>57</v>
      </c>
      <c r="AL1811" s="2" t="str">
        <f t="shared" ca="1" si="141"/>
        <v>Expired</v>
      </c>
      <c r="AM1811" s="2" t="str">
        <f t="shared" si="140"/>
        <v>IFM</v>
      </c>
      <c r="AN1811" s="11">
        <f t="shared" ca="1" si="142"/>
        <v>606.90925335649081</v>
      </c>
      <c r="AO1811" s="11">
        <f t="shared" ca="1" si="143"/>
        <v>222.98477418979019</v>
      </c>
      <c r="AP1811" s="2" t="str">
        <f t="shared" ca="1" si="144"/>
        <v>&gt; Year</v>
      </c>
    </row>
    <row r="1812" spans="1:42" hidden="1">
      <c r="A1812" s="2" t="s">
        <v>8915</v>
      </c>
      <c r="B1812" s="3" t="s">
        <v>8916</v>
      </c>
      <c r="C1812" s="4">
        <v>45258.397106481498</v>
      </c>
      <c r="D1812" s="2" t="s">
        <v>39</v>
      </c>
      <c r="F1812" s="3" t="s">
        <v>8917</v>
      </c>
      <c r="G1812" s="3" t="s">
        <v>8919</v>
      </c>
      <c r="H1812" s="3" t="s">
        <v>8918</v>
      </c>
      <c r="I1812" s="3" t="s">
        <v>188</v>
      </c>
      <c r="J1812" s="3" t="s">
        <v>188</v>
      </c>
      <c r="K1812" s="3" t="s">
        <v>258</v>
      </c>
      <c r="L1812" s="3" t="s">
        <v>93</v>
      </c>
      <c r="M1812" s="3" t="s">
        <v>83</v>
      </c>
      <c r="N1812" s="2" t="s">
        <v>48</v>
      </c>
      <c r="O1812" s="3" t="s">
        <v>70</v>
      </c>
      <c r="P1812" s="3" t="s">
        <v>406</v>
      </c>
      <c r="Q1812" s="3" t="s">
        <v>71</v>
      </c>
      <c r="T1812" s="5">
        <v>0</v>
      </c>
      <c r="U1812" s="5">
        <v>0</v>
      </c>
      <c r="V1812" s="6">
        <v>0</v>
      </c>
      <c r="W1812" s="3" t="s">
        <v>99</v>
      </c>
      <c r="Y1812" s="3" t="s">
        <v>56</v>
      </c>
      <c r="AA1812" s="4">
        <v>44874.639571759297</v>
      </c>
      <c r="AB1812" s="4">
        <v>45258.563773148097</v>
      </c>
      <c r="AD1812" s="7">
        <v>43473</v>
      </c>
      <c r="AK1812" s="3" t="s">
        <v>74</v>
      </c>
      <c r="AL1812" s="2" t="str">
        <f t="shared" ca="1" si="141"/>
        <v>Expired</v>
      </c>
      <c r="AM1812" s="2" t="str">
        <f t="shared" si="140"/>
        <v>IFM</v>
      </c>
      <c r="AN1812" s="11">
        <f t="shared" ca="1" si="142"/>
        <v>606.90896400459314</v>
      </c>
      <c r="AO1812" s="11">
        <f t="shared" ca="1" si="143"/>
        <v>222.98476250005479</v>
      </c>
      <c r="AP1812" s="2" t="str">
        <f t="shared" ca="1" si="144"/>
        <v>&gt; Year</v>
      </c>
    </row>
    <row r="1813" spans="1:42" hidden="1">
      <c r="A1813" s="2" t="s">
        <v>8920</v>
      </c>
      <c r="B1813" s="3" t="s">
        <v>8921</v>
      </c>
      <c r="C1813" s="4">
        <v>45258.397118055596</v>
      </c>
      <c r="D1813" s="2" t="s">
        <v>216</v>
      </c>
      <c r="F1813" s="3" t="s">
        <v>8922</v>
      </c>
      <c r="G1813" s="3" t="s">
        <v>8924</v>
      </c>
      <c r="H1813" s="3" t="s">
        <v>8923</v>
      </c>
      <c r="I1813" s="3" t="s">
        <v>3701</v>
      </c>
      <c r="J1813" s="3" t="s">
        <v>3701</v>
      </c>
      <c r="K1813" s="3" t="s">
        <v>258</v>
      </c>
      <c r="L1813" s="3" t="s">
        <v>93</v>
      </c>
      <c r="M1813" s="3" t="s">
        <v>83</v>
      </c>
      <c r="N1813" s="2" t="s">
        <v>68</v>
      </c>
      <c r="O1813" s="3" t="s">
        <v>70</v>
      </c>
      <c r="P1813" s="3" t="s">
        <v>406</v>
      </c>
      <c r="Q1813" s="3" t="s">
        <v>71</v>
      </c>
      <c r="T1813" s="5">
        <v>0</v>
      </c>
      <c r="U1813" s="5">
        <v>0</v>
      </c>
      <c r="V1813" s="6">
        <v>80</v>
      </c>
      <c r="W1813" s="3" t="s">
        <v>54</v>
      </c>
      <c r="X1813" s="3" t="s">
        <v>123</v>
      </c>
      <c r="Y1813" s="3" t="s">
        <v>56</v>
      </c>
      <c r="AA1813" s="4">
        <v>44874.639664351896</v>
      </c>
      <c r="AB1813" s="4">
        <v>45258.563784722202</v>
      </c>
      <c r="AC1813" s="7">
        <v>44408</v>
      </c>
      <c r="AD1813" s="7">
        <v>44319</v>
      </c>
      <c r="AK1813" s="3" t="s">
        <v>74</v>
      </c>
      <c r="AL1813" s="2" t="str">
        <f t="shared" ca="1" si="141"/>
        <v>Expired</v>
      </c>
      <c r="AM1813" s="2" t="str">
        <f t="shared" si="140"/>
        <v>Digital</v>
      </c>
      <c r="AN1813" s="11">
        <f t="shared" ca="1" si="142"/>
        <v>606.90887141199346</v>
      </c>
      <c r="AO1813" s="11">
        <f t="shared" ca="1" si="143"/>
        <v>222.9847509259489</v>
      </c>
      <c r="AP1813" s="2" t="str">
        <f t="shared" ca="1" si="144"/>
        <v>&gt; Year</v>
      </c>
    </row>
    <row r="1814" spans="1:42" hidden="1">
      <c r="A1814" s="2" t="s">
        <v>8925</v>
      </c>
      <c r="B1814" s="3" t="s">
        <v>8926</v>
      </c>
      <c r="C1814" s="4">
        <v>45258.397118055596</v>
      </c>
      <c r="D1814" s="2" t="s">
        <v>175</v>
      </c>
      <c r="F1814" s="3" t="s">
        <v>8927</v>
      </c>
      <c r="G1814" s="3" t="s">
        <v>4592</v>
      </c>
      <c r="H1814" s="3" t="s">
        <v>4591</v>
      </c>
      <c r="I1814" s="3" t="s">
        <v>80</v>
      </c>
      <c r="J1814" s="3" t="s">
        <v>81</v>
      </c>
      <c r="K1814" s="3" t="s">
        <v>66</v>
      </c>
      <c r="L1814" s="3" t="s">
        <v>93</v>
      </c>
      <c r="M1814" s="3" t="s">
        <v>83</v>
      </c>
      <c r="N1814" s="2" t="s">
        <v>68</v>
      </c>
      <c r="O1814" s="3" t="s">
        <v>70</v>
      </c>
      <c r="P1814" s="3" t="s">
        <v>406</v>
      </c>
      <c r="Q1814" s="3" t="s">
        <v>71</v>
      </c>
      <c r="R1814" s="3" t="s">
        <v>407</v>
      </c>
      <c r="S1814" s="3" t="s">
        <v>408</v>
      </c>
      <c r="T1814" s="5">
        <v>0</v>
      </c>
      <c r="U1814" s="5">
        <v>0</v>
      </c>
      <c r="V1814" s="6">
        <v>5</v>
      </c>
      <c r="W1814" s="3" t="s">
        <v>54</v>
      </c>
      <c r="X1814" s="3" t="s">
        <v>123</v>
      </c>
      <c r="Y1814" s="3" t="s">
        <v>56</v>
      </c>
      <c r="AA1814" s="4">
        <v>44874.639756944402</v>
      </c>
      <c r="AB1814" s="4">
        <v>45258.563784722202</v>
      </c>
      <c r="AC1814" s="7">
        <v>44347</v>
      </c>
      <c r="AD1814" s="7">
        <v>44462</v>
      </c>
      <c r="AE1814" s="3" t="s">
        <v>409</v>
      </c>
      <c r="AF1814" s="4">
        <v>44903.503773148099</v>
      </c>
      <c r="AG1814" s="4">
        <v>44903.503773148099</v>
      </c>
      <c r="AH1814" s="6">
        <v>0</v>
      </c>
      <c r="AI1814" s="4">
        <v>44903.670231481497</v>
      </c>
      <c r="AK1814" s="3" t="s">
        <v>74</v>
      </c>
      <c r="AL1814" s="2" t="str">
        <f t="shared" ca="1" si="141"/>
        <v>Expired</v>
      </c>
      <c r="AM1814" s="2" t="str">
        <f t="shared" si="140"/>
        <v>Digital</v>
      </c>
      <c r="AN1814" s="11">
        <f t="shared" ca="1" si="142"/>
        <v>578.04476261579111</v>
      </c>
      <c r="AO1814" s="11">
        <f t="shared" ca="1" si="143"/>
        <v>222.9847509259489</v>
      </c>
      <c r="AP1814" s="2" t="str">
        <f t="shared" ca="1" si="144"/>
        <v>&gt; Year</v>
      </c>
    </row>
    <row r="1815" spans="1:42" hidden="1">
      <c r="A1815" s="2" t="s">
        <v>8928</v>
      </c>
      <c r="B1815" s="3" t="s">
        <v>8929</v>
      </c>
      <c r="C1815" s="4">
        <v>45258.397118055596</v>
      </c>
      <c r="D1815" s="2" t="s">
        <v>452</v>
      </c>
      <c r="F1815" s="3" t="s">
        <v>8930</v>
      </c>
      <c r="G1815" s="3" t="s">
        <v>4592</v>
      </c>
      <c r="H1815" s="3" t="s">
        <v>4591</v>
      </c>
      <c r="I1815" s="3" t="s">
        <v>1301</v>
      </c>
      <c r="J1815" s="3" t="s">
        <v>1302</v>
      </c>
      <c r="K1815" s="3" t="s">
        <v>258</v>
      </c>
      <c r="L1815" s="3" t="s">
        <v>93</v>
      </c>
      <c r="M1815" s="3" t="s">
        <v>83</v>
      </c>
      <c r="N1815" s="2" t="s">
        <v>68</v>
      </c>
      <c r="O1815" s="3" t="s">
        <v>70</v>
      </c>
      <c r="P1815" s="3" t="s">
        <v>406</v>
      </c>
      <c r="Q1815" s="3" t="s">
        <v>71</v>
      </c>
      <c r="R1815" s="3" t="s">
        <v>407</v>
      </c>
      <c r="S1815" s="3" t="s">
        <v>408</v>
      </c>
      <c r="T1815" s="5">
        <v>0</v>
      </c>
      <c r="U1815" s="5">
        <v>0</v>
      </c>
      <c r="V1815" s="6">
        <v>5</v>
      </c>
      <c r="W1815" s="3" t="s">
        <v>54</v>
      </c>
      <c r="X1815" s="3" t="s">
        <v>123</v>
      </c>
      <c r="Y1815" s="3" t="s">
        <v>56</v>
      </c>
      <c r="AA1815" s="4">
        <v>44874.639942129601</v>
      </c>
      <c r="AB1815" s="4">
        <v>45258.563784722202</v>
      </c>
      <c r="AC1815" s="7">
        <v>44316</v>
      </c>
      <c r="AD1815" s="7">
        <v>44319</v>
      </c>
      <c r="AE1815" s="3" t="s">
        <v>409</v>
      </c>
      <c r="AF1815" s="4">
        <v>44903.503807870402</v>
      </c>
      <c r="AG1815" s="4">
        <v>44903.503807870402</v>
      </c>
      <c r="AH1815" s="6">
        <v>0</v>
      </c>
      <c r="AI1815" s="4">
        <v>44903.670277777797</v>
      </c>
      <c r="AK1815" s="3" t="s">
        <v>74</v>
      </c>
      <c r="AL1815" s="2" t="str">
        <f t="shared" ca="1" si="141"/>
        <v>Expired</v>
      </c>
      <c r="AM1815" s="2" t="str">
        <f t="shared" si="140"/>
        <v>Digital</v>
      </c>
      <c r="AN1815" s="11">
        <f t="shared" ca="1" si="142"/>
        <v>578.04472789348802</v>
      </c>
      <c r="AO1815" s="11">
        <f t="shared" ca="1" si="143"/>
        <v>222.9847509259489</v>
      </c>
      <c r="AP1815" s="2" t="str">
        <f t="shared" ca="1" si="144"/>
        <v>&gt; Year</v>
      </c>
    </row>
    <row r="1816" spans="1:42" hidden="1">
      <c r="A1816" s="2" t="s">
        <v>8931</v>
      </c>
      <c r="B1816" s="3" t="s">
        <v>8932</v>
      </c>
      <c r="C1816" s="4">
        <v>45258.3971296296</v>
      </c>
      <c r="D1816" s="2" t="s">
        <v>175</v>
      </c>
      <c r="F1816" s="3" t="s">
        <v>8933</v>
      </c>
      <c r="G1816" s="3" t="s">
        <v>4592</v>
      </c>
      <c r="H1816" s="3" t="s">
        <v>4591</v>
      </c>
      <c r="I1816" s="3" t="s">
        <v>8934</v>
      </c>
      <c r="J1816" s="3" t="s">
        <v>8934</v>
      </c>
      <c r="K1816" s="3" t="s">
        <v>82</v>
      </c>
      <c r="L1816" s="3" t="s">
        <v>93</v>
      </c>
      <c r="M1816" s="3" t="s">
        <v>83</v>
      </c>
      <c r="N1816" s="2" t="s">
        <v>68</v>
      </c>
      <c r="O1816" s="3" t="s">
        <v>70</v>
      </c>
      <c r="P1816" s="3" t="s">
        <v>406</v>
      </c>
      <c r="Q1816" s="3" t="s">
        <v>71</v>
      </c>
      <c r="R1816" s="3" t="s">
        <v>407</v>
      </c>
      <c r="S1816" s="3" t="s">
        <v>408</v>
      </c>
      <c r="T1816" s="5">
        <v>0</v>
      </c>
      <c r="U1816" s="5">
        <v>0</v>
      </c>
      <c r="V1816" s="6">
        <v>5</v>
      </c>
      <c r="W1816" s="3" t="s">
        <v>54</v>
      </c>
      <c r="X1816" s="3" t="s">
        <v>123</v>
      </c>
      <c r="Y1816" s="3" t="s">
        <v>56</v>
      </c>
      <c r="AA1816" s="4">
        <v>44874.640034722201</v>
      </c>
      <c r="AB1816" s="4">
        <v>45258.563796296301</v>
      </c>
      <c r="AC1816" s="7">
        <v>44559</v>
      </c>
      <c r="AD1816" s="7">
        <v>44469</v>
      </c>
      <c r="AE1816" s="3" t="s">
        <v>409</v>
      </c>
      <c r="AF1816" s="4">
        <v>44903.503831018497</v>
      </c>
      <c r="AG1816" s="4">
        <v>44903.503831018497</v>
      </c>
      <c r="AH1816" s="6">
        <v>0</v>
      </c>
      <c r="AI1816" s="4">
        <v>44903.6703009259</v>
      </c>
      <c r="AK1816" s="3" t="s">
        <v>74</v>
      </c>
      <c r="AL1816" s="2" t="str">
        <f t="shared" ca="1" si="141"/>
        <v>Expired</v>
      </c>
      <c r="AM1816" s="2" t="str">
        <f t="shared" si="140"/>
        <v>Digital</v>
      </c>
      <c r="AN1816" s="11">
        <f t="shared" ca="1" si="142"/>
        <v>578.04470474539266</v>
      </c>
      <c r="AO1816" s="11">
        <f t="shared" ca="1" si="143"/>
        <v>222.98473935185029</v>
      </c>
      <c r="AP1816" s="2" t="str">
        <f t="shared" ca="1" si="144"/>
        <v>&gt; Year</v>
      </c>
    </row>
    <row r="1817" spans="1:42" hidden="1">
      <c r="A1817" s="2" t="s">
        <v>8935</v>
      </c>
      <c r="B1817" s="3" t="s">
        <v>8936</v>
      </c>
      <c r="C1817" s="4">
        <v>45258.3971296296</v>
      </c>
      <c r="D1817" s="2" t="s">
        <v>175</v>
      </c>
      <c r="F1817" s="3" t="s">
        <v>8937</v>
      </c>
      <c r="G1817" s="3" t="s">
        <v>4592</v>
      </c>
      <c r="H1817" s="3" t="s">
        <v>4591</v>
      </c>
      <c r="I1817" s="3" t="s">
        <v>8938</v>
      </c>
      <c r="J1817" s="3" t="s">
        <v>8938</v>
      </c>
      <c r="K1817" s="3" t="s">
        <v>82</v>
      </c>
      <c r="L1817" s="3" t="s">
        <v>93</v>
      </c>
      <c r="M1817" s="3" t="s">
        <v>83</v>
      </c>
      <c r="N1817" s="2" t="s">
        <v>68</v>
      </c>
      <c r="O1817" s="3" t="s">
        <v>70</v>
      </c>
      <c r="P1817" s="3" t="s">
        <v>406</v>
      </c>
      <c r="Q1817" s="3" t="s">
        <v>71</v>
      </c>
      <c r="R1817" s="3" t="s">
        <v>407</v>
      </c>
      <c r="S1817" s="3" t="s">
        <v>408</v>
      </c>
      <c r="T1817" s="5">
        <v>0</v>
      </c>
      <c r="U1817" s="5">
        <v>0</v>
      </c>
      <c r="V1817" s="6">
        <v>5</v>
      </c>
      <c r="W1817" s="3" t="s">
        <v>54</v>
      </c>
      <c r="X1817" s="3" t="s">
        <v>123</v>
      </c>
      <c r="Y1817" s="3" t="s">
        <v>56</v>
      </c>
      <c r="AA1817" s="4">
        <v>44874.6401273148</v>
      </c>
      <c r="AB1817" s="4">
        <v>45258.563796296301</v>
      </c>
      <c r="AC1817" s="7">
        <v>44530</v>
      </c>
      <c r="AD1817" s="7">
        <v>44469</v>
      </c>
      <c r="AE1817" s="3" t="s">
        <v>409</v>
      </c>
      <c r="AF1817" s="4">
        <v>44903.503888888903</v>
      </c>
      <c r="AG1817" s="4">
        <v>44903.503888888903</v>
      </c>
      <c r="AH1817" s="6">
        <v>0</v>
      </c>
      <c r="AI1817" s="4">
        <v>44903.670358796298</v>
      </c>
      <c r="AK1817" s="3" t="s">
        <v>74</v>
      </c>
      <c r="AL1817" s="2" t="str">
        <f t="shared" ca="1" si="141"/>
        <v>Expired</v>
      </c>
      <c r="AM1817" s="2" t="str">
        <f t="shared" si="140"/>
        <v>Digital</v>
      </c>
      <c r="AN1817" s="11">
        <f t="shared" ca="1" si="142"/>
        <v>578.04464687498694</v>
      </c>
      <c r="AO1817" s="11">
        <f t="shared" ca="1" si="143"/>
        <v>222.98473935185029</v>
      </c>
      <c r="AP1817" s="2" t="str">
        <f t="shared" ca="1" si="144"/>
        <v>&gt; Year</v>
      </c>
    </row>
    <row r="1818" spans="1:42" hidden="1">
      <c r="A1818" s="2" t="s">
        <v>8939</v>
      </c>
      <c r="B1818" s="3" t="s">
        <v>8940</v>
      </c>
      <c r="C1818" s="4">
        <v>45258.3971296296</v>
      </c>
      <c r="D1818" s="2" t="s">
        <v>133</v>
      </c>
      <c r="F1818" s="3" t="s">
        <v>8941</v>
      </c>
      <c r="G1818" s="3" t="s">
        <v>8943</v>
      </c>
      <c r="H1818" s="3" t="s">
        <v>8942</v>
      </c>
      <c r="I1818" s="3" t="s">
        <v>144</v>
      </c>
      <c r="J1818" s="3" t="s">
        <v>145</v>
      </c>
      <c r="K1818" s="3" t="s">
        <v>258</v>
      </c>
      <c r="L1818" s="3" t="s">
        <v>93</v>
      </c>
      <c r="M1818" s="3" t="s">
        <v>83</v>
      </c>
      <c r="N1818" s="2" t="s">
        <v>68</v>
      </c>
      <c r="O1818" s="3" t="s">
        <v>70</v>
      </c>
      <c r="P1818" s="3" t="s">
        <v>406</v>
      </c>
      <c r="Q1818" s="3" t="s">
        <v>71</v>
      </c>
      <c r="R1818" s="3" t="s">
        <v>407</v>
      </c>
      <c r="S1818" s="3" t="s">
        <v>408</v>
      </c>
      <c r="T1818" s="5">
        <v>0</v>
      </c>
      <c r="U1818" s="5">
        <v>0</v>
      </c>
      <c r="V1818" s="6">
        <v>80</v>
      </c>
      <c r="W1818" s="3" t="s">
        <v>54</v>
      </c>
      <c r="X1818" s="3" t="s">
        <v>123</v>
      </c>
      <c r="Y1818" s="3" t="s">
        <v>56</v>
      </c>
      <c r="AA1818" s="4">
        <v>44874.640208333301</v>
      </c>
      <c r="AB1818" s="4">
        <v>45258.563796296301</v>
      </c>
      <c r="AC1818" s="7">
        <v>44342</v>
      </c>
      <c r="AD1818" s="7">
        <v>44332</v>
      </c>
      <c r="AE1818" s="3" t="s">
        <v>409</v>
      </c>
      <c r="AF1818" s="4">
        <v>44903.503935185203</v>
      </c>
      <c r="AG1818" s="4">
        <v>44903.503935185203</v>
      </c>
      <c r="AH1818" s="6">
        <v>0</v>
      </c>
      <c r="AI1818" s="4">
        <v>44903.670405092598</v>
      </c>
      <c r="AK1818" s="3" t="s">
        <v>57</v>
      </c>
      <c r="AL1818" s="2" t="str">
        <f t="shared" ca="1" si="141"/>
        <v>Expired</v>
      </c>
      <c r="AM1818" s="2" t="str">
        <f t="shared" si="140"/>
        <v>Digital</v>
      </c>
      <c r="AN1818" s="11">
        <f t="shared" ca="1" si="142"/>
        <v>578.0446005786871</v>
      </c>
      <c r="AO1818" s="11">
        <f t="shared" ca="1" si="143"/>
        <v>222.98473935185029</v>
      </c>
      <c r="AP1818" s="2" t="str">
        <f t="shared" ca="1" si="144"/>
        <v>&gt; Year</v>
      </c>
    </row>
    <row r="1819" spans="1:42" hidden="1">
      <c r="A1819" s="2" t="s">
        <v>8944</v>
      </c>
      <c r="B1819" s="3" t="s">
        <v>8945</v>
      </c>
      <c r="C1819" s="4">
        <v>45258.397141203699</v>
      </c>
      <c r="D1819" s="2" t="s">
        <v>133</v>
      </c>
      <c r="F1819" s="3" t="s">
        <v>8946</v>
      </c>
      <c r="G1819" s="3" t="s">
        <v>7797</v>
      </c>
      <c r="H1819" s="3" t="s">
        <v>8947</v>
      </c>
      <c r="I1819" s="3" t="s">
        <v>144</v>
      </c>
      <c r="J1819" s="3" t="s">
        <v>145</v>
      </c>
      <c r="K1819" s="3" t="s">
        <v>66</v>
      </c>
      <c r="L1819" s="3" t="s">
        <v>93</v>
      </c>
      <c r="M1819" s="3" t="s">
        <v>83</v>
      </c>
      <c r="N1819" s="2" t="s">
        <v>68</v>
      </c>
      <c r="O1819" s="3" t="s">
        <v>50</v>
      </c>
      <c r="P1819" s="3" t="s">
        <v>406</v>
      </c>
      <c r="Q1819" s="3" t="s">
        <v>50</v>
      </c>
      <c r="R1819" s="3" t="s">
        <v>407</v>
      </c>
      <c r="S1819" s="3" t="s">
        <v>408</v>
      </c>
      <c r="T1819" s="5">
        <v>15000000</v>
      </c>
      <c r="U1819" s="5">
        <v>13705425</v>
      </c>
      <c r="V1819" s="6">
        <v>100</v>
      </c>
      <c r="W1819" s="3" t="s">
        <v>54</v>
      </c>
      <c r="X1819" s="3" t="s">
        <v>123</v>
      </c>
      <c r="Y1819" s="3" t="s">
        <v>56</v>
      </c>
      <c r="AA1819" s="4">
        <v>44874.640300925901</v>
      </c>
      <c r="AB1819" s="4">
        <v>45258.5638078704</v>
      </c>
      <c r="AC1819" s="7">
        <v>44196</v>
      </c>
      <c r="AD1819" s="7">
        <v>44209</v>
      </c>
      <c r="AE1819" s="3" t="s">
        <v>409</v>
      </c>
      <c r="AF1819" s="4">
        <v>44903.503981481503</v>
      </c>
      <c r="AG1819" s="4">
        <v>44903.503981481503</v>
      </c>
      <c r="AH1819" s="6">
        <v>0</v>
      </c>
      <c r="AI1819" s="4">
        <v>44903.670451388898</v>
      </c>
      <c r="AK1819" s="3" t="s">
        <v>57</v>
      </c>
      <c r="AL1819" s="2" t="str">
        <f t="shared" ca="1" si="141"/>
        <v>Expired</v>
      </c>
      <c r="AM1819" s="2" t="str">
        <f t="shared" si="140"/>
        <v>Digital</v>
      </c>
      <c r="AN1819" s="11">
        <f t="shared" ca="1" si="142"/>
        <v>578.04455428238725</v>
      </c>
      <c r="AO1819" s="11">
        <f t="shared" ca="1" si="143"/>
        <v>222.98472789349034</v>
      </c>
      <c r="AP1819" s="2" t="str">
        <f t="shared" ca="1" si="144"/>
        <v>&gt; Year</v>
      </c>
    </row>
    <row r="1820" spans="1:42" hidden="1">
      <c r="A1820" s="2" t="s">
        <v>8948</v>
      </c>
      <c r="B1820" s="3" t="s">
        <v>8949</v>
      </c>
      <c r="C1820" s="4">
        <v>45258.397164351903</v>
      </c>
      <c r="D1820" s="2" t="s">
        <v>133</v>
      </c>
      <c r="F1820" s="3" t="s">
        <v>8950</v>
      </c>
      <c r="H1820" s="3" t="s">
        <v>8951</v>
      </c>
      <c r="I1820" s="3" t="s">
        <v>136</v>
      </c>
      <c r="J1820" s="3" t="s">
        <v>137</v>
      </c>
      <c r="K1820" s="3" t="s">
        <v>258</v>
      </c>
      <c r="L1820" s="3" t="s">
        <v>93</v>
      </c>
      <c r="M1820" s="3" t="s">
        <v>83</v>
      </c>
      <c r="O1820" s="3" t="s">
        <v>70</v>
      </c>
      <c r="P1820" s="3" t="s">
        <v>406</v>
      </c>
      <c r="Q1820" s="3" t="s">
        <v>71</v>
      </c>
      <c r="T1820" s="5">
        <v>0</v>
      </c>
      <c r="U1820" s="5">
        <v>96570</v>
      </c>
      <c r="V1820" s="6">
        <v>90</v>
      </c>
      <c r="W1820" s="3" t="s">
        <v>99</v>
      </c>
      <c r="Y1820" s="3" t="s">
        <v>56</v>
      </c>
      <c r="AA1820" s="4">
        <v>44874.640474537002</v>
      </c>
      <c r="AB1820" s="4">
        <v>45258.563831018502</v>
      </c>
      <c r="AC1820" s="7">
        <v>42735</v>
      </c>
      <c r="AD1820" s="7">
        <v>42729</v>
      </c>
      <c r="AK1820" s="3" t="s">
        <v>57</v>
      </c>
      <c r="AL1820" s="2" t="str">
        <f t="shared" ca="1" si="141"/>
        <v>Expired</v>
      </c>
      <c r="AM1820" s="2" t="str">
        <f t="shared" si="140"/>
        <v>NA</v>
      </c>
      <c r="AN1820" s="11">
        <f t="shared" ca="1" si="142"/>
        <v>606.90806122688809</v>
      </c>
      <c r="AO1820" s="11">
        <f t="shared" ca="1" si="143"/>
        <v>222.98470462964906</v>
      </c>
      <c r="AP1820" s="2" t="str">
        <f t="shared" ca="1" si="144"/>
        <v>&gt; Year</v>
      </c>
    </row>
    <row r="1821" spans="1:42" hidden="1">
      <c r="A1821" s="2" t="s">
        <v>8952</v>
      </c>
      <c r="B1821" s="3" t="s">
        <v>8953</v>
      </c>
      <c r="C1821" s="4">
        <v>45258.397187499999</v>
      </c>
      <c r="D1821" s="2" t="s">
        <v>133</v>
      </c>
      <c r="F1821" s="3" t="s">
        <v>8954</v>
      </c>
      <c r="G1821" s="3" t="s">
        <v>8956</v>
      </c>
      <c r="H1821" s="3" t="s">
        <v>8955</v>
      </c>
      <c r="I1821" s="3" t="s">
        <v>144</v>
      </c>
      <c r="J1821" s="3" t="s">
        <v>145</v>
      </c>
      <c r="K1821" s="3" t="s">
        <v>92</v>
      </c>
      <c r="L1821" s="3" t="s">
        <v>93</v>
      </c>
      <c r="M1821" s="3" t="s">
        <v>83</v>
      </c>
      <c r="N1821" s="2" t="s">
        <v>470</v>
      </c>
      <c r="O1821" s="3" t="s">
        <v>50</v>
      </c>
      <c r="P1821" s="3" t="s">
        <v>406</v>
      </c>
      <c r="Q1821" s="3" t="s">
        <v>50</v>
      </c>
      <c r="T1821" s="5">
        <v>0</v>
      </c>
      <c r="U1821" s="5">
        <v>17400358</v>
      </c>
      <c r="V1821" s="6">
        <v>0</v>
      </c>
      <c r="W1821" s="3" t="s">
        <v>99</v>
      </c>
      <c r="Y1821" s="3" t="s">
        <v>56</v>
      </c>
      <c r="AA1821" s="4">
        <v>44874.640659722201</v>
      </c>
      <c r="AB1821" s="4">
        <v>45258.563854166699</v>
      </c>
      <c r="AD1821" s="7">
        <v>43452</v>
      </c>
      <c r="AK1821" s="3" t="s">
        <v>57</v>
      </c>
      <c r="AL1821" s="2" t="str">
        <f t="shared" ca="1" si="141"/>
        <v>Expired</v>
      </c>
      <c r="AM1821" s="2" t="str">
        <f t="shared" si="140"/>
        <v>Finance</v>
      </c>
      <c r="AN1821" s="11">
        <f t="shared" ca="1" si="142"/>
        <v>606.90787604168872</v>
      </c>
      <c r="AO1821" s="11">
        <f t="shared" ca="1" si="143"/>
        <v>222.98468148145184</v>
      </c>
      <c r="AP1821" s="2" t="str">
        <f t="shared" ca="1" si="144"/>
        <v>&gt; Year</v>
      </c>
    </row>
    <row r="1822" spans="1:42" hidden="1">
      <c r="A1822" s="2" t="s">
        <v>8957</v>
      </c>
      <c r="B1822" s="3" t="s">
        <v>8958</v>
      </c>
      <c r="C1822" s="4">
        <v>45365.284247685202</v>
      </c>
      <c r="D1822" s="2" t="s">
        <v>175</v>
      </c>
      <c r="F1822" s="3" t="s">
        <v>8959</v>
      </c>
      <c r="G1822" s="3" t="s">
        <v>8963</v>
      </c>
      <c r="H1822" s="3" t="s">
        <v>8960</v>
      </c>
      <c r="I1822" s="3" t="s">
        <v>8961</v>
      </c>
      <c r="J1822" s="3" t="s">
        <v>8962</v>
      </c>
      <c r="K1822" s="3" t="s">
        <v>82</v>
      </c>
      <c r="L1822" s="3" t="s">
        <v>93</v>
      </c>
      <c r="M1822" s="3" t="s">
        <v>83</v>
      </c>
      <c r="N1822" s="2" t="s">
        <v>173</v>
      </c>
      <c r="O1822" s="3" t="s">
        <v>50</v>
      </c>
      <c r="P1822" s="3" t="s">
        <v>406</v>
      </c>
      <c r="Q1822" s="3" t="s">
        <v>50</v>
      </c>
      <c r="R1822" s="3" t="s">
        <v>407</v>
      </c>
      <c r="S1822" s="3" t="s">
        <v>408</v>
      </c>
      <c r="T1822" s="5">
        <v>0</v>
      </c>
      <c r="U1822" s="5">
        <v>329154</v>
      </c>
      <c r="V1822" s="6">
        <v>0</v>
      </c>
      <c r="W1822" s="3" t="s">
        <v>99</v>
      </c>
      <c r="Y1822" s="3" t="s">
        <v>56</v>
      </c>
      <c r="AA1822" s="4">
        <v>44874.640740740702</v>
      </c>
      <c r="AB1822" s="4">
        <v>45365.450914351903</v>
      </c>
      <c r="AD1822" s="7">
        <v>43594</v>
      </c>
      <c r="AE1822" s="3" t="s">
        <v>409</v>
      </c>
      <c r="AF1822" s="4">
        <v>45365.284236111103</v>
      </c>
      <c r="AG1822" s="4">
        <v>45365.284236111103</v>
      </c>
      <c r="AH1822" s="6">
        <v>0</v>
      </c>
      <c r="AI1822" s="4">
        <v>45365.450902777797</v>
      </c>
      <c r="AK1822" s="3" t="s">
        <v>74</v>
      </c>
      <c r="AL1822" s="2" t="str">
        <f t="shared" ca="1" si="141"/>
        <v>Expired</v>
      </c>
      <c r="AM1822" s="2" t="str">
        <f t="shared" si="140"/>
        <v xml:space="preserve">Multi </v>
      </c>
      <c r="AN1822" s="11">
        <f t="shared" ca="1" si="142"/>
        <v>116.26429965278658</v>
      </c>
      <c r="AO1822" s="11">
        <f t="shared" ca="1" si="143"/>
        <v>116.09762129624869</v>
      </c>
      <c r="AP1822" s="2" t="str">
        <f t="shared" ca="1" si="144"/>
        <v>&gt; Year</v>
      </c>
    </row>
    <row r="1823" spans="1:42" hidden="1">
      <c r="A1823" s="2" t="s">
        <v>8964</v>
      </c>
      <c r="B1823" s="3" t="s">
        <v>8965</v>
      </c>
      <c r="C1823" s="4">
        <v>45258.397199074097</v>
      </c>
      <c r="D1823" s="2" t="s">
        <v>39</v>
      </c>
      <c r="F1823" s="3" t="s">
        <v>8966</v>
      </c>
      <c r="G1823" s="3" t="s">
        <v>1128</v>
      </c>
      <c r="H1823" s="3" t="s">
        <v>4612</v>
      </c>
      <c r="I1823" s="3" t="s">
        <v>2141</v>
      </c>
      <c r="J1823" s="3" t="s">
        <v>2142</v>
      </c>
      <c r="K1823" s="3" t="s">
        <v>258</v>
      </c>
      <c r="L1823" s="3" t="s">
        <v>93</v>
      </c>
      <c r="M1823" s="3" t="s">
        <v>83</v>
      </c>
      <c r="N1823" s="2" t="s">
        <v>68</v>
      </c>
      <c r="O1823" s="3" t="s">
        <v>70</v>
      </c>
      <c r="P1823" s="3" t="s">
        <v>406</v>
      </c>
      <c r="Q1823" s="3" t="s">
        <v>71</v>
      </c>
      <c r="R1823" s="3" t="s">
        <v>407</v>
      </c>
      <c r="S1823" s="3" t="s">
        <v>408</v>
      </c>
      <c r="T1823" s="5">
        <v>0</v>
      </c>
      <c r="U1823" s="5">
        <v>0</v>
      </c>
      <c r="V1823" s="6">
        <v>25</v>
      </c>
      <c r="W1823" s="3" t="s">
        <v>54</v>
      </c>
      <c r="X1823" s="3" t="s">
        <v>123</v>
      </c>
      <c r="Y1823" s="3" t="s">
        <v>56</v>
      </c>
      <c r="AA1823" s="4">
        <v>44874.640914351898</v>
      </c>
      <c r="AB1823" s="4">
        <v>45258.563865740703</v>
      </c>
      <c r="AC1823" s="7">
        <v>44561</v>
      </c>
      <c r="AD1823" s="7">
        <v>44432</v>
      </c>
      <c r="AE1823" s="3" t="s">
        <v>409</v>
      </c>
      <c r="AF1823" s="4">
        <v>44903.3746412037</v>
      </c>
      <c r="AG1823" s="4">
        <v>44903.3746412037</v>
      </c>
      <c r="AH1823" s="6">
        <v>0</v>
      </c>
      <c r="AI1823" s="4">
        <v>44903.541250000002</v>
      </c>
      <c r="AK1823" s="3" t="s">
        <v>57</v>
      </c>
      <c r="AL1823" s="2" t="str">
        <f t="shared" ca="1" si="141"/>
        <v>Expired</v>
      </c>
      <c r="AM1823" s="2" t="str">
        <f t="shared" si="140"/>
        <v>Digital</v>
      </c>
      <c r="AN1823" s="11">
        <f t="shared" ca="1" si="142"/>
        <v>578.17389456019009</v>
      </c>
      <c r="AO1823" s="11">
        <f t="shared" ca="1" si="143"/>
        <v>222.98466990744782</v>
      </c>
      <c r="AP1823" s="2" t="str">
        <f t="shared" ca="1" si="144"/>
        <v>&gt; Year</v>
      </c>
    </row>
    <row r="1824" spans="1:42" hidden="1">
      <c r="A1824" s="2" t="s">
        <v>8967</v>
      </c>
      <c r="B1824" s="3" t="s">
        <v>8968</v>
      </c>
      <c r="C1824" s="4">
        <v>45258.397210648101</v>
      </c>
      <c r="D1824" s="2" t="s">
        <v>379</v>
      </c>
      <c r="F1824" s="3" t="s">
        <v>8969</v>
      </c>
      <c r="G1824" s="3" t="s">
        <v>8971</v>
      </c>
      <c r="H1824" s="3" t="s">
        <v>8970</v>
      </c>
      <c r="I1824" s="3" t="s">
        <v>154</v>
      </c>
      <c r="J1824" s="3" t="s">
        <v>155</v>
      </c>
      <c r="K1824" s="3" t="s">
        <v>258</v>
      </c>
      <c r="L1824" s="3" t="s">
        <v>93</v>
      </c>
      <c r="N1824" s="2" t="s">
        <v>967</v>
      </c>
      <c r="O1824" s="3" t="s">
        <v>50</v>
      </c>
      <c r="P1824" s="3" t="s">
        <v>406</v>
      </c>
      <c r="Q1824" s="3" t="s">
        <v>50</v>
      </c>
      <c r="T1824" s="5">
        <v>0</v>
      </c>
      <c r="U1824" s="5">
        <v>0</v>
      </c>
      <c r="V1824" s="6">
        <v>100</v>
      </c>
      <c r="W1824" s="3" t="s">
        <v>99</v>
      </c>
      <c r="Y1824" s="3" t="s">
        <v>56</v>
      </c>
      <c r="AA1824" s="4">
        <v>44874.6413425926</v>
      </c>
      <c r="AB1824" s="4">
        <v>45258.563877314802</v>
      </c>
      <c r="AC1824" s="7">
        <v>44742</v>
      </c>
      <c r="AD1824" s="7">
        <v>44718</v>
      </c>
      <c r="AK1824" s="3" t="s">
        <v>57</v>
      </c>
      <c r="AL1824" s="2" t="str">
        <f t="shared" ca="1" si="141"/>
        <v>Expired</v>
      </c>
      <c r="AM1824" s="2" t="str">
        <f t="shared" si="140"/>
        <v xml:space="preserve">Multi </v>
      </c>
      <c r="AN1824" s="11">
        <f t="shared" ca="1" si="142"/>
        <v>606.90719317128969</v>
      </c>
      <c r="AO1824" s="11">
        <f t="shared" ca="1" si="143"/>
        <v>222.98465833334922</v>
      </c>
      <c r="AP1824" s="2" t="str">
        <f t="shared" ca="1" si="144"/>
        <v>&gt; Year</v>
      </c>
    </row>
    <row r="1825" spans="1:42" hidden="1">
      <c r="A1825" s="2" t="s">
        <v>8972</v>
      </c>
      <c r="B1825" s="3" t="s">
        <v>8973</v>
      </c>
      <c r="C1825" s="4">
        <v>45258.3972222222</v>
      </c>
      <c r="D1825" s="2" t="s">
        <v>151</v>
      </c>
      <c r="F1825" s="3" t="s">
        <v>8974</v>
      </c>
      <c r="G1825" s="3" t="s">
        <v>4357</v>
      </c>
      <c r="H1825" s="3" t="s">
        <v>8975</v>
      </c>
      <c r="I1825" s="3" t="s">
        <v>154</v>
      </c>
      <c r="J1825" s="3" t="s">
        <v>155</v>
      </c>
      <c r="K1825" s="3" t="s">
        <v>258</v>
      </c>
      <c r="L1825" s="3" t="s">
        <v>93</v>
      </c>
      <c r="M1825" s="3" t="s">
        <v>83</v>
      </c>
      <c r="N1825" s="2" t="s">
        <v>68</v>
      </c>
      <c r="O1825" s="3" t="s">
        <v>70</v>
      </c>
      <c r="P1825" s="3" t="s">
        <v>406</v>
      </c>
      <c r="Q1825" s="3" t="s">
        <v>71</v>
      </c>
      <c r="T1825" s="5">
        <v>10000</v>
      </c>
      <c r="U1825" s="5">
        <v>0</v>
      </c>
      <c r="V1825" s="6">
        <v>0</v>
      </c>
      <c r="W1825" s="3" t="s">
        <v>99</v>
      </c>
      <c r="Y1825" s="3" t="s">
        <v>56</v>
      </c>
      <c r="AA1825" s="4">
        <v>44874.641516203701</v>
      </c>
      <c r="AB1825" s="4">
        <v>45258.563888888901</v>
      </c>
      <c r="AC1825" s="7">
        <v>44574</v>
      </c>
      <c r="AD1825" s="7">
        <v>44589</v>
      </c>
      <c r="AK1825" s="3" t="s">
        <v>57</v>
      </c>
      <c r="AL1825" s="2" t="str">
        <f t="shared" ca="1" si="141"/>
        <v>Expired</v>
      </c>
      <c r="AM1825" s="2" t="str">
        <f t="shared" si="140"/>
        <v>Digital</v>
      </c>
      <c r="AN1825" s="11">
        <f t="shared" ca="1" si="142"/>
        <v>606.90701956018893</v>
      </c>
      <c r="AO1825" s="11">
        <f t="shared" ca="1" si="143"/>
        <v>222.98464675925061</v>
      </c>
      <c r="AP1825" s="2" t="str">
        <f t="shared" ca="1" si="144"/>
        <v>&gt; Year</v>
      </c>
    </row>
    <row r="1826" spans="1:42" hidden="1">
      <c r="A1826" s="2" t="s">
        <v>8976</v>
      </c>
      <c r="B1826" s="3" t="s">
        <v>8977</v>
      </c>
      <c r="C1826" s="4">
        <v>45258.3972222222</v>
      </c>
      <c r="D1826" s="2" t="s">
        <v>175</v>
      </c>
      <c r="F1826" s="3" t="s">
        <v>8978</v>
      </c>
      <c r="G1826" s="3" t="s">
        <v>8980</v>
      </c>
      <c r="H1826" s="3" t="s">
        <v>8979</v>
      </c>
      <c r="I1826" s="3" t="s">
        <v>4199</v>
      </c>
      <c r="J1826" s="3" t="s">
        <v>4200</v>
      </c>
      <c r="K1826" s="3" t="s">
        <v>258</v>
      </c>
      <c r="L1826" s="3" t="s">
        <v>93</v>
      </c>
      <c r="M1826" s="3" t="s">
        <v>83</v>
      </c>
      <c r="N1826" s="2" t="s">
        <v>458</v>
      </c>
      <c r="O1826" s="3" t="s">
        <v>70</v>
      </c>
      <c r="P1826" s="3" t="s">
        <v>406</v>
      </c>
      <c r="Q1826" s="3" t="s">
        <v>71</v>
      </c>
      <c r="T1826" s="5">
        <v>8200000</v>
      </c>
      <c r="U1826" s="5">
        <v>9700560</v>
      </c>
      <c r="V1826" s="6">
        <v>80</v>
      </c>
      <c r="W1826" s="3" t="s">
        <v>54</v>
      </c>
      <c r="X1826" s="3" t="s">
        <v>123</v>
      </c>
      <c r="Y1826" s="3" t="s">
        <v>56</v>
      </c>
      <c r="AA1826" s="4">
        <v>44874.641689814802</v>
      </c>
      <c r="AB1826" s="4">
        <v>45258.563888888901</v>
      </c>
      <c r="AC1826" s="7">
        <v>43921</v>
      </c>
      <c r="AD1826" s="7">
        <v>44413</v>
      </c>
      <c r="AK1826" s="3" t="s">
        <v>74</v>
      </c>
      <c r="AL1826" s="2" t="str">
        <f t="shared" ca="1" si="141"/>
        <v>Expired</v>
      </c>
      <c r="AM1826" s="2" t="str">
        <f t="shared" si="140"/>
        <v xml:space="preserve">Multi </v>
      </c>
      <c r="AN1826" s="11">
        <f t="shared" ca="1" si="142"/>
        <v>606.90684594908817</v>
      </c>
      <c r="AO1826" s="11">
        <f t="shared" ca="1" si="143"/>
        <v>222.98464675925061</v>
      </c>
      <c r="AP1826" s="2" t="str">
        <f t="shared" ca="1" si="144"/>
        <v>&gt; Year</v>
      </c>
    </row>
    <row r="1827" spans="1:42" hidden="1">
      <c r="A1827" s="2" t="s">
        <v>8981</v>
      </c>
      <c r="B1827" s="3" t="s">
        <v>8982</v>
      </c>
      <c r="C1827" s="4">
        <v>45258.397233796299</v>
      </c>
      <c r="D1827" s="2" t="s">
        <v>151</v>
      </c>
      <c r="F1827" s="3" t="s">
        <v>8983</v>
      </c>
      <c r="G1827" s="3" t="s">
        <v>8985</v>
      </c>
      <c r="H1827" s="3" t="s">
        <v>8984</v>
      </c>
      <c r="I1827" s="3" t="s">
        <v>652</v>
      </c>
      <c r="J1827" s="3" t="s">
        <v>653</v>
      </c>
      <c r="K1827" s="3" t="s">
        <v>258</v>
      </c>
      <c r="L1827" s="3" t="s">
        <v>93</v>
      </c>
      <c r="M1827" s="3" t="s">
        <v>83</v>
      </c>
      <c r="N1827" s="2" t="s">
        <v>48</v>
      </c>
      <c r="O1827" s="3" t="s">
        <v>70</v>
      </c>
      <c r="P1827" s="3" t="s">
        <v>406</v>
      </c>
      <c r="Q1827" s="3" t="s">
        <v>71</v>
      </c>
      <c r="T1827" s="5">
        <v>0</v>
      </c>
      <c r="U1827" s="5">
        <v>0</v>
      </c>
      <c r="V1827" s="6">
        <v>50</v>
      </c>
      <c r="W1827" s="3" t="s">
        <v>54</v>
      </c>
      <c r="X1827" s="3" t="s">
        <v>123</v>
      </c>
      <c r="Y1827" s="3" t="s">
        <v>56</v>
      </c>
      <c r="AA1827" s="4">
        <v>44874.641782407401</v>
      </c>
      <c r="AB1827" s="4">
        <v>45258.563900462999</v>
      </c>
      <c r="AC1827" s="7">
        <v>44500</v>
      </c>
      <c r="AD1827" s="7">
        <v>44361</v>
      </c>
      <c r="AK1827" s="3" t="s">
        <v>74</v>
      </c>
      <c r="AL1827" s="2" t="str">
        <f t="shared" ca="1" si="141"/>
        <v>Expired</v>
      </c>
      <c r="AM1827" s="2" t="str">
        <f t="shared" si="140"/>
        <v>IFM</v>
      </c>
      <c r="AN1827" s="11">
        <f t="shared" ca="1" si="142"/>
        <v>606.90675335648848</v>
      </c>
      <c r="AO1827" s="11">
        <f t="shared" ca="1" si="143"/>
        <v>222.98463530089066</v>
      </c>
      <c r="AP1827" s="2" t="str">
        <f t="shared" ca="1" si="144"/>
        <v>&gt; Year</v>
      </c>
    </row>
    <row r="1828" spans="1:42" hidden="1">
      <c r="A1828" s="2" t="s">
        <v>8986</v>
      </c>
      <c r="B1828" s="3" t="s">
        <v>8987</v>
      </c>
      <c r="C1828" s="4">
        <v>45258.397233796299</v>
      </c>
      <c r="D1828" s="2" t="s">
        <v>151</v>
      </c>
      <c r="F1828" s="3" t="s">
        <v>8988</v>
      </c>
      <c r="H1828" s="3" t="s">
        <v>8989</v>
      </c>
      <c r="I1828" s="3" t="s">
        <v>652</v>
      </c>
      <c r="J1828" s="3" t="s">
        <v>653</v>
      </c>
      <c r="K1828" s="3" t="s">
        <v>258</v>
      </c>
      <c r="L1828" s="3" t="s">
        <v>93</v>
      </c>
      <c r="M1828" s="3" t="s">
        <v>83</v>
      </c>
      <c r="O1828" s="3" t="s">
        <v>70</v>
      </c>
      <c r="P1828" s="3" t="s">
        <v>406</v>
      </c>
      <c r="Q1828" s="3" t="s">
        <v>71</v>
      </c>
      <c r="T1828" s="5">
        <v>0</v>
      </c>
      <c r="U1828" s="5">
        <v>739692</v>
      </c>
      <c r="V1828" s="6">
        <v>0</v>
      </c>
      <c r="W1828" s="3" t="s">
        <v>99</v>
      </c>
      <c r="Y1828" s="3" t="s">
        <v>56</v>
      </c>
      <c r="AA1828" s="4">
        <v>44874.641863425903</v>
      </c>
      <c r="AB1828" s="4">
        <v>45258.563900462999</v>
      </c>
      <c r="AC1828" s="7">
        <v>43159</v>
      </c>
      <c r="AD1828" s="7">
        <v>43487</v>
      </c>
      <c r="AK1828" s="3" t="s">
        <v>74</v>
      </c>
      <c r="AL1828" s="2" t="str">
        <f t="shared" ca="1" si="141"/>
        <v>Expired</v>
      </c>
      <c r="AM1828" s="2" t="str">
        <f t="shared" si="140"/>
        <v>NA</v>
      </c>
      <c r="AN1828" s="11">
        <f t="shared" ca="1" si="142"/>
        <v>606.9066723379874</v>
      </c>
      <c r="AO1828" s="11">
        <f t="shared" ca="1" si="143"/>
        <v>222.984635185152</v>
      </c>
      <c r="AP1828" s="2" t="str">
        <f t="shared" ca="1" si="144"/>
        <v>&gt; Year</v>
      </c>
    </row>
    <row r="1829" spans="1:42" hidden="1">
      <c r="A1829" s="2" t="s">
        <v>8990</v>
      </c>
      <c r="B1829" s="3" t="s">
        <v>8991</v>
      </c>
      <c r="C1829" s="4">
        <v>45258.397233796299</v>
      </c>
      <c r="D1829" s="2" t="s">
        <v>39</v>
      </c>
      <c r="F1829" s="3" t="s">
        <v>8992</v>
      </c>
      <c r="G1829" s="3" t="s">
        <v>8994</v>
      </c>
      <c r="H1829" s="3" t="s">
        <v>8993</v>
      </c>
      <c r="I1829" s="3" t="s">
        <v>188</v>
      </c>
      <c r="J1829" s="3" t="s">
        <v>188</v>
      </c>
      <c r="K1829" s="3" t="s">
        <v>258</v>
      </c>
      <c r="L1829" s="3" t="s">
        <v>93</v>
      </c>
      <c r="M1829" s="3" t="s">
        <v>83</v>
      </c>
      <c r="N1829" s="2" t="s">
        <v>48</v>
      </c>
      <c r="O1829" s="3" t="s">
        <v>70</v>
      </c>
      <c r="P1829" s="3" t="s">
        <v>406</v>
      </c>
      <c r="Q1829" s="3" t="s">
        <v>71</v>
      </c>
      <c r="T1829" s="5">
        <v>750000</v>
      </c>
      <c r="U1829" s="5">
        <v>0</v>
      </c>
      <c r="V1829" s="6">
        <v>0</v>
      </c>
      <c r="W1829" s="3" t="s">
        <v>99</v>
      </c>
      <c r="Y1829" s="3" t="s">
        <v>56</v>
      </c>
      <c r="AA1829" s="4">
        <v>44874.642048611102</v>
      </c>
      <c r="AB1829" s="4">
        <v>45258.563900462999</v>
      </c>
      <c r="AD1829" s="7">
        <v>43495</v>
      </c>
      <c r="AK1829" s="3" t="s">
        <v>74</v>
      </c>
      <c r="AL1829" s="2" t="str">
        <f t="shared" ca="1" si="141"/>
        <v>Expired</v>
      </c>
      <c r="AM1829" s="2" t="str">
        <f t="shared" si="140"/>
        <v>IFM</v>
      </c>
      <c r="AN1829" s="11">
        <f t="shared" ca="1" si="142"/>
        <v>606.90648715278803</v>
      </c>
      <c r="AO1829" s="11">
        <f t="shared" ca="1" si="143"/>
        <v>222.984635185152</v>
      </c>
      <c r="AP1829" s="2" t="str">
        <f t="shared" ca="1" si="144"/>
        <v>&gt; Year</v>
      </c>
    </row>
    <row r="1830" spans="1:42" hidden="1">
      <c r="A1830" s="2" t="s">
        <v>8995</v>
      </c>
      <c r="B1830" s="3" t="s">
        <v>8996</v>
      </c>
      <c r="C1830" s="4">
        <v>45258.397245370397</v>
      </c>
      <c r="D1830" s="2" t="s">
        <v>39</v>
      </c>
      <c r="F1830" s="3" t="s">
        <v>8997</v>
      </c>
      <c r="G1830" s="3" t="s">
        <v>8999</v>
      </c>
      <c r="H1830" s="3" t="s">
        <v>8998</v>
      </c>
      <c r="I1830" s="3" t="s">
        <v>188</v>
      </c>
      <c r="J1830" s="3" t="s">
        <v>188</v>
      </c>
      <c r="K1830" s="3" t="s">
        <v>258</v>
      </c>
      <c r="L1830" s="3" t="s">
        <v>93</v>
      </c>
      <c r="M1830" s="3" t="s">
        <v>83</v>
      </c>
      <c r="O1830" s="3" t="s">
        <v>70</v>
      </c>
      <c r="P1830" s="3" t="s">
        <v>406</v>
      </c>
      <c r="Q1830" s="3" t="s">
        <v>71</v>
      </c>
      <c r="T1830" s="5">
        <v>0</v>
      </c>
      <c r="U1830" s="5">
        <v>22101466</v>
      </c>
      <c r="V1830" s="6">
        <v>0</v>
      </c>
      <c r="W1830" s="3" t="s">
        <v>99</v>
      </c>
      <c r="Y1830" s="3" t="s">
        <v>56</v>
      </c>
      <c r="AA1830" s="4">
        <v>44874.642129629603</v>
      </c>
      <c r="AB1830" s="4">
        <v>45258.563912037003</v>
      </c>
      <c r="AD1830" s="7">
        <v>43494</v>
      </c>
      <c r="AK1830" s="3" t="s">
        <v>74</v>
      </c>
      <c r="AL1830" s="2" t="str">
        <f t="shared" ca="1" si="141"/>
        <v>Expired</v>
      </c>
      <c r="AM1830" s="2" t="str">
        <f t="shared" si="140"/>
        <v>NA</v>
      </c>
      <c r="AN1830" s="11">
        <f t="shared" ca="1" si="142"/>
        <v>606.90640613428695</v>
      </c>
      <c r="AO1830" s="11">
        <f t="shared" ca="1" si="143"/>
        <v>222.98462361114798</v>
      </c>
      <c r="AP1830" s="2" t="str">
        <f t="shared" ca="1" si="144"/>
        <v>&gt; Year</v>
      </c>
    </row>
    <row r="1831" spans="1:42" hidden="1">
      <c r="A1831" s="2" t="s">
        <v>9000</v>
      </c>
      <c r="B1831" s="3" t="s">
        <v>9001</v>
      </c>
      <c r="C1831" s="4">
        <v>45258.397245370397</v>
      </c>
      <c r="D1831" s="2" t="s">
        <v>39</v>
      </c>
      <c r="F1831" s="3" t="s">
        <v>9002</v>
      </c>
      <c r="G1831" s="3" t="s">
        <v>9004</v>
      </c>
      <c r="H1831" s="3" t="s">
        <v>9003</v>
      </c>
      <c r="I1831" s="3" t="s">
        <v>396</v>
      </c>
      <c r="J1831" s="3" t="s">
        <v>397</v>
      </c>
      <c r="K1831" s="3" t="s">
        <v>66</v>
      </c>
      <c r="L1831" s="3" t="s">
        <v>93</v>
      </c>
      <c r="M1831" s="3" t="s">
        <v>83</v>
      </c>
      <c r="N1831" s="2" t="s">
        <v>68</v>
      </c>
      <c r="O1831" s="3" t="s">
        <v>50</v>
      </c>
      <c r="P1831" s="3" t="s">
        <v>406</v>
      </c>
      <c r="Q1831" s="3" t="s">
        <v>50</v>
      </c>
      <c r="T1831" s="5">
        <v>0</v>
      </c>
      <c r="U1831" s="5">
        <v>762895.66</v>
      </c>
      <c r="V1831" s="6">
        <v>0</v>
      </c>
      <c r="W1831" s="3" t="s">
        <v>99</v>
      </c>
      <c r="Y1831" s="3" t="s">
        <v>56</v>
      </c>
      <c r="AA1831" s="4">
        <v>44874.642222222203</v>
      </c>
      <c r="AB1831" s="4">
        <v>45258.563912037003</v>
      </c>
      <c r="AD1831" s="7">
        <v>43545</v>
      </c>
      <c r="AK1831" s="3" t="s">
        <v>57</v>
      </c>
      <c r="AL1831" s="2" t="str">
        <f t="shared" ca="1" si="141"/>
        <v>Expired</v>
      </c>
      <c r="AM1831" s="2" t="str">
        <f t="shared" si="140"/>
        <v>Digital</v>
      </c>
      <c r="AN1831" s="11">
        <f t="shared" ca="1" si="142"/>
        <v>606.90631354168727</v>
      </c>
      <c r="AO1831" s="11">
        <f t="shared" ca="1" si="143"/>
        <v>222.98462361114798</v>
      </c>
      <c r="AP1831" s="2" t="str">
        <f t="shared" ca="1" si="144"/>
        <v>&gt; Year</v>
      </c>
    </row>
    <row r="1832" spans="1:42" hidden="1">
      <c r="A1832" s="2" t="s">
        <v>9005</v>
      </c>
      <c r="B1832" s="3" t="s">
        <v>9006</v>
      </c>
      <c r="C1832" s="4">
        <v>45258.397245370397</v>
      </c>
      <c r="D1832" s="2" t="s">
        <v>151</v>
      </c>
      <c r="F1832" s="3" t="s">
        <v>9007</v>
      </c>
      <c r="G1832" s="3" t="s">
        <v>9009</v>
      </c>
      <c r="H1832" s="3" t="s">
        <v>9008</v>
      </c>
      <c r="I1832" s="3" t="s">
        <v>396</v>
      </c>
      <c r="J1832" s="3" t="s">
        <v>397</v>
      </c>
      <c r="K1832" s="3" t="s">
        <v>92</v>
      </c>
      <c r="L1832" s="3" t="s">
        <v>93</v>
      </c>
      <c r="M1832" s="3" t="s">
        <v>83</v>
      </c>
      <c r="N1832" s="2" t="s">
        <v>68</v>
      </c>
      <c r="O1832" s="3" t="s">
        <v>50</v>
      </c>
      <c r="P1832" s="3" t="s">
        <v>406</v>
      </c>
      <c r="Q1832" s="3" t="s">
        <v>50</v>
      </c>
      <c r="T1832" s="5">
        <v>707899</v>
      </c>
      <c r="U1832" s="5">
        <v>722466.58</v>
      </c>
      <c r="V1832" s="6">
        <v>90</v>
      </c>
      <c r="W1832" s="3" t="s">
        <v>99</v>
      </c>
      <c r="Y1832" s="3" t="s">
        <v>56</v>
      </c>
      <c r="AA1832" s="4">
        <v>44874.642303240696</v>
      </c>
      <c r="AB1832" s="4">
        <v>45258.563912037003</v>
      </c>
      <c r="AC1832" s="7">
        <v>44217</v>
      </c>
      <c r="AD1832" s="7">
        <v>44148</v>
      </c>
      <c r="AK1832" s="3" t="s">
        <v>57</v>
      </c>
      <c r="AL1832" s="2" t="str">
        <f t="shared" ca="1" si="141"/>
        <v>Expired</v>
      </c>
      <c r="AM1832" s="2" t="str">
        <f t="shared" si="140"/>
        <v>Digital</v>
      </c>
      <c r="AN1832" s="11">
        <f t="shared" ca="1" si="142"/>
        <v>606.90623252319347</v>
      </c>
      <c r="AO1832" s="11">
        <f t="shared" ca="1" si="143"/>
        <v>222.98462361114798</v>
      </c>
      <c r="AP1832" s="2" t="str">
        <f t="shared" ca="1" si="144"/>
        <v>&gt; Year</v>
      </c>
    </row>
    <row r="1833" spans="1:42" hidden="1">
      <c r="A1833" s="2" t="s">
        <v>9010</v>
      </c>
      <c r="B1833" s="3" t="s">
        <v>9011</v>
      </c>
      <c r="C1833" s="4">
        <v>45258.397245370397</v>
      </c>
      <c r="D1833" s="2" t="s">
        <v>133</v>
      </c>
      <c r="F1833" s="3" t="s">
        <v>9012</v>
      </c>
      <c r="G1833" s="3" t="s">
        <v>9014</v>
      </c>
      <c r="H1833" s="3" t="s">
        <v>9013</v>
      </c>
      <c r="I1833" s="3" t="s">
        <v>144</v>
      </c>
      <c r="J1833" s="3" t="s">
        <v>145</v>
      </c>
      <c r="K1833" s="3" t="s">
        <v>66</v>
      </c>
      <c r="L1833" s="3" t="s">
        <v>93</v>
      </c>
      <c r="M1833" s="3" t="s">
        <v>83</v>
      </c>
      <c r="N1833" s="2" t="s">
        <v>48</v>
      </c>
      <c r="O1833" s="3" t="s">
        <v>50</v>
      </c>
      <c r="P1833" s="3" t="s">
        <v>406</v>
      </c>
      <c r="Q1833" s="3" t="s">
        <v>50</v>
      </c>
      <c r="T1833" s="5">
        <v>0</v>
      </c>
      <c r="U1833" s="5">
        <v>138333</v>
      </c>
      <c r="V1833" s="6">
        <v>100</v>
      </c>
      <c r="W1833" s="3" t="s">
        <v>54</v>
      </c>
      <c r="X1833" s="3" t="s">
        <v>123</v>
      </c>
      <c r="Y1833" s="3" t="s">
        <v>56</v>
      </c>
      <c r="AA1833" s="4">
        <v>44874.642395833303</v>
      </c>
      <c r="AB1833" s="4">
        <v>45258.563912037003</v>
      </c>
      <c r="AC1833" s="7">
        <v>44407</v>
      </c>
      <c r="AD1833" s="7">
        <v>44355</v>
      </c>
      <c r="AK1833" s="3" t="s">
        <v>57</v>
      </c>
      <c r="AL1833" s="2" t="str">
        <f t="shared" ca="1" si="141"/>
        <v>Expired</v>
      </c>
      <c r="AM1833" s="2" t="str">
        <f t="shared" si="140"/>
        <v>IFM</v>
      </c>
      <c r="AN1833" s="11">
        <f t="shared" ca="1" si="142"/>
        <v>606.90613993058651</v>
      </c>
      <c r="AO1833" s="11">
        <f t="shared" ca="1" si="143"/>
        <v>222.98462361114798</v>
      </c>
      <c r="AP1833" s="2" t="str">
        <f t="shared" ca="1" si="144"/>
        <v>&gt; Year</v>
      </c>
    </row>
    <row r="1834" spans="1:42" hidden="1">
      <c r="A1834" s="2" t="s">
        <v>9015</v>
      </c>
      <c r="B1834" s="3" t="s">
        <v>9016</v>
      </c>
      <c r="C1834" s="4">
        <v>45258.3972685185</v>
      </c>
      <c r="D1834" s="2" t="s">
        <v>133</v>
      </c>
      <c r="F1834" s="3" t="s">
        <v>9017</v>
      </c>
      <c r="G1834" s="3" t="s">
        <v>9019</v>
      </c>
      <c r="H1834" s="3" t="s">
        <v>9018</v>
      </c>
      <c r="I1834" s="3" t="s">
        <v>144</v>
      </c>
      <c r="J1834" s="3" t="s">
        <v>145</v>
      </c>
      <c r="K1834" s="3" t="s">
        <v>66</v>
      </c>
      <c r="L1834" s="3" t="s">
        <v>93</v>
      </c>
      <c r="M1834" s="3" t="s">
        <v>83</v>
      </c>
      <c r="N1834" s="2" t="s">
        <v>48</v>
      </c>
      <c r="O1834" s="3" t="s">
        <v>50</v>
      </c>
      <c r="P1834" s="3" t="s">
        <v>406</v>
      </c>
      <c r="Q1834" s="3" t="s">
        <v>50</v>
      </c>
      <c r="T1834" s="5">
        <v>0</v>
      </c>
      <c r="U1834" s="5">
        <v>101200</v>
      </c>
      <c r="V1834" s="6">
        <v>100</v>
      </c>
      <c r="W1834" s="3" t="s">
        <v>54</v>
      </c>
      <c r="X1834" s="3" t="s">
        <v>123</v>
      </c>
      <c r="Y1834" s="3" t="s">
        <v>56</v>
      </c>
      <c r="AA1834" s="4">
        <v>44874.642858796302</v>
      </c>
      <c r="AB1834" s="4">
        <v>45258.563935185201</v>
      </c>
      <c r="AC1834" s="7">
        <v>43830</v>
      </c>
      <c r="AD1834" s="7">
        <v>43816</v>
      </c>
      <c r="AK1834" s="3" t="s">
        <v>57</v>
      </c>
      <c r="AL1834" s="2" t="str">
        <f t="shared" ca="1" si="141"/>
        <v>Expired</v>
      </c>
      <c r="AM1834" s="2" t="str">
        <f t="shared" si="140"/>
        <v>IFM</v>
      </c>
      <c r="AN1834" s="11">
        <f t="shared" ca="1" si="142"/>
        <v>606.90567696758808</v>
      </c>
      <c r="AO1834" s="11">
        <f t="shared" ca="1" si="143"/>
        <v>222.98460046295077</v>
      </c>
      <c r="AP1834" s="2" t="str">
        <f t="shared" ca="1" si="144"/>
        <v>&gt; Year</v>
      </c>
    </row>
    <row r="1835" spans="1:42" hidden="1">
      <c r="A1835" s="2" t="s">
        <v>9020</v>
      </c>
      <c r="B1835" s="3" t="s">
        <v>9021</v>
      </c>
      <c r="C1835" s="4">
        <v>45258.3972685185</v>
      </c>
      <c r="D1835" s="2" t="s">
        <v>175</v>
      </c>
      <c r="F1835" s="3" t="s">
        <v>9022</v>
      </c>
      <c r="G1835" s="3" t="s">
        <v>9024</v>
      </c>
      <c r="H1835" s="3" t="s">
        <v>9023</v>
      </c>
      <c r="I1835" s="3" t="s">
        <v>317</v>
      </c>
      <c r="J1835" s="3" t="s">
        <v>318</v>
      </c>
      <c r="K1835" s="3" t="s">
        <v>258</v>
      </c>
      <c r="L1835" s="3" t="s">
        <v>93</v>
      </c>
      <c r="M1835" s="3" t="s">
        <v>83</v>
      </c>
      <c r="O1835" s="3" t="s">
        <v>70</v>
      </c>
      <c r="P1835" s="3" t="s">
        <v>406</v>
      </c>
      <c r="Q1835" s="3" t="s">
        <v>71</v>
      </c>
      <c r="T1835" s="5">
        <v>1000000</v>
      </c>
      <c r="U1835" s="5">
        <v>1080000</v>
      </c>
      <c r="V1835" s="6">
        <v>0</v>
      </c>
      <c r="W1835" s="3" t="s">
        <v>54</v>
      </c>
      <c r="X1835" s="3" t="s">
        <v>123</v>
      </c>
      <c r="Y1835" s="3" t="s">
        <v>56</v>
      </c>
      <c r="AA1835" s="4">
        <v>44874.642962963</v>
      </c>
      <c r="AB1835" s="4">
        <v>45258.563935185201</v>
      </c>
      <c r="AC1835" s="7">
        <v>43835</v>
      </c>
      <c r="AD1835" s="7">
        <v>44073</v>
      </c>
      <c r="AK1835" s="3" t="s">
        <v>74</v>
      </c>
      <c r="AL1835" s="2" t="str">
        <f t="shared" ca="1" si="141"/>
        <v>Expired</v>
      </c>
      <c r="AM1835" s="2" t="str">
        <f t="shared" si="140"/>
        <v>NA</v>
      </c>
      <c r="AN1835" s="11">
        <f t="shared" ca="1" si="142"/>
        <v>606.90557280088979</v>
      </c>
      <c r="AO1835" s="11">
        <f t="shared" ca="1" si="143"/>
        <v>222.98460057868942</v>
      </c>
      <c r="AP1835" s="2" t="str">
        <f t="shared" ca="1" si="144"/>
        <v>&gt; Year</v>
      </c>
    </row>
    <row r="1836" spans="1:42" hidden="1">
      <c r="A1836" s="2" t="s">
        <v>9025</v>
      </c>
      <c r="B1836" s="3" t="s">
        <v>9026</v>
      </c>
      <c r="C1836" s="4">
        <v>45258.397303240701</v>
      </c>
      <c r="D1836" s="2" t="s">
        <v>133</v>
      </c>
      <c r="F1836" s="3" t="s">
        <v>9027</v>
      </c>
      <c r="G1836" s="3" t="s">
        <v>9029</v>
      </c>
      <c r="H1836" s="3" t="s">
        <v>9028</v>
      </c>
      <c r="I1836" s="3" t="s">
        <v>144</v>
      </c>
      <c r="J1836" s="3" t="s">
        <v>145</v>
      </c>
      <c r="K1836" s="3" t="s">
        <v>66</v>
      </c>
      <c r="L1836" s="3" t="s">
        <v>93</v>
      </c>
      <c r="M1836" s="3" t="s">
        <v>83</v>
      </c>
      <c r="N1836" s="2" t="s">
        <v>48</v>
      </c>
      <c r="O1836" s="3" t="s">
        <v>50</v>
      </c>
      <c r="P1836" s="3" t="s">
        <v>406</v>
      </c>
      <c r="Q1836" s="3" t="s">
        <v>50</v>
      </c>
      <c r="T1836" s="5">
        <v>0</v>
      </c>
      <c r="U1836" s="5">
        <v>133419.32999999999</v>
      </c>
      <c r="V1836" s="6">
        <v>50</v>
      </c>
      <c r="W1836" s="3" t="s">
        <v>54</v>
      </c>
      <c r="X1836" s="3" t="s">
        <v>123</v>
      </c>
      <c r="Y1836" s="3" t="s">
        <v>56</v>
      </c>
      <c r="AA1836" s="4">
        <v>44874.643333333297</v>
      </c>
      <c r="AB1836" s="4">
        <v>45258.563969907402</v>
      </c>
      <c r="AC1836" s="7">
        <v>44042</v>
      </c>
      <c r="AD1836" s="7">
        <v>44034</v>
      </c>
      <c r="AK1836" s="3" t="s">
        <v>57</v>
      </c>
      <c r="AL1836" s="2" t="str">
        <f t="shared" ca="1" si="141"/>
        <v>Expired</v>
      </c>
      <c r="AM1836" s="2" t="str">
        <f t="shared" si="140"/>
        <v>IFM</v>
      </c>
      <c r="AN1836" s="11">
        <f t="shared" ca="1" si="142"/>
        <v>606.90520243059291</v>
      </c>
      <c r="AO1836" s="11">
        <f t="shared" ca="1" si="143"/>
        <v>222.98456574074953</v>
      </c>
      <c r="AP1836" s="2" t="str">
        <f t="shared" ca="1" si="144"/>
        <v>&gt; Year</v>
      </c>
    </row>
    <row r="1837" spans="1:42" hidden="1">
      <c r="A1837" s="2" t="s">
        <v>9030</v>
      </c>
      <c r="B1837" s="3" t="s">
        <v>9031</v>
      </c>
      <c r="C1837" s="4">
        <v>45258.397303240701</v>
      </c>
      <c r="D1837" s="2" t="s">
        <v>112</v>
      </c>
      <c r="F1837" s="3" t="s">
        <v>9032</v>
      </c>
      <c r="G1837" s="3" t="s">
        <v>9034</v>
      </c>
      <c r="H1837" s="3" t="s">
        <v>9033</v>
      </c>
      <c r="I1837" s="3" t="s">
        <v>532</v>
      </c>
      <c r="J1837" s="3" t="s">
        <v>533</v>
      </c>
      <c r="K1837" s="3" t="s">
        <v>258</v>
      </c>
      <c r="L1837" s="3" t="s">
        <v>93</v>
      </c>
      <c r="M1837" s="3" t="s">
        <v>83</v>
      </c>
      <c r="N1837" s="2" t="s">
        <v>48</v>
      </c>
      <c r="O1837" s="3" t="s">
        <v>70</v>
      </c>
      <c r="P1837" s="3" t="s">
        <v>406</v>
      </c>
      <c r="Q1837" s="3" t="s">
        <v>71</v>
      </c>
      <c r="T1837" s="5">
        <v>0</v>
      </c>
      <c r="U1837" s="5">
        <v>89485</v>
      </c>
      <c r="V1837" s="6">
        <v>0</v>
      </c>
      <c r="W1837" s="3" t="s">
        <v>99</v>
      </c>
      <c r="Y1837" s="3" t="s">
        <v>56</v>
      </c>
      <c r="AA1837" s="4">
        <v>44874.643506944398</v>
      </c>
      <c r="AB1837" s="4">
        <v>45258.563969907402</v>
      </c>
      <c r="AC1837" s="7">
        <v>43835</v>
      </c>
      <c r="AD1837" s="7">
        <v>43844</v>
      </c>
      <c r="AK1837" s="3" t="s">
        <v>74</v>
      </c>
      <c r="AL1837" s="2" t="str">
        <f t="shared" ca="1" si="141"/>
        <v>Expired</v>
      </c>
      <c r="AM1837" s="2" t="str">
        <f t="shared" si="140"/>
        <v>IFM</v>
      </c>
      <c r="AN1837" s="11">
        <f t="shared" ca="1" si="142"/>
        <v>606.90502881949214</v>
      </c>
      <c r="AO1837" s="11">
        <f t="shared" ca="1" si="143"/>
        <v>222.98456574074953</v>
      </c>
      <c r="AP1837" s="2" t="str">
        <f t="shared" ca="1" si="144"/>
        <v>&gt; Year</v>
      </c>
    </row>
    <row r="1838" spans="1:42" hidden="1">
      <c r="A1838" s="2" t="s">
        <v>9035</v>
      </c>
      <c r="B1838" s="3" t="s">
        <v>9036</v>
      </c>
      <c r="C1838" s="4">
        <v>45258.397326388898</v>
      </c>
      <c r="D1838" s="2" t="s">
        <v>151</v>
      </c>
      <c r="F1838" s="3" t="s">
        <v>9037</v>
      </c>
      <c r="G1838" s="3" t="s">
        <v>9039</v>
      </c>
      <c r="H1838" s="3" t="s">
        <v>9038</v>
      </c>
      <c r="I1838" s="3" t="s">
        <v>509</v>
      </c>
      <c r="J1838" s="3" t="s">
        <v>510</v>
      </c>
      <c r="K1838" s="3" t="s">
        <v>82</v>
      </c>
      <c r="L1838" s="3" t="s">
        <v>93</v>
      </c>
      <c r="M1838" s="3" t="s">
        <v>83</v>
      </c>
      <c r="O1838" s="3" t="s">
        <v>50</v>
      </c>
      <c r="P1838" s="3" t="s">
        <v>406</v>
      </c>
      <c r="Q1838" s="3" t="s">
        <v>50</v>
      </c>
      <c r="T1838" s="5">
        <v>16000</v>
      </c>
      <c r="U1838" s="5">
        <v>48000</v>
      </c>
      <c r="V1838" s="6">
        <v>100</v>
      </c>
      <c r="W1838" s="3" t="s">
        <v>99</v>
      </c>
      <c r="Y1838" s="3" t="s">
        <v>56</v>
      </c>
      <c r="AA1838" s="4">
        <v>44874.643796296303</v>
      </c>
      <c r="AB1838" s="4">
        <v>45258.563993055599</v>
      </c>
      <c r="AC1838" s="7">
        <v>43531</v>
      </c>
      <c r="AD1838" s="7">
        <v>43527</v>
      </c>
      <c r="AK1838" s="3" t="s">
        <v>57</v>
      </c>
      <c r="AL1838" s="2" t="str">
        <f t="shared" ca="1" si="141"/>
        <v>Expired</v>
      </c>
      <c r="AM1838" s="2" t="str">
        <f t="shared" si="140"/>
        <v>NA</v>
      </c>
      <c r="AN1838" s="11">
        <f t="shared" ca="1" si="142"/>
        <v>606.90473946758721</v>
      </c>
      <c r="AO1838" s="11">
        <f t="shared" ca="1" si="143"/>
        <v>222.98454259255232</v>
      </c>
      <c r="AP1838" s="2" t="str">
        <f t="shared" ca="1" si="144"/>
        <v>&gt; Year</v>
      </c>
    </row>
    <row r="1839" spans="1:42" hidden="1">
      <c r="A1839" s="2" t="s">
        <v>9040</v>
      </c>
      <c r="B1839" s="3" t="s">
        <v>9041</v>
      </c>
      <c r="C1839" s="4">
        <v>45258.397337962997</v>
      </c>
      <c r="D1839" s="2" t="s">
        <v>151</v>
      </c>
      <c r="F1839" s="3" t="s">
        <v>9042</v>
      </c>
      <c r="G1839" s="3" t="s">
        <v>9043</v>
      </c>
      <c r="H1839" s="3" t="s">
        <v>4697</v>
      </c>
      <c r="I1839" s="3" t="s">
        <v>509</v>
      </c>
      <c r="J1839" s="3" t="s">
        <v>510</v>
      </c>
      <c r="K1839" s="3" t="s">
        <v>82</v>
      </c>
      <c r="L1839" s="3" t="s">
        <v>93</v>
      </c>
      <c r="M1839" s="3" t="s">
        <v>83</v>
      </c>
      <c r="O1839" s="3" t="s">
        <v>50</v>
      </c>
      <c r="P1839" s="3" t="s">
        <v>406</v>
      </c>
      <c r="Q1839" s="3" t="s">
        <v>50</v>
      </c>
      <c r="R1839" s="3" t="s">
        <v>407</v>
      </c>
      <c r="S1839" s="3" t="s">
        <v>408</v>
      </c>
      <c r="T1839" s="5">
        <v>0</v>
      </c>
      <c r="U1839" s="5">
        <v>263094</v>
      </c>
      <c r="V1839" s="6">
        <v>100</v>
      </c>
      <c r="W1839" s="3" t="s">
        <v>99</v>
      </c>
      <c r="Y1839" s="3" t="s">
        <v>56</v>
      </c>
      <c r="AA1839" s="4">
        <v>44874.643888888902</v>
      </c>
      <c r="AB1839" s="4">
        <v>45258.564004629603</v>
      </c>
      <c r="AC1839" s="7">
        <v>43530</v>
      </c>
      <c r="AD1839" s="7">
        <v>43527</v>
      </c>
      <c r="AE1839" s="3" t="s">
        <v>409</v>
      </c>
      <c r="AF1839" s="4">
        <v>44903.388182870403</v>
      </c>
      <c r="AG1839" s="4">
        <v>44903.388182870403</v>
      </c>
      <c r="AH1839" s="6">
        <v>0</v>
      </c>
      <c r="AI1839" s="4">
        <v>44903.554652777799</v>
      </c>
      <c r="AK1839" s="3" t="s">
        <v>57</v>
      </c>
      <c r="AL1839" s="2" t="str">
        <f t="shared" ca="1" si="141"/>
        <v>Expired</v>
      </c>
      <c r="AM1839" s="2" t="str">
        <f t="shared" si="140"/>
        <v>NA</v>
      </c>
      <c r="AN1839" s="11">
        <f t="shared" ca="1" si="142"/>
        <v>578.16035289348656</v>
      </c>
      <c r="AO1839" s="11">
        <f t="shared" ca="1" si="143"/>
        <v>222.9845310185483</v>
      </c>
      <c r="AP1839" s="2" t="str">
        <f t="shared" ca="1" si="144"/>
        <v>&gt; Year</v>
      </c>
    </row>
    <row r="1840" spans="1:42" hidden="1">
      <c r="A1840" s="2" t="s">
        <v>9044</v>
      </c>
      <c r="B1840" s="3" t="s">
        <v>9045</v>
      </c>
      <c r="C1840" s="4">
        <v>45258.397337962997</v>
      </c>
      <c r="D1840" s="2" t="s">
        <v>151</v>
      </c>
      <c r="F1840" s="3" t="s">
        <v>9046</v>
      </c>
      <c r="G1840" s="3" t="s">
        <v>9047</v>
      </c>
      <c r="H1840" s="3" t="s">
        <v>4697</v>
      </c>
      <c r="I1840" s="3" t="s">
        <v>1374</v>
      </c>
      <c r="J1840" s="3" t="s">
        <v>1375</v>
      </c>
      <c r="K1840" s="3" t="s">
        <v>82</v>
      </c>
      <c r="L1840" s="3" t="s">
        <v>93</v>
      </c>
      <c r="M1840" s="3" t="s">
        <v>83</v>
      </c>
      <c r="O1840" s="3" t="s">
        <v>50</v>
      </c>
      <c r="P1840" s="3" t="s">
        <v>406</v>
      </c>
      <c r="Q1840" s="3" t="s">
        <v>50</v>
      </c>
      <c r="R1840" s="3" t="s">
        <v>407</v>
      </c>
      <c r="S1840" s="3" t="s">
        <v>408</v>
      </c>
      <c r="T1840" s="5">
        <v>0</v>
      </c>
      <c r="U1840" s="5">
        <v>263094</v>
      </c>
      <c r="V1840" s="6">
        <v>100</v>
      </c>
      <c r="W1840" s="3" t="s">
        <v>99</v>
      </c>
      <c r="Y1840" s="3" t="s">
        <v>56</v>
      </c>
      <c r="AA1840" s="4">
        <v>44874.643969907404</v>
      </c>
      <c r="AB1840" s="4">
        <v>45258.564004629603</v>
      </c>
      <c r="AC1840" s="7">
        <v>43419</v>
      </c>
      <c r="AD1840" s="7">
        <v>43467</v>
      </c>
      <c r="AE1840" s="3" t="s">
        <v>409</v>
      </c>
      <c r="AF1840" s="4">
        <v>44903.385740740698</v>
      </c>
      <c r="AG1840" s="4">
        <v>44903.385740740698</v>
      </c>
      <c r="AH1840" s="6">
        <v>0</v>
      </c>
      <c r="AI1840" s="4">
        <v>44903.552199074104</v>
      </c>
      <c r="AK1840" s="3" t="s">
        <v>57</v>
      </c>
      <c r="AL1840" s="2" t="str">
        <f t="shared" ca="1" si="141"/>
        <v>Expired</v>
      </c>
      <c r="AM1840" s="2" t="str">
        <f t="shared" si="140"/>
        <v>NA</v>
      </c>
      <c r="AN1840" s="11">
        <f t="shared" ca="1" si="142"/>
        <v>578.1627950231923</v>
      </c>
      <c r="AO1840" s="11">
        <f t="shared" ca="1" si="143"/>
        <v>222.9845310185483</v>
      </c>
      <c r="AP1840" s="2" t="str">
        <f t="shared" ca="1" si="144"/>
        <v>&gt; Year</v>
      </c>
    </row>
    <row r="1841" spans="1:42" hidden="1">
      <c r="A1841" s="2" t="s">
        <v>9048</v>
      </c>
      <c r="B1841" s="3" t="s">
        <v>9049</v>
      </c>
      <c r="C1841" s="4">
        <v>45258.397337962997</v>
      </c>
      <c r="D1841" s="2" t="s">
        <v>175</v>
      </c>
      <c r="F1841" s="3" t="s">
        <v>9050</v>
      </c>
      <c r="G1841" s="3" t="s">
        <v>9051</v>
      </c>
      <c r="H1841" s="3" t="s">
        <v>4697</v>
      </c>
      <c r="I1841" s="3" t="s">
        <v>248</v>
      </c>
      <c r="J1841" s="3" t="s">
        <v>249</v>
      </c>
      <c r="K1841" s="3" t="s">
        <v>82</v>
      </c>
      <c r="L1841" s="3" t="s">
        <v>93</v>
      </c>
      <c r="O1841" s="3" t="s">
        <v>50</v>
      </c>
      <c r="P1841" s="3" t="s">
        <v>406</v>
      </c>
      <c r="Q1841" s="3" t="s">
        <v>50</v>
      </c>
      <c r="R1841" s="3" t="s">
        <v>407</v>
      </c>
      <c r="S1841" s="3" t="s">
        <v>408</v>
      </c>
      <c r="T1841" s="5">
        <v>0</v>
      </c>
      <c r="U1841" s="5">
        <v>263094</v>
      </c>
      <c r="V1841" s="6">
        <v>100</v>
      </c>
      <c r="W1841" s="3" t="s">
        <v>99</v>
      </c>
      <c r="Y1841" s="3" t="s">
        <v>56</v>
      </c>
      <c r="AA1841" s="4">
        <v>44874.644062500003</v>
      </c>
      <c r="AB1841" s="4">
        <v>45258.564004629603</v>
      </c>
      <c r="AC1841" s="7">
        <v>43391</v>
      </c>
      <c r="AD1841" s="7">
        <v>43397</v>
      </c>
      <c r="AE1841" s="3" t="s">
        <v>409</v>
      </c>
      <c r="AF1841" s="4">
        <v>44936.365509259304</v>
      </c>
      <c r="AG1841" s="4">
        <v>44936.365509259304</v>
      </c>
      <c r="AH1841" s="6">
        <v>0</v>
      </c>
      <c r="AI1841" s="4">
        <v>44936.531932870399</v>
      </c>
      <c r="AK1841" s="3" t="s">
        <v>57</v>
      </c>
      <c r="AL1841" s="2" t="str">
        <f t="shared" ca="1" si="141"/>
        <v>Expired</v>
      </c>
      <c r="AM1841" s="2" t="str">
        <f t="shared" si="140"/>
        <v>NA</v>
      </c>
      <c r="AN1841" s="11">
        <f t="shared" ca="1" si="142"/>
        <v>545.18302650458645</v>
      </c>
      <c r="AO1841" s="11">
        <f t="shared" ca="1" si="143"/>
        <v>222.9845310185483</v>
      </c>
      <c r="AP1841" s="2" t="str">
        <f t="shared" ca="1" si="144"/>
        <v>&gt; Year</v>
      </c>
    </row>
    <row r="1842" spans="1:42" hidden="1">
      <c r="A1842" s="2" t="s">
        <v>9052</v>
      </c>
      <c r="B1842" s="3" t="s">
        <v>9053</v>
      </c>
      <c r="C1842" s="4">
        <v>45258.397349537001</v>
      </c>
      <c r="D1842" s="2" t="s">
        <v>151</v>
      </c>
      <c r="F1842" s="3" t="s">
        <v>9054</v>
      </c>
      <c r="G1842" s="3" t="s">
        <v>2472</v>
      </c>
      <c r="H1842" s="3" t="s">
        <v>4697</v>
      </c>
      <c r="I1842" s="3" t="s">
        <v>2797</v>
      </c>
      <c r="J1842" s="3" t="s">
        <v>2798</v>
      </c>
      <c r="K1842" s="3" t="s">
        <v>258</v>
      </c>
      <c r="L1842" s="3" t="s">
        <v>93</v>
      </c>
      <c r="M1842" s="3" t="s">
        <v>83</v>
      </c>
      <c r="O1842" s="3" t="s">
        <v>70</v>
      </c>
      <c r="P1842" s="3" t="s">
        <v>406</v>
      </c>
      <c r="Q1842" s="3" t="s">
        <v>71</v>
      </c>
      <c r="R1842" s="3" t="s">
        <v>407</v>
      </c>
      <c r="S1842" s="3" t="s">
        <v>408</v>
      </c>
      <c r="T1842" s="5">
        <v>0</v>
      </c>
      <c r="U1842" s="5">
        <v>230736</v>
      </c>
      <c r="V1842" s="6">
        <v>10</v>
      </c>
      <c r="W1842" s="3" t="s">
        <v>99</v>
      </c>
      <c r="Y1842" s="3" t="s">
        <v>56</v>
      </c>
      <c r="AA1842" s="4">
        <v>44874.644178240698</v>
      </c>
      <c r="AB1842" s="4">
        <v>45258.564016203702</v>
      </c>
      <c r="AC1842" s="7">
        <v>43279</v>
      </c>
      <c r="AD1842" s="7">
        <v>43248</v>
      </c>
      <c r="AE1842" s="3" t="s">
        <v>409</v>
      </c>
      <c r="AF1842" s="4">
        <v>44936.369328703702</v>
      </c>
      <c r="AG1842" s="4">
        <v>44936.369328703702</v>
      </c>
      <c r="AH1842" s="6">
        <v>0</v>
      </c>
      <c r="AI1842" s="4">
        <v>44936.535740740699</v>
      </c>
      <c r="AK1842" s="3" t="s">
        <v>74</v>
      </c>
      <c r="AL1842" s="2" t="str">
        <f t="shared" ca="1" si="141"/>
        <v>Expired</v>
      </c>
      <c r="AM1842" s="2" t="str">
        <f t="shared" si="140"/>
        <v>NA</v>
      </c>
      <c r="AN1842" s="11">
        <f t="shared" ca="1" si="142"/>
        <v>545.17920706018776</v>
      </c>
      <c r="AO1842" s="11">
        <f t="shared" ca="1" si="143"/>
        <v>222.98451944444969</v>
      </c>
      <c r="AP1842" s="2" t="str">
        <f t="shared" ca="1" si="144"/>
        <v>&gt; Year</v>
      </c>
    </row>
    <row r="1843" spans="1:42" hidden="1">
      <c r="A1843" s="2" t="s">
        <v>9055</v>
      </c>
      <c r="B1843" s="3" t="s">
        <v>9056</v>
      </c>
      <c r="C1843" s="4">
        <v>45443.152453703697</v>
      </c>
      <c r="D1843" s="2" t="s">
        <v>39</v>
      </c>
      <c r="F1843" s="3" t="s">
        <v>9057</v>
      </c>
      <c r="H1843" s="3" t="s">
        <v>4697</v>
      </c>
      <c r="I1843" s="3" t="s">
        <v>362</v>
      </c>
      <c r="J1843" s="3" t="s">
        <v>363</v>
      </c>
      <c r="K1843" s="3" t="s">
        <v>258</v>
      </c>
      <c r="L1843" s="3" t="s">
        <v>93</v>
      </c>
      <c r="M1843" s="3" t="s">
        <v>83</v>
      </c>
      <c r="O1843" s="3" t="s">
        <v>50</v>
      </c>
      <c r="P1843" s="3" t="s">
        <v>406</v>
      </c>
      <c r="Q1843" s="3" t="s">
        <v>50</v>
      </c>
      <c r="R1843" s="3" t="s">
        <v>407</v>
      </c>
      <c r="S1843" s="3" t="s">
        <v>408</v>
      </c>
      <c r="T1843" s="5">
        <v>0</v>
      </c>
      <c r="U1843" s="5">
        <v>192810</v>
      </c>
      <c r="V1843" s="6">
        <v>0</v>
      </c>
      <c r="W1843" s="3" t="s">
        <v>99</v>
      </c>
      <c r="Y1843" s="3" t="s">
        <v>56</v>
      </c>
      <c r="AA1843" s="4">
        <v>44874.644270833298</v>
      </c>
      <c r="AB1843" s="4">
        <v>45443.319120370397</v>
      </c>
      <c r="AC1843" s="7">
        <v>43069</v>
      </c>
      <c r="AD1843" s="7">
        <v>43114</v>
      </c>
      <c r="AE1843" s="3" t="s">
        <v>409</v>
      </c>
      <c r="AF1843" s="4">
        <v>44919.386597222197</v>
      </c>
      <c r="AG1843" s="4">
        <v>44919.386597222197</v>
      </c>
      <c r="AH1843" s="6">
        <v>0</v>
      </c>
      <c r="AI1843" s="4">
        <v>44919.552789351903</v>
      </c>
      <c r="AK1843" s="3" t="s">
        <v>57</v>
      </c>
      <c r="AL1843" s="2" t="str">
        <f t="shared" ca="1" si="141"/>
        <v>Expired</v>
      </c>
      <c r="AM1843" s="2" t="str">
        <f t="shared" si="140"/>
        <v>NA</v>
      </c>
      <c r="AN1843" s="11">
        <f t="shared" ca="1" si="142"/>
        <v>562.16193854169251</v>
      </c>
      <c r="AO1843" s="11">
        <f t="shared" ca="1" si="143"/>
        <v>38.229415393492673</v>
      </c>
      <c r="AP1843" s="2" t="str">
        <f t="shared" ca="1" si="144"/>
        <v>&gt; Year</v>
      </c>
    </row>
    <row r="1844" spans="1:42" hidden="1">
      <c r="A1844" s="2" t="s">
        <v>9058</v>
      </c>
      <c r="B1844" s="3" t="s">
        <v>9059</v>
      </c>
      <c r="C1844" s="4">
        <v>45258.397349537001</v>
      </c>
      <c r="D1844" s="2" t="s">
        <v>151</v>
      </c>
      <c r="F1844" s="3" t="s">
        <v>9060</v>
      </c>
      <c r="G1844" s="3" t="s">
        <v>4697</v>
      </c>
      <c r="H1844" s="3" t="s">
        <v>4697</v>
      </c>
      <c r="I1844" s="3" t="s">
        <v>1374</v>
      </c>
      <c r="J1844" s="3" t="s">
        <v>1375</v>
      </c>
      <c r="K1844" s="3" t="s">
        <v>258</v>
      </c>
      <c r="L1844" s="3" t="s">
        <v>93</v>
      </c>
      <c r="M1844" s="3" t="s">
        <v>83</v>
      </c>
      <c r="O1844" s="3" t="s">
        <v>70</v>
      </c>
      <c r="P1844" s="3" t="s">
        <v>406</v>
      </c>
      <c r="Q1844" s="3" t="s">
        <v>71</v>
      </c>
      <c r="T1844" s="5">
        <v>0</v>
      </c>
      <c r="U1844" s="5">
        <v>315560</v>
      </c>
      <c r="V1844" s="6">
        <v>50</v>
      </c>
      <c r="W1844" s="3" t="s">
        <v>99</v>
      </c>
      <c r="Y1844" s="3" t="s">
        <v>56</v>
      </c>
      <c r="AA1844" s="4">
        <v>44874.644456018497</v>
      </c>
      <c r="AB1844" s="4">
        <v>45258.564016203702</v>
      </c>
      <c r="AC1844" s="7">
        <v>43279</v>
      </c>
      <c r="AD1844" s="7">
        <v>43292</v>
      </c>
      <c r="AK1844" s="3" t="s">
        <v>57</v>
      </c>
      <c r="AL1844" s="2" t="str">
        <f t="shared" ca="1" si="141"/>
        <v>Expired</v>
      </c>
      <c r="AM1844" s="2" t="str">
        <f t="shared" si="140"/>
        <v>NA</v>
      </c>
      <c r="AN1844" s="11">
        <f t="shared" ca="1" si="142"/>
        <v>606.90407974539266</v>
      </c>
      <c r="AO1844" s="11">
        <f t="shared" ca="1" si="143"/>
        <v>222.98451944444969</v>
      </c>
      <c r="AP1844" s="2" t="str">
        <f t="shared" ca="1" si="144"/>
        <v>&gt; Year</v>
      </c>
    </row>
    <row r="1845" spans="1:42" hidden="1">
      <c r="A1845" s="2" t="s">
        <v>9061</v>
      </c>
      <c r="B1845" s="3" t="s">
        <v>9062</v>
      </c>
      <c r="C1845" s="4">
        <v>45258.397349537001</v>
      </c>
      <c r="D1845" s="2" t="s">
        <v>151</v>
      </c>
      <c r="F1845" s="3" t="s">
        <v>9063</v>
      </c>
      <c r="G1845" s="3" t="s">
        <v>1234</v>
      </c>
      <c r="H1845" s="3" t="s">
        <v>4697</v>
      </c>
      <c r="I1845" s="3" t="s">
        <v>667</v>
      </c>
      <c r="J1845" s="3" t="s">
        <v>668</v>
      </c>
      <c r="K1845" s="3" t="s">
        <v>258</v>
      </c>
      <c r="L1845" s="3" t="s">
        <v>93</v>
      </c>
      <c r="M1845" s="3" t="s">
        <v>83</v>
      </c>
      <c r="O1845" s="3" t="s">
        <v>70</v>
      </c>
      <c r="P1845" s="3" t="s">
        <v>406</v>
      </c>
      <c r="Q1845" s="3" t="s">
        <v>71</v>
      </c>
      <c r="R1845" s="3" t="s">
        <v>407</v>
      </c>
      <c r="S1845" s="3" t="s">
        <v>408</v>
      </c>
      <c r="T1845" s="5">
        <v>0</v>
      </c>
      <c r="U1845" s="5">
        <v>179000</v>
      </c>
      <c r="V1845" s="6">
        <v>0</v>
      </c>
      <c r="W1845" s="3" t="s">
        <v>99</v>
      </c>
      <c r="Y1845" s="3" t="s">
        <v>56</v>
      </c>
      <c r="AA1845" s="4">
        <v>44874.644548611097</v>
      </c>
      <c r="AB1845" s="4">
        <v>45258.564016203702</v>
      </c>
      <c r="AD1845" s="7">
        <v>43704</v>
      </c>
      <c r="AE1845" s="3" t="s">
        <v>409</v>
      </c>
      <c r="AF1845" s="4">
        <v>44919.389247685198</v>
      </c>
      <c r="AG1845" s="4">
        <v>44919.389247685198</v>
      </c>
      <c r="AH1845" s="6">
        <v>0</v>
      </c>
      <c r="AI1845" s="4">
        <v>44919.555428240703</v>
      </c>
      <c r="AK1845" s="3" t="s">
        <v>57</v>
      </c>
      <c r="AL1845" s="2" t="str">
        <f t="shared" ca="1" si="141"/>
        <v>Expired</v>
      </c>
      <c r="AM1845" s="2" t="str">
        <f t="shared" si="140"/>
        <v>NA</v>
      </c>
      <c r="AN1845" s="11">
        <f t="shared" ca="1" si="142"/>
        <v>562.15928807869204</v>
      </c>
      <c r="AO1845" s="11">
        <f t="shared" ca="1" si="143"/>
        <v>222.98451944444969</v>
      </c>
      <c r="AP1845" s="2" t="str">
        <f t="shared" ca="1" si="144"/>
        <v>&gt; Year</v>
      </c>
    </row>
    <row r="1846" spans="1:42" hidden="1">
      <c r="A1846" s="2" t="s">
        <v>9064</v>
      </c>
      <c r="B1846" s="3" t="s">
        <v>9065</v>
      </c>
      <c r="C1846" s="4">
        <v>45258.397349537001</v>
      </c>
      <c r="D1846" s="2" t="s">
        <v>151</v>
      </c>
      <c r="F1846" s="3" t="s">
        <v>9066</v>
      </c>
      <c r="G1846" s="3" t="s">
        <v>2472</v>
      </c>
      <c r="H1846" s="3" t="s">
        <v>4697</v>
      </c>
      <c r="I1846" s="3" t="s">
        <v>545</v>
      </c>
      <c r="J1846" s="3" t="s">
        <v>546</v>
      </c>
      <c r="K1846" s="3" t="s">
        <v>258</v>
      </c>
      <c r="L1846" s="3" t="s">
        <v>93</v>
      </c>
      <c r="M1846" s="3" t="s">
        <v>83</v>
      </c>
      <c r="O1846" s="3" t="s">
        <v>70</v>
      </c>
      <c r="P1846" s="3" t="s">
        <v>406</v>
      </c>
      <c r="Q1846" s="3" t="s">
        <v>71</v>
      </c>
      <c r="R1846" s="3" t="s">
        <v>407</v>
      </c>
      <c r="S1846" s="3" t="s">
        <v>408</v>
      </c>
      <c r="T1846" s="5">
        <v>0</v>
      </c>
      <c r="U1846" s="5">
        <v>179000</v>
      </c>
      <c r="V1846" s="6">
        <v>10</v>
      </c>
      <c r="W1846" s="3" t="s">
        <v>99</v>
      </c>
      <c r="Y1846" s="3" t="s">
        <v>56</v>
      </c>
      <c r="AA1846" s="4">
        <v>44874.644733796304</v>
      </c>
      <c r="AB1846" s="4">
        <v>45258.564016203702</v>
      </c>
      <c r="AC1846" s="7">
        <v>43279</v>
      </c>
      <c r="AD1846" s="7">
        <v>43220</v>
      </c>
      <c r="AE1846" s="3" t="s">
        <v>409</v>
      </c>
      <c r="AF1846" s="4">
        <v>44919.390428240702</v>
      </c>
      <c r="AG1846" s="4">
        <v>44919.390428240702</v>
      </c>
      <c r="AH1846" s="6">
        <v>0</v>
      </c>
      <c r="AI1846" s="4">
        <v>44919.5566203704</v>
      </c>
      <c r="AK1846" s="3" t="s">
        <v>57</v>
      </c>
      <c r="AL1846" s="2" t="str">
        <f t="shared" ca="1" si="141"/>
        <v>Expired</v>
      </c>
      <c r="AM1846" s="2" t="str">
        <f t="shared" si="140"/>
        <v>NA</v>
      </c>
      <c r="AN1846" s="11">
        <f t="shared" ca="1" si="142"/>
        <v>562.15810752318794</v>
      </c>
      <c r="AO1846" s="11">
        <f t="shared" ca="1" si="143"/>
        <v>222.98451944444969</v>
      </c>
      <c r="AP1846" s="2" t="str">
        <f t="shared" ca="1" si="144"/>
        <v>&gt; Year</v>
      </c>
    </row>
    <row r="1847" spans="1:42" hidden="1">
      <c r="A1847" s="2" t="s">
        <v>9067</v>
      </c>
      <c r="B1847" s="3" t="s">
        <v>9068</v>
      </c>
      <c r="C1847" s="4">
        <v>45258.3973611111</v>
      </c>
      <c r="D1847" s="2" t="s">
        <v>39</v>
      </c>
      <c r="F1847" s="3" t="s">
        <v>9069</v>
      </c>
      <c r="G1847" s="3" t="s">
        <v>9071</v>
      </c>
      <c r="H1847" s="3" t="s">
        <v>9070</v>
      </c>
      <c r="I1847" s="3" t="s">
        <v>2141</v>
      </c>
      <c r="J1847" s="3" t="s">
        <v>2142</v>
      </c>
      <c r="K1847" s="3" t="s">
        <v>92</v>
      </c>
      <c r="L1847" s="3" t="s">
        <v>93</v>
      </c>
      <c r="M1847" s="3" t="s">
        <v>83</v>
      </c>
      <c r="O1847" s="3" t="s">
        <v>50</v>
      </c>
      <c r="P1847" s="3" t="s">
        <v>406</v>
      </c>
      <c r="Q1847" s="3" t="s">
        <v>50</v>
      </c>
      <c r="R1847" s="3" t="s">
        <v>407</v>
      </c>
      <c r="S1847" s="3" t="s">
        <v>408</v>
      </c>
      <c r="T1847" s="5">
        <v>0</v>
      </c>
      <c r="U1847" s="5">
        <v>263094</v>
      </c>
      <c r="V1847" s="6">
        <v>100</v>
      </c>
      <c r="W1847" s="3" t="s">
        <v>99</v>
      </c>
      <c r="Y1847" s="3" t="s">
        <v>56</v>
      </c>
      <c r="AA1847" s="4">
        <v>44874.645231481503</v>
      </c>
      <c r="AB1847" s="4">
        <v>45258.5640277778</v>
      </c>
      <c r="AC1847" s="7">
        <v>43377</v>
      </c>
      <c r="AD1847" s="7">
        <v>44349</v>
      </c>
      <c r="AE1847" s="3" t="s">
        <v>409</v>
      </c>
      <c r="AF1847" s="4">
        <v>44936.365173611099</v>
      </c>
      <c r="AG1847" s="4">
        <v>44936.365173611099</v>
      </c>
      <c r="AH1847" s="6">
        <v>0</v>
      </c>
      <c r="AI1847" s="4">
        <v>44936.531597222202</v>
      </c>
      <c r="AK1847" s="3" t="s">
        <v>57</v>
      </c>
      <c r="AL1847" s="2" t="str">
        <f t="shared" ca="1" si="141"/>
        <v>Expired</v>
      </c>
      <c r="AM1847" s="2" t="str">
        <f t="shared" si="140"/>
        <v>NA</v>
      </c>
      <c r="AN1847" s="11">
        <f t="shared" ca="1" si="142"/>
        <v>545.18336215279123</v>
      </c>
      <c r="AO1847" s="11">
        <f t="shared" ca="1" si="143"/>
        <v>222.98450787035108</v>
      </c>
      <c r="AP1847" s="2" t="str">
        <f t="shared" ca="1" si="144"/>
        <v>&gt; Year</v>
      </c>
    </row>
    <row r="1848" spans="1:42" hidden="1">
      <c r="A1848" s="2" t="s">
        <v>9072</v>
      </c>
      <c r="B1848" s="3" t="s">
        <v>9073</v>
      </c>
      <c r="C1848" s="4">
        <v>45258.3973611111</v>
      </c>
      <c r="D1848" s="2" t="s">
        <v>39</v>
      </c>
      <c r="F1848" s="3" t="s">
        <v>9074</v>
      </c>
      <c r="G1848" s="3" t="s">
        <v>4697</v>
      </c>
      <c r="H1848" s="3" t="s">
        <v>9043</v>
      </c>
      <c r="I1848" s="3" t="s">
        <v>2141</v>
      </c>
      <c r="J1848" s="3" t="s">
        <v>2142</v>
      </c>
      <c r="K1848" s="3" t="s">
        <v>258</v>
      </c>
      <c r="L1848" s="3" t="s">
        <v>93</v>
      </c>
      <c r="M1848" s="3" t="s">
        <v>83</v>
      </c>
      <c r="O1848" s="3" t="s">
        <v>70</v>
      </c>
      <c r="P1848" s="3" t="s">
        <v>406</v>
      </c>
      <c r="Q1848" s="3" t="s">
        <v>71</v>
      </c>
      <c r="T1848" s="5">
        <v>0</v>
      </c>
      <c r="U1848" s="5">
        <v>263094</v>
      </c>
      <c r="V1848" s="6">
        <v>50</v>
      </c>
      <c r="W1848" s="3" t="s">
        <v>99</v>
      </c>
      <c r="Y1848" s="3" t="s">
        <v>56</v>
      </c>
      <c r="AA1848" s="4">
        <v>44874.645347222198</v>
      </c>
      <c r="AB1848" s="4">
        <v>45258.5640277778</v>
      </c>
      <c r="AD1848" s="7">
        <v>43279</v>
      </c>
      <c r="AK1848" s="3" t="s">
        <v>57</v>
      </c>
      <c r="AL1848" s="2" t="str">
        <f t="shared" ca="1" si="141"/>
        <v>Expired</v>
      </c>
      <c r="AM1848" s="2" t="str">
        <f t="shared" si="140"/>
        <v>NA</v>
      </c>
      <c r="AN1848" s="11">
        <f t="shared" ca="1" si="142"/>
        <v>606.90318854169163</v>
      </c>
      <c r="AO1848" s="11">
        <f t="shared" ca="1" si="143"/>
        <v>222.98450787035108</v>
      </c>
      <c r="AP1848" s="2" t="str">
        <f t="shared" ca="1" si="144"/>
        <v>&gt; Year</v>
      </c>
    </row>
    <row r="1849" spans="1:42" hidden="1">
      <c r="A1849" s="2" t="s">
        <v>9075</v>
      </c>
      <c r="B1849" s="3" t="s">
        <v>9076</v>
      </c>
      <c r="C1849" s="4">
        <v>45258.3973611111</v>
      </c>
      <c r="D1849" s="2" t="s">
        <v>175</v>
      </c>
      <c r="F1849" s="3" t="s">
        <v>9077</v>
      </c>
      <c r="H1849" s="3" t="s">
        <v>9078</v>
      </c>
      <c r="I1849" s="3" t="s">
        <v>1198</v>
      </c>
      <c r="J1849" s="3" t="s">
        <v>1199</v>
      </c>
      <c r="K1849" s="3" t="s">
        <v>258</v>
      </c>
      <c r="L1849" s="3" t="s">
        <v>93</v>
      </c>
      <c r="M1849" s="3" t="s">
        <v>83</v>
      </c>
      <c r="O1849" s="3" t="s">
        <v>70</v>
      </c>
      <c r="P1849" s="3" t="s">
        <v>406</v>
      </c>
      <c r="Q1849" s="3" t="s">
        <v>71</v>
      </c>
      <c r="T1849" s="5">
        <v>0</v>
      </c>
      <c r="U1849" s="5">
        <v>198891</v>
      </c>
      <c r="V1849" s="6">
        <v>0</v>
      </c>
      <c r="W1849" s="3" t="s">
        <v>99</v>
      </c>
      <c r="Y1849" s="3" t="s">
        <v>56</v>
      </c>
      <c r="AA1849" s="4">
        <v>44874.645462963003</v>
      </c>
      <c r="AB1849" s="4">
        <v>45258.5640277778</v>
      </c>
      <c r="AD1849" s="7">
        <v>43174</v>
      </c>
      <c r="AK1849" s="3" t="s">
        <v>74</v>
      </c>
      <c r="AL1849" s="2" t="str">
        <f t="shared" ca="1" si="141"/>
        <v>Expired</v>
      </c>
      <c r="AM1849" s="2" t="str">
        <f t="shared" si="140"/>
        <v>NA</v>
      </c>
      <c r="AN1849" s="11">
        <f t="shared" ca="1" si="142"/>
        <v>606.90307280088746</v>
      </c>
      <c r="AO1849" s="11">
        <f t="shared" ca="1" si="143"/>
        <v>222.98450787035108</v>
      </c>
      <c r="AP1849" s="2" t="str">
        <f t="shared" ca="1" si="144"/>
        <v>&gt; Year</v>
      </c>
    </row>
    <row r="1850" spans="1:42" hidden="1">
      <c r="A1850" s="2" t="s">
        <v>9079</v>
      </c>
      <c r="B1850" s="3" t="s">
        <v>9080</v>
      </c>
      <c r="C1850" s="4">
        <v>45258.3973611111</v>
      </c>
      <c r="D1850" s="2" t="s">
        <v>39</v>
      </c>
      <c r="F1850" s="3" t="s">
        <v>9081</v>
      </c>
      <c r="G1850" s="3" t="s">
        <v>9083</v>
      </c>
      <c r="H1850" s="3" t="s">
        <v>9082</v>
      </c>
      <c r="I1850" s="3" t="s">
        <v>891</v>
      </c>
      <c r="J1850" s="3" t="s">
        <v>892</v>
      </c>
      <c r="K1850" s="3" t="s">
        <v>258</v>
      </c>
      <c r="L1850" s="3" t="s">
        <v>93</v>
      </c>
      <c r="M1850" s="3" t="s">
        <v>83</v>
      </c>
      <c r="O1850" s="3" t="s">
        <v>50</v>
      </c>
      <c r="P1850" s="3" t="s">
        <v>406</v>
      </c>
      <c r="Q1850" s="3" t="s">
        <v>50</v>
      </c>
      <c r="T1850" s="5">
        <v>48000</v>
      </c>
      <c r="U1850" s="5">
        <v>144000</v>
      </c>
      <c r="V1850" s="6">
        <v>100</v>
      </c>
      <c r="W1850" s="3" t="s">
        <v>99</v>
      </c>
      <c r="Y1850" s="3" t="s">
        <v>56</v>
      </c>
      <c r="AA1850" s="4">
        <v>44874.645578703698</v>
      </c>
      <c r="AB1850" s="4">
        <v>45258.5640277778</v>
      </c>
      <c r="AD1850" s="7">
        <v>43396</v>
      </c>
      <c r="AK1850" s="3" t="s">
        <v>57</v>
      </c>
      <c r="AL1850" s="2" t="str">
        <f t="shared" ca="1" si="141"/>
        <v>Expired</v>
      </c>
      <c r="AM1850" s="2" t="str">
        <f t="shared" si="140"/>
        <v>NA</v>
      </c>
      <c r="AN1850" s="11">
        <f t="shared" ca="1" si="142"/>
        <v>606.90295706019242</v>
      </c>
      <c r="AO1850" s="11">
        <f t="shared" ca="1" si="143"/>
        <v>222.98450787035108</v>
      </c>
      <c r="AP1850" s="2" t="str">
        <f t="shared" ca="1" si="144"/>
        <v>&gt; Year</v>
      </c>
    </row>
    <row r="1851" spans="1:42" hidden="1">
      <c r="A1851" s="2" t="s">
        <v>9084</v>
      </c>
      <c r="B1851" s="3" t="s">
        <v>9085</v>
      </c>
      <c r="C1851" s="4">
        <v>45258.397372685198</v>
      </c>
      <c r="D1851" s="2" t="s">
        <v>175</v>
      </c>
      <c r="F1851" s="3" t="s">
        <v>9086</v>
      </c>
      <c r="G1851" s="3" t="s">
        <v>9088</v>
      </c>
      <c r="H1851" s="3" t="s">
        <v>9087</v>
      </c>
      <c r="I1851" s="3" t="s">
        <v>1423</v>
      </c>
      <c r="J1851" s="3" t="s">
        <v>1424</v>
      </c>
      <c r="K1851" s="3" t="s">
        <v>92</v>
      </c>
      <c r="L1851" s="3" t="s">
        <v>93</v>
      </c>
      <c r="M1851" s="3" t="s">
        <v>83</v>
      </c>
      <c r="O1851" s="3" t="s">
        <v>50</v>
      </c>
      <c r="P1851" s="3" t="s">
        <v>406</v>
      </c>
      <c r="Q1851" s="3" t="s">
        <v>50</v>
      </c>
      <c r="T1851" s="5">
        <v>0</v>
      </c>
      <c r="U1851" s="5">
        <v>36000</v>
      </c>
      <c r="V1851" s="6">
        <v>90</v>
      </c>
      <c r="W1851" s="3" t="s">
        <v>99</v>
      </c>
      <c r="Y1851" s="3" t="s">
        <v>56</v>
      </c>
      <c r="AA1851" s="4">
        <v>44874.645682870403</v>
      </c>
      <c r="AB1851" s="4">
        <v>45258.564039351899</v>
      </c>
      <c r="AC1851" s="7">
        <v>43434</v>
      </c>
      <c r="AD1851" s="7">
        <v>43494</v>
      </c>
      <c r="AK1851" s="3" t="s">
        <v>74</v>
      </c>
      <c r="AL1851" s="2" t="str">
        <f t="shared" ca="1" si="141"/>
        <v>Expired</v>
      </c>
      <c r="AM1851" s="2" t="str">
        <f t="shared" si="140"/>
        <v>NA</v>
      </c>
      <c r="AN1851" s="11">
        <f t="shared" ca="1" si="142"/>
        <v>606.90285289348685</v>
      </c>
      <c r="AO1851" s="11">
        <f t="shared" ca="1" si="143"/>
        <v>222.98449641199113</v>
      </c>
      <c r="AP1851" s="2" t="str">
        <f t="shared" ca="1" si="144"/>
        <v>&gt; Year</v>
      </c>
    </row>
    <row r="1852" spans="1:42" hidden="1">
      <c r="A1852" s="2" t="s">
        <v>9089</v>
      </c>
      <c r="B1852" s="3" t="s">
        <v>9090</v>
      </c>
      <c r="C1852" s="4">
        <v>45258.397372685198</v>
      </c>
      <c r="D1852" s="2" t="s">
        <v>133</v>
      </c>
      <c r="F1852" s="3" t="s">
        <v>9091</v>
      </c>
      <c r="G1852" s="3" t="s">
        <v>9093</v>
      </c>
      <c r="H1852" s="3" t="s">
        <v>9092</v>
      </c>
      <c r="I1852" s="3" t="s">
        <v>144</v>
      </c>
      <c r="J1852" s="3" t="s">
        <v>145</v>
      </c>
      <c r="K1852" s="3" t="s">
        <v>258</v>
      </c>
      <c r="L1852" s="3" t="s">
        <v>93</v>
      </c>
      <c r="M1852" s="3" t="s">
        <v>83</v>
      </c>
      <c r="N1852" s="2" t="s">
        <v>68</v>
      </c>
      <c r="O1852" s="3" t="s">
        <v>70</v>
      </c>
      <c r="P1852" s="3" t="s">
        <v>406</v>
      </c>
      <c r="Q1852" s="3" t="s">
        <v>71</v>
      </c>
      <c r="T1852" s="5">
        <v>6000</v>
      </c>
      <c r="U1852" s="5">
        <v>18000</v>
      </c>
      <c r="V1852" s="6">
        <v>0</v>
      </c>
      <c r="W1852" s="3" t="s">
        <v>99</v>
      </c>
      <c r="Y1852" s="3" t="s">
        <v>56</v>
      </c>
      <c r="AA1852" s="4">
        <v>44874.645879629599</v>
      </c>
      <c r="AB1852" s="4">
        <v>45258.564039351899</v>
      </c>
      <c r="AC1852" s="7">
        <v>43419</v>
      </c>
      <c r="AD1852" s="7">
        <v>43702</v>
      </c>
      <c r="AK1852" s="3" t="s">
        <v>57</v>
      </c>
      <c r="AL1852" s="2" t="str">
        <f t="shared" ca="1" si="141"/>
        <v>Expired</v>
      </c>
      <c r="AM1852" s="2" t="str">
        <f t="shared" si="140"/>
        <v>Digital</v>
      </c>
      <c r="AN1852" s="11">
        <f t="shared" ca="1" si="142"/>
        <v>606.90265613429074</v>
      </c>
      <c r="AO1852" s="11">
        <f t="shared" ca="1" si="143"/>
        <v>222.98449629625247</v>
      </c>
      <c r="AP1852" s="2" t="str">
        <f t="shared" ca="1" si="144"/>
        <v>&gt; Year</v>
      </c>
    </row>
    <row r="1853" spans="1:42" hidden="1">
      <c r="A1853" s="2" t="s">
        <v>9094</v>
      </c>
      <c r="B1853" s="3" t="s">
        <v>9095</v>
      </c>
      <c r="C1853" s="4">
        <v>45258.397372685198</v>
      </c>
      <c r="D1853" s="2" t="s">
        <v>39</v>
      </c>
      <c r="F1853" s="3" t="s">
        <v>9096</v>
      </c>
      <c r="G1853" s="3" t="s">
        <v>9098</v>
      </c>
      <c r="H1853" s="3" t="s">
        <v>9097</v>
      </c>
      <c r="I1853" s="3" t="s">
        <v>1089</v>
      </c>
      <c r="J1853" s="3" t="s">
        <v>1090</v>
      </c>
      <c r="K1853" s="3" t="s">
        <v>258</v>
      </c>
      <c r="L1853" s="3" t="s">
        <v>93</v>
      </c>
      <c r="M1853" s="3" t="s">
        <v>83</v>
      </c>
      <c r="N1853" s="2" t="s">
        <v>68</v>
      </c>
      <c r="O1853" s="3" t="s">
        <v>70</v>
      </c>
      <c r="P1853" s="3" t="s">
        <v>406</v>
      </c>
      <c r="Q1853" s="3" t="s">
        <v>71</v>
      </c>
      <c r="T1853" s="5">
        <v>29000</v>
      </c>
      <c r="U1853" s="5">
        <v>23600</v>
      </c>
      <c r="V1853" s="6">
        <v>100</v>
      </c>
      <c r="W1853" s="3" t="s">
        <v>99</v>
      </c>
      <c r="Y1853" s="3" t="s">
        <v>56</v>
      </c>
      <c r="AA1853" s="4">
        <v>44874.645983796298</v>
      </c>
      <c r="AB1853" s="4">
        <v>45258.564039351899</v>
      </c>
      <c r="AC1853" s="7">
        <v>43612</v>
      </c>
      <c r="AD1853" s="7">
        <v>43703</v>
      </c>
      <c r="AK1853" s="3" t="s">
        <v>57</v>
      </c>
      <c r="AL1853" s="2" t="str">
        <f t="shared" ca="1" si="141"/>
        <v>Expired</v>
      </c>
      <c r="AM1853" s="2" t="str">
        <f t="shared" si="140"/>
        <v>Digital</v>
      </c>
      <c r="AN1853" s="11">
        <f t="shared" ca="1" si="142"/>
        <v>606.90255196759244</v>
      </c>
      <c r="AO1853" s="11">
        <f t="shared" ca="1" si="143"/>
        <v>222.98449629625247</v>
      </c>
      <c r="AP1853" s="2" t="str">
        <f t="shared" ca="1" si="144"/>
        <v>&gt; Year</v>
      </c>
    </row>
    <row r="1854" spans="1:42" hidden="1">
      <c r="A1854" s="2" t="s">
        <v>9099</v>
      </c>
      <c r="B1854" s="3" t="s">
        <v>9100</v>
      </c>
      <c r="C1854" s="4">
        <v>45258.397384259297</v>
      </c>
      <c r="D1854" s="2" t="s">
        <v>151</v>
      </c>
      <c r="F1854" s="3" t="s">
        <v>9101</v>
      </c>
      <c r="G1854" s="3" t="s">
        <v>9103</v>
      </c>
      <c r="H1854" s="3" t="s">
        <v>9102</v>
      </c>
      <c r="I1854" s="3" t="s">
        <v>509</v>
      </c>
      <c r="J1854" s="3" t="s">
        <v>510</v>
      </c>
      <c r="K1854" s="3" t="s">
        <v>258</v>
      </c>
      <c r="L1854" s="3" t="s">
        <v>93</v>
      </c>
      <c r="M1854" s="3" t="s">
        <v>83</v>
      </c>
      <c r="N1854" s="2" t="s">
        <v>68</v>
      </c>
      <c r="O1854" s="3" t="s">
        <v>70</v>
      </c>
      <c r="P1854" s="3" t="s">
        <v>406</v>
      </c>
      <c r="Q1854" s="3" t="s">
        <v>71</v>
      </c>
      <c r="T1854" s="5">
        <v>0</v>
      </c>
      <c r="U1854" s="5">
        <v>41250</v>
      </c>
      <c r="V1854" s="6">
        <v>70</v>
      </c>
      <c r="W1854" s="3" t="s">
        <v>54</v>
      </c>
      <c r="X1854" s="3" t="s">
        <v>123</v>
      </c>
      <c r="Y1854" s="3" t="s">
        <v>56</v>
      </c>
      <c r="AA1854" s="4">
        <v>44874.646180555603</v>
      </c>
      <c r="AB1854" s="4">
        <v>45258.564050925903</v>
      </c>
      <c r="AC1854" s="7">
        <v>43921</v>
      </c>
      <c r="AD1854" s="7">
        <v>44073</v>
      </c>
      <c r="AK1854" s="3" t="s">
        <v>57</v>
      </c>
      <c r="AL1854" s="2" t="str">
        <f t="shared" ca="1" si="141"/>
        <v>Expired</v>
      </c>
      <c r="AM1854" s="2" t="str">
        <f t="shared" si="140"/>
        <v>Digital</v>
      </c>
      <c r="AN1854" s="11">
        <f t="shared" ca="1" si="142"/>
        <v>606.90235520828719</v>
      </c>
      <c r="AO1854" s="11">
        <f t="shared" ca="1" si="143"/>
        <v>222.98448472224845</v>
      </c>
      <c r="AP1854" s="2" t="str">
        <f t="shared" ca="1" si="144"/>
        <v>&gt; Year</v>
      </c>
    </row>
    <row r="1855" spans="1:42" hidden="1">
      <c r="A1855" s="2" t="s">
        <v>9104</v>
      </c>
      <c r="B1855" s="3" t="s">
        <v>9105</v>
      </c>
      <c r="C1855" s="4">
        <v>45258.397384259297</v>
      </c>
      <c r="D1855" s="2" t="s">
        <v>133</v>
      </c>
      <c r="F1855" s="3" t="s">
        <v>9106</v>
      </c>
      <c r="G1855" s="3" t="s">
        <v>9108</v>
      </c>
      <c r="H1855" s="3" t="s">
        <v>9107</v>
      </c>
      <c r="I1855" s="3" t="s">
        <v>144</v>
      </c>
      <c r="J1855" s="3" t="s">
        <v>145</v>
      </c>
      <c r="K1855" s="3" t="s">
        <v>66</v>
      </c>
      <c r="L1855" s="3" t="s">
        <v>93</v>
      </c>
      <c r="M1855" s="3" t="s">
        <v>83</v>
      </c>
      <c r="N1855" s="2" t="s">
        <v>68</v>
      </c>
      <c r="O1855" s="3" t="s">
        <v>50</v>
      </c>
      <c r="P1855" s="3" t="s">
        <v>406</v>
      </c>
      <c r="Q1855" s="3" t="s">
        <v>50</v>
      </c>
      <c r="T1855" s="5">
        <v>0</v>
      </c>
      <c r="U1855" s="5">
        <v>937500</v>
      </c>
      <c r="V1855" s="6">
        <v>100</v>
      </c>
      <c r="W1855" s="3" t="s">
        <v>54</v>
      </c>
      <c r="X1855" s="3" t="s">
        <v>123</v>
      </c>
      <c r="Y1855" s="3" t="s">
        <v>56</v>
      </c>
      <c r="AA1855" s="4">
        <v>44874.646377314799</v>
      </c>
      <c r="AB1855" s="4">
        <v>45258.564050925903</v>
      </c>
      <c r="AC1855" s="7">
        <v>44074</v>
      </c>
      <c r="AD1855" s="7">
        <v>44056</v>
      </c>
      <c r="AK1855" s="3" t="s">
        <v>57</v>
      </c>
      <c r="AL1855" s="2" t="str">
        <f t="shared" ca="1" si="141"/>
        <v>Expired</v>
      </c>
      <c r="AM1855" s="2" t="str">
        <f t="shared" si="140"/>
        <v>Digital</v>
      </c>
      <c r="AN1855" s="11">
        <f t="shared" ca="1" si="142"/>
        <v>606.90215844909108</v>
      </c>
      <c r="AO1855" s="11">
        <f t="shared" ca="1" si="143"/>
        <v>222.98448472224845</v>
      </c>
      <c r="AP1855" s="2" t="str">
        <f t="shared" ca="1" si="144"/>
        <v>&gt; Year</v>
      </c>
    </row>
    <row r="1856" spans="1:42" hidden="1">
      <c r="A1856" s="2" t="s">
        <v>9109</v>
      </c>
      <c r="B1856" s="3" t="s">
        <v>9110</v>
      </c>
      <c r="C1856" s="4">
        <v>45258.397395833301</v>
      </c>
      <c r="D1856" s="2" t="s">
        <v>133</v>
      </c>
      <c r="F1856" s="3" t="s">
        <v>9111</v>
      </c>
      <c r="H1856" s="3" t="s">
        <v>9112</v>
      </c>
      <c r="I1856" s="3" t="s">
        <v>144</v>
      </c>
      <c r="J1856" s="3" t="s">
        <v>145</v>
      </c>
      <c r="K1856" s="3" t="s">
        <v>258</v>
      </c>
      <c r="L1856" s="3" t="s">
        <v>93</v>
      </c>
      <c r="M1856" s="3" t="s">
        <v>83</v>
      </c>
      <c r="O1856" s="3" t="s">
        <v>50</v>
      </c>
      <c r="P1856" s="3" t="s">
        <v>406</v>
      </c>
      <c r="Q1856" s="3" t="s">
        <v>50</v>
      </c>
      <c r="T1856" s="5">
        <v>0</v>
      </c>
      <c r="U1856" s="5">
        <v>882250</v>
      </c>
      <c r="V1856" s="6">
        <v>90</v>
      </c>
      <c r="W1856" s="3" t="s">
        <v>99</v>
      </c>
      <c r="Y1856" s="3" t="s">
        <v>56</v>
      </c>
      <c r="AA1856" s="4">
        <v>44874.646631944401</v>
      </c>
      <c r="AB1856" s="4">
        <v>45258.564062500001</v>
      </c>
      <c r="AD1856" s="7">
        <v>42593</v>
      </c>
      <c r="AK1856" s="3" t="s">
        <v>57</v>
      </c>
      <c r="AL1856" s="2" t="str">
        <f t="shared" ca="1" si="141"/>
        <v>Expired</v>
      </c>
      <c r="AM1856" s="2" t="str">
        <f t="shared" si="140"/>
        <v>NA</v>
      </c>
      <c r="AN1856" s="11">
        <f t="shared" ca="1" si="142"/>
        <v>606.90190381948923</v>
      </c>
      <c r="AO1856" s="11">
        <f t="shared" ca="1" si="143"/>
        <v>222.98447314814985</v>
      </c>
      <c r="AP1856" s="2" t="str">
        <f t="shared" ca="1" si="144"/>
        <v>&gt; Year</v>
      </c>
    </row>
    <row r="1857" spans="1:42" hidden="1">
      <c r="A1857" s="2" t="s">
        <v>9113</v>
      </c>
      <c r="B1857" s="3" t="s">
        <v>9114</v>
      </c>
      <c r="C1857" s="4">
        <v>45258.397407407399</v>
      </c>
      <c r="D1857" s="2" t="s">
        <v>39</v>
      </c>
      <c r="F1857" s="3" t="s">
        <v>9115</v>
      </c>
      <c r="G1857" s="3" t="s">
        <v>9117</v>
      </c>
      <c r="H1857" s="3" t="s">
        <v>9116</v>
      </c>
      <c r="I1857" s="3" t="s">
        <v>1089</v>
      </c>
      <c r="J1857" s="3" t="s">
        <v>1090</v>
      </c>
      <c r="K1857" s="3" t="s">
        <v>258</v>
      </c>
      <c r="L1857" s="3" t="s">
        <v>93</v>
      </c>
      <c r="M1857" s="3" t="s">
        <v>83</v>
      </c>
      <c r="O1857" s="3" t="s">
        <v>50</v>
      </c>
      <c r="P1857" s="3" t="s">
        <v>406</v>
      </c>
      <c r="Q1857" s="3" t="s">
        <v>50</v>
      </c>
      <c r="T1857" s="5">
        <v>0</v>
      </c>
      <c r="U1857" s="5">
        <v>58600</v>
      </c>
      <c r="V1857" s="6">
        <v>90</v>
      </c>
      <c r="W1857" s="3" t="s">
        <v>99</v>
      </c>
      <c r="Y1857" s="3" t="s">
        <v>56</v>
      </c>
      <c r="AA1857" s="4">
        <v>44874.646805555603</v>
      </c>
      <c r="AB1857" s="4">
        <v>45258.5640740741</v>
      </c>
      <c r="AC1857" s="7">
        <v>43188</v>
      </c>
      <c r="AD1857" s="7">
        <v>43220</v>
      </c>
      <c r="AK1857" s="3" t="s">
        <v>57</v>
      </c>
      <c r="AL1857" s="2" t="str">
        <f t="shared" ca="1" si="141"/>
        <v>Expired</v>
      </c>
      <c r="AM1857" s="2" t="str">
        <f t="shared" si="140"/>
        <v>NA</v>
      </c>
      <c r="AN1857" s="11">
        <f t="shared" ca="1" si="142"/>
        <v>606.90173020828661</v>
      </c>
      <c r="AO1857" s="11">
        <f t="shared" ca="1" si="143"/>
        <v>222.98446157405124</v>
      </c>
      <c r="AP1857" s="2" t="str">
        <f t="shared" ca="1" si="144"/>
        <v>&gt; Year</v>
      </c>
    </row>
    <row r="1858" spans="1:42" hidden="1">
      <c r="A1858" s="2" t="s">
        <v>9118</v>
      </c>
      <c r="B1858" s="3" t="s">
        <v>9119</v>
      </c>
      <c r="C1858" s="4">
        <v>45258.397407407399</v>
      </c>
      <c r="D1858" s="2" t="s">
        <v>151</v>
      </c>
      <c r="F1858" s="3" t="s">
        <v>9120</v>
      </c>
      <c r="G1858" s="3" t="s">
        <v>9122</v>
      </c>
      <c r="H1858" s="3" t="s">
        <v>9121</v>
      </c>
      <c r="I1858" s="3" t="s">
        <v>396</v>
      </c>
      <c r="J1858" s="3" t="s">
        <v>397</v>
      </c>
      <c r="K1858" s="3" t="s">
        <v>258</v>
      </c>
      <c r="L1858" s="3" t="s">
        <v>93</v>
      </c>
      <c r="M1858" s="3" t="s">
        <v>83</v>
      </c>
      <c r="N1858" s="2" t="s">
        <v>68</v>
      </c>
      <c r="O1858" s="3" t="s">
        <v>70</v>
      </c>
      <c r="P1858" s="3" t="s">
        <v>406</v>
      </c>
      <c r="Q1858" s="3" t="s">
        <v>71</v>
      </c>
      <c r="T1858" s="5">
        <v>0</v>
      </c>
      <c r="U1858" s="5">
        <v>0</v>
      </c>
      <c r="V1858" s="6">
        <v>0</v>
      </c>
      <c r="W1858" s="3" t="s">
        <v>99</v>
      </c>
      <c r="Y1858" s="3" t="s">
        <v>56</v>
      </c>
      <c r="AA1858" s="4">
        <v>44874.647083333301</v>
      </c>
      <c r="AB1858" s="4">
        <v>45258.5640740741</v>
      </c>
      <c r="AD1858" s="7">
        <v>43789</v>
      </c>
      <c r="AK1858" s="3" t="s">
        <v>57</v>
      </c>
      <c r="AL1858" s="2" t="str">
        <f t="shared" ca="1" si="141"/>
        <v>Expired</v>
      </c>
      <c r="AM1858" s="2" t="str">
        <f t="shared" ref="AM1858:AM1921" si="145">IF(N1858="Digital","Digital",IF(N1858=" Strategy and Innovation"," Strategy &amp; Innov.",IF(N1858="Consultancy Services","Consultancy",IF(N1858="Contact Center","Contact Center",IF(N1858="Sustainability Services","Sustainability",IF(N1858="Finance Services","Finance",IF(N1858="HR Services","HR",IF(N1858="IFM Services","IFM",IF(N1858="Internal Audit &amp; ERM","Audit",IF(N1858="Procurement Services","Procurement",IF(N1858="","NA","Multi ")))))))))))</f>
        <v>Digital</v>
      </c>
      <c r="AN1858" s="11">
        <f t="shared" ca="1" si="142"/>
        <v>606.90145243058942</v>
      </c>
      <c r="AO1858" s="11">
        <f t="shared" ca="1" si="143"/>
        <v>222.98446157405124</v>
      </c>
      <c r="AP1858" s="2" t="str">
        <f t="shared" ca="1" si="144"/>
        <v>&gt; Year</v>
      </c>
    </row>
    <row r="1859" spans="1:42" hidden="1">
      <c r="A1859" s="2" t="s">
        <v>9123</v>
      </c>
      <c r="B1859" s="3" t="s">
        <v>9124</v>
      </c>
      <c r="C1859" s="4">
        <v>45258.397407407399</v>
      </c>
      <c r="D1859" s="2" t="s">
        <v>151</v>
      </c>
      <c r="F1859" s="3" t="s">
        <v>9125</v>
      </c>
      <c r="G1859" s="3" t="s">
        <v>9127</v>
      </c>
      <c r="H1859" s="3" t="s">
        <v>9126</v>
      </c>
      <c r="I1859" s="3" t="s">
        <v>396</v>
      </c>
      <c r="J1859" s="3" t="s">
        <v>397</v>
      </c>
      <c r="K1859" s="3" t="s">
        <v>258</v>
      </c>
      <c r="L1859" s="3" t="s">
        <v>93</v>
      </c>
      <c r="M1859" s="3" t="s">
        <v>83</v>
      </c>
      <c r="N1859" s="2" t="s">
        <v>68</v>
      </c>
      <c r="O1859" s="3" t="s">
        <v>70</v>
      </c>
      <c r="P1859" s="3" t="s">
        <v>406</v>
      </c>
      <c r="Q1859" s="3" t="s">
        <v>71</v>
      </c>
      <c r="T1859" s="5">
        <v>0</v>
      </c>
      <c r="U1859" s="5">
        <v>37500</v>
      </c>
      <c r="V1859" s="6">
        <v>50</v>
      </c>
      <c r="W1859" s="3" t="s">
        <v>54</v>
      </c>
      <c r="X1859" s="3" t="s">
        <v>123</v>
      </c>
      <c r="Y1859" s="3" t="s">
        <v>56</v>
      </c>
      <c r="AA1859" s="4">
        <v>44874.647256944401</v>
      </c>
      <c r="AB1859" s="4">
        <v>45258.5640740741</v>
      </c>
      <c r="AC1859" s="7">
        <v>44255</v>
      </c>
      <c r="AD1859" s="7">
        <v>44248</v>
      </c>
      <c r="AK1859" s="3" t="s">
        <v>57</v>
      </c>
      <c r="AL1859" s="2" t="str">
        <f t="shared" ref="AL1859:AL1922" ca="1" si="146">IF(AC1859&lt;=TODAY(),"Expired","NA")</f>
        <v>Expired</v>
      </c>
      <c r="AM1859" s="2" t="str">
        <f t="shared" si="145"/>
        <v>Digital</v>
      </c>
      <c r="AN1859" s="11">
        <f t="shared" ref="AN1859:AN1922" ca="1" si="147">IF(ISBLANK(AF1859),NOW()-AA1859,NOW()-AF1859)</f>
        <v>606.90127881948865</v>
      </c>
      <c r="AO1859" s="11">
        <f t="shared" ref="AO1859:AO1922" ca="1" si="148">NOW()-AB1859</f>
        <v>222.9844616897899</v>
      </c>
      <c r="AP1859" s="2" t="str">
        <f t="shared" ref="AP1859:AP1922" ca="1" si="149">IF(AND(AL1859&gt;0,AL1859&lt;=30),"Month",IF(AND(AL1859&gt;31,AL1859&lt;=60),"2 Month",IF(AND(AL1859&gt;61,AL1859&lt;=120),"4 Month",IF(AND(AL1859&gt;121,AL1859&lt;=240),"8 Months",IF(AND(AL1859&gt;241,AL1859&lt;=300),"10 Months",IF(AND(AL1859&gt;301,AL1859&lt;=365),"1 Year","&gt; Year"))))))</f>
        <v>&gt; Year</v>
      </c>
    </row>
    <row r="1860" spans="1:42" hidden="1">
      <c r="A1860" s="2" t="s">
        <v>9128</v>
      </c>
      <c r="B1860" s="3" t="s">
        <v>9129</v>
      </c>
      <c r="C1860" s="4">
        <v>45258.397418981498</v>
      </c>
      <c r="D1860" s="2" t="s">
        <v>151</v>
      </c>
      <c r="F1860" s="3" t="s">
        <v>9130</v>
      </c>
      <c r="G1860" s="3" t="s">
        <v>9132</v>
      </c>
      <c r="H1860" s="3" t="s">
        <v>9131</v>
      </c>
      <c r="I1860" s="3" t="s">
        <v>396</v>
      </c>
      <c r="J1860" s="3" t="s">
        <v>397</v>
      </c>
      <c r="K1860" s="3" t="s">
        <v>66</v>
      </c>
      <c r="L1860" s="3" t="s">
        <v>93</v>
      </c>
      <c r="M1860" s="3" t="s">
        <v>83</v>
      </c>
      <c r="N1860" s="2" t="s">
        <v>68</v>
      </c>
      <c r="O1860" s="3" t="s">
        <v>70</v>
      </c>
      <c r="P1860" s="3" t="s">
        <v>406</v>
      </c>
      <c r="Q1860" s="3" t="s">
        <v>71</v>
      </c>
      <c r="T1860" s="5">
        <v>0</v>
      </c>
      <c r="U1860" s="5">
        <v>4009921.2</v>
      </c>
      <c r="V1860" s="6">
        <v>50</v>
      </c>
      <c r="W1860" s="3" t="s">
        <v>99</v>
      </c>
      <c r="Y1860" s="3" t="s">
        <v>56</v>
      </c>
      <c r="AA1860" s="4">
        <v>44874.647337962997</v>
      </c>
      <c r="AB1860" s="4">
        <v>45258.564085648097</v>
      </c>
      <c r="AC1860" s="7">
        <v>44270</v>
      </c>
      <c r="AD1860" s="7">
        <v>44265</v>
      </c>
      <c r="AK1860" s="3" t="s">
        <v>57</v>
      </c>
      <c r="AL1860" s="2" t="str">
        <f t="shared" ca="1" si="146"/>
        <v>Expired</v>
      </c>
      <c r="AM1860" s="2" t="str">
        <f t="shared" si="145"/>
        <v>Digital</v>
      </c>
      <c r="AN1860" s="11">
        <f t="shared" ca="1" si="147"/>
        <v>606.90119780089299</v>
      </c>
      <c r="AO1860" s="11">
        <f t="shared" ca="1" si="148"/>
        <v>222.98445000005449</v>
      </c>
      <c r="AP1860" s="2" t="str">
        <f t="shared" ca="1" si="149"/>
        <v>&gt; Year</v>
      </c>
    </row>
    <row r="1861" spans="1:42" hidden="1">
      <c r="A1861" s="2" t="s">
        <v>9133</v>
      </c>
      <c r="B1861" s="3" t="s">
        <v>9134</v>
      </c>
      <c r="C1861" s="4">
        <v>45258.397418981498</v>
      </c>
      <c r="D1861" s="2" t="s">
        <v>39</v>
      </c>
      <c r="F1861" s="3" t="s">
        <v>9135</v>
      </c>
      <c r="G1861" s="3" t="s">
        <v>9137</v>
      </c>
      <c r="H1861" s="3" t="s">
        <v>9136</v>
      </c>
      <c r="I1861" s="3" t="s">
        <v>396</v>
      </c>
      <c r="J1861" s="3" t="s">
        <v>397</v>
      </c>
      <c r="K1861" s="3" t="s">
        <v>258</v>
      </c>
      <c r="L1861" s="3" t="s">
        <v>93</v>
      </c>
      <c r="M1861" s="3" t="s">
        <v>83</v>
      </c>
      <c r="N1861" s="2" t="s">
        <v>68</v>
      </c>
      <c r="O1861" s="3" t="s">
        <v>70</v>
      </c>
      <c r="P1861" s="3" t="s">
        <v>406</v>
      </c>
      <c r="Q1861" s="3" t="s">
        <v>71</v>
      </c>
      <c r="T1861" s="5">
        <v>0</v>
      </c>
      <c r="U1861" s="5">
        <v>0</v>
      </c>
      <c r="V1861" s="6">
        <v>50</v>
      </c>
      <c r="W1861" s="3" t="s">
        <v>99</v>
      </c>
      <c r="Y1861" s="3" t="s">
        <v>56</v>
      </c>
      <c r="AA1861" s="4">
        <v>44874.647523148102</v>
      </c>
      <c r="AB1861" s="4">
        <v>45258.564085648097</v>
      </c>
      <c r="AC1861" s="7">
        <v>44255</v>
      </c>
      <c r="AD1861" s="7">
        <v>44228</v>
      </c>
      <c r="AK1861" s="3" t="s">
        <v>57</v>
      </c>
      <c r="AL1861" s="2" t="str">
        <f t="shared" ca="1" si="146"/>
        <v>Expired</v>
      </c>
      <c r="AM1861" s="2" t="str">
        <f t="shared" si="145"/>
        <v>Digital</v>
      </c>
      <c r="AN1861" s="11">
        <f t="shared" ca="1" si="147"/>
        <v>606.9010126157882</v>
      </c>
      <c r="AO1861" s="11">
        <f t="shared" ca="1" si="148"/>
        <v>222.98445000005449</v>
      </c>
      <c r="AP1861" s="2" t="str">
        <f t="shared" ca="1" si="149"/>
        <v>&gt; Year</v>
      </c>
    </row>
    <row r="1862" spans="1:42" hidden="1">
      <c r="A1862" s="2" t="s">
        <v>9138</v>
      </c>
      <c r="B1862" s="3" t="s">
        <v>9139</v>
      </c>
      <c r="C1862" s="4">
        <v>45258.397430555597</v>
      </c>
      <c r="D1862" s="2" t="s">
        <v>39</v>
      </c>
      <c r="F1862" s="3" t="s">
        <v>9140</v>
      </c>
      <c r="G1862" s="3" t="s">
        <v>1128</v>
      </c>
      <c r="H1862" s="3" t="s">
        <v>9141</v>
      </c>
      <c r="I1862" s="3" t="s">
        <v>396</v>
      </c>
      <c r="J1862" s="3" t="s">
        <v>397</v>
      </c>
      <c r="K1862" s="3" t="s">
        <v>258</v>
      </c>
      <c r="L1862" s="3" t="s">
        <v>93</v>
      </c>
      <c r="M1862" s="3" t="s">
        <v>83</v>
      </c>
      <c r="N1862" s="2" t="s">
        <v>68</v>
      </c>
      <c r="O1862" s="3" t="s">
        <v>70</v>
      </c>
      <c r="P1862" s="3" t="s">
        <v>406</v>
      </c>
      <c r="Q1862" s="3" t="s">
        <v>71</v>
      </c>
      <c r="T1862" s="5">
        <v>0</v>
      </c>
      <c r="U1862" s="5">
        <v>0</v>
      </c>
      <c r="V1862" s="6">
        <v>0</v>
      </c>
      <c r="W1862" s="3" t="s">
        <v>99</v>
      </c>
      <c r="Y1862" s="3" t="s">
        <v>56</v>
      </c>
      <c r="AA1862" s="4">
        <v>44874.647789351897</v>
      </c>
      <c r="AB1862" s="4">
        <v>45258.564097222203</v>
      </c>
      <c r="AD1862" s="7">
        <v>43759</v>
      </c>
      <c r="AK1862" s="3" t="s">
        <v>57</v>
      </c>
      <c r="AL1862" s="2" t="str">
        <f t="shared" ca="1" si="146"/>
        <v>Expired</v>
      </c>
      <c r="AM1862" s="2" t="str">
        <f t="shared" si="145"/>
        <v>Digital</v>
      </c>
      <c r="AN1862" s="11">
        <f t="shared" ca="1" si="147"/>
        <v>606.90074641199317</v>
      </c>
      <c r="AO1862" s="11">
        <f t="shared" ca="1" si="148"/>
        <v>222.98443842594861</v>
      </c>
      <c r="AP1862" s="2" t="str">
        <f t="shared" ca="1" si="149"/>
        <v>&gt; Year</v>
      </c>
    </row>
    <row r="1863" spans="1:42" hidden="1">
      <c r="A1863" s="2" t="s">
        <v>9142</v>
      </c>
      <c r="B1863" s="3" t="s">
        <v>9143</v>
      </c>
      <c r="C1863" s="4">
        <v>45258.397442129601</v>
      </c>
      <c r="D1863" s="2" t="s">
        <v>39</v>
      </c>
      <c r="F1863" s="3" t="s">
        <v>9144</v>
      </c>
      <c r="H1863" s="3" t="s">
        <v>9145</v>
      </c>
      <c r="I1863" s="3" t="s">
        <v>396</v>
      </c>
      <c r="J1863" s="3" t="s">
        <v>397</v>
      </c>
      <c r="K1863" s="3" t="s">
        <v>258</v>
      </c>
      <c r="L1863" s="3" t="s">
        <v>93</v>
      </c>
      <c r="M1863" s="3" t="s">
        <v>83</v>
      </c>
      <c r="O1863" s="3" t="s">
        <v>70</v>
      </c>
      <c r="P1863" s="3" t="s">
        <v>406</v>
      </c>
      <c r="Q1863" s="3" t="s">
        <v>71</v>
      </c>
      <c r="T1863" s="5">
        <v>0</v>
      </c>
      <c r="U1863" s="5">
        <v>0</v>
      </c>
      <c r="V1863" s="6">
        <v>0</v>
      </c>
      <c r="W1863" s="3" t="s">
        <v>99</v>
      </c>
      <c r="Y1863" s="3" t="s">
        <v>56</v>
      </c>
      <c r="AA1863" s="4">
        <v>44874.647962962998</v>
      </c>
      <c r="AB1863" s="4">
        <v>45258.564108796301</v>
      </c>
      <c r="AC1863" s="7">
        <v>43118</v>
      </c>
      <c r="AD1863" s="7">
        <v>43159</v>
      </c>
      <c r="AK1863" s="3" t="s">
        <v>57</v>
      </c>
      <c r="AL1863" s="2" t="str">
        <f t="shared" ca="1" si="146"/>
        <v>Expired</v>
      </c>
      <c r="AM1863" s="2" t="str">
        <f t="shared" si="145"/>
        <v>NA</v>
      </c>
      <c r="AN1863" s="11">
        <f t="shared" ca="1" si="147"/>
        <v>606.90057280089241</v>
      </c>
      <c r="AO1863" s="11">
        <f t="shared" ca="1" si="148"/>
        <v>222.98442685185</v>
      </c>
      <c r="AP1863" s="2" t="str">
        <f t="shared" ca="1" si="149"/>
        <v>&gt; Year</v>
      </c>
    </row>
    <row r="1864" spans="1:42" hidden="1">
      <c r="A1864" s="2" t="s">
        <v>9146</v>
      </c>
      <c r="B1864" s="3" t="s">
        <v>9147</v>
      </c>
      <c r="C1864" s="4">
        <v>45258.394826388903</v>
      </c>
      <c r="D1864" s="2" t="s">
        <v>39</v>
      </c>
      <c r="F1864" s="3" t="s">
        <v>9148</v>
      </c>
      <c r="H1864" s="3" t="s">
        <v>9149</v>
      </c>
      <c r="I1864" s="3" t="s">
        <v>1773</v>
      </c>
      <c r="J1864" s="3" t="s">
        <v>1774</v>
      </c>
      <c r="K1864" s="3" t="s">
        <v>258</v>
      </c>
      <c r="L1864" s="3" t="s">
        <v>93</v>
      </c>
      <c r="M1864" s="3" t="s">
        <v>83</v>
      </c>
      <c r="O1864" s="3" t="s">
        <v>70</v>
      </c>
      <c r="P1864" s="3" t="s">
        <v>406</v>
      </c>
      <c r="Q1864" s="3" t="s">
        <v>71</v>
      </c>
      <c r="T1864" s="5">
        <v>0</v>
      </c>
      <c r="U1864" s="5">
        <v>0</v>
      </c>
      <c r="V1864" s="6">
        <v>0</v>
      </c>
      <c r="W1864" s="3" t="s">
        <v>99</v>
      </c>
      <c r="Y1864" s="3" t="s">
        <v>56</v>
      </c>
      <c r="AA1864" s="4">
        <v>44874.697650463</v>
      </c>
      <c r="AB1864" s="4">
        <v>45258.561493055597</v>
      </c>
      <c r="AD1864" s="7">
        <v>43160</v>
      </c>
      <c r="AK1864" s="3" t="s">
        <v>74</v>
      </c>
      <c r="AL1864" s="2" t="str">
        <f t="shared" ca="1" si="146"/>
        <v>Expired</v>
      </c>
      <c r="AM1864" s="2" t="str">
        <f t="shared" si="145"/>
        <v>NA</v>
      </c>
      <c r="AN1864" s="11">
        <f t="shared" ca="1" si="147"/>
        <v>606.85088530088979</v>
      </c>
      <c r="AO1864" s="11">
        <f t="shared" ca="1" si="148"/>
        <v>222.98704259255464</v>
      </c>
      <c r="AP1864" s="2" t="str">
        <f t="shared" ca="1" si="149"/>
        <v>&gt; Year</v>
      </c>
    </row>
    <row r="1865" spans="1:42" hidden="1">
      <c r="A1865" s="2" t="s">
        <v>9150</v>
      </c>
      <c r="B1865" s="3" t="s">
        <v>9151</v>
      </c>
      <c r="C1865" s="4">
        <v>45405.352534722202</v>
      </c>
      <c r="D1865" s="2" t="s">
        <v>39</v>
      </c>
      <c r="E1865" s="3" t="s">
        <v>113</v>
      </c>
      <c r="F1865" s="3" t="s">
        <v>9152</v>
      </c>
      <c r="G1865" s="3" t="s">
        <v>3755</v>
      </c>
      <c r="H1865" s="3" t="s">
        <v>9153</v>
      </c>
      <c r="I1865" s="3" t="s">
        <v>279</v>
      </c>
      <c r="J1865" s="3" t="s">
        <v>280</v>
      </c>
      <c r="K1865" s="3" t="s">
        <v>92</v>
      </c>
      <c r="L1865" s="3" t="s">
        <v>46</v>
      </c>
      <c r="M1865" s="3" t="s">
        <v>9154</v>
      </c>
      <c r="N1865" s="2" t="s">
        <v>118</v>
      </c>
      <c r="O1865" s="3" t="s">
        <v>50</v>
      </c>
      <c r="P1865" s="3" t="s">
        <v>4881</v>
      </c>
      <c r="Q1865" s="3" t="s">
        <v>50</v>
      </c>
      <c r="R1865" s="3" t="s">
        <v>9155</v>
      </c>
      <c r="S1865" s="3" t="s">
        <v>9156</v>
      </c>
      <c r="U1865" s="5">
        <v>0</v>
      </c>
      <c r="V1865" s="6">
        <v>100</v>
      </c>
      <c r="W1865" s="3" t="s">
        <v>99</v>
      </c>
      <c r="X1865" s="3" t="s">
        <v>55</v>
      </c>
      <c r="Y1865" s="3" t="s">
        <v>56</v>
      </c>
      <c r="AA1865" s="4">
        <v>44942.615243055603</v>
      </c>
      <c r="AB1865" s="4">
        <v>45405.519201388903</v>
      </c>
      <c r="AC1865" s="7">
        <v>44957</v>
      </c>
      <c r="AD1865" s="7">
        <v>44971</v>
      </c>
      <c r="AE1865" s="3" t="s">
        <v>4881</v>
      </c>
      <c r="AF1865" s="4">
        <v>44964.499791666698</v>
      </c>
      <c r="AI1865" s="4">
        <v>44964.499791666698</v>
      </c>
      <c r="AK1865" s="3" t="s">
        <v>57</v>
      </c>
      <c r="AL1865" s="2" t="str">
        <f t="shared" ca="1" si="146"/>
        <v>Expired</v>
      </c>
      <c r="AM1865" s="2" t="str">
        <f t="shared" si="145"/>
        <v>HR</v>
      </c>
      <c r="AN1865" s="11">
        <f t="shared" ca="1" si="147"/>
        <v>517.04874409719196</v>
      </c>
      <c r="AO1865" s="11">
        <f t="shared" ca="1" si="148"/>
        <v>76.029334259248571</v>
      </c>
      <c r="AP1865" s="2" t="str">
        <f t="shared" ca="1" si="149"/>
        <v>&gt; Year</v>
      </c>
    </row>
    <row r="1866" spans="1:42" hidden="1">
      <c r="A1866" s="2" t="s">
        <v>9157</v>
      </c>
      <c r="B1866" s="3" t="s">
        <v>9158</v>
      </c>
      <c r="C1866" s="4">
        <v>45405.359490740702</v>
      </c>
      <c r="D1866" s="2" t="s">
        <v>39</v>
      </c>
      <c r="E1866" s="3" t="s">
        <v>113</v>
      </c>
      <c r="F1866" s="3" t="s">
        <v>9159</v>
      </c>
      <c r="G1866" s="3" t="s">
        <v>9162</v>
      </c>
      <c r="H1866" s="3" t="s">
        <v>9160</v>
      </c>
      <c r="I1866" s="3" t="s">
        <v>304</v>
      </c>
      <c r="J1866" s="3" t="s">
        <v>305</v>
      </c>
      <c r="K1866" s="3" t="s">
        <v>92</v>
      </c>
      <c r="L1866" s="3" t="s">
        <v>93</v>
      </c>
      <c r="M1866" s="3" t="s">
        <v>9161</v>
      </c>
      <c r="N1866" s="2" t="s">
        <v>470</v>
      </c>
      <c r="O1866" s="3" t="s">
        <v>50</v>
      </c>
      <c r="P1866" s="3" t="s">
        <v>120</v>
      </c>
      <c r="Q1866" s="3" t="s">
        <v>50</v>
      </c>
      <c r="R1866" s="3" t="s">
        <v>121</v>
      </c>
      <c r="S1866" s="3" t="s">
        <v>122</v>
      </c>
      <c r="U1866" s="5">
        <v>263604</v>
      </c>
      <c r="V1866" s="6">
        <v>100</v>
      </c>
      <c r="W1866" s="3" t="s">
        <v>56</v>
      </c>
      <c r="Y1866" s="3" t="s">
        <v>910</v>
      </c>
      <c r="AA1866" s="4">
        <v>44942.680069444403</v>
      </c>
      <c r="AB1866" s="4">
        <v>45405.526157407403</v>
      </c>
      <c r="AC1866" s="7">
        <v>44953</v>
      </c>
      <c r="AD1866" s="7">
        <v>45043</v>
      </c>
      <c r="AE1866" s="3" t="s">
        <v>120</v>
      </c>
      <c r="AF1866" s="4">
        <v>45042.657280092601</v>
      </c>
      <c r="AG1866" s="4">
        <v>45042.6573263889</v>
      </c>
      <c r="AH1866" s="6">
        <v>0</v>
      </c>
      <c r="AI1866" s="4">
        <v>45042.6573263889</v>
      </c>
      <c r="AK1866" s="3" t="s">
        <v>74</v>
      </c>
      <c r="AL1866" s="2" t="str">
        <f t="shared" ca="1" si="146"/>
        <v>Expired</v>
      </c>
      <c r="AM1866" s="2" t="str">
        <f t="shared" si="145"/>
        <v>Finance</v>
      </c>
      <c r="AN1866" s="11">
        <f t="shared" ca="1" si="147"/>
        <v>438.8912556712894</v>
      </c>
      <c r="AO1866" s="11">
        <f t="shared" ca="1" si="148"/>
        <v>76.022378240748367</v>
      </c>
      <c r="AP1866" s="2" t="str">
        <f t="shared" ca="1" si="149"/>
        <v>&gt; Year</v>
      </c>
    </row>
    <row r="1867" spans="1:42" hidden="1">
      <c r="A1867" s="2" t="s">
        <v>9163</v>
      </c>
      <c r="B1867" s="3" t="s">
        <v>9164</v>
      </c>
      <c r="C1867" s="4">
        <v>45258.397280092599</v>
      </c>
      <c r="D1867" s="2" t="s">
        <v>133</v>
      </c>
      <c r="E1867" s="3" t="s">
        <v>40</v>
      </c>
      <c r="F1867" s="3" t="s">
        <v>9165</v>
      </c>
      <c r="G1867" s="3" t="s">
        <v>9167</v>
      </c>
      <c r="H1867" s="3" t="s">
        <v>9166</v>
      </c>
      <c r="I1867" s="3" t="s">
        <v>144</v>
      </c>
      <c r="J1867" s="3" t="s">
        <v>145</v>
      </c>
      <c r="K1867" s="3" t="s">
        <v>146</v>
      </c>
      <c r="L1867" s="3" t="s">
        <v>46</v>
      </c>
      <c r="M1867" s="3" t="s">
        <v>147</v>
      </c>
      <c r="N1867" s="2" t="s">
        <v>118</v>
      </c>
      <c r="O1867" s="3" t="s">
        <v>70</v>
      </c>
      <c r="P1867" s="3" t="s">
        <v>51</v>
      </c>
      <c r="Q1867" s="3" t="s">
        <v>71</v>
      </c>
      <c r="R1867" s="3" t="s">
        <v>606</v>
      </c>
      <c r="S1867" s="3" t="s">
        <v>9168</v>
      </c>
      <c r="U1867" s="5">
        <v>1664784</v>
      </c>
      <c r="V1867" s="6">
        <v>80</v>
      </c>
      <c r="W1867" s="3" t="s">
        <v>99</v>
      </c>
      <c r="X1867" s="3" t="s">
        <v>55</v>
      </c>
      <c r="Y1867" s="3" t="s">
        <v>56</v>
      </c>
      <c r="AA1867" s="4">
        <v>44946.417743055601</v>
      </c>
      <c r="AB1867" s="4">
        <v>45258.563946759299</v>
      </c>
      <c r="AC1867" s="7">
        <v>45016</v>
      </c>
      <c r="AD1867" s="7">
        <v>45076</v>
      </c>
      <c r="AE1867" s="3" t="s">
        <v>51</v>
      </c>
      <c r="AF1867" s="4">
        <v>44958.690231481502</v>
      </c>
      <c r="AI1867" s="4">
        <v>44958.690231481502</v>
      </c>
      <c r="AK1867" s="3" t="s">
        <v>57</v>
      </c>
      <c r="AL1867" s="2" t="str">
        <f t="shared" ca="1" si="146"/>
        <v>Expired</v>
      </c>
      <c r="AM1867" s="2" t="str">
        <f t="shared" si="145"/>
        <v>HR</v>
      </c>
      <c r="AN1867" s="11">
        <f t="shared" ca="1" si="147"/>
        <v>522.85830428238842</v>
      </c>
      <c r="AO1867" s="11">
        <f t="shared" ca="1" si="148"/>
        <v>222.98458900459082</v>
      </c>
      <c r="AP1867" s="2" t="str">
        <f t="shared" ca="1" si="149"/>
        <v>&gt; Year</v>
      </c>
    </row>
    <row r="1868" spans="1:42" hidden="1">
      <c r="A1868" s="2" t="s">
        <v>9169</v>
      </c>
      <c r="B1868" s="3" t="s">
        <v>9170</v>
      </c>
      <c r="C1868" s="4">
        <v>45405.3588773148</v>
      </c>
      <c r="D1868" s="2" t="s">
        <v>39</v>
      </c>
      <c r="E1868" s="3" t="s">
        <v>40</v>
      </c>
      <c r="F1868" s="3" t="s">
        <v>9171</v>
      </c>
      <c r="G1868" s="3" t="s">
        <v>9173</v>
      </c>
      <c r="H1868" s="3" t="s">
        <v>9172</v>
      </c>
      <c r="I1868" s="3" t="s">
        <v>188</v>
      </c>
      <c r="J1868" s="3" t="s">
        <v>188</v>
      </c>
      <c r="K1868" s="3" t="s">
        <v>82</v>
      </c>
      <c r="L1868" s="3" t="s">
        <v>46</v>
      </c>
      <c r="M1868" s="3" t="s">
        <v>4979</v>
      </c>
      <c r="N1868" s="2" t="s">
        <v>48</v>
      </c>
      <c r="O1868" s="3" t="s">
        <v>50</v>
      </c>
      <c r="P1868" s="3" t="s">
        <v>120</v>
      </c>
      <c r="Q1868" s="3" t="s">
        <v>50</v>
      </c>
      <c r="R1868" s="3" t="s">
        <v>121</v>
      </c>
      <c r="S1868" s="3" t="s">
        <v>122</v>
      </c>
      <c r="U1868" s="5">
        <v>4941844</v>
      </c>
      <c r="V1868" s="6">
        <v>80</v>
      </c>
      <c r="W1868" s="3" t="s">
        <v>54</v>
      </c>
      <c r="X1868" s="3" t="s">
        <v>55</v>
      </c>
      <c r="Y1868" s="3" t="s">
        <v>56</v>
      </c>
      <c r="AA1868" s="4">
        <v>44959.403182870403</v>
      </c>
      <c r="AB1868" s="4">
        <v>45405.525543981501</v>
      </c>
      <c r="AC1868" s="7">
        <v>45169</v>
      </c>
      <c r="AD1868" s="7">
        <v>45030</v>
      </c>
      <c r="AE1868" s="3" t="s">
        <v>120</v>
      </c>
      <c r="AF1868" s="4">
        <v>45030.464027777802</v>
      </c>
      <c r="AG1868" s="4">
        <v>45030.464189814797</v>
      </c>
      <c r="AH1868" s="6">
        <v>0</v>
      </c>
      <c r="AI1868" s="4">
        <v>45030.464189814797</v>
      </c>
      <c r="AK1868" s="3" t="s">
        <v>74</v>
      </c>
      <c r="AL1868" s="2" t="str">
        <f t="shared" ca="1" si="146"/>
        <v>Expired</v>
      </c>
      <c r="AM1868" s="2" t="str">
        <f t="shared" si="145"/>
        <v>IFM</v>
      </c>
      <c r="AN1868" s="11">
        <f t="shared" ca="1" si="147"/>
        <v>451.08450798608828</v>
      </c>
      <c r="AO1868" s="11">
        <f t="shared" ca="1" si="148"/>
        <v>76.022991666650341</v>
      </c>
      <c r="AP1868" s="2" t="str">
        <f t="shared" ca="1" si="149"/>
        <v>&gt; Year</v>
      </c>
    </row>
    <row r="1869" spans="1:42" hidden="1">
      <c r="A1869" s="2" t="s">
        <v>9174</v>
      </c>
      <c r="B1869" s="3" t="s">
        <v>9175</v>
      </c>
      <c r="C1869" s="4">
        <v>45258.396643518499</v>
      </c>
      <c r="D1869" s="2" t="s">
        <v>133</v>
      </c>
      <c r="E1869" s="3" t="s">
        <v>113</v>
      </c>
      <c r="F1869" s="3" t="s">
        <v>9176</v>
      </c>
      <c r="G1869" s="3" t="s">
        <v>9178</v>
      </c>
      <c r="H1869" s="3" t="s">
        <v>9177</v>
      </c>
      <c r="I1869" s="3" t="s">
        <v>144</v>
      </c>
      <c r="J1869" s="3" t="s">
        <v>145</v>
      </c>
      <c r="K1869" s="3" t="s">
        <v>146</v>
      </c>
      <c r="L1869" s="3" t="s">
        <v>46</v>
      </c>
      <c r="M1869" s="3" t="s">
        <v>138</v>
      </c>
      <c r="N1869" s="2" t="s">
        <v>470</v>
      </c>
      <c r="O1869" s="3" t="s">
        <v>70</v>
      </c>
      <c r="P1869" s="3" t="s">
        <v>51</v>
      </c>
      <c r="Q1869" s="3" t="s">
        <v>71</v>
      </c>
      <c r="R1869" s="3" t="s">
        <v>72</v>
      </c>
      <c r="S1869" s="3" t="s">
        <v>452</v>
      </c>
      <c r="U1869" s="5">
        <v>0</v>
      </c>
      <c r="V1869" s="6">
        <v>50</v>
      </c>
      <c r="W1869" s="3" t="s">
        <v>54</v>
      </c>
      <c r="X1869" s="3" t="s">
        <v>55</v>
      </c>
      <c r="Y1869" s="3" t="s">
        <v>56</v>
      </c>
      <c r="AA1869" s="4">
        <v>44959.404837962997</v>
      </c>
      <c r="AB1869" s="4">
        <v>45258.5633101852</v>
      </c>
      <c r="AC1869" s="7">
        <v>44985</v>
      </c>
      <c r="AD1869" s="7">
        <v>44998</v>
      </c>
      <c r="AE1869" s="3" t="s">
        <v>51</v>
      </c>
      <c r="AF1869" s="4">
        <v>44960.637511574103</v>
      </c>
      <c r="AI1869" s="4">
        <v>44960.637511574103</v>
      </c>
      <c r="AK1869" s="3" t="s">
        <v>57</v>
      </c>
      <c r="AL1869" s="2" t="str">
        <f t="shared" ca="1" si="146"/>
        <v>Expired</v>
      </c>
      <c r="AM1869" s="2" t="str">
        <f t="shared" si="145"/>
        <v>Finance</v>
      </c>
      <c r="AN1869" s="11">
        <f t="shared" ca="1" si="147"/>
        <v>520.91102418978699</v>
      </c>
      <c r="AO1869" s="11">
        <f t="shared" ca="1" si="148"/>
        <v>222.98522546295135</v>
      </c>
      <c r="AP1869" s="2" t="str">
        <f t="shared" ca="1" si="149"/>
        <v>&gt; Year</v>
      </c>
    </row>
    <row r="1870" spans="1:42" hidden="1">
      <c r="A1870" s="2" t="s">
        <v>9179</v>
      </c>
      <c r="B1870" s="3" t="s">
        <v>9180</v>
      </c>
      <c r="C1870" s="4">
        <v>45258.394965277803</v>
      </c>
      <c r="D1870" s="2" t="s">
        <v>133</v>
      </c>
      <c r="E1870" s="3" t="s">
        <v>379</v>
      </c>
      <c r="F1870" s="3" t="s">
        <v>9181</v>
      </c>
      <c r="G1870" s="3" t="s">
        <v>9183</v>
      </c>
      <c r="H1870" s="3" t="s">
        <v>9182</v>
      </c>
      <c r="I1870" s="3" t="s">
        <v>136</v>
      </c>
      <c r="J1870" s="3" t="s">
        <v>137</v>
      </c>
      <c r="K1870" s="3" t="s">
        <v>66</v>
      </c>
      <c r="L1870" s="3" t="s">
        <v>46</v>
      </c>
      <c r="M1870" s="3" t="s">
        <v>138</v>
      </c>
      <c r="N1870" s="2" t="s">
        <v>68</v>
      </c>
      <c r="O1870" s="3" t="s">
        <v>594</v>
      </c>
      <c r="P1870" s="3" t="s">
        <v>51</v>
      </c>
      <c r="Q1870" s="3" t="s">
        <v>595</v>
      </c>
      <c r="R1870" s="3" t="s">
        <v>72</v>
      </c>
      <c r="S1870" s="3" t="s">
        <v>133</v>
      </c>
      <c r="U1870" s="5">
        <v>0</v>
      </c>
      <c r="V1870" s="6">
        <v>50</v>
      </c>
      <c r="W1870" s="3" t="s">
        <v>54</v>
      </c>
      <c r="X1870" s="3" t="s">
        <v>55</v>
      </c>
      <c r="Y1870" s="3" t="s">
        <v>56</v>
      </c>
      <c r="AA1870" s="4">
        <v>44965.3936805556</v>
      </c>
      <c r="AB1870" s="4">
        <v>45258.561631944402</v>
      </c>
      <c r="AC1870" s="7">
        <v>45016</v>
      </c>
      <c r="AE1870" s="3" t="s">
        <v>51</v>
      </c>
      <c r="AF1870" s="4">
        <v>45028.410405092603</v>
      </c>
      <c r="AI1870" s="4">
        <v>45028.410405092603</v>
      </c>
      <c r="AK1870" s="3" t="s">
        <v>57</v>
      </c>
      <c r="AL1870" s="2" t="str">
        <f t="shared" ca="1" si="146"/>
        <v>Expired</v>
      </c>
      <c r="AM1870" s="2" t="str">
        <f t="shared" si="145"/>
        <v>Digital</v>
      </c>
      <c r="AN1870" s="11">
        <f t="shared" ca="1" si="147"/>
        <v>453.13813067128649</v>
      </c>
      <c r="AO1870" s="11">
        <f t="shared" ca="1" si="148"/>
        <v>222.9869037037497</v>
      </c>
      <c r="AP1870" s="2" t="str">
        <f t="shared" ca="1" si="149"/>
        <v>&gt; Year</v>
      </c>
    </row>
    <row r="1871" spans="1:42" hidden="1">
      <c r="A1871" s="2" t="s">
        <v>9184</v>
      </c>
      <c r="B1871" s="3" t="s">
        <v>9185</v>
      </c>
      <c r="C1871" s="4">
        <v>45258.396597222199</v>
      </c>
      <c r="D1871" s="2" t="s">
        <v>73</v>
      </c>
      <c r="E1871" s="3" t="s">
        <v>113</v>
      </c>
      <c r="F1871" s="3" t="s">
        <v>9186</v>
      </c>
      <c r="G1871" s="3" t="s">
        <v>9189</v>
      </c>
      <c r="H1871" s="3" t="s">
        <v>9187</v>
      </c>
      <c r="I1871" s="3" t="s">
        <v>403</v>
      </c>
      <c r="J1871" s="3" t="s">
        <v>404</v>
      </c>
      <c r="K1871" s="3" t="s">
        <v>82</v>
      </c>
      <c r="L1871" s="3" t="s">
        <v>46</v>
      </c>
      <c r="M1871" s="3" t="s">
        <v>9188</v>
      </c>
      <c r="N1871" s="2" t="s">
        <v>4788</v>
      </c>
      <c r="O1871" s="3" t="s">
        <v>70</v>
      </c>
      <c r="P1871" s="3" t="s">
        <v>51</v>
      </c>
      <c r="Q1871" s="3" t="s">
        <v>71</v>
      </c>
      <c r="R1871" s="3" t="s">
        <v>72</v>
      </c>
      <c r="S1871" s="3" t="s">
        <v>73</v>
      </c>
      <c r="T1871" s="5">
        <v>13652730</v>
      </c>
      <c r="U1871" s="5">
        <v>0</v>
      </c>
      <c r="V1871" s="6">
        <v>10</v>
      </c>
      <c r="W1871" s="3" t="s">
        <v>54</v>
      </c>
      <c r="X1871" s="3" t="s">
        <v>55</v>
      </c>
      <c r="Y1871" s="3" t="s">
        <v>56</v>
      </c>
      <c r="AA1871" s="4">
        <v>44966.4704166667</v>
      </c>
      <c r="AB1871" s="4">
        <v>45258.5632638889</v>
      </c>
      <c r="AC1871" s="7">
        <v>45079</v>
      </c>
      <c r="AD1871" s="7">
        <v>45018</v>
      </c>
      <c r="AE1871" s="3" t="s">
        <v>51</v>
      </c>
      <c r="AF1871" s="4">
        <v>44966.474502314799</v>
      </c>
      <c r="AI1871" s="4">
        <v>44966.474502314799</v>
      </c>
      <c r="AK1871" s="3" t="s">
        <v>57</v>
      </c>
      <c r="AL1871" s="2" t="str">
        <f t="shared" ca="1" si="146"/>
        <v>Expired</v>
      </c>
      <c r="AM1871" s="2" t="str">
        <f t="shared" si="145"/>
        <v>Consultancy</v>
      </c>
      <c r="AN1871" s="11">
        <f t="shared" ca="1" si="147"/>
        <v>515.07403344909108</v>
      </c>
      <c r="AO1871" s="11">
        <f t="shared" ca="1" si="148"/>
        <v>222.98527175925119</v>
      </c>
      <c r="AP1871" s="2" t="str">
        <f t="shared" ca="1" si="149"/>
        <v>&gt; Year</v>
      </c>
    </row>
    <row r="1872" spans="1:42" hidden="1">
      <c r="A1872" s="2" t="s">
        <v>9190</v>
      </c>
      <c r="B1872" s="3" t="s">
        <v>9191</v>
      </c>
      <c r="C1872" s="4">
        <v>45442.192905092597</v>
      </c>
      <c r="D1872" s="2" t="s">
        <v>9192</v>
      </c>
      <c r="E1872" s="3" t="s">
        <v>175</v>
      </c>
      <c r="F1872" s="3" t="s">
        <v>9193</v>
      </c>
      <c r="G1872" s="3" t="s">
        <v>4357</v>
      </c>
      <c r="H1872" s="3" t="s">
        <v>4357</v>
      </c>
      <c r="I1872" s="3" t="s">
        <v>903</v>
      </c>
      <c r="J1872" s="3" t="s">
        <v>903</v>
      </c>
      <c r="K1872" s="3" t="s">
        <v>258</v>
      </c>
      <c r="L1872" s="3" t="s">
        <v>93</v>
      </c>
      <c r="M1872" s="3" t="s">
        <v>83</v>
      </c>
      <c r="N1872" s="2" t="s">
        <v>68</v>
      </c>
      <c r="O1872" s="3" t="s">
        <v>70</v>
      </c>
      <c r="P1872" s="3" t="s">
        <v>51</v>
      </c>
      <c r="Q1872" s="3" t="s">
        <v>71</v>
      </c>
      <c r="R1872" s="3" t="s">
        <v>72</v>
      </c>
      <c r="S1872" s="3" t="s">
        <v>9192</v>
      </c>
      <c r="T1872" s="5">
        <v>0</v>
      </c>
      <c r="U1872" s="5">
        <v>0</v>
      </c>
      <c r="V1872" s="6">
        <v>12</v>
      </c>
      <c r="W1872" s="3" t="s">
        <v>56</v>
      </c>
      <c r="Y1872" s="3" t="s">
        <v>56</v>
      </c>
      <c r="AA1872" s="4">
        <v>45442.355092592603</v>
      </c>
      <c r="AB1872" s="4">
        <v>45442.359571759298</v>
      </c>
      <c r="AC1872" s="7">
        <v>45441</v>
      </c>
      <c r="AD1872" s="7">
        <v>45442</v>
      </c>
      <c r="AE1872" s="3" t="s">
        <v>51</v>
      </c>
      <c r="AF1872" s="4">
        <v>45442.359131944402</v>
      </c>
      <c r="AI1872" s="4">
        <v>45442.359131944402</v>
      </c>
      <c r="AJ1872" s="3" t="s">
        <v>56</v>
      </c>
      <c r="AK1872" s="3" t="s">
        <v>57</v>
      </c>
      <c r="AL1872" s="2" t="str">
        <f t="shared" ca="1" si="146"/>
        <v>Expired</v>
      </c>
      <c r="AM1872" s="2" t="str">
        <f t="shared" si="145"/>
        <v>Digital</v>
      </c>
      <c r="AN1872" s="11">
        <f t="shared" ca="1" si="147"/>
        <v>39.189403819487779</v>
      </c>
      <c r="AO1872" s="11">
        <f t="shared" ca="1" si="148"/>
        <v>39.188963888853323</v>
      </c>
      <c r="AP1872" s="2" t="str">
        <f t="shared" ca="1" si="149"/>
        <v>&gt; Year</v>
      </c>
    </row>
    <row r="1873" spans="1:42" hidden="1">
      <c r="A1873" s="2" t="s">
        <v>9194</v>
      </c>
      <c r="B1873" s="3" t="s">
        <v>9195</v>
      </c>
      <c r="C1873" s="4">
        <v>45405.360555555599</v>
      </c>
      <c r="D1873" s="2" t="s">
        <v>9196</v>
      </c>
      <c r="E1873" s="3" t="s">
        <v>40</v>
      </c>
      <c r="F1873" s="3" t="s">
        <v>9197</v>
      </c>
      <c r="G1873" s="3" t="s">
        <v>9198</v>
      </c>
      <c r="H1873" s="3" t="s">
        <v>9198</v>
      </c>
      <c r="I1873" s="3" t="s">
        <v>144</v>
      </c>
      <c r="J1873" s="3" t="s">
        <v>145</v>
      </c>
      <c r="K1873" s="3" t="s">
        <v>146</v>
      </c>
      <c r="L1873" s="3" t="s">
        <v>46</v>
      </c>
      <c r="M1873" s="3" t="s">
        <v>147</v>
      </c>
      <c r="N1873" s="2" t="s">
        <v>107</v>
      </c>
      <c r="O1873" s="3" t="s">
        <v>50</v>
      </c>
      <c r="P1873" s="3" t="s">
        <v>120</v>
      </c>
      <c r="Q1873" s="3" t="s">
        <v>50</v>
      </c>
      <c r="R1873" s="3" t="s">
        <v>121</v>
      </c>
      <c r="S1873" s="3" t="s">
        <v>122</v>
      </c>
      <c r="T1873" s="5">
        <v>614746</v>
      </c>
      <c r="U1873" s="5">
        <v>1229492.8799999999</v>
      </c>
      <c r="V1873" s="6">
        <v>90</v>
      </c>
      <c r="W1873" s="3" t="s">
        <v>54</v>
      </c>
      <c r="X1873" s="3" t="s">
        <v>55</v>
      </c>
      <c r="Y1873" s="3" t="s">
        <v>56</v>
      </c>
      <c r="AA1873" s="4">
        <v>45225.410532407397</v>
      </c>
      <c r="AB1873" s="4">
        <v>45405.527222222197</v>
      </c>
      <c r="AC1873" s="7">
        <v>45245</v>
      </c>
      <c r="AD1873" s="7">
        <v>45271</v>
      </c>
      <c r="AE1873" s="3" t="s">
        <v>120</v>
      </c>
      <c r="AF1873" s="4">
        <v>45271.663761574098</v>
      </c>
      <c r="AG1873" s="4">
        <v>45271.663842592599</v>
      </c>
      <c r="AH1873" s="6">
        <v>0</v>
      </c>
      <c r="AI1873" s="4">
        <v>45271.663842592599</v>
      </c>
      <c r="AK1873" s="3" t="s">
        <v>57</v>
      </c>
      <c r="AL1873" s="2" t="str">
        <f t="shared" ca="1" si="146"/>
        <v>Expired</v>
      </c>
      <c r="AM1873" s="2" t="str">
        <f t="shared" si="145"/>
        <v>Procurement</v>
      </c>
      <c r="AN1873" s="11">
        <f t="shared" ca="1" si="147"/>
        <v>209.88477418979164</v>
      </c>
      <c r="AO1873" s="11">
        <f t="shared" ca="1" si="148"/>
        <v>76.021313425953849</v>
      </c>
      <c r="AP1873" s="2" t="str">
        <f t="shared" ca="1" si="149"/>
        <v>&gt; Year</v>
      </c>
    </row>
    <row r="1874" spans="1:42" hidden="1">
      <c r="A1874" s="2" t="s">
        <v>9199</v>
      </c>
      <c r="B1874" s="3" t="s">
        <v>9200</v>
      </c>
      <c r="C1874" s="4">
        <v>45405.351377314801</v>
      </c>
      <c r="D1874" s="2" t="s">
        <v>133</v>
      </c>
      <c r="E1874" s="3" t="s">
        <v>40</v>
      </c>
      <c r="F1874" s="3" t="s">
        <v>9201</v>
      </c>
      <c r="G1874" s="3" t="s">
        <v>9203</v>
      </c>
      <c r="H1874" s="3" t="s">
        <v>9202</v>
      </c>
      <c r="I1874" s="3" t="s">
        <v>144</v>
      </c>
      <c r="J1874" s="3" t="s">
        <v>145</v>
      </c>
      <c r="K1874" s="3" t="s">
        <v>146</v>
      </c>
      <c r="L1874" s="3" t="s">
        <v>46</v>
      </c>
      <c r="M1874" s="3" t="s">
        <v>147</v>
      </c>
      <c r="N1874" s="2" t="s">
        <v>48</v>
      </c>
      <c r="O1874" s="3" t="s">
        <v>50</v>
      </c>
      <c r="P1874" s="3" t="s">
        <v>96</v>
      </c>
      <c r="Q1874" s="3" t="s">
        <v>50</v>
      </c>
      <c r="R1874" s="3" t="s">
        <v>130</v>
      </c>
      <c r="S1874" s="3" t="s">
        <v>133</v>
      </c>
      <c r="U1874" s="5">
        <v>1048276</v>
      </c>
      <c r="V1874" s="6">
        <v>70</v>
      </c>
      <c r="W1874" s="3" t="s">
        <v>54</v>
      </c>
      <c r="X1874" s="3" t="s">
        <v>55</v>
      </c>
      <c r="Y1874" s="3" t="s">
        <v>56</v>
      </c>
      <c r="AA1874" s="4">
        <v>45078.645162036999</v>
      </c>
      <c r="AB1874" s="4">
        <v>45405.518043981501</v>
      </c>
      <c r="AC1874" s="7">
        <v>45169</v>
      </c>
      <c r="AD1874" s="7">
        <v>45216</v>
      </c>
      <c r="AE1874" s="3" t="s">
        <v>96</v>
      </c>
      <c r="AF1874" s="4">
        <v>45217.643842592603</v>
      </c>
      <c r="AI1874" s="4">
        <v>45217.643842592603</v>
      </c>
      <c r="AK1874" s="3" t="s">
        <v>57</v>
      </c>
      <c r="AL1874" s="2" t="str">
        <f t="shared" ca="1" si="146"/>
        <v>Expired</v>
      </c>
      <c r="AM1874" s="2" t="str">
        <f t="shared" si="145"/>
        <v>IFM</v>
      </c>
      <c r="AN1874" s="11">
        <f t="shared" ca="1" si="147"/>
        <v>263.90469317128736</v>
      </c>
      <c r="AO1874" s="11">
        <f t="shared" ca="1" si="148"/>
        <v>76.03049166665005</v>
      </c>
      <c r="AP1874" s="2" t="str">
        <f t="shared" ca="1" si="149"/>
        <v>&gt; Year</v>
      </c>
    </row>
    <row r="1875" spans="1:42" hidden="1">
      <c r="A1875" s="2" t="s">
        <v>9204</v>
      </c>
      <c r="B1875" s="3" t="s">
        <v>9205</v>
      </c>
      <c r="C1875" s="4">
        <v>45405.358414351896</v>
      </c>
      <c r="D1875" s="2" t="s">
        <v>9196</v>
      </c>
      <c r="E1875" s="3" t="s">
        <v>40</v>
      </c>
      <c r="F1875" s="3" t="s">
        <v>9206</v>
      </c>
      <c r="G1875" s="3" t="s">
        <v>9208</v>
      </c>
      <c r="H1875" s="3" t="s">
        <v>9207</v>
      </c>
      <c r="I1875" s="3" t="s">
        <v>144</v>
      </c>
      <c r="J1875" s="3" t="s">
        <v>145</v>
      </c>
      <c r="K1875" s="3" t="s">
        <v>146</v>
      </c>
      <c r="L1875" s="3" t="s">
        <v>46</v>
      </c>
      <c r="M1875" s="3" t="s">
        <v>147</v>
      </c>
      <c r="N1875" s="2" t="s">
        <v>107</v>
      </c>
      <c r="O1875" s="3" t="s">
        <v>50</v>
      </c>
      <c r="P1875" s="3" t="s">
        <v>96</v>
      </c>
      <c r="Q1875" s="3" t="s">
        <v>50</v>
      </c>
      <c r="R1875" s="3" t="s">
        <v>130</v>
      </c>
      <c r="S1875" s="3" t="s">
        <v>9196</v>
      </c>
      <c r="T1875" s="5">
        <v>122463</v>
      </c>
      <c r="U1875" s="5">
        <v>122463</v>
      </c>
      <c r="V1875" s="6">
        <v>75</v>
      </c>
      <c r="W1875" s="3" t="s">
        <v>54</v>
      </c>
      <c r="X1875" s="3" t="s">
        <v>55</v>
      </c>
      <c r="Y1875" s="3" t="s">
        <v>56</v>
      </c>
      <c r="AA1875" s="4">
        <v>45152.547430555598</v>
      </c>
      <c r="AB1875" s="4">
        <v>45405.525081018503</v>
      </c>
      <c r="AC1875" s="7">
        <v>45170</v>
      </c>
      <c r="AD1875" s="7">
        <v>45160</v>
      </c>
      <c r="AE1875" s="3" t="s">
        <v>96</v>
      </c>
      <c r="AF1875" s="4">
        <v>45211.386805555601</v>
      </c>
      <c r="AI1875" s="4">
        <v>45211.386805555601</v>
      </c>
      <c r="AK1875" s="3" t="s">
        <v>57</v>
      </c>
      <c r="AL1875" s="2" t="str">
        <f t="shared" ca="1" si="146"/>
        <v>Expired</v>
      </c>
      <c r="AM1875" s="2" t="str">
        <f t="shared" si="145"/>
        <v>Procurement</v>
      </c>
      <c r="AN1875" s="11">
        <f t="shared" ca="1" si="147"/>
        <v>270.16173020828865</v>
      </c>
      <c r="AO1875" s="11">
        <f t="shared" ca="1" si="148"/>
        <v>76.023454745387426</v>
      </c>
      <c r="AP1875" s="2" t="str">
        <f t="shared" ca="1" si="149"/>
        <v>&gt; Year</v>
      </c>
    </row>
    <row r="1876" spans="1:42" hidden="1">
      <c r="A1876" s="2" t="s">
        <v>9209</v>
      </c>
      <c r="B1876" s="3" t="s">
        <v>9210</v>
      </c>
      <c r="C1876" s="4">
        <v>45405.359722222202</v>
      </c>
      <c r="D1876" s="2" t="s">
        <v>39</v>
      </c>
      <c r="E1876" s="3" t="s">
        <v>40</v>
      </c>
      <c r="F1876" s="3" t="s">
        <v>9211</v>
      </c>
      <c r="G1876" s="3" t="s">
        <v>9214</v>
      </c>
      <c r="H1876" s="3" t="s">
        <v>9212</v>
      </c>
      <c r="I1876" s="3" t="s">
        <v>9213</v>
      </c>
      <c r="J1876" s="3" t="s">
        <v>9213</v>
      </c>
      <c r="K1876" s="3" t="s">
        <v>82</v>
      </c>
      <c r="L1876" s="3" t="s">
        <v>46</v>
      </c>
      <c r="M1876" s="3" t="s">
        <v>83</v>
      </c>
      <c r="N1876" s="2" t="s">
        <v>470</v>
      </c>
      <c r="O1876" s="3" t="s">
        <v>50</v>
      </c>
      <c r="P1876" s="3" t="s">
        <v>120</v>
      </c>
      <c r="Q1876" s="3" t="s">
        <v>50</v>
      </c>
      <c r="R1876" s="3" t="s">
        <v>121</v>
      </c>
      <c r="S1876" s="3" t="s">
        <v>122</v>
      </c>
      <c r="U1876" s="5">
        <v>27600</v>
      </c>
      <c r="V1876" s="6">
        <v>100</v>
      </c>
      <c r="W1876" s="3" t="s">
        <v>54</v>
      </c>
      <c r="X1876" s="3" t="s">
        <v>55</v>
      </c>
      <c r="Y1876" s="3" t="s">
        <v>56</v>
      </c>
      <c r="AA1876" s="4">
        <v>44966.735312500001</v>
      </c>
      <c r="AB1876" s="4">
        <v>45405.526388888902</v>
      </c>
      <c r="AC1876" s="7">
        <v>44985</v>
      </c>
      <c r="AD1876" s="7">
        <v>45083</v>
      </c>
      <c r="AE1876" s="3" t="s">
        <v>120</v>
      </c>
      <c r="AF1876" s="4">
        <v>45082.711666666699</v>
      </c>
      <c r="AG1876" s="4">
        <v>45082.711724537003</v>
      </c>
      <c r="AH1876" s="6">
        <v>0</v>
      </c>
      <c r="AI1876" s="4">
        <v>45082.711724537003</v>
      </c>
      <c r="AK1876" s="3" t="s">
        <v>57</v>
      </c>
      <c r="AL1876" s="2" t="str">
        <f t="shared" ca="1" si="146"/>
        <v>Expired</v>
      </c>
      <c r="AM1876" s="2" t="str">
        <f t="shared" si="145"/>
        <v>Finance</v>
      </c>
      <c r="AN1876" s="11">
        <f t="shared" ca="1" si="147"/>
        <v>398.83686909719108</v>
      </c>
      <c r="AO1876" s="11">
        <f t="shared" ca="1" si="148"/>
        <v>76.022146759249154</v>
      </c>
      <c r="AP1876" s="2" t="str">
        <f t="shared" ca="1" si="149"/>
        <v>&gt; Year</v>
      </c>
    </row>
    <row r="1877" spans="1:42" hidden="1">
      <c r="A1877" s="2" t="s">
        <v>9215</v>
      </c>
      <c r="B1877" s="3" t="s">
        <v>9216</v>
      </c>
      <c r="C1877" s="4">
        <v>45258.394444444399</v>
      </c>
      <c r="D1877" s="2" t="s">
        <v>151</v>
      </c>
      <c r="E1877" s="3" t="s">
        <v>40</v>
      </c>
      <c r="F1877" s="3" t="s">
        <v>9217</v>
      </c>
      <c r="G1877" s="3" t="s">
        <v>9219</v>
      </c>
      <c r="H1877" s="3" t="s">
        <v>9218</v>
      </c>
      <c r="I1877" s="3" t="s">
        <v>4954</v>
      </c>
      <c r="J1877" s="3" t="s">
        <v>4954</v>
      </c>
      <c r="K1877" s="3" t="s">
        <v>146</v>
      </c>
      <c r="L1877" s="3" t="s">
        <v>46</v>
      </c>
      <c r="M1877" s="3" t="s">
        <v>250</v>
      </c>
      <c r="N1877" s="2" t="s">
        <v>48</v>
      </c>
      <c r="O1877" s="3" t="s">
        <v>70</v>
      </c>
      <c r="P1877" s="3" t="s">
        <v>96</v>
      </c>
      <c r="Q1877" s="3" t="s">
        <v>71</v>
      </c>
      <c r="R1877" s="3" t="s">
        <v>202</v>
      </c>
      <c r="S1877" s="3" t="s">
        <v>203</v>
      </c>
      <c r="U1877" s="5">
        <v>895200</v>
      </c>
      <c r="V1877" s="6">
        <v>90</v>
      </c>
      <c r="W1877" s="3" t="s">
        <v>54</v>
      </c>
      <c r="X1877" s="3" t="s">
        <v>55</v>
      </c>
      <c r="Y1877" s="3" t="s">
        <v>56</v>
      </c>
      <c r="AA1877" s="4">
        <v>45159.746585648201</v>
      </c>
      <c r="AB1877" s="4">
        <v>45258.561111111099</v>
      </c>
      <c r="AC1877" s="7">
        <v>45291</v>
      </c>
      <c r="AD1877" s="7">
        <v>45202</v>
      </c>
      <c r="AE1877" s="3" t="s">
        <v>96</v>
      </c>
      <c r="AF1877" s="4">
        <v>45190.602430555598</v>
      </c>
      <c r="AI1877" s="4">
        <v>45190.602430555598</v>
      </c>
      <c r="AK1877" s="3" t="s">
        <v>57</v>
      </c>
      <c r="AL1877" s="2" t="str">
        <f t="shared" ca="1" si="146"/>
        <v>Expired</v>
      </c>
      <c r="AM1877" s="2" t="str">
        <f t="shared" si="145"/>
        <v>IFM</v>
      </c>
      <c r="AN1877" s="11">
        <f t="shared" ca="1" si="147"/>
        <v>290.94610520829156</v>
      </c>
      <c r="AO1877" s="11">
        <f t="shared" ca="1" si="148"/>
        <v>222.98742453705199</v>
      </c>
      <c r="AP1877" s="2" t="str">
        <f t="shared" ca="1" si="149"/>
        <v>&gt; Year</v>
      </c>
    </row>
    <row r="1878" spans="1:42" hidden="1">
      <c r="A1878" s="2" t="s">
        <v>9220</v>
      </c>
      <c r="B1878" s="3" t="s">
        <v>9221</v>
      </c>
      <c r="C1878" s="4">
        <v>45436.416053240697</v>
      </c>
      <c r="D1878" s="2" t="s">
        <v>39</v>
      </c>
      <c r="E1878" s="3" t="s">
        <v>40</v>
      </c>
      <c r="F1878" s="3" t="s">
        <v>9222</v>
      </c>
      <c r="G1878" s="3" t="s">
        <v>9224</v>
      </c>
      <c r="H1878" s="3" t="s">
        <v>9223</v>
      </c>
      <c r="I1878" s="3" t="s">
        <v>144</v>
      </c>
      <c r="J1878" s="3" t="s">
        <v>145</v>
      </c>
      <c r="K1878" s="3" t="s">
        <v>92</v>
      </c>
      <c r="L1878" s="3" t="s">
        <v>46</v>
      </c>
      <c r="M1878" s="3" t="s">
        <v>147</v>
      </c>
      <c r="N1878" s="2" t="s">
        <v>48</v>
      </c>
      <c r="O1878" s="3" t="s">
        <v>50</v>
      </c>
      <c r="P1878" s="3" t="s">
        <v>120</v>
      </c>
      <c r="Q1878" s="3" t="s">
        <v>50</v>
      </c>
      <c r="R1878" s="3" t="s">
        <v>121</v>
      </c>
      <c r="S1878" s="3" t="s">
        <v>122</v>
      </c>
      <c r="T1878" s="5">
        <v>530000</v>
      </c>
      <c r="U1878" s="5">
        <v>529437</v>
      </c>
      <c r="V1878" s="6">
        <v>100</v>
      </c>
      <c r="W1878" s="3" t="s">
        <v>54</v>
      </c>
      <c r="X1878" s="3" t="s">
        <v>376</v>
      </c>
      <c r="Y1878" s="3" t="s">
        <v>56</v>
      </c>
      <c r="AA1878" s="4">
        <v>45372.668067129598</v>
      </c>
      <c r="AB1878" s="4">
        <v>45436.582719907397</v>
      </c>
      <c r="AC1878" s="7">
        <v>45427</v>
      </c>
      <c r="AD1878" s="7">
        <v>45436</v>
      </c>
      <c r="AE1878" s="3" t="s">
        <v>120</v>
      </c>
      <c r="AF1878" s="4">
        <v>45436.582442129598</v>
      </c>
      <c r="AG1878" s="4">
        <v>45436.582696759302</v>
      </c>
      <c r="AH1878" s="6">
        <v>1</v>
      </c>
      <c r="AI1878" s="4">
        <v>45436.582696759302</v>
      </c>
      <c r="AJ1878" s="3" t="s">
        <v>56</v>
      </c>
      <c r="AK1878" s="3" t="s">
        <v>57</v>
      </c>
      <c r="AL1878" s="2" t="str">
        <f t="shared" ca="1" si="146"/>
        <v>Expired</v>
      </c>
      <c r="AM1878" s="2" t="str">
        <f t="shared" si="145"/>
        <v>IFM</v>
      </c>
      <c r="AN1878" s="11">
        <f t="shared" ca="1" si="147"/>
        <v>44.96609363429161</v>
      </c>
      <c r="AO1878" s="11">
        <f t="shared" ca="1" si="148"/>
        <v>44.965815740753897</v>
      </c>
      <c r="AP1878" s="2" t="str">
        <f t="shared" ca="1" si="149"/>
        <v>&gt; Year</v>
      </c>
    </row>
    <row r="1879" spans="1:42" hidden="1">
      <c r="A1879" s="2" t="s">
        <v>9225</v>
      </c>
      <c r="B1879" s="3" t="s">
        <v>9226</v>
      </c>
      <c r="C1879" s="4">
        <v>45439.515324074098</v>
      </c>
      <c r="D1879" s="2" t="s">
        <v>39</v>
      </c>
      <c r="E1879" s="3" t="s">
        <v>61</v>
      </c>
      <c r="F1879" s="3" t="s">
        <v>9227</v>
      </c>
      <c r="G1879" s="3" t="s">
        <v>9228</v>
      </c>
      <c r="H1879" s="3" t="s">
        <v>9228</v>
      </c>
      <c r="I1879" s="3" t="s">
        <v>9229</v>
      </c>
      <c r="J1879" s="3" t="s">
        <v>9229</v>
      </c>
      <c r="K1879" s="3" t="s">
        <v>66</v>
      </c>
      <c r="L1879" s="3" t="s">
        <v>46</v>
      </c>
      <c r="M1879" s="3" t="s">
        <v>9230</v>
      </c>
      <c r="N1879" s="2" t="s">
        <v>118</v>
      </c>
      <c r="O1879" s="3" t="s">
        <v>50</v>
      </c>
      <c r="P1879" s="3" t="s">
        <v>120</v>
      </c>
      <c r="Q1879" s="3" t="s">
        <v>50</v>
      </c>
      <c r="R1879" s="3" t="s">
        <v>121</v>
      </c>
      <c r="S1879" s="3" t="s">
        <v>122</v>
      </c>
      <c r="T1879" s="5">
        <v>1000000</v>
      </c>
      <c r="U1879" s="5">
        <v>1103352</v>
      </c>
      <c r="V1879" s="6">
        <v>90</v>
      </c>
      <c r="W1879" s="3" t="s">
        <v>54</v>
      </c>
      <c r="X1879" s="3" t="s">
        <v>55</v>
      </c>
      <c r="Y1879" s="3" t="s">
        <v>56</v>
      </c>
      <c r="AA1879" s="4">
        <v>45286.431689814803</v>
      </c>
      <c r="AB1879" s="4">
        <v>45439.681990740697</v>
      </c>
      <c r="AC1879" s="7">
        <v>45322</v>
      </c>
      <c r="AD1879" s="7">
        <v>45320</v>
      </c>
      <c r="AE1879" s="3" t="s">
        <v>120</v>
      </c>
      <c r="AF1879" s="4">
        <v>45320.664236111101</v>
      </c>
      <c r="AG1879" s="4">
        <v>45320.664305555598</v>
      </c>
      <c r="AH1879" s="6">
        <v>0</v>
      </c>
      <c r="AI1879" s="4">
        <v>45320.664305555598</v>
      </c>
      <c r="AJ1879" s="3" t="s">
        <v>56</v>
      </c>
      <c r="AK1879" s="3" t="s">
        <v>57</v>
      </c>
      <c r="AL1879" s="2" t="str">
        <f t="shared" ca="1" si="146"/>
        <v>Expired</v>
      </c>
      <c r="AM1879" s="2" t="str">
        <f t="shared" si="145"/>
        <v>HR</v>
      </c>
      <c r="AN1879" s="11">
        <f t="shared" ca="1" si="147"/>
        <v>160.8842996527892</v>
      </c>
      <c r="AO1879" s="11">
        <f t="shared" ca="1" si="148"/>
        <v>41.866544907454227</v>
      </c>
      <c r="AP1879" s="2" t="str">
        <f t="shared" ca="1" si="149"/>
        <v>&gt; Year</v>
      </c>
    </row>
    <row r="1880" spans="1:42" hidden="1">
      <c r="A1880" s="2" t="s">
        <v>9231</v>
      </c>
      <c r="B1880" s="3" t="s">
        <v>9232</v>
      </c>
      <c r="C1880" s="4">
        <v>45405.3523263889</v>
      </c>
      <c r="D1880" s="2" t="s">
        <v>73</v>
      </c>
      <c r="E1880" s="3" t="s">
        <v>40</v>
      </c>
      <c r="F1880" s="3" t="s">
        <v>9233</v>
      </c>
      <c r="G1880" s="3" t="s">
        <v>9235</v>
      </c>
      <c r="H1880" s="3" t="s">
        <v>9234</v>
      </c>
      <c r="I1880" s="3" t="s">
        <v>144</v>
      </c>
      <c r="J1880" s="3" t="s">
        <v>145</v>
      </c>
      <c r="K1880" s="3" t="s">
        <v>146</v>
      </c>
      <c r="L1880" s="3" t="s">
        <v>46</v>
      </c>
      <c r="M1880" s="3" t="s">
        <v>147</v>
      </c>
      <c r="N1880" s="2" t="s">
        <v>118</v>
      </c>
      <c r="O1880" s="3" t="s">
        <v>50</v>
      </c>
      <c r="P1880" s="3" t="s">
        <v>96</v>
      </c>
      <c r="Q1880" s="3" t="s">
        <v>50</v>
      </c>
      <c r="R1880" s="3" t="s">
        <v>202</v>
      </c>
      <c r="S1880" s="3" t="s">
        <v>203</v>
      </c>
      <c r="T1880" s="5">
        <v>1200000</v>
      </c>
      <c r="U1880" s="5">
        <v>1356800</v>
      </c>
      <c r="V1880" s="6">
        <v>100</v>
      </c>
      <c r="W1880" s="3" t="s">
        <v>54</v>
      </c>
      <c r="X1880" s="3" t="s">
        <v>55</v>
      </c>
      <c r="Y1880" s="3" t="s">
        <v>56</v>
      </c>
      <c r="AA1880" s="4">
        <v>45061.492349537002</v>
      </c>
      <c r="AB1880" s="4">
        <v>45405.518993055601</v>
      </c>
      <c r="AC1880" s="7">
        <v>45230</v>
      </c>
      <c r="AD1880" s="7">
        <v>45180</v>
      </c>
      <c r="AE1880" s="3" t="s">
        <v>96</v>
      </c>
      <c r="AF1880" s="4">
        <v>45183.387800925899</v>
      </c>
      <c r="AI1880" s="4">
        <v>45183.387800925899</v>
      </c>
      <c r="AK1880" s="3" t="s">
        <v>57</v>
      </c>
      <c r="AL1880" s="2" t="str">
        <f t="shared" ca="1" si="146"/>
        <v>Expired</v>
      </c>
      <c r="AM1880" s="2" t="str">
        <f t="shared" si="145"/>
        <v>HR</v>
      </c>
      <c r="AN1880" s="11">
        <f t="shared" ca="1" si="147"/>
        <v>298.16073483799119</v>
      </c>
      <c r="AO1880" s="11">
        <f t="shared" ca="1" si="148"/>
        <v>76.02954259255057</v>
      </c>
      <c r="AP1880" s="2" t="str">
        <f t="shared" ca="1" si="149"/>
        <v>&gt; Year</v>
      </c>
    </row>
    <row r="1881" spans="1:42" hidden="1">
      <c r="A1881" s="2" t="s">
        <v>9236</v>
      </c>
      <c r="B1881" s="3" t="s">
        <v>9237</v>
      </c>
      <c r="C1881" s="4">
        <v>45436.6355555556</v>
      </c>
      <c r="D1881" s="2" t="s">
        <v>39</v>
      </c>
      <c r="E1881" s="3" t="s">
        <v>40</v>
      </c>
      <c r="F1881" s="3" t="s">
        <v>9238</v>
      </c>
      <c r="G1881" s="3" t="s">
        <v>9240</v>
      </c>
      <c r="H1881" s="3" t="s">
        <v>9239</v>
      </c>
      <c r="I1881" s="3" t="s">
        <v>272</v>
      </c>
      <c r="J1881" s="3" t="s">
        <v>273</v>
      </c>
      <c r="K1881" s="3" t="s">
        <v>92</v>
      </c>
      <c r="L1881" s="3" t="s">
        <v>46</v>
      </c>
      <c r="M1881" s="3" t="s">
        <v>147</v>
      </c>
      <c r="N1881" s="2" t="s">
        <v>48</v>
      </c>
      <c r="O1881" s="3" t="s">
        <v>50</v>
      </c>
      <c r="P1881" s="3" t="s">
        <v>120</v>
      </c>
      <c r="Q1881" s="3" t="s">
        <v>50</v>
      </c>
      <c r="R1881" s="3" t="s">
        <v>121</v>
      </c>
      <c r="S1881" s="3" t="s">
        <v>122</v>
      </c>
      <c r="T1881" s="5">
        <v>2000000</v>
      </c>
      <c r="U1881" s="5">
        <v>2026126</v>
      </c>
      <c r="V1881" s="6">
        <v>60</v>
      </c>
      <c r="W1881" s="3" t="s">
        <v>54</v>
      </c>
      <c r="X1881" s="3" t="s">
        <v>376</v>
      </c>
      <c r="Y1881" s="3" t="s">
        <v>56</v>
      </c>
      <c r="AA1881" s="4">
        <v>45357.363263888903</v>
      </c>
      <c r="AB1881" s="4">
        <v>45436.802222222199</v>
      </c>
      <c r="AC1881" s="7">
        <v>45442</v>
      </c>
      <c r="AD1881" s="7">
        <v>45436</v>
      </c>
      <c r="AE1881" s="3" t="s">
        <v>120</v>
      </c>
      <c r="AF1881" s="4">
        <v>45436.585682870398</v>
      </c>
      <c r="AI1881" s="4">
        <v>45436.585682870398</v>
      </c>
      <c r="AJ1881" s="3" t="s">
        <v>56</v>
      </c>
      <c r="AK1881" s="3" t="s">
        <v>57</v>
      </c>
      <c r="AL1881" s="2" t="str">
        <f t="shared" ca="1" si="146"/>
        <v>Expired</v>
      </c>
      <c r="AM1881" s="2" t="str">
        <f t="shared" si="145"/>
        <v>IFM</v>
      </c>
      <c r="AN1881" s="11">
        <f t="shared" ca="1" si="147"/>
        <v>44.962852893491799</v>
      </c>
      <c r="AO1881" s="11">
        <f t="shared" ca="1" si="148"/>
        <v>44.746313425952394</v>
      </c>
      <c r="AP1881" s="2" t="str">
        <f t="shared" ca="1" si="149"/>
        <v>&gt; Year</v>
      </c>
    </row>
    <row r="1882" spans="1:42" hidden="1">
      <c r="A1882" s="2" t="s">
        <v>9241</v>
      </c>
      <c r="B1882" s="3" t="s">
        <v>9242</v>
      </c>
      <c r="C1882" s="4">
        <v>45446.326342592598</v>
      </c>
      <c r="D1882" s="2" t="s">
        <v>151</v>
      </c>
      <c r="E1882" s="3" t="s">
        <v>40</v>
      </c>
      <c r="F1882" s="3" t="s">
        <v>9243</v>
      </c>
      <c r="G1882" s="3" t="s">
        <v>9246</v>
      </c>
      <c r="H1882" s="3" t="s">
        <v>9244</v>
      </c>
      <c r="I1882" s="3" t="s">
        <v>501</v>
      </c>
      <c r="J1882" s="3" t="s">
        <v>502</v>
      </c>
      <c r="K1882" s="3" t="s">
        <v>92</v>
      </c>
      <c r="L1882" s="3" t="s">
        <v>189</v>
      </c>
      <c r="M1882" s="3" t="s">
        <v>9245</v>
      </c>
      <c r="N1882" s="2" t="s">
        <v>48</v>
      </c>
      <c r="O1882" s="3" t="s">
        <v>594</v>
      </c>
      <c r="P1882" s="3" t="s">
        <v>51</v>
      </c>
      <c r="Q1882" s="3" t="s">
        <v>765</v>
      </c>
      <c r="R1882" s="3" t="s">
        <v>4858</v>
      </c>
      <c r="S1882" s="3" t="s">
        <v>151</v>
      </c>
      <c r="T1882" s="5">
        <v>0</v>
      </c>
      <c r="U1882" s="5">
        <v>0</v>
      </c>
      <c r="V1882" s="6">
        <v>40</v>
      </c>
      <c r="W1882" s="3" t="s">
        <v>56</v>
      </c>
      <c r="Y1882" s="3" t="s">
        <v>56</v>
      </c>
      <c r="AA1882" s="4">
        <v>45341.404872685198</v>
      </c>
      <c r="AB1882" s="4">
        <v>45446.493009259299</v>
      </c>
      <c r="AC1882" s="7">
        <v>45473</v>
      </c>
      <c r="AE1882" s="3" t="s">
        <v>406</v>
      </c>
      <c r="AF1882" s="4">
        <v>45341.404895833301</v>
      </c>
      <c r="AI1882" s="4">
        <v>45341.404895833301</v>
      </c>
      <c r="AJ1882" s="3" t="s">
        <v>56</v>
      </c>
      <c r="AK1882" s="3" t="s">
        <v>57</v>
      </c>
      <c r="AL1882" s="2" t="str">
        <f t="shared" ca="1" si="146"/>
        <v>Expired</v>
      </c>
      <c r="AM1882" s="2" t="str">
        <f t="shared" si="145"/>
        <v>IFM</v>
      </c>
      <c r="AN1882" s="11">
        <f t="shared" ca="1" si="147"/>
        <v>140.14363993058942</v>
      </c>
      <c r="AO1882" s="11">
        <f t="shared" ca="1" si="148"/>
        <v>35.055526388852741</v>
      </c>
      <c r="AP1882" s="2" t="str">
        <f t="shared" ca="1" si="149"/>
        <v>&gt; Year</v>
      </c>
    </row>
    <row r="1883" spans="1:42" hidden="1">
      <c r="A1883" s="2" t="s">
        <v>9247</v>
      </c>
      <c r="B1883" s="3" t="s">
        <v>9248</v>
      </c>
      <c r="C1883" s="4">
        <v>45405.353969907403</v>
      </c>
      <c r="D1883" s="2" t="s">
        <v>39</v>
      </c>
      <c r="E1883" s="3" t="s">
        <v>61</v>
      </c>
      <c r="F1883" s="3" t="s">
        <v>9249</v>
      </c>
      <c r="G1883" s="3" t="s">
        <v>9251</v>
      </c>
      <c r="H1883" s="3" t="s">
        <v>9250</v>
      </c>
      <c r="I1883" s="3" t="s">
        <v>264</v>
      </c>
      <c r="J1883" s="3" t="s">
        <v>265</v>
      </c>
      <c r="K1883" s="3" t="s">
        <v>66</v>
      </c>
      <c r="L1883" s="3" t="s">
        <v>46</v>
      </c>
      <c r="M1883" s="3" t="s">
        <v>266</v>
      </c>
      <c r="N1883" s="2" t="s">
        <v>48</v>
      </c>
      <c r="O1883" s="3" t="s">
        <v>50</v>
      </c>
      <c r="P1883" s="3" t="s">
        <v>283</v>
      </c>
      <c r="Q1883" s="3" t="s">
        <v>50</v>
      </c>
      <c r="R1883" s="3" t="s">
        <v>283</v>
      </c>
      <c r="S1883" s="3" t="s">
        <v>39</v>
      </c>
      <c r="T1883" s="5">
        <v>9000000</v>
      </c>
      <c r="U1883" s="5">
        <v>8177424</v>
      </c>
      <c r="V1883" s="6">
        <v>90</v>
      </c>
      <c r="W1883" s="3" t="s">
        <v>54</v>
      </c>
      <c r="X1883" s="3" t="s">
        <v>55</v>
      </c>
      <c r="Y1883" s="3" t="s">
        <v>56</v>
      </c>
      <c r="AA1883" s="4">
        <v>45226.490682870397</v>
      </c>
      <c r="AB1883" s="4">
        <v>45405.520636574103</v>
      </c>
      <c r="AC1883" s="7">
        <v>45350</v>
      </c>
      <c r="AD1883" s="7">
        <v>45348</v>
      </c>
      <c r="AE1883" s="3" t="s">
        <v>283</v>
      </c>
      <c r="AF1883" s="4">
        <v>45348.490347222199</v>
      </c>
      <c r="AI1883" s="4">
        <v>45348.490347222199</v>
      </c>
      <c r="AJ1883" s="3" t="s">
        <v>56</v>
      </c>
      <c r="AK1883" s="3" t="s">
        <v>57</v>
      </c>
      <c r="AL1883" s="2" t="str">
        <f t="shared" ca="1" si="146"/>
        <v>Expired</v>
      </c>
      <c r="AM1883" s="2" t="str">
        <f t="shared" si="145"/>
        <v>IFM</v>
      </c>
      <c r="AN1883" s="11">
        <f t="shared" ca="1" si="147"/>
        <v>133.05818854169047</v>
      </c>
      <c r="AO1883" s="11">
        <f t="shared" ca="1" si="148"/>
        <v>76.027899189786694</v>
      </c>
      <c r="AP1883" s="2" t="str">
        <f t="shared" ca="1" si="149"/>
        <v>&gt; Year</v>
      </c>
    </row>
    <row r="1884" spans="1:42" hidden="1">
      <c r="A1884" s="2" t="s">
        <v>9252</v>
      </c>
      <c r="B1884" s="3" t="s">
        <v>9253</v>
      </c>
      <c r="C1884" s="4">
        <v>45405.358761574098</v>
      </c>
      <c r="D1884" s="2" t="s">
        <v>39</v>
      </c>
      <c r="E1884" s="3" t="s">
        <v>40</v>
      </c>
      <c r="F1884" s="3" t="s">
        <v>9254</v>
      </c>
      <c r="G1884" s="3" t="s">
        <v>9256</v>
      </c>
      <c r="H1884" s="3" t="s">
        <v>9255</v>
      </c>
      <c r="I1884" s="3" t="s">
        <v>264</v>
      </c>
      <c r="J1884" s="3" t="s">
        <v>265</v>
      </c>
      <c r="K1884" s="3" t="s">
        <v>66</v>
      </c>
      <c r="L1884" s="3" t="s">
        <v>46</v>
      </c>
      <c r="M1884" s="3" t="s">
        <v>83</v>
      </c>
      <c r="N1884" s="2" t="s">
        <v>48</v>
      </c>
      <c r="O1884" s="3" t="s">
        <v>50</v>
      </c>
      <c r="P1884" s="3" t="s">
        <v>120</v>
      </c>
      <c r="Q1884" s="3" t="s">
        <v>50</v>
      </c>
      <c r="R1884" s="3" t="s">
        <v>121</v>
      </c>
      <c r="S1884" s="3" t="s">
        <v>122</v>
      </c>
      <c r="T1884" s="5">
        <v>1500000</v>
      </c>
      <c r="U1884" s="5">
        <v>980400</v>
      </c>
      <c r="V1884" s="6">
        <v>100</v>
      </c>
      <c r="W1884" s="3" t="s">
        <v>54</v>
      </c>
      <c r="X1884" s="3" t="s">
        <v>55</v>
      </c>
      <c r="Y1884" s="3" t="s">
        <v>56</v>
      </c>
      <c r="AA1884" s="4">
        <v>45019.489328703698</v>
      </c>
      <c r="AB1884" s="4">
        <v>45405.525428240697</v>
      </c>
      <c r="AC1884" s="7">
        <v>45107</v>
      </c>
      <c r="AD1884" s="7">
        <v>45113</v>
      </c>
      <c r="AE1884" s="3" t="s">
        <v>120</v>
      </c>
      <c r="AF1884" s="4">
        <v>45113.585856481499</v>
      </c>
      <c r="AG1884" s="4">
        <v>45113.585960648103</v>
      </c>
      <c r="AH1884" s="6">
        <v>0</v>
      </c>
      <c r="AI1884" s="4">
        <v>45113.585960648103</v>
      </c>
      <c r="AK1884" s="3" t="s">
        <v>57</v>
      </c>
      <c r="AL1884" s="2" t="str">
        <f t="shared" ca="1" si="146"/>
        <v>Expired</v>
      </c>
      <c r="AM1884" s="2" t="str">
        <f t="shared" si="145"/>
        <v>IFM</v>
      </c>
      <c r="AN1884" s="11">
        <f t="shared" ca="1" si="147"/>
        <v>367.96267928239104</v>
      </c>
      <c r="AO1884" s="11">
        <f t="shared" ca="1" si="148"/>
        <v>76.023107407454518</v>
      </c>
      <c r="AP1884" s="2" t="str">
        <f t="shared" ca="1" si="149"/>
        <v>&gt; Year</v>
      </c>
    </row>
    <row r="1885" spans="1:42" hidden="1">
      <c r="A1885" s="2" t="s">
        <v>9257</v>
      </c>
      <c r="B1885" s="3" t="s">
        <v>9258</v>
      </c>
      <c r="C1885" s="4">
        <v>45442.370462963001</v>
      </c>
      <c r="D1885" s="2" t="s">
        <v>60</v>
      </c>
      <c r="E1885" s="3" t="s">
        <v>61</v>
      </c>
      <c r="F1885" s="3" t="s">
        <v>9259</v>
      </c>
      <c r="G1885" s="3" t="s">
        <v>9261</v>
      </c>
      <c r="H1885" s="3" t="s">
        <v>9260</v>
      </c>
      <c r="I1885" s="3" t="s">
        <v>144</v>
      </c>
      <c r="J1885" s="3" t="s">
        <v>145</v>
      </c>
      <c r="K1885" s="3" t="s">
        <v>146</v>
      </c>
      <c r="L1885" s="3" t="s">
        <v>46</v>
      </c>
      <c r="M1885" s="3" t="s">
        <v>147</v>
      </c>
      <c r="N1885" s="2" t="s">
        <v>68</v>
      </c>
      <c r="O1885" s="3" t="s">
        <v>50</v>
      </c>
      <c r="P1885" s="3" t="s">
        <v>120</v>
      </c>
      <c r="Q1885" s="3" t="s">
        <v>50</v>
      </c>
      <c r="R1885" s="3" t="s">
        <v>121</v>
      </c>
      <c r="S1885" s="3" t="s">
        <v>122</v>
      </c>
      <c r="T1885" s="5">
        <v>160000</v>
      </c>
      <c r="U1885" s="5">
        <v>168900</v>
      </c>
      <c r="V1885" s="6">
        <v>90</v>
      </c>
      <c r="W1885" s="3" t="s">
        <v>54</v>
      </c>
      <c r="X1885" s="3" t="s">
        <v>376</v>
      </c>
      <c r="Y1885" s="3" t="s">
        <v>56</v>
      </c>
      <c r="AA1885" s="4">
        <v>45413.459652777798</v>
      </c>
      <c r="AB1885" s="4">
        <v>45442.5371296296</v>
      </c>
      <c r="AC1885" s="7">
        <v>45443</v>
      </c>
      <c r="AD1885" s="7">
        <v>45436</v>
      </c>
      <c r="AE1885" s="3" t="s">
        <v>120</v>
      </c>
      <c r="AF1885" s="4">
        <v>45436.488217592603</v>
      </c>
      <c r="AG1885" s="4">
        <v>45436.489710648202</v>
      </c>
      <c r="AH1885" s="6">
        <v>2</v>
      </c>
      <c r="AI1885" s="4">
        <v>45436.489710648202</v>
      </c>
      <c r="AJ1885" s="3" t="s">
        <v>56</v>
      </c>
      <c r="AK1885" s="3" t="s">
        <v>57</v>
      </c>
      <c r="AL1885" s="2" t="str">
        <f t="shared" ca="1" si="146"/>
        <v>Expired</v>
      </c>
      <c r="AM1885" s="2" t="str">
        <f t="shared" si="145"/>
        <v>Digital</v>
      </c>
      <c r="AN1885" s="11">
        <f t="shared" ca="1" si="147"/>
        <v>45.060318171286781</v>
      </c>
      <c r="AO1885" s="11">
        <f t="shared" ca="1" si="148"/>
        <v>39.011406018551497</v>
      </c>
      <c r="AP1885" s="2" t="str">
        <f t="shared" ca="1" si="149"/>
        <v>&gt; Year</v>
      </c>
    </row>
    <row r="1886" spans="1:42" hidden="1">
      <c r="A1886" s="2" t="s">
        <v>9262</v>
      </c>
      <c r="B1886" s="3" t="s">
        <v>9263</v>
      </c>
      <c r="C1886" s="4">
        <v>45405.352905092601</v>
      </c>
      <c r="D1886" s="2" t="s">
        <v>151</v>
      </c>
      <c r="E1886" s="3" t="s">
        <v>61</v>
      </c>
      <c r="F1886" s="3" t="s">
        <v>9264</v>
      </c>
      <c r="G1886" s="3" t="s">
        <v>9267</v>
      </c>
      <c r="H1886" s="3" t="s">
        <v>9265</v>
      </c>
      <c r="I1886" s="3" t="s">
        <v>667</v>
      </c>
      <c r="J1886" s="3" t="s">
        <v>668</v>
      </c>
      <c r="K1886" s="3" t="s">
        <v>92</v>
      </c>
      <c r="L1886" s="3" t="s">
        <v>46</v>
      </c>
      <c r="M1886" s="3" t="s">
        <v>9266</v>
      </c>
      <c r="N1886" s="2" t="s">
        <v>48</v>
      </c>
      <c r="O1886" s="3" t="s">
        <v>50</v>
      </c>
      <c r="P1886" s="3" t="s">
        <v>120</v>
      </c>
      <c r="Q1886" s="3" t="s">
        <v>50</v>
      </c>
      <c r="R1886" s="3" t="s">
        <v>121</v>
      </c>
      <c r="S1886" s="3" t="s">
        <v>122</v>
      </c>
      <c r="T1886" s="5">
        <v>95967</v>
      </c>
      <c r="U1886" s="5">
        <v>95967.3</v>
      </c>
      <c r="V1886" s="6">
        <v>50</v>
      </c>
      <c r="W1886" s="3" t="s">
        <v>54</v>
      </c>
      <c r="X1886" s="3" t="s">
        <v>55</v>
      </c>
      <c r="Y1886" s="3" t="s">
        <v>56</v>
      </c>
      <c r="AA1886" s="4">
        <v>45274.620173611103</v>
      </c>
      <c r="AB1886" s="4">
        <v>45405.519571759301</v>
      </c>
      <c r="AC1886" s="7">
        <v>45351</v>
      </c>
      <c r="AD1886" s="7">
        <v>45330</v>
      </c>
      <c r="AE1886" s="3" t="s">
        <v>120</v>
      </c>
      <c r="AF1886" s="4">
        <v>45330.614525463003</v>
      </c>
      <c r="AG1886" s="4">
        <v>45330.625648148103</v>
      </c>
      <c r="AH1886" s="6">
        <v>16</v>
      </c>
      <c r="AI1886" s="4">
        <v>45330.625648148103</v>
      </c>
      <c r="AJ1886" s="3" t="s">
        <v>56</v>
      </c>
      <c r="AK1886" s="3" t="s">
        <v>57</v>
      </c>
      <c r="AL1886" s="2" t="str">
        <f t="shared" ca="1" si="146"/>
        <v>Expired</v>
      </c>
      <c r="AM1886" s="2" t="str">
        <f t="shared" si="145"/>
        <v>IFM</v>
      </c>
      <c r="AN1886" s="11">
        <f t="shared" ca="1" si="147"/>
        <v>150.93401030088717</v>
      </c>
      <c r="AO1886" s="11">
        <f t="shared" ca="1" si="148"/>
        <v>76.02896388884983</v>
      </c>
      <c r="AP1886" s="2" t="str">
        <f t="shared" ca="1" si="149"/>
        <v>&gt; Year</v>
      </c>
    </row>
    <row r="1887" spans="1:42" hidden="1">
      <c r="A1887" s="2" t="s">
        <v>9268</v>
      </c>
      <c r="B1887" s="3" t="s">
        <v>9269</v>
      </c>
      <c r="C1887" s="4">
        <v>45314.484606481499</v>
      </c>
      <c r="D1887" s="2" t="s">
        <v>151</v>
      </c>
      <c r="E1887" s="3" t="s">
        <v>61</v>
      </c>
      <c r="F1887" s="3" t="s">
        <v>9270</v>
      </c>
      <c r="G1887" s="3" t="s">
        <v>9273</v>
      </c>
      <c r="H1887" s="3" t="s">
        <v>9271</v>
      </c>
      <c r="I1887" s="3" t="s">
        <v>4954</v>
      </c>
      <c r="J1887" s="3" t="s">
        <v>4954</v>
      </c>
      <c r="K1887" s="3" t="s">
        <v>92</v>
      </c>
      <c r="L1887" s="3" t="s">
        <v>46</v>
      </c>
      <c r="M1887" s="3" t="s">
        <v>9272</v>
      </c>
      <c r="N1887" s="2" t="s">
        <v>48</v>
      </c>
      <c r="O1887" s="3" t="s">
        <v>70</v>
      </c>
      <c r="P1887" s="3" t="s">
        <v>51</v>
      </c>
      <c r="Q1887" s="3" t="s">
        <v>71</v>
      </c>
      <c r="R1887" s="3" t="s">
        <v>4858</v>
      </c>
      <c r="S1887" s="3" t="s">
        <v>151</v>
      </c>
      <c r="T1887" s="5">
        <v>20000</v>
      </c>
      <c r="U1887" s="5">
        <v>0</v>
      </c>
      <c r="V1887" s="6">
        <v>50</v>
      </c>
      <c r="W1887" s="3" t="s">
        <v>54</v>
      </c>
      <c r="X1887" s="3" t="s">
        <v>55</v>
      </c>
      <c r="Y1887" s="3" t="s">
        <v>56</v>
      </c>
      <c r="AA1887" s="4">
        <v>45274.5249189815</v>
      </c>
      <c r="AB1887" s="4">
        <v>45314.651273148098</v>
      </c>
      <c r="AC1887" s="7">
        <v>45322</v>
      </c>
      <c r="AD1887" s="7">
        <v>45314</v>
      </c>
      <c r="AE1887" s="3" t="s">
        <v>406</v>
      </c>
      <c r="AF1887" s="4">
        <v>45274.524942129603</v>
      </c>
      <c r="AI1887" s="4">
        <v>45274.524942129603</v>
      </c>
      <c r="AJ1887" s="3" t="s">
        <v>56</v>
      </c>
      <c r="AK1887" s="3" t="s">
        <v>57</v>
      </c>
      <c r="AL1887" s="2" t="str">
        <f t="shared" ca="1" si="146"/>
        <v>Expired</v>
      </c>
      <c r="AM1887" s="2" t="str">
        <f t="shared" si="145"/>
        <v>IFM</v>
      </c>
      <c r="AN1887" s="11">
        <f t="shared" ca="1" si="147"/>
        <v>207.02359363428695</v>
      </c>
      <c r="AO1887" s="11">
        <f t="shared" ca="1" si="148"/>
        <v>166.89726250005333</v>
      </c>
      <c r="AP1887" s="2" t="str">
        <f t="shared" ca="1" si="149"/>
        <v>&gt; Year</v>
      </c>
    </row>
    <row r="1888" spans="1:42" hidden="1">
      <c r="A1888" s="2" t="s">
        <v>9274</v>
      </c>
      <c r="B1888" s="3" t="s">
        <v>9275</v>
      </c>
      <c r="C1888" s="4">
        <v>45419.388483796298</v>
      </c>
      <c r="D1888" s="2" t="s">
        <v>60</v>
      </c>
      <c r="E1888" s="3" t="s">
        <v>40</v>
      </c>
      <c r="F1888" s="3" t="s">
        <v>9276</v>
      </c>
      <c r="G1888" s="3" t="s">
        <v>9277</v>
      </c>
      <c r="H1888" s="3" t="s">
        <v>9277</v>
      </c>
      <c r="I1888" s="3" t="s">
        <v>435</v>
      </c>
      <c r="J1888" s="3" t="s">
        <v>436</v>
      </c>
      <c r="K1888" s="3" t="s">
        <v>1532</v>
      </c>
      <c r="L1888" s="3" t="s">
        <v>46</v>
      </c>
      <c r="M1888" s="3" t="s">
        <v>9278</v>
      </c>
      <c r="N1888" s="2" t="s">
        <v>68</v>
      </c>
      <c r="O1888" s="3" t="s">
        <v>594</v>
      </c>
      <c r="P1888" s="3" t="s">
        <v>96</v>
      </c>
      <c r="Q1888" s="3" t="s">
        <v>765</v>
      </c>
      <c r="R1888" s="3" t="s">
        <v>4858</v>
      </c>
      <c r="S1888" s="3" t="s">
        <v>60</v>
      </c>
      <c r="T1888" s="5">
        <v>0</v>
      </c>
      <c r="U1888" s="5">
        <v>0</v>
      </c>
      <c r="V1888" s="6">
        <v>50</v>
      </c>
      <c r="W1888" s="3" t="s">
        <v>54</v>
      </c>
      <c r="X1888" s="3" t="s">
        <v>376</v>
      </c>
      <c r="Y1888" s="3" t="s">
        <v>56</v>
      </c>
      <c r="AA1888" s="4">
        <v>45419.554942129602</v>
      </c>
      <c r="AB1888" s="4">
        <v>45419.555150462998</v>
      </c>
      <c r="AC1888" s="7">
        <v>45473</v>
      </c>
      <c r="AE1888" s="3" t="s">
        <v>406</v>
      </c>
      <c r="AF1888" s="4">
        <v>45419.554965277799</v>
      </c>
      <c r="AI1888" s="4">
        <v>45419.554965277799</v>
      </c>
      <c r="AJ1888" s="3" t="s">
        <v>56</v>
      </c>
      <c r="AK1888" s="3" t="s">
        <v>57</v>
      </c>
      <c r="AL1888" s="2" t="str">
        <f t="shared" ca="1" si="146"/>
        <v>Expired</v>
      </c>
      <c r="AM1888" s="2" t="str">
        <f t="shared" si="145"/>
        <v>Digital</v>
      </c>
      <c r="AN1888" s="11">
        <f t="shared" ca="1" si="147"/>
        <v>61.993570486090903</v>
      </c>
      <c r="AO1888" s="11">
        <f t="shared" ca="1" si="148"/>
        <v>61.993385185152874</v>
      </c>
      <c r="AP1888" s="2" t="str">
        <f t="shared" ca="1" si="149"/>
        <v>&gt; Year</v>
      </c>
    </row>
    <row r="1889" spans="1:42" hidden="1">
      <c r="A1889" s="2" t="s">
        <v>9279</v>
      </c>
      <c r="B1889" s="3" t="s">
        <v>9280</v>
      </c>
      <c r="C1889" s="4">
        <v>45440.240497685198</v>
      </c>
      <c r="D1889" s="2" t="s">
        <v>133</v>
      </c>
      <c r="E1889" s="3" t="s">
        <v>61</v>
      </c>
      <c r="F1889" s="3" t="s">
        <v>9281</v>
      </c>
      <c r="G1889" s="3" t="s">
        <v>9283</v>
      </c>
      <c r="H1889" s="3" t="s">
        <v>9282</v>
      </c>
      <c r="I1889" s="3" t="s">
        <v>144</v>
      </c>
      <c r="J1889" s="3" t="s">
        <v>145</v>
      </c>
      <c r="K1889" s="3" t="s">
        <v>146</v>
      </c>
      <c r="L1889" s="3" t="s">
        <v>46</v>
      </c>
      <c r="M1889" s="3" t="s">
        <v>147</v>
      </c>
      <c r="N1889" s="2" t="s">
        <v>107</v>
      </c>
      <c r="O1889" s="3" t="s">
        <v>594</v>
      </c>
      <c r="P1889" s="3" t="s">
        <v>51</v>
      </c>
      <c r="Q1889" s="3" t="s">
        <v>765</v>
      </c>
      <c r="R1889" s="3" t="s">
        <v>4858</v>
      </c>
      <c r="S1889" s="3" t="s">
        <v>133</v>
      </c>
      <c r="T1889" s="5">
        <v>1000000</v>
      </c>
      <c r="U1889" s="5">
        <v>0</v>
      </c>
      <c r="V1889" s="6">
        <v>30</v>
      </c>
      <c r="W1889" s="3" t="s">
        <v>54</v>
      </c>
      <c r="X1889" s="3" t="s">
        <v>376</v>
      </c>
      <c r="Y1889" s="3" t="s">
        <v>56</v>
      </c>
      <c r="AA1889" s="4">
        <v>45366.517523148097</v>
      </c>
      <c r="AB1889" s="4">
        <v>45440.407164351898</v>
      </c>
      <c r="AC1889" s="7">
        <v>45504</v>
      </c>
      <c r="AE1889" s="3" t="s">
        <v>406</v>
      </c>
      <c r="AF1889" s="4">
        <v>45366.517592592601</v>
      </c>
      <c r="AI1889" s="4">
        <v>45366.517592592601</v>
      </c>
      <c r="AJ1889" s="3" t="s">
        <v>56</v>
      </c>
      <c r="AK1889" s="3" t="s">
        <v>57</v>
      </c>
      <c r="AL1889" s="2" t="str">
        <f t="shared" ca="1" si="146"/>
        <v>NA</v>
      </c>
      <c r="AM1889" s="2" t="str">
        <f t="shared" si="145"/>
        <v>Procurement</v>
      </c>
      <c r="AN1889" s="11">
        <f t="shared" ca="1" si="147"/>
        <v>115.03094317128853</v>
      </c>
      <c r="AO1889" s="11">
        <f t="shared" ca="1" si="148"/>
        <v>41.141371296253055</v>
      </c>
      <c r="AP1889" s="2" t="str">
        <f t="shared" ca="1" si="149"/>
        <v>&gt; Year</v>
      </c>
    </row>
    <row r="1890" spans="1:42" hidden="1">
      <c r="A1890" s="2" t="s">
        <v>9284</v>
      </c>
      <c r="B1890" s="3" t="s">
        <v>9285</v>
      </c>
      <c r="C1890" s="4">
        <v>45258.393125000002</v>
      </c>
      <c r="D1890" s="2" t="s">
        <v>133</v>
      </c>
      <c r="E1890" s="3" t="s">
        <v>113</v>
      </c>
      <c r="F1890" s="3" t="s">
        <v>9286</v>
      </c>
      <c r="G1890" s="3" t="s">
        <v>9289</v>
      </c>
      <c r="H1890" s="3" t="s">
        <v>9287</v>
      </c>
      <c r="I1890" s="3" t="s">
        <v>1062</v>
      </c>
      <c r="J1890" s="3" t="s">
        <v>1063</v>
      </c>
      <c r="K1890" s="3" t="s">
        <v>66</v>
      </c>
      <c r="L1890" s="3" t="s">
        <v>46</v>
      </c>
      <c r="M1890" s="3" t="s">
        <v>9288</v>
      </c>
      <c r="N1890" s="2" t="s">
        <v>68</v>
      </c>
      <c r="O1890" s="3" t="s">
        <v>70</v>
      </c>
      <c r="P1890" s="3" t="s">
        <v>51</v>
      </c>
      <c r="Q1890" s="3" t="s">
        <v>71</v>
      </c>
      <c r="R1890" s="3" t="s">
        <v>226</v>
      </c>
      <c r="S1890" s="3" t="s">
        <v>9290</v>
      </c>
      <c r="U1890" s="5">
        <v>0</v>
      </c>
      <c r="V1890" s="6">
        <v>75</v>
      </c>
      <c r="W1890" s="3" t="s">
        <v>54</v>
      </c>
      <c r="X1890" s="3" t="s">
        <v>55</v>
      </c>
      <c r="Y1890" s="3" t="s">
        <v>56</v>
      </c>
      <c r="AA1890" s="4">
        <v>45047.710324074098</v>
      </c>
      <c r="AB1890" s="4">
        <v>45258.559791666703</v>
      </c>
      <c r="AC1890" s="7">
        <v>45107</v>
      </c>
      <c r="AD1890" s="7">
        <v>45048</v>
      </c>
      <c r="AE1890" s="3" t="s">
        <v>51</v>
      </c>
      <c r="AF1890" s="4">
        <v>45049.596921296303</v>
      </c>
      <c r="AI1890" s="4">
        <v>45049.596921296303</v>
      </c>
      <c r="AK1890" s="3" t="s">
        <v>57</v>
      </c>
      <c r="AL1890" s="2" t="str">
        <f t="shared" ca="1" si="146"/>
        <v>Expired</v>
      </c>
      <c r="AM1890" s="2" t="str">
        <f t="shared" si="145"/>
        <v>Digital</v>
      </c>
      <c r="AN1890" s="11">
        <f t="shared" ca="1" si="147"/>
        <v>431.95161446758721</v>
      </c>
      <c r="AO1890" s="11">
        <f t="shared" ca="1" si="148"/>
        <v>222.98874398144835</v>
      </c>
      <c r="AP1890" s="2" t="str">
        <f t="shared" ca="1" si="149"/>
        <v>&gt; Year</v>
      </c>
    </row>
    <row r="1891" spans="1:42" hidden="1">
      <c r="A1891" s="2" t="s">
        <v>9291</v>
      </c>
      <c r="B1891" s="3" t="s">
        <v>9292</v>
      </c>
      <c r="C1891" s="4">
        <v>45429.450462963003</v>
      </c>
      <c r="D1891" s="2" t="s">
        <v>9293</v>
      </c>
      <c r="E1891" s="3" t="s">
        <v>61</v>
      </c>
      <c r="F1891" s="3" t="s">
        <v>9294</v>
      </c>
      <c r="G1891" s="3" t="s">
        <v>9299</v>
      </c>
      <c r="H1891" s="3" t="s">
        <v>9295</v>
      </c>
      <c r="I1891" s="3" t="s">
        <v>9296</v>
      </c>
      <c r="J1891" s="3" t="s">
        <v>9296</v>
      </c>
      <c r="K1891" s="3" t="s">
        <v>45</v>
      </c>
      <c r="L1891" s="3" t="s">
        <v>46</v>
      </c>
      <c r="M1891" s="3" t="s">
        <v>9297</v>
      </c>
      <c r="N1891" s="2" t="s">
        <v>9298</v>
      </c>
      <c r="O1891" s="3" t="s">
        <v>594</v>
      </c>
      <c r="P1891" s="3" t="s">
        <v>51</v>
      </c>
      <c r="Q1891" s="3" t="s">
        <v>765</v>
      </c>
      <c r="R1891" s="3" t="s">
        <v>4858</v>
      </c>
      <c r="S1891" s="3" t="s">
        <v>9293</v>
      </c>
      <c r="T1891" s="5">
        <v>40000</v>
      </c>
      <c r="U1891" s="5">
        <v>0</v>
      </c>
      <c r="V1891" s="6">
        <v>30</v>
      </c>
      <c r="W1891" s="3" t="s">
        <v>54</v>
      </c>
      <c r="X1891" s="3" t="s">
        <v>376</v>
      </c>
      <c r="Y1891" s="3" t="s">
        <v>56</v>
      </c>
      <c r="AA1891" s="4">
        <v>45429.6170486111</v>
      </c>
      <c r="AB1891" s="4">
        <v>45429.617129629602</v>
      </c>
      <c r="AC1891" s="7">
        <v>45454</v>
      </c>
      <c r="AE1891" s="3" t="s">
        <v>406</v>
      </c>
      <c r="AF1891" s="4">
        <v>45429.617071759298</v>
      </c>
      <c r="AI1891" s="4">
        <v>45429.617071759298</v>
      </c>
      <c r="AJ1891" s="3" t="s">
        <v>56</v>
      </c>
      <c r="AK1891" s="3" t="s">
        <v>57</v>
      </c>
      <c r="AL1891" s="2" t="str">
        <f t="shared" ca="1" si="146"/>
        <v>Expired</v>
      </c>
      <c r="AM1891" s="2" t="str">
        <f t="shared" si="145"/>
        <v>Sustainability</v>
      </c>
      <c r="AN1891" s="11">
        <f t="shared" ca="1" si="147"/>
        <v>51.931464004592272</v>
      </c>
      <c r="AO1891" s="11">
        <f t="shared" ca="1" si="148"/>
        <v>51.931406134288409</v>
      </c>
      <c r="AP1891" s="2" t="str">
        <f t="shared" ca="1" si="149"/>
        <v>&gt; Year</v>
      </c>
    </row>
    <row r="1892" spans="1:42" hidden="1">
      <c r="A1892" s="2" t="s">
        <v>9300</v>
      </c>
      <c r="B1892" s="3" t="s">
        <v>9301</v>
      </c>
      <c r="C1892" s="4">
        <v>45405.350324074097</v>
      </c>
      <c r="D1892" s="2" t="s">
        <v>151</v>
      </c>
      <c r="E1892" s="3" t="s">
        <v>216</v>
      </c>
      <c r="F1892" s="3" t="s">
        <v>9302</v>
      </c>
      <c r="G1892" s="3" t="s">
        <v>9303</v>
      </c>
      <c r="H1892" s="3" t="s">
        <v>9303</v>
      </c>
      <c r="I1892" s="3" t="s">
        <v>501</v>
      </c>
      <c r="J1892" s="3" t="s">
        <v>502</v>
      </c>
      <c r="K1892" s="3" t="s">
        <v>258</v>
      </c>
      <c r="L1892" s="3" t="s">
        <v>93</v>
      </c>
      <c r="M1892" s="3" t="s">
        <v>9304</v>
      </c>
      <c r="N1892" s="2" t="s">
        <v>48</v>
      </c>
      <c r="O1892" s="3" t="s">
        <v>50</v>
      </c>
      <c r="P1892" s="3" t="s">
        <v>120</v>
      </c>
      <c r="Q1892" s="3" t="s">
        <v>50</v>
      </c>
      <c r="R1892" s="3" t="s">
        <v>121</v>
      </c>
      <c r="S1892" s="3" t="s">
        <v>122</v>
      </c>
      <c r="U1892" s="5">
        <v>0</v>
      </c>
      <c r="V1892" s="6">
        <v>90</v>
      </c>
      <c r="W1892" s="3" t="s">
        <v>56</v>
      </c>
      <c r="Y1892" s="3" t="s">
        <v>56</v>
      </c>
      <c r="AA1892" s="4">
        <v>45030.621377314797</v>
      </c>
      <c r="AB1892" s="4">
        <v>45405.516990740703</v>
      </c>
      <c r="AC1892" s="7">
        <v>45058</v>
      </c>
      <c r="AD1892" s="7">
        <v>45068</v>
      </c>
      <c r="AE1892" s="3" t="s">
        <v>120</v>
      </c>
      <c r="AF1892" s="4">
        <v>45044.3750925926</v>
      </c>
      <c r="AI1892" s="4">
        <v>45044.3750925926</v>
      </c>
      <c r="AK1892" s="3" t="s">
        <v>57</v>
      </c>
      <c r="AL1892" s="2" t="str">
        <f t="shared" ca="1" si="146"/>
        <v>Expired</v>
      </c>
      <c r="AM1892" s="2" t="str">
        <f t="shared" si="145"/>
        <v>IFM</v>
      </c>
      <c r="AN1892" s="11">
        <f t="shared" ca="1" si="147"/>
        <v>437.17344317129027</v>
      </c>
      <c r="AO1892" s="11">
        <f t="shared" ca="1" si="148"/>
        <v>76.031544907447824</v>
      </c>
      <c r="AP1892" s="2" t="str">
        <f t="shared" ca="1" si="149"/>
        <v>&gt; Year</v>
      </c>
    </row>
    <row r="1893" spans="1:42" hidden="1">
      <c r="A1893" s="2" t="s">
        <v>9305</v>
      </c>
      <c r="B1893" s="3" t="s">
        <v>9306</v>
      </c>
      <c r="C1893" s="4">
        <v>45405.354837963001</v>
      </c>
      <c r="D1893" s="2" t="s">
        <v>39</v>
      </c>
      <c r="E1893" s="3" t="s">
        <v>40</v>
      </c>
      <c r="F1893" s="3" t="s">
        <v>9307</v>
      </c>
      <c r="G1893" s="3" t="s">
        <v>9310</v>
      </c>
      <c r="H1893" s="3" t="s">
        <v>9308</v>
      </c>
      <c r="I1893" s="3" t="s">
        <v>891</v>
      </c>
      <c r="J1893" s="3" t="s">
        <v>892</v>
      </c>
      <c r="K1893" s="3" t="s">
        <v>92</v>
      </c>
      <c r="L1893" s="3" t="s">
        <v>189</v>
      </c>
      <c r="M1893" s="3" t="s">
        <v>9309</v>
      </c>
      <c r="N1893" s="2" t="s">
        <v>718</v>
      </c>
      <c r="O1893" s="3" t="s">
        <v>50</v>
      </c>
      <c r="P1893" s="3" t="s">
        <v>120</v>
      </c>
      <c r="Q1893" s="3" t="s">
        <v>50</v>
      </c>
      <c r="R1893" s="3" t="s">
        <v>121</v>
      </c>
      <c r="S1893" s="3" t="s">
        <v>122</v>
      </c>
      <c r="T1893" s="5">
        <v>35000</v>
      </c>
      <c r="U1893" s="5">
        <v>32486.36</v>
      </c>
      <c r="V1893" s="6">
        <v>100</v>
      </c>
      <c r="W1893" s="3" t="s">
        <v>54</v>
      </c>
      <c r="X1893" s="3" t="s">
        <v>55</v>
      </c>
      <c r="Y1893" s="3" t="s">
        <v>56</v>
      </c>
      <c r="AA1893" s="4">
        <v>45114.6930671296</v>
      </c>
      <c r="AB1893" s="4">
        <v>45405.5215046296</v>
      </c>
      <c r="AC1893" s="7">
        <v>45504</v>
      </c>
      <c r="AD1893" s="7">
        <v>45184</v>
      </c>
      <c r="AE1893" s="3" t="s">
        <v>120</v>
      </c>
      <c r="AF1893" s="4">
        <v>45182.7640972222</v>
      </c>
      <c r="AG1893" s="4">
        <v>45188.496365740699</v>
      </c>
      <c r="AH1893" s="6">
        <v>8254</v>
      </c>
      <c r="AI1893" s="4">
        <v>45188.496365740699</v>
      </c>
      <c r="AK1893" s="3" t="s">
        <v>57</v>
      </c>
      <c r="AL1893" s="2" t="str">
        <f t="shared" ca="1" si="146"/>
        <v>NA</v>
      </c>
      <c r="AM1893" s="2" t="str">
        <f t="shared" si="145"/>
        <v>Audit</v>
      </c>
      <c r="AN1893" s="11">
        <f t="shared" ca="1" si="147"/>
        <v>298.78443854169018</v>
      </c>
      <c r="AO1893" s="11">
        <f t="shared" ca="1" si="148"/>
        <v>76.027031018551497</v>
      </c>
      <c r="AP1893" s="2" t="str">
        <f t="shared" ca="1" si="149"/>
        <v>&gt; Year</v>
      </c>
    </row>
    <row r="1894" spans="1:42" hidden="1">
      <c r="A1894" s="2" t="s">
        <v>9311</v>
      </c>
      <c r="B1894" s="3" t="s">
        <v>9312</v>
      </c>
      <c r="C1894" s="4">
        <v>45412.489340277803</v>
      </c>
      <c r="D1894" s="2" t="s">
        <v>39</v>
      </c>
      <c r="E1894" s="3" t="s">
        <v>40</v>
      </c>
      <c r="F1894" s="3" t="s">
        <v>9313</v>
      </c>
      <c r="G1894" s="3" t="s">
        <v>9317</v>
      </c>
      <c r="H1894" s="3" t="s">
        <v>9314</v>
      </c>
      <c r="I1894" s="3" t="s">
        <v>2141</v>
      </c>
      <c r="J1894" s="3" t="s">
        <v>9315</v>
      </c>
      <c r="K1894" s="3" t="s">
        <v>66</v>
      </c>
      <c r="L1894" s="3" t="s">
        <v>46</v>
      </c>
      <c r="M1894" s="3" t="s">
        <v>9316</v>
      </c>
      <c r="N1894" s="2" t="s">
        <v>48</v>
      </c>
      <c r="O1894" s="3" t="s">
        <v>594</v>
      </c>
      <c r="P1894" s="3" t="s">
        <v>51</v>
      </c>
      <c r="Q1894" s="3" t="s">
        <v>765</v>
      </c>
      <c r="R1894" s="3" t="s">
        <v>226</v>
      </c>
      <c r="S1894" s="3" t="s">
        <v>576</v>
      </c>
      <c r="T1894" s="5">
        <v>1200000</v>
      </c>
      <c r="U1894" s="5">
        <v>0</v>
      </c>
      <c r="V1894" s="6">
        <v>50</v>
      </c>
      <c r="W1894" s="3" t="s">
        <v>54</v>
      </c>
      <c r="X1894" s="3" t="s">
        <v>376</v>
      </c>
      <c r="Y1894" s="3" t="s">
        <v>56</v>
      </c>
      <c r="AA1894" s="4">
        <v>45364.507962962998</v>
      </c>
      <c r="AB1894" s="4">
        <v>45412.656006944402</v>
      </c>
      <c r="AC1894" s="7">
        <v>45442</v>
      </c>
      <c r="AE1894" s="3" t="s">
        <v>51</v>
      </c>
      <c r="AF1894" s="4">
        <v>45364.509456018503</v>
      </c>
      <c r="AI1894" s="4">
        <v>45364.509456018503</v>
      </c>
      <c r="AJ1894" s="3" t="s">
        <v>56</v>
      </c>
      <c r="AK1894" s="3" t="s">
        <v>57</v>
      </c>
      <c r="AL1894" s="2" t="str">
        <f t="shared" ca="1" si="146"/>
        <v>Expired</v>
      </c>
      <c r="AM1894" s="2" t="str">
        <f t="shared" si="145"/>
        <v>IFM</v>
      </c>
      <c r="AN1894" s="11">
        <f t="shared" ca="1" si="147"/>
        <v>117.03907974538743</v>
      </c>
      <c r="AO1894" s="11">
        <f t="shared" ca="1" si="148"/>
        <v>68.892528703749122</v>
      </c>
      <c r="AP1894" s="2" t="str">
        <f t="shared" ca="1" si="149"/>
        <v>&gt; Year</v>
      </c>
    </row>
    <row r="1895" spans="1:42" hidden="1">
      <c r="A1895" s="2" t="s">
        <v>9318</v>
      </c>
      <c r="B1895" s="3" t="s">
        <v>9319</v>
      </c>
      <c r="C1895" s="4">
        <v>45405.358101851903</v>
      </c>
      <c r="D1895" s="2" t="s">
        <v>60</v>
      </c>
      <c r="E1895" s="3" t="s">
        <v>61</v>
      </c>
      <c r="F1895" s="3" t="s">
        <v>9320</v>
      </c>
      <c r="G1895" s="3" t="s">
        <v>9323</v>
      </c>
      <c r="H1895" s="3" t="s">
        <v>9321</v>
      </c>
      <c r="I1895" s="3" t="s">
        <v>144</v>
      </c>
      <c r="J1895" s="3" t="s">
        <v>145</v>
      </c>
      <c r="K1895" s="3" t="s">
        <v>92</v>
      </c>
      <c r="L1895" s="3" t="s">
        <v>46</v>
      </c>
      <c r="M1895" s="3" t="s">
        <v>9322</v>
      </c>
      <c r="N1895" s="2" t="s">
        <v>68</v>
      </c>
      <c r="O1895" s="3" t="s">
        <v>50</v>
      </c>
      <c r="P1895" s="3" t="s">
        <v>96</v>
      </c>
      <c r="Q1895" s="3" t="s">
        <v>50</v>
      </c>
      <c r="R1895" s="3" t="s">
        <v>202</v>
      </c>
      <c r="S1895" s="3" t="s">
        <v>203</v>
      </c>
      <c r="T1895" s="5">
        <v>6500000</v>
      </c>
      <c r="U1895" s="5">
        <v>8838606</v>
      </c>
      <c r="V1895" s="6">
        <v>100</v>
      </c>
      <c r="W1895" s="3" t="s">
        <v>54</v>
      </c>
      <c r="X1895" s="3" t="s">
        <v>376</v>
      </c>
      <c r="Y1895" s="3" t="s">
        <v>56</v>
      </c>
      <c r="AA1895" s="4">
        <v>45310.375833333303</v>
      </c>
      <c r="AB1895" s="4">
        <v>45405.524768518502</v>
      </c>
      <c r="AC1895" s="7">
        <v>45382</v>
      </c>
      <c r="AD1895" s="7">
        <v>45399</v>
      </c>
      <c r="AE1895" s="3" t="s">
        <v>96</v>
      </c>
      <c r="AF1895" s="4">
        <v>45399.657245370399</v>
      </c>
      <c r="AI1895" s="4">
        <v>45399.657245370399</v>
      </c>
      <c r="AJ1895" s="3" t="s">
        <v>56</v>
      </c>
      <c r="AK1895" s="3" t="s">
        <v>57</v>
      </c>
      <c r="AL1895" s="2" t="str">
        <f t="shared" ca="1" si="146"/>
        <v>Expired</v>
      </c>
      <c r="AM1895" s="2" t="str">
        <f t="shared" si="145"/>
        <v>Digital</v>
      </c>
      <c r="AN1895" s="11">
        <f t="shared" ca="1" si="147"/>
        <v>81.891290393490635</v>
      </c>
      <c r="AO1895" s="11">
        <f t="shared" ca="1" si="148"/>
        <v>76.023767129649059</v>
      </c>
      <c r="AP1895" s="2" t="str">
        <f t="shared" ca="1" si="149"/>
        <v>&gt; Year</v>
      </c>
    </row>
    <row r="1896" spans="1:42" hidden="1">
      <c r="A1896" s="2" t="s">
        <v>9324</v>
      </c>
      <c r="B1896" s="3" t="s">
        <v>9325</v>
      </c>
      <c r="C1896" s="4">
        <v>45299.5369444444</v>
      </c>
      <c r="D1896" s="2" t="s">
        <v>39</v>
      </c>
      <c r="E1896" s="3" t="s">
        <v>40</v>
      </c>
      <c r="F1896" s="3" t="s">
        <v>9326</v>
      </c>
      <c r="G1896" s="3" t="s">
        <v>9328</v>
      </c>
      <c r="H1896" s="3" t="s">
        <v>9327</v>
      </c>
      <c r="I1896" s="3" t="s">
        <v>272</v>
      </c>
      <c r="J1896" s="3" t="s">
        <v>273</v>
      </c>
      <c r="K1896" s="3" t="s">
        <v>146</v>
      </c>
      <c r="L1896" s="3" t="s">
        <v>46</v>
      </c>
      <c r="M1896" s="3" t="s">
        <v>147</v>
      </c>
      <c r="N1896" s="2" t="s">
        <v>48</v>
      </c>
      <c r="O1896" s="3" t="s">
        <v>594</v>
      </c>
      <c r="P1896" s="3" t="s">
        <v>96</v>
      </c>
      <c r="Q1896" s="3" t="s">
        <v>595</v>
      </c>
      <c r="R1896" s="3" t="s">
        <v>97</v>
      </c>
      <c r="S1896" s="3" t="s">
        <v>98</v>
      </c>
      <c r="T1896" s="5">
        <v>200000</v>
      </c>
      <c r="U1896" s="5">
        <v>223950</v>
      </c>
      <c r="V1896" s="6">
        <v>50</v>
      </c>
      <c r="W1896" s="3" t="s">
        <v>54</v>
      </c>
      <c r="X1896" s="3" t="s">
        <v>55</v>
      </c>
      <c r="Y1896" s="3" t="s">
        <v>56</v>
      </c>
      <c r="AA1896" s="4">
        <v>45176.735034722202</v>
      </c>
      <c r="AB1896" s="4">
        <v>45299.703611111101</v>
      </c>
      <c r="AC1896" s="7">
        <v>45183</v>
      </c>
      <c r="AE1896" s="3" t="s">
        <v>96</v>
      </c>
      <c r="AF1896" s="4">
        <v>45180.520648148202</v>
      </c>
      <c r="AI1896" s="4">
        <v>45180.520648148202</v>
      </c>
      <c r="AJ1896" s="3" t="s">
        <v>56</v>
      </c>
      <c r="AK1896" s="3" t="s">
        <v>57</v>
      </c>
      <c r="AL1896" s="2" t="str">
        <f t="shared" ca="1" si="146"/>
        <v>Expired</v>
      </c>
      <c r="AM1896" s="2" t="str">
        <f t="shared" si="145"/>
        <v>IFM</v>
      </c>
      <c r="AN1896" s="11">
        <f t="shared" ca="1" si="147"/>
        <v>301.02788761568809</v>
      </c>
      <c r="AO1896" s="11">
        <f t="shared" ca="1" si="148"/>
        <v>181.84492453705025</v>
      </c>
      <c r="AP1896" s="2" t="str">
        <f t="shared" ca="1" si="149"/>
        <v>&gt; Year</v>
      </c>
    </row>
    <row r="1897" spans="1:42" hidden="1">
      <c r="A1897" s="2" t="s">
        <v>9329</v>
      </c>
      <c r="B1897" s="3" t="s">
        <v>9330</v>
      </c>
      <c r="C1897" s="4">
        <v>45405.3539930556</v>
      </c>
      <c r="D1897" s="2" t="s">
        <v>1170</v>
      </c>
      <c r="E1897" s="3" t="s">
        <v>61</v>
      </c>
      <c r="F1897" s="3" t="s">
        <v>9331</v>
      </c>
      <c r="G1897" s="3" t="s">
        <v>9333</v>
      </c>
      <c r="H1897" s="3" t="s">
        <v>9332</v>
      </c>
      <c r="I1897" s="3" t="s">
        <v>1062</v>
      </c>
      <c r="J1897" s="3" t="s">
        <v>1063</v>
      </c>
      <c r="K1897" s="3" t="s">
        <v>66</v>
      </c>
      <c r="L1897" s="3" t="s">
        <v>46</v>
      </c>
      <c r="M1897" s="3" t="s">
        <v>9288</v>
      </c>
      <c r="N1897" s="2" t="s">
        <v>68</v>
      </c>
      <c r="O1897" s="3" t="s">
        <v>50</v>
      </c>
      <c r="P1897" s="3" t="s">
        <v>120</v>
      </c>
      <c r="Q1897" s="3" t="s">
        <v>50</v>
      </c>
      <c r="R1897" s="3" t="s">
        <v>121</v>
      </c>
      <c r="S1897" s="3" t="s">
        <v>122</v>
      </c>
      <c r="T1897" s="5">
        <v>90000</v>
      </c>
      <c r="U1897" s="5">
        <v>629316</v>
      </c>
      <c r="V1897" s="6">
        <v>70</v>
      </c>
      <c r="W1897" s="3" t="s">
        <v>54</v>
      </c>
      <c r="X1897" s="3" t="s">
        <v>55</v>
      </c>
      <c r="Y1897" s="3" t="s">
        <v>56</v>
      </c>
      <c r="AA1897" s="4">
        <v>45230.654837962997</v>
      </c>
      <c r="AB1897" s="4">
        <v>45405.520659722199</v>
      </c>
      <c r="AC1897" s="7">
        <v>45268</v>
      </c>
      <c r="AD1897" s="7">
        <v>45243</v>
      </c>
      <c r="AE1897" s="3" t="s">
        <v>120</v>
      </c>
      <c r="AF1897" s="4">
        <v>45239.5996296296</v>
      </c>
      <c r="AG1897" s="4">
        <v>45243.611273148097</v>
      </c>
      <c r="AH1897" s="6">
        <v>5777</v>
      </c>
      <c r="AI1897" s="4">
        <v>45243.611273148097</v>
      </c>
      <c r="AK1897" s="3" t="s">
        <v>57</v>
      </c>
      <c r="AL1897" s="2" t="str">
        <f t="shared" ca="1" si="146"/>
        <v>Expired</v>
      </c>
      <c r="AM1897" s="2" t="str">
        <f t="shared" si="145"/>
        <v>Digital</v>
      </c>
      <c r="AN1897" s="11">
        <f t="shared" ca="1" si="147"/>
        <v>241.94890613429016</v>
      </c>
      <c r="AO1897" s="11">
        <f t="shared" ca="1" si="148"/>
        <v>76.027875925952685</v>
      </c>
      <c r="AP1897" s="2" t="str">
        <f t="shared" ca="1" si="149"/>
        <v>&gt; Year</v>
      </c>
    </row>
    <row r="1898" spans="1:42" hidden="1">
      <c r="A1898" s="2" t="s">
        <v>9334</v>
      </c>
      <c r="B1898" s="3" t="s">
        <v>9335</v>
      </c>
      <c r="C1898" s="4">
        <v>45405.354189814803</v>
      </c>
      <c r="D1898" s="2" t="s">
        <v>133</v>
      </c>
      <c r="E1898" s="3" t="s">
        <v>113</v>
      </c>
      <c r="F1898" s="3" t="s">
        <v>9336</v>
      </c>
      <c r="G1898" s="3" t="s">
        <v>9338</v>
      </c>
      <c r="H1898" s="3" t="s">
        <v>9337</v>
      </c>
      <c r="I1898" s="3" t="s">
        <v>144</v>
      </c>
      <c r="J1898" s="3" t="s">
        <v>145</v>
      </c>
      <c r="K1898" s="3" t="s">
        <v>92</v>
      </c>
      <c r="L1898" s="3" t="s">
        <v>46</v>
      </c>
      <c r="M1898" s="3" t="s">
        <v>9322</v>
      </c>
      <c r="N1898" s="2" t="s">
        <v>68</v>
      </c>
      <c r="O1898" s="3" t="s">
        <v>50</v>
      </c>
      <c r="P1898" s="3" t="s">
        <v>96</v>
      </c>
      <c r="Q1898" s="3" t="s">
        <v>50</v>
      </c>
      <c r="R1898" s="3" t="s">
        <v>130</v>
      </c>
      <c r="S1898" s="3" t="s">
        <v>452</v>
      </c>
      <c r="U1898" s="5">
        <v>46340394</v>
      </c>
      <c r="V1898" s="6">
        <v>90</v>
      </c>
      <c r="W1898" s="3" t="s">
        <v>99</v>
      </c>
      <c r="X1898" s="3" t="s">
        <v>55</v>
      </c>
      <c r="Y1898" s="3" t="s">
        <v>56</v>
      </c>
      <c r="AA1898" s="4">
        <v>44947.729317129597</v>
      </c>
      <c r="AB1898" s="4">
        <v>45405.520856481497</v>
      </c>
      <c r="AC1898" s="7">
        <v>45046</v>
      </c>
      <c r="AD1898" s="7">
        <v>45000</v>
      </c>
      <c r="AE1898" s="3" t="s">
        <v>96</v>
      </c>
      <c r="AF1898" s="4">
        <v>44995.638969907399</v>
      </c>
      <c r="AI1898" s="4">
        <v>44995.638969907399</v>
      </c>
      <c r="AK1898" s="3" t="s">
        <v>57</v>
      </c>
      <c r="AL1898" s="2" t="str">
        <f t="shared" ca="1" si="146"/>
        <v>Expired</v>
      </c>
      <c r="AM1898" s="2" t="str">
        <f t="shared" si="145"/>
        <v>Digital</v>
      </c>
      <c r="AN1898" s="11">
        <f t="shared" ca="1" si="147"/>
        <v>485.9095658564911</v>
      </c>
      <c r="AO1898" s="11">
        <f t="shared" ca="1" si="148"/>
        <v>76.027679166654707</v>
      </c>
      <c r="AP1898" s="2" t="str">
        <f t="shared" ca="1" si="149"/>
        <v>&gt; Year</v>
      </c>
    </row>
    <row r="1899" spans="1:42" hidden="1">
      <c r="A1899" s="2" t="s">
        <v>9339</v>
      </c>
      <c r="B1899" s="3" t="s">
        <v>9340</v>
      </c>
      <c r="C1899" s="4">
        <v>45352.334780092599</v>
      </c>
      <c r="D1899" s="2" t="s">
        <v>133</v>
      </c>
      <c r="E1899" s="3" t="s">
        <v>40</v>
      </c>
      <c r="F1899" s="3" t="s">
        <v>9341</v>
      </c>
      <c r="G1899" s="3" t="s">
        <v>9344</v>
      </c>
      <c r="H1899" s="3" t="s">
        <v>9342</v>
      </c>
      <c r="I1899" s="3" t="s">
        <v>136</v>
      </c>
      <c r="J1899" s="3" t="s">
        <v>137</v>
      </c>
      <c r="K1899" s="3" t="s">
        <v>2983</v>
      </c>
      <c r="L1899" s="3" t="s">
        <v>93</v>
      </c>
      <c r="M1899" s="3" t="s">
        <v>9343</v>
      </c>
      <c r="N1899" s="2" t="s">
        <v>458</v>
      </c>
      <c r="O1899" s="3" t="s">
        <v>70</v>
      </c>
      <c r="P1899" s="3" t="s">
        <v>96</v>
      </c>
      <c r="Q1899" s="3" t="s">
        <v>71</v>
      </c>
      <c r="R1899" s="3" t="s">
        <v>202</v>
      </c>
      <c r="S1899" s="3" t="s">
        <v>203</v>
      </c>
      <c r="T1899" s="5">
        <v>0</v>
      </c>
      <c r="U1899" s="5">
        <v>0</v>
      </c>
      <c r="V1899" s="6">
        <v>50</v>
      </c>
      <c r="W1899" s="3" t="s">
        <v>54</v>
      </c>
      <c r="X1899" s="3" t="s">
        <v>376</v>
      </c>
      <c r="Y1899" s="3" t="s">
        <v>56</v>
      </c>
      <c r="AA1899" s="4">
        <v>45085.443113425899</v>
      </c>
      <c r="AB1899" s="4">
        <v>45352.501446759299</v>
      </c>
      <c r="AC1899" s="7">
        <v>45355</v>
      </c>
      <c r="AD1899" s="7">
        <v>45352</v>
      </c>
      <c r="AE1899" s="3" t="s">
        <v>96</v>
      </c>
      <c r="AF1899" s="4">
        <v>45328.620810185203</v>
      </c>
      <c r="AI1899" s="4">
        <v>45328.620810185203</v>
      </c>
      <c r="AJ1899" s="3" t="s">
        <v>54</v>
      </c>
      <c r="AK1899" s="3" t="s">
        <v>57</v>
      </c>
      <c r="AL1899" s="2" t="str">
        <f t="shared" ca="1" si="146"/>
        <v>Expired</v>
      </c>
      <c r="AM1899" s="2" t="str">
        <f t="shared" si="145"/>
        <v xml:space="preserve">Multi </v>
      </c>
      <c r="AN1899" s="11">
        <f t="shared" ca="1" si="147"/>
        <v>152.92772557868739</v>
      </c>
      <c r="AO1899" s="11">
        <f t="shared" ca="1" si="148"/>
        <v>129.04708900459082</v>
      </c>
      <c r="AP1899" s="2" t="str">
        <f t="shared" ca="1" si="149"/>
        <v>&gt; Year</v>
      </c>
    </row>
    <row r="1900" spans="1:42" hidden="1">
      <c r="A1900" s="2" t="s">
        <v>9345</v>
      </c>
      <c r="B1900" s="3" t="s">
        <v>9346</v>
      </c>
      <c r="C1900" s="4">
        <v>45448.6387384259</v>
      </c>
      <c r="D1900" s="2" t="s">
        <v>133</v>
      </c>
      <c r="E1900" s="3" t="s">
        <v>61</v>
      </c>
      <c r="F1900" s="3" t="s">
        <v>9347</v>
      </c>
      <c r="G1900" s="3" t="s">
        <v>9350</v>
      </c>
      <c r="H1900" s="3" t="s">
        <v>9348</v>
      </c>
      <c r="I1900" s="3" t="s">
        <v>136</v>
      </c>
      <c r="J1900" s="3" t="s">
        <v>137</v>
      </c>
      <c r="K1900" s="3" t="s">
        <v>232</v>
      </c>
      <c r="L1900" s="3" t="s">
        <v>46</v>
      </c>
      <c r="M1900" s="3" t="s">
        <v>9349</v>
      </c>
      <c r="N1900" s="2" t="s">
        <v>68</v>
      </c>
      <c r="O1900" s="3" t="s">
        <v>50</v>
      </c>
      <c r="P1900" s="3" t="s">
        <v>120</v>
      </c>
      <c r="Q1900" s="3" t="s">
        <v>50</v>
      </c>
      <c r="R1900" s="3" t="s">
        <v>121</v>
      </c>
      <c r="S1900" s="3" t="s">
        <v>122</v>
      </c>
      <c r="T1900" s="5">
        <v>27000</v>
      </c>
      <c r="U1900" s="5">
        <v>27050</v>
      </c>
      <c r="V1900" s="6">
        <v>30</v>
      </c>
      <c r="W1900" s="3" t="s">
        <v>54</v>
      </c>
      <c r="X1900" s="3" t="s">
        <v>376</v>
      </c>
      <c r="Y1900" s="3" t="s">
        <v>56</v>
      </c>
      <c r="AA1900" s="4">
        <v>45404.474965277797</v>
      </c>
      <c r="AB1900" s="4">
        <v>45448.8054050926</v>
      </c>
      <c r="AC1900" s="7">
        <v>45473</v>
      </c>
      <c r="AD1900" s="7">
        <v>45448</v>
      </c>
      <c r="AE1900" s="3" t="s">
        <v>120</v>
      </c>
      <c r="AF1900" s="4">
        <v>45447.409560185202</v>
      </c>
      <c r="AG1900" s="4">
        <v>45448.646249999998</v>
      </c>
      <c r="AH1900" s="6">
        <v>1781</v>
      </c>
      <c r="AI1900" s="4">
        <v>45448.646249999998</v>
      </c>
      <c r="AJ1900" s="3" t="s">
        <v>56</v>
      </c>
      <c r="AK1900" s="3" t="s">
        <v>57</v>
      </c>
      <c r="AL1900" s="2" t="str">
        <f t="shared" ca="1" si="146"/>
        <v>Expired</v>
      </c>
      <c r="AM1900" s="2" t="str">
        <f t="shared" si="145"/>
        <v>Digital</v>
      </c>
      <c r="AN1900" s="11">
        <f t="shared" ca="1" si="147"/>
        <v>34.138975578687678</v>
      </c>
      <c r="AO1900" s="11">
        <f t="shared" ca="1" si="148"/>
        <v>32.743130555551033</v>
      </c>
      <c r="AP1900" s="2" t="str">
        <f t="shared" ca="1" si="149"/>
        <v>&gt; Year</v>
      </c>
    </row>
    <row r="1901" spans="1:42" hidden="1">
      <c r="A1901" s="2" t="s">
        <v>9351</v>
      </c>
      <c r="B1901" s="3" t="s">
        <v>9352</v>
      </c>
      <c r="C1901" s="4">
        <v>45405.3597800926</v>
      </c>
      <c r="D1901" s="2" t="s">
        <v>112</v>
      </c>
      <c r="E1901" s="3" t="s">
        <v>40</v>
      </c>
      <c r="F1901" s="3" t="s">
        <v>9353</v>
      </c>
      <c r="G1901" s="3" t="s">
        <v>9356</v>
      </c>
      <c r="H1901" s="3" t="s">
        <v>9354</v>
      </c>
      <c r="I1901" s="3" t="s">
        <v>476</v>
      </c>
      <c r="J1901" s="3" t="s">
        <v>477</v>
      </c>
      <c r="K1901" s="3" t="s">
        <v>82</v>
      </c>
      <c r="L1901" s="3" t="s">
        <v>189</v>
      </c>
      <c r="M1901" s="3" t="s">
        <v>9355</v>
      </c>
      <c r="N1901" s="2" t="s">
        <v>68</v>
      </c>
      <c r="O1901" s="3" t="s">
        <v>50</v>
      </c>
      <c r="P1901" s="3" t="s">
        <v>120</v>
      </c>
      <c r="Q1901" s="3" t="s">
        <v>50</v>
      </c>
      <c r="R1901" s="3" t="s">
        <v>121</v>
      </c>
      <c r="S1901" s="3" t="s">
        <v>122</v>
      </c>
      <c r="T1901" s="5">
        <v>350000</v>
      </c>
      <c r="U1901" s="5">
        <v>378000</v>
      </c>
      <c r="V1901" s="6">
        <v>100</v>
      </c>
      <c r="W1901" s="3" t="s">
        <v>54</v>
      </c>
      <c r="X1901" s="3" t="s">
        <v>55</v>
      </c>
      <c r="Y1901" s="3" t="s">
        <v>56</v>
      </c>
      <c r="AA1901" s="4">
        <v>45071.440509259301</v>
      </c>
      <c r="AB1901" s="4">
        <v>45405.526446759301</v>
      </c>
      <c r="AC1901" s="7">
        <v>45379</v>
      </c>
      <c r="AD1901" s="7">
        <v>45370</v>
      </c>
      <c r="AE1901" s="3" t="s">
        <v>120</v>
      </c>
      <c r="AF1901" s="4">
        <v>45370.307280092602</v>
      </c>
      <c r="AG1901" s="4">
        <v>45370.307662036997</v>
      </c>
      <c r="AH1901" s="6">
        <v>1</v>
      </c>
      <c r="AI1901" s="4">
        <v>45370.307662036997</v>
      </c>
      <c r="AJ1901" s="3" t="s">
        <v>56</v>
      </c>
      <c r="AK1901" s="3" t="s">
        <v>57</v>
      </c>
      <c r="AL1901" s="2" t="str">
        <f t="shared" ca="1" si="146"/>
        <v>Expired</v>
      </c>
      <c r="AM1901" s="2" t="str">
        <f t="shared" si="145"/>
        <v>Digital</v>
      </c>
      <c r="AN1901" s="11">
        <f t="shared" ca="1" si="147"/>
        <v>111.24125567128795</v>
      </c>
      <c r="AO1901" s="11">
        <f t="shared" ca="1" si="148"/>
        <v>76.022088888850703</v>
      </c>
      <c r="AP1901" s="2" t="str">
        <f t="shared" ca="1" si="149"/>
        <v>&gt; Year</v>
      </c>
    </row>
    <row r="1902" spans="1:42" hidden="1">
      <c r="A1902" s="2" t="s">
        <v>9357</v>
      </c>
      <c r="B1902" s="3" t="s">
        <v>9358</v>
      </c>
      <c r="C1902" s="4">
        <v>45439.512268518498</v>
      </c>
      <c r="D1902" s="2" t="s">
        <v>39</v>
      </c>
      <c r="E1902" s="3" t="s">
        <v>40</v>
      </c>
      <c r="F1902" s="3" t="s">
        <v>9359</v>
      </c>
      <c r="G1902" s="3" t="s">
        <v>9364</v>
      </c>
      <c r="H1902" s="3" t="s">
        <v>9360</v>
      </c>
      <c r="I1902" s="3" t="s">
        <v>9361</v>
      </c>
      <c r="J1902" s="3" t="s">
        <v>9362</v>
      </c>
      <c r="K1902" s="3" t="s">
        <v>92</v>
      </c>
      <c r="L1902" s="3" t="s">
        <v>46</v>
      </c>
      <c r="M1902" s="3" t="s">
        <v>9363</v>
      </c>
      <c r="N1902" s="2" t="s">
        <v>68</v>
      </c>
      <c r="O1902" s="3" t="s">
        <v>50</v>
      </c>
      <c r="P1902" s="3" t="s">
        <v>120</v>
      </c>
      <c r="Q1902" s="3" t="s">
        <v>50</v>
      </c>
      <c r="R1902" s="3" t="s">
        <v>121</v>
      </c>
      <c r="S1902" s="3" t="s">
        <v>122</v>
      </c>
      <c r="T1902" s="5">
        <v>60000</v>
      </c>
      <c r="U1902" s="5">
        <v>60000</v>
      </c>
      <c r="V1902" s="6">
        <v>80</v>
      </c>
      <c r="W1902" s="3" t="s">
        <v>54</v>
      </c>
      <c r="X1902" s="3" t="s">
        <v>376</v>
      </c>
      <c r="Y1902" s="3" t="s">
        <v>56</v>
      </c>
      <c r="AA1902" s="4">
        <v>45323.661203703698</v>
      </c>
      <c r="AB1902" s="4">
        <v>45439.678935185198</v>
      </c>
      <c r="AC1902" s="7">
        <v>45352</v>
      </c>
      <c r="AD1902" s="7">
        <v>45356</v>
      </c>
      <c r="AE1902" s="3" t="s">
        <v>120</v>
      </c>
      <c r="AF1902" s="4">
        <v>45405.409594907404</v>
      </c>
      <c r="AG1902" s="4">
        <v>45405.409895833298</v>
      </c>
      <c r="AH1902" s="6">
        <v>1</v>
      </c>
      <c r="AI1902" s="4">
        <v>45405.409895833298</v>
      </c>
      <c r="AJ1902" s="3" t="s">
        <v>56</v>
      </c>
      <c r="AK1902" s="3" t="s">
        <v>57</v>
      </c>
      <c r="AL1902" s="2" t="str">
        <f t="shared" ca="1" si="146"/>
        <v>Expired</v>
      </c>
      <c r="AM1902" s="2" t="str">
        <f t="shared" si="145"/>
        <v>Digital</v>
      </c>
      <c r="AN1902" s="11">
        <f t="shared" ca="1" si="147"/>
        <v>76.138940856486442</v>
      </c>
      <c r="AO1902" s="11">
        <f t="shared" ca="1" si="148"/>
        <v>41.869600462952803</v>
      </c>
      <c r="AP1902" s="2" t="str">
        <f t="shared" ca="1" si="149"/>
        <v>&gt; Year</v>
      </c>
    </row>
    <row r="1903" spans="1:42" hidden="1">
      <c r="A1903" s="2" t="s">
        <v>9365</v>
      </c>
      <c r="B1903" s="3" t="s">
        <v>9366</v>
      </c>
      <c r="C1903" s="4">
        <v>45405.360659722202</v>
      </c>
      <c r="D1903" s="2" t="s">
        <v>73</v>
      </c>
      <c r="E1903" s="3" t="s">
        <v>40</v>
      </c>
      <c r="F1903" s="3" t="s">
        <v>9367</v>
      </c>
      <c r="G1903" s="3" t="s">
        <v>9369</v>
      </c>
      <c r="H1903" s="3" t="s">
        <v>9368</v>
      </c>
      <c r="I1903" s="3" t="s">
        <v>144</v>
      </c>
      <c r="J1903" s="3" t="s">
        <v>145</v>
      </c>
      <c r="K1903" s="3" t="s">
        <v>146</v>
      </c>
      <c r="L1903" s="3" t="s">
        <v>46</v>
      </c>
      <c r="M1903" s="3" t="s">
        <v>147</v>
      </c>
      <c r="N1903" s="2" t="s">
        <v>68</v>
      </c>
      <c r="O1903" s="3" t="s">
        <v>50</v>
      </c>
      <c r="P1903" s="3" t="s">
        <v>120</v>
      </c>
      <c r="Q1903" s="3" t="s">
        <v>50</v>
      </c>
      <c r="R1903" s="3" t="s">
        <v>121</v>
      </c>
      <c r="S1903" s="3" t="s">
        <v>122</v>
      </c>
      <c r="T1903" s="5">
        <v>3672000</v>
      </c>
      <c r="U1903" s="5">
        <v>3672320</v>
      </c>
      <c r="V1903" s="6">
        <v>80</v>
      </c>
      <c r="W1903" s="3" t="s">
        <v>54</v>
      </c>
      <c r="X1903" s="3" t="s">
        <v>55</v>
      </c>
      <c r="Y1903" s="3" t="s">
        <v>56</v>
      </c>
      <c r="AA1903" s="4">
        <v>44993.475555555597</v>
      </c>
      <c r="AB1903" s="4">
        <v>45405.527326388903</v>
      </c>
      <c r="AC1903" s="7">
        <v>45191</v>
      </c>
      <c r="AD1903" s="7">
        <v>45180</v>
      </c>
      <c r="AE1903" s="3" t="s">
        <v>120</v>
      </c>
      <c r="AF1903" s="4">
        <v>45180.665335648097</v>
      </c>
      <c r="AG1903" s="4">
        <v>45180.665393518502</v>
      </c>
      <c r="AH1903" s="6">
        <v>0</v>
      </c>
      <c r="AI1903" s="4">
        <v>45180.665393518502</v>
      </c>
      <c r="AK1903" s="3" t="s">
        <v>57</v>
      </c>
      <c r="AL1903" s="2" t="str">
        <f t="shared" ca="1" si="146"/>
        <v>Expired</v>
      </c>
      <c r="AM1903" s="2" t="str">
        <f t="shared" si="145"/>
        <v>Digital</v>
      </c>
      <c r="AN1903" s="11">
        <f t="shared" ca="1" si="147"/>
        <v>300.88320011579344</v>
      </c>
      <c r="AO1903" s="11">
        <f t="shared" ca="1" si="148"/>
        <v>76.02120925924828</v>
      </c>
      <c r="AP1903" s="2" t="str">
        <f t="shared" ca="1" si="149"/>
        <v>&gt; Year</v>
      </c>
    </row>
    <row r="1904" spans="1:42" hidden="1">
      <c r="A1904" s="2" t="s">
        <v>9370</v>
      </c>
      <c r="B1904" s="3" t="s">
        <v>9371</v>
      </c>
      <c r="C1904" s="4">
        <v>45380.248564814799</v>
      </c>
      <c r="D1904" s="2" t="s">
        <v>9196</v>
      </c>
      <c r="E1904" s="3" t="s">
        <v>61</v>
      </c>
      <c r="F1904" s="3" t="s">
        <v>9372</v>
      </c>
      <c r="G1904" s="3" t="s">
        <v>9374</v>
      </c>
      <c r="H1904" s="3" t="s">
        <v>9373</v>
      </c>
      <c r="I1904" s="3" t="s">
        <v>144</v>
      </c>
      <c r="J1904" s="3" t="s">
        <v>145</v>
      </c>
      <c r="K1904" s="3" t="s">
        <v>146</v>
      </c>
      <c r="L1904" s="3" t="s">
        <v>46</v>
      </c>
      <c r="M1904" s="3" t="s">
        <v>147</v>
      </c>
      <c r="N1904" s="2" t="s">
        <v>470</v>
      </c>
      <c r="O1904" s="3" t="s">
        <v>594</v>
      </c>
      <c r="P1904" s="3" t="s">
        <v>51</v>
      </c>
      <c r="Q1904" s="3" t="s">
        <v>765</v>
      </c>
      <c r="R1904" s="3" t="s">
        <v>4858</v>
      </c>
      <c r="S1904" s="3" t="s">
        <v>9196</v>
      </c>
      <c r="T1904" s="5">
        <v>1000000</v>
      </c>
      <c r="U1904" s="5">
        <v>0</v>
      </c>
      <c r="V1904" s="6">
        <v>45</v>
      </c>
      <c r="W1904" s="3" t="s">
        <v>54</v>
      </c>
      <c r="X1904" s="3" t="s">
        <v>376</v>
      </c>
      <c r="Y1904" s="3" t="s">
        <v>56</v>
      </c>
      <c r="AA1904" s="4">
        <v>45281.496539351901</v>
      </c>
      <c r="AB1904" s="4">
        <v>45380.4152314815</v>
      </c>
      <c r="AC1904" s="7">
        <v>45457</v>
      </c>
      <c r="AE1904" s="3" t="s">
        <v>406</v>
      </c>
      <c r="AF1904" s="4">
        <v>45281.496562499997</v>
      </c>
      <c r="AI1904" s="4">
        <v>45281.496562499997</v>
      </c>
      <c r="AJ1904" s="3" t="s">
        <v>56</v>
      </c>
      <c r="AK1904" s="3" t="s">
        <v>57</v>
      </c>
      <c r="AL1904" s="2" t="str">
        <f t="shared" ca="1" si="146"/>
        <v>Expired</v>
      </c>
      <c r="AM1904" s="2" t="str">
        <f t="shared" si="145"/>
        <v>Finance</v>
      </c>
      <c r="AN1904" s="11">
        <f t="shared" ca="1" si="147"/>
        <v>200.05197326389316</v>
      </c>
      <c r="AO1904" s="11">
        <f t="shared" ca="1" si="148"/>
        <v>101.13330416665121</v>
      </c>
      <c r="AP1904" s="2" t="str">
        <f t="shared" ca="1" si="149"/>
        <v>&gt; Year</v>
      </c>
    </row>
    <row r="1905" spans="1:42" hidden="1">
      <c r="A1905" s="2" t="s">
        <v>9375</v>
      </c>
      <c r="B1905" s="3" t="s">
        <v>9376</v>
      </c>
      <c r="C1905" s="4">
        <v>45258.395717592597</v>
      </c>
      <c r="D1905" s="2" t="s">
        <v>112</v>
      </c>
      <c r="E1905" s="3" t="s">
        <v>113</v>
      </c>
      <c r="F1905" s="3" t="s">
        <v>9377</v>
      </c>
      <c r="G1905" s="3" t="s">
        <v>9382</v>
      </c>
      <c r="H1905" s="3" t="s">
        <v>9378</v>
      </c>
      <c r="I1905" s="3" t="s">
        <v>9379</v>
      </c>
      <c r="J1905" s="3" t="s">
        <v>9380</v>
      </c>
      <c r="K1905" s="3" t="s">
        <v>66</v>
      </c>
      <c r="L1905" s="3" t="s">
        <v>46</v>
      </c>
      <c r="M1905" s="3" t="s">
        <v>9381</v>
      </c>
      <c r="N1905" s="2" t="s">
        <v>68</v>
      </c>
      <c r="O1905" s="3" t="s">
        <v>70</v>
      </c>
      <c r="P1905" s="3" t="s">
        <v>51</v>
      </c>
      <c r="Q1905" s="3" t="s">
        <v>71</v>
      </c>
      <c r="R1905" s="3" t="s">
        <v>606</v>
      </c>
      <c r="S1905" s="3" t="s">
        <v>5008</v>
      </c>
      <c r="U1905" s="5">
        <v>28248</v>
      </c>
      <c r="V1905" s="6">
        <v>80</v>
      </c>
      <c r="W1905" s="3" t="s">
        <v>54</v>
      </c>
      <c r="X1905" s="3" t="s">
        <v>55</v>
      </c>
      <c r="Y1905" s="3" t="s">
        <v>56</v>
      </c>
      <c r="AA1905" s="4">
        <v>45015.629328703697</v>
      </c>
      <c r="AB1905" s="4">
        <v>45258.562384259298</v>
      </c>
      <c r="AC1905" s="7">
        <v>45046</v>
      </c>
      <c r="AD1905" s="7">
        <v>45028</v>
      </c>
      <c r="AE1905" s="3" t="s">
        <v>51</v>
      </c>
      <c r="AF1905" s="4">
        <v>45016.620706018497</v>
      </c>
      <c r="AI1905" s="4">
        <v>45016.620706018497</v>
      </c>
      <c r="AK1905" s="3" t="s">
        <v>57</v>
      </c>
      <c r="AL1905" s="2" t="str">
        <f t="shared" ca="1" si="146"/>
        <v>Expired</v>
      </c>
      <c r="AM1905" s="2" t="str">
        <f t="shared" si="145"/>
        <v>Digital</v>
      </c>
      <c r="AN1905" s="11">
        <f t="shared" ca="1" si="147"/>
        <v>464.92782974539296</v>
      </c>
      <c r="AO1905" s="11">
        <f t="shared" ca="1" si="148"/>
        <v>222.98615138885361</v>
      </c>
      <c r="AP1905" s="2" t="str">
        <f t="shared" ca="1" si="149"/>
        <v>&gt; Year</v>
      </c>
    </row>
    <row r="1906" spans="1:42" hidden="1">
      <c r="A1906" s="2" t="s">
        <v>9383</v>
      </c>
      <c r="B1906" s="3" t="s">
        <v>9384</v>
      </c>
      <c r="C1906" s="4">
        <v>45448.231898148202</v>
      </c>
      <c r="D1906" s="2" t="s">
        <v>60</v>
      </c>
      <c r="E1906" s="3" t="s">
        <v>61</v>
      </c>
      <c r="F1906" s="3" t="s">
        <v>9385</v>
      </c>
      <c r="G1906" s="3" t="s">
        <v>9386</v>
      </c>
      <c r="H1906" s="3" t="s">
        <v>9386</v>
      </c>
      <c r="I1906" s="3" t="s">
        <v>144</v>
      </c>
      <c r="J1906" s="3" t="s">
        <v>145</v>
      </c>
      <c r="K1906" s="3" t="s">
        <v>146</v>
      </c>
      <c r="L1906" s="3" t="s">
        <v>46</v>
      </c>
      <c r="M1906" s="3" t="s">
        <v>9387</v>
      </c>
      <c r="N1906" s="2" t="s">
        <v>68</v>
      </c>
      <c r="O1906" s="3" t="s">
        <v>594</v>
      </c>
      <c r="P1906" s="3" t="s">
        <v>51</v>
      </c>
      <c r="Q1906" s="3" t="s">
        <v>765</v>
      </c>
      <c r="R1906" s="3" t="s">
        <v>4858</v>
      </c>
      <c r="S1906" s="3" t="s">
        <v>60</v>
      </c>
      <c r="T1906" s="5">
        <v>0</v>
      </c>
      <c r="U1906" s="5">
        <v>0</v>
      </c>
      <c r="V1906" s="6">
        <v>80</v>
      </c>
      <c r="W1906" s="3" t="s">
        <v>54</v>
      </c>
      <c r="X1906" s="3" t="s">
        <v>376</v>
      </c>
      <c r="Y1906" s="3" t="s">
        <v>56</v>
      </c>
      <c r="AA1906" s="4">
        <v>45407.410266203697</v>
      </c>
      <c r="AB1906" s="4">
        <v>45448.398564814801</v>
      </c>
      <c r="AC1906" s="7">
        <v>45473</v>
      </c>
      <c r="AE1906" s="3" t="s">
        <v>406</v>
      </c>
      <c r="AF1906" s="4">
        <v>45407.410358796304</v>
      </c>
      <c r="AI1906" s="4">
        <v>45407.410358796304</v>
      </c>
      <c r="AJ1906" s="3" t="s">
        <v>56</v>
      </c>
      <c r="AK1906" s="3" t="s">
        <v>57</v>
      </c>
      <c r="AL1906" s="2" t="str">
        <f t="shared" ca="1" si="146"/>
        <v>Expired</v>
      </c>
      <c r="AM1906" s="2" t="str">
        <f t="shared" si="145"/>
        <v>Digital</v>
      </c>
      <c r="AN1906" s="11">
        <f t="shared" ca="1" si="147"/>
        <v>74.138176967586332</v>
      </c>
      <c r="AO1906" s="11">
        <f t="shared" ca="1" si="148"/>
        <v>33.14997083335038</v>
      </c>
      <c r="AP1906" s="2" t="str">
        <f t="shared" ca="1" si="149"/>
        <v>&gt; Year</v>
      </c>
    </row>
    <row r="1907" spans="1:42" hidden="1">
      <c r="A1907" s="2" t="s">
        <v>9388</v>
      </c>
      <c r="B1907" s="3" t="s">
        <v>9389</v>
      </c>
      <c r="C1907" s="4">
        <v>45258.393587963001</v>
      </c>
      <c r="D1907" s="2" t="s">
        <v>151</v>
      </c>
      <c r="E1907" s="3" t="s">
        <v>113</v>
      </c>
      <c r="F1907" s="3" t="s">
        <v>9390</v>
      </c>
      <c r="G1907" s="3" t="s">
        <v>9392</v>
      </c>
      <c r="H1907" s="3" t="s">
        <v>9391</v>
      </c>
      <c r="I1907" s="3" t="s">
        <v>501</v>
      </c>
      <c r="J1907" s="3" t="s">
        <v>502</v>
      </c>
      <c r="K1907" s="3" t="s">
        <v>66</v>
      </c>
      <c r="L1907" s="3" t="s">
        <v>46</v>
      </c>
      <c r="M1907" s="3" t="s">
        <v>106</v>
      </c>
      <c r="N1907" s="2" t="s">
        <v>68</v>
      </c>
      <c r="O1907" s="3" t="s">
        <v>70</v>
      </c>
      <c r="P1907" s="3" t="s">
        <v>5247</v>
      </c>
      <c r="Q1907" s="3" t="s">
        <v>71</v>
      </c>
      <c r="R1907" s="3" t="s">
        <v>5248</v>
      </c>
      <c r="S1907" s="3" t="s">
        <v>151</v>
      </c>
      <c r="T1907" s="5">
        <v>550912</v>
      </c>
      <c r="U1907" s="5">
        <v>68000</v>
      </c>
      <c r="V1907" s="6">
        <v>10</v>
      </c>
      <c r="W1907" s="3" t="s">
        <v>54</v>
      </c>
      <c r="X1907" s="3" t="s">
        <v>55</v>
      </c>
      <c r="Y1907" s="3" t="s">
        <v>56</v>
      </c>
      <c r="AA1907" s="4">
        <v>44981.349143518499</v>
      </c>
      <c r="AB1907" s="4">
        <v>45258.5602546296</v>
      </c>
      <c r="AC1907" s="7">
        <v>45016</v>
      </c>
      <c r="AD1907" s="7">
        <v>45212</v>
      </c>
      <c r="AE1907" s="3" t="s">
        <v>5247</v>
      </c>
      <c r="AF1907" s="4">
        <v>44988.682511574101</v>
      </c>
      <c r="AI1907" s="4">
        <v>44988.682511574101</v>
      </c>
      <c r="AK1907" s="3" t="s">
        <v>57</v>
      </c>
      <c r="AL1907" s="2" t="str">
        <f t="shared" ca="1" si="146"/>
        <v>Expired</v>
      </c>
      <c r="AM1907" s="2" t="str">
        <f t="shared" si="145"/>
        <v>Digital</v>
      </c>
      <c r="AN1907" s="11">
        <f t="shared" ca="1" si="147"/>
        <v>492.86602418978873</v>
      </c>
      <c r="AO1907" s="11">
        <f t="shared" ca="1" si="148"/>
        <v>222.98828113429045</v>
      </c>
      <c r="AP1907" s="2" t="str">
        <f t="shared" ca="1" si="149"/>
        <v>&gt; Year</v>
      </c>
    </row>
    <row r="1908" spans="1:42" hidden="1">
      <c r="A1908" s="2" t="s">
        <v>9393</v>
      </c>
      <c r="B1908" s="3" t="s">
        <v>9394</v>
      </c>
      <c r="C1908" s="4">
        <v>45405.3515625</v>
      </c>
      <c r="D1908" s="2" t="s">
        <v>133</v>
      </c>
      <c r="E1908" s="3" t="s">
        <v>40</v>
      </c>
      <c r="F1908" s="3" t="s">
        <v>9395</v>
      </c>
      <c r="G1908" s="3" t="s">
        <v>9397</v>
      </c>
      <c r="H1908" s="3" t="s">
        <v>9396</v>
      </c>
      <c r="I1908" s="3" t="s">
        <v>144</v>
      </c>
      <c r="J1908" s="3" t="s">
        <v>145</v>
      </c>
      <c r="K1908" s="3" t="s">
        <v>146</v>
      </c>
      <c r="L1908" s="3" t="s">
        <v>46</v>
      </c>
      <c r="M1908" s="3" t="s">
        <v>147</v>
      </c>
      <c r="N1908" s="2" t="s">
        <v>68</v>
      </c>
      <c r="O1908" s="3" t="s">
        <v>50</v>
      </c>
      <c r="P1908" s="3" t="s">
        <v>4881</v>
      </c>
      <c r="Q1908" s="3" t="s">
        <v>50</v>
      </c>
      <c r="R1908" s="3" t="s">
        <v>9155</v>
      </c>
      <c r="S1908" s="3" t="s">
        <v>9156</v>
      </c>
      <c r="T1908" s="5">
        <v>9900000</v>
      </c>
      <c r="U1908" s="5">
        <v>9998400</v>
      </c>
      <c r="V1908" s="6">
        <v>90</v>
      </c>
      <c r="W1908" s="3" t="s">
        <v>54</v>
      </c>
      <c r="X1908" s="3" t="s">
        <v>55</v>
      </c>
      <c r="Y1908" s="3" t="s">
        <v>56</v>
      </c>
      <c r="AA1908" s="4">
        <v>44986.494745370401</v>
      </c>
      <c r="AB1908" s="4">
        <v>45405.518229166701</v>
      </c>
      <c r="AC1908" s="7">
        <v>45107</v>
      </c>
      <c r="AD1908" s="7">
        <v>45092</v>
      </c>
      <c r="AE1908" s="3" t="s">
        <v>4881</v>
      </c>
      <c r="AF1908" s="4">
        <v>45085.6160648148</v>
      </c>
      <c r="AG1908" s="4">
        <v>45092.402418981503</v>
      </c>
      <c r="AH1908" s="6">
        <v>9772</v>
      </c>
      <c r="AI1908" s="4">
        <v>45092.402418981503</v>
      </c>
      <c r="AK1908" s="3" t="s">
        <v>57</v>
      </c>
      <c r="AL1908" s="2" t="str">
        <f t="shared" ca="1" si="146"/>
        <v>Expired</v>
      </c>
      <c r="AM1908" s="2" t="str">
        <f t="shared" si="145"/>
        <v>Digital</v>
      </c>
      <c r="AN1908" s="11">
        <f t="shared" ca="1" si="147"/>
        <v>395.9324709490902</v>
      </c>
      <c r="AO1908" s="11">
        <f t="shared" ca="1" si="148"/>
        <v>76.03030648145068</v>
      </c>
      <c r="AP1908" s="2" t="str">
        <f t="shared" ca="1" si="149"/>
        <v>&gt; Year</v>
      </c>
    </row>
    <row r="1909" spans="1:42" hidden="1">
      <c r="A1909" s="2" t="s">
        <v>9398</v>
      </c>
      <c r="B1909" s="3" t="s">
        <v>9399</v>
      </c>
      <c r="C1909" s="4">
        <v>45405.354710648098</v>
      </c>
      <c r="D1909" s="2" t="s">
        <v>112</v>
      </c>
      <c r="E1909" s="3" t="s">
        <v>40</v>
      </c>
      <c r="F1909" s="3" t="s">
        <v>9400</v>
      </c>
      <c r="G1909" s="3" t="s">
        <v>9402</v>
      </c>
      <c r="H1909" s="3" t="s">
        <v>9401</v>
      </c>
      <c r="I1909" s="3" t="s">
        <v>264</v>
      </c>
      <c r="J1909" s="3" t="s">
        <v>265</v>
      </c>
      <c r="K1909" s="3" t="s">
        <v>66</v>
      </c>
      <c r="L1909" s="3" t="s">
        <v>189</v>
      </c>
      <c r="M1909" s="3" t="s">
        <v>266</v>
      </c>
      <c r="N1909" s="2" t="s">
        <v>68</v>
      </c>
      <c r="O1909" s="3" t="s">
        <v>50</v>
      </c>
      <c r="P1909" s="3" t="s">
        <v>120</v>
      </c>
      <c r="Q1909" s="3" t="s">
        <v>50</v>
      </c>
      <c r="R1909" s="3" t="s">
        <v>121</v>
      </c>
      <c r="S1909" s="3" t="s">
        <v>122</v>
      </c>
      <c r="T1909" s="5">
        <v>144000</v>
      </c>
      <c r="U1909" s="5">
        <v>144000</v>
      </c>
      <c r="V1909" s="6">
        <v>80</v>
      </c>
      <c r="W1909" s="3" t="s">
        <v>56</v>
      </c>
      <c r="Y1909" s="3" t="s">
        <v>56</v>
      </c>
      <c r="AA1909" s="4">
        <v>45015.442627314798</v>
      </c>
      <c r="AB1909" s="4">
        <v>45405.521377314799</v>
      </c>
      <c r="AC1909" s="7">
        <v>45260</v>
      </c>
      <c r="AD1909" s="7">
        <v>45254</v>
      </c>
      <c r="AE1909" s="3" t="s">
        <v>120</v>
      </c>
      <c r="AF1909" s="4">
        <v>45254.449374999997</v>
      </c>
      <c r="AG1909" s="4">
        <v>45254.449444444399</v>
      </c>
      <c r="AH1909" s="6">
        <v>0</v>
      </c>
      <c r="AI1909" s="4">
        <v>45254.449444444399</v>
      </c>
      <c r="AK1909" s="3" t="s">
        <v>57</v>
      </c>
      <c r="AL1909" s="2" t="str">
        <f t="shared" ca="1" si="146"/>
        <v>Expired</v>
      </c>
      <c r="AM1909" s="2" t="str">
        <f t="shared" si="145"/>
        <v>Digital</v>
      </c>
      <c r="AN1909" s="11">
        <f t="shared" ca="1" si="147"/>
        <v>227.09916076389345</v>
      </c>
      <c r="AO1909" s="11">
        <f t="shared" ca="1" si="148"/>
        <v>76.027158333352418</v>
      </c>
      <c r="AP1909" s="2" t="str">
        <f t="shared" ca="1" si="149"/>
        <v>&gt; Year</v>
      </c>
    </row>
    <row r="1910" spans="1:42" hidden="1">
      <c r="A1910" s="2" t="s">
        <v>9403</v>
      </c>
      <c r="B1910" s="3" t="s">
        <v>9404</v>
      </c>
      <c r="C1910" s="4">
        <v>45405.341701388897</v>
      </c>
      <c r="D1910" s="2" t="s">
        <v>133</v>
      </c>
      <c r="E1910" s="3" t="s">
        <v>61</v>
      </c>
      <c r="F1910" s="3" t="s">
        <v>9405</v>
      </c>
      <c r="G1910" s="3" t="s">
        <v>9407</v>
      </c>
      <c r="H1910" s="3" t="s">
        <v>9406</v>
      </c>
      <c r="I1910" s="3" t="s">
        <v>144</v>
      </c>
      <c r="J1910" s="3" t="s">
        <v>145</v>
      </c>
      <c r="K1910" s="3" t="s">
        <v>146</v>
      </c>
      <c r="L1910" s="3" t="s">
        <v>46</v>
      </c>
      <c r="M1910" s="3" t="s">
        <v>147</v>
      </c>
      <c r="N1910" s="2" t="s">
        <v>48</v>
      </c>
      <c r="O1910" s="3" t="s">
        <v>50</v>
      </c>
      <c r="P1910" s="3" t="s">
        <v>120</v>
      </c>
      <c r="Q1910" s="3" t="s">
        <v>50</v>
      </c>
      <c r="R1910" s="3" t="s">
        <v>121</v>
      </c>
      <c r="S1910" s="3" t="s">
        <v>122</v>
      </c>
      <c r="U1910" s="5">
        <v>159062</v>
      </c>
      <c r="V1910" s="6">
        <v>80</v>
      </c>
      <c r="W1910" s="3" t="s">
        <v>54</v>
      </c>
      <c r="X1910" s="3" t="s">
        <v>55</v>
      </c>
      <c r="Y1910" s="3" t="s">
        <v>56</v>
      </c>
      <c r="AA1910" s="4">
        <v>45189.372013888897</v>
      </c>
      <c r="AB1910" s="4">
        <v>45405.508368055598</v>
      </c>
      <c r="AC1910" s="7">
        <v>45291</v>
      </c>
      <c r="AD1910" s="7">
        <v>45210</v>
      </c>
      <c r="AE1910" s="3" t="s">
        <v>120</v>
      </c>
      <c r="AF1910" s="4">
        <v>45210.399074074099</v>
      </c>
      <c r="AG1910" s="4">
        <v>45210.551273148201</v>
      </c>
      <c r="AH1910" s="6">
        <v>219</v>
      </c>
      <c r="AI1910" s="4">
        <v>45210.551273148201</v>
      </c>
      <c r="AK1910" s="3" t="s">
        <v>57</v>
      </c>
      <c r="AL1910" s="2" t="str">
        <f t="shared" ca="1" si="146"/>
        <v>Expired</v>
      </c>
      <c r="AM1910" s="2" t="str">
        <f t="shared" si="145"/>
        <v>IFM</v>
      </c>
      <c r="AN1910" s="11">
        <f t="shared" ca="1" si="147"/>
        <v>271.14946168979077</v>
      </c>
      <c r="AO1910" s="11">
        <f t="shared" ca="1" si="148"/>
        <v>76.040167592553189</v>
      </c>
      <c r="AP1910" s="2" t="str">
        <f t="shared" ca="1" si="149"/>
        <v>&gt; Year</v>
      </c>
    </row>
    <row r="1911" spans="1:42" hidden="1">
      <c r="A1911" s="2" t="s">
        <v>9408</v>
      </c>
      <c r="B1911" s="3" t="s">
        <v>9409</v>
      </c>
      <c r="C1911" s="4">
        <v>45258.395833333299</v>
      </c>
      <c r="D1911" s="2" t="s">
        <v>85</v>
      </c>
      <c r="E1911" s="3" t="s">
        <v>40</v>
      </c>
      <c r="F1911" s="3" t="s">
        <v>9410</v>
      </c>
      <c r="G1911" s="3" t="s">
        <v>9413</v>
      </c>
      <c r="H1911" s="3" t="s">
        <v>9411</v>
      </c>
      <c r="I1911" s="3" t="s">
        <v>154</v>
      </c>
      <c r="J1911" s="3" t="s">
        <v>155</v>
      </c>
      <c r="K1911" s="3" t="s">
        <v>82</v>
      </c>
      <c r="L1911" s="3" t="s">
        <v>46</v>
      </c>
      <c r="M1911" s="3" t="s">
        <v>9412</v>
      </c>
      <c r="N1911" s="2" t="s">
        <v>68</v>
      </c>
      <c r="O1911" s="3" t="s">
        <v>70</v>
      </c>
      <c r="P1911" s="3" t="s">
        <v>406</v>
      </c>
      <c r="Q1911" s="3" t="s">
        <v>109</v>
      </c>
      <c r="R1911" s="3" t="s">
        <v>4858</v>
      </c>
      <c r="S1911" s="3" t="s">
        <v>85</v>
      </c>
      <c r="T1911" s="5">
        <v>1000000</v>
      </c>
      <c r="U1911" s="5">
        <v>0</v>
      </c>
      <c r="V1911" s="6">
        <v>40</v>
      </c>
      <c r="W1911" s="3" t="s">
        <v>54</v>
      </c>
      <c r="X1911" s="3" t="s">
        <v>55</v>
      </c>
      <c r="Y1911" s="3" t="s">
        <v>56</v>
      </c>
      <c r="AA1911" s="4">
        <v>45147.707650463002</v>
      </c>
      <c r="AB1911" s="4">
        <v>45258.5625</v>
      </c>
      <c r="AC1911" s="7">
        <v>45261</v>
      </c>
      <c r="AD1911" s="7">
        <v>45167</v>
      </c>
      <c r="AE1911" s="3" t="s">
        <v>406</v>
      </c>
      <c r="AF1911" s="4">
        <v>45147.707662036999</v>
      </c>
      <c r="AI1911" s="4">
        <v>45147.707662036999</v>
      </c>
      <c r="AK1911" s="3" t="s">
        <v>57</v>
      </c>
      <c r="AL1911" s="2" t="str">
        <f t="shared" ca="1" si="146"/>
        <v>Expired</v>
      </c>
      <c r="AM1911" s="2" t="str">
        <f t="shared" si="145"/>
        <v>Digital</v>
      </c>
      <c r="AN1911" s="11">
        <f t="shared" ca="1" si="147"/>
        <v>333.840873726891</v>
      </c>
      <c r="AO1911" s="11">
        <f t="shared" ca="1" si="148"/>
        <v>222.9860356481513</v>
      </c>
      <c r="AP1911" s="2" t="str">
        <f t="shared" ca="1" si="149"/>
        <v>&gt; Year</v>
      </c>
    </row>
    <row r="1912" spans="1:42" hidden="1">
      <c r="A1912" s="2" t="s">
        <v>9414</v>
      </c>
      <c r="B1912" s="3" t="s">
        <v>9415</v>
      </c>
      <c r="C1912" s="4">
        <v>45413.293946759302</v>
      </c>
      <c r="D1912" s="2" t="s">
        <v>60</v>
      </c>
      <c r="E1912" s="3" t="s">
        <v>40</v>
      </c>
      <c r="F1912" s="3" t="s">
        <v>9416</v>
      </c>
      <c r="G1912" s="3" t="s">
        <v>9417</v>
      </c>
      <c r="H1912" s="3" t="s">
        <v>9417</v>
      </c>
      <c r="I1912" s="3" t="s">
        <v>144</v>
      </c>
      <c r="J1912" s="3" t="s">
        <v>145</v>
      </c>
      <c r="K1912" s="3" t="s">
        <v>146</v>
      </c>
      <c r="L1912" s="3" t="s">
        <v>46</v>
      </c>
      <c r="M1912" s="3" t="s">
        <v>9418</v>
      </c>
      <c r="N1912" s="2" t="s">
        <v>68</v>
      </c>
      <c r="O1912" s="3" t="s">
        <v>50</v>
      </c>
      <c r="P1912" s="3" t="s">
        <v>120</v>
      </c>
      <c r="Q1912" s="3" t="s">
        <v>50</v>
      </c>
      <c r="R1912" s="3" t="s">
        <v>121</v>
      </c>
      <c r="S1912" s="3" t="s">
        <v>122</v>
      </c>
      <c r="T1912" s="5">
        <v>5000000</v>
      </c>
      <c r="U1912" s="5">
        <v>4976040</v>
      </c>
      <c r="V1912" s="6">
        <v>100</v>
      </c>
      <c r="W1912" s="3" t="s">
        <v>54</v>
      </c>
      <c r="X1912" s="3" t="s">
        <v>376</v>
      </c>
      <c r="Y1912" s="3" t="s">
        <v>56</v>
      </c>
      <c r="AA1912" s="4">
        <v>45336.557685185202</v>
      </c>
      <c r="AB1912" s="4">
        <v>45413.460613425901</v>
      </c>
      <c r="AC1912" s="7">
        <v>45412</v>
      </c>
      <c r="AD1912" s="7">
        <v>45412</v>
      </c>
      <c r="AE1912" s="3" t="s">
        <v>120</v>
      </c>
      <c r="AF1912" s="4">
        <v>45412.8194097222</v>
      </c>
      <c r="AG1912" s="4">
        <v>45412.819745370398</v>
      </c>
      <c r="AH1912" s="6">
        <v>1</v>
      </c>
      <c r="AI1912" s="4">
        <v>45412.819745370398</v>
      </c>
      <c r="AJ1912" s="3" t="s">
        <v>56</v>
      </c>
      <c r="AK1912" s="3" t="s">
        <v>57</v>
      </c>
      <c r="AL1912" s="2" t="str">
        <f t="shared" ca="1" si="146"/>
        <v>Expired</v>
      </c>
      <c r="AM1912" s="2" t="str">
        <f t="shared" si="145"/>
        <v>Digital</v>
      </c>
      <c r="AN1912" s="11">
        <f t="shared" ca="1" si="147"/>
        <v>68.729126041689597</v>
      </c>
      <c r="AO1912" s="11">
        <f t="shared" ca="1" si="148"/>
        <v>68.087922222250199</v>
      </c>
      <c r="AP1912" s="2" t="str">
        <f t="shared" ca="1" si="149"/>
        <v>&gt; Year</v>
      </c>
    </row>
    <row r="1913" spans="1:42" hidden="1">
      <c r="A1913" s="2" t="s">
        <v>9419</v>
      </c>
      <c r="B1913" s="3" t="s">
        <v>9420</v>
      </c>
      <c r="C1913" s="4">
        <v>45428.636782407397</v>
      </c>
      <c r="D1913" s="2" t="s">
        <v>133</v>
      </c>
      <c r="E1913" s="3" t="s">
        <v>61</v>
      </c>
      <c r="F1913" s="3" t="s">
        <v>9421</v>
      </c>
      <c r="G1913" s="3" t="s">
        <v>9422</v>
      </c>
      <c r="H1913" s="3" t="s">
        <v>9422</v>
      </c>
      <c r="I1913" s="3" t="s">
        <v>144</v>
      </c>
      <c r="J1913" s="3" t="s">
        <v>145</v>
      </c>
      <c r="K1913" s="3" t="s">
        <v>92</v>
      </c>
      <c r="L1913" s="3" t="s">
        <v>189</v>
      </c>
      <c r="M1913" s="3" t="s">
        <v>9423</v>
      </c>
      <c r="N1913" s="2" t="s">
        <v>68</v>
      </c>
      <c r="O1913" s="3" t="s">
        <v>50</v>
      </c>
      <c r="P1913" s="3" t="s">
        <v>120</v>
      </c>
      <c r="Q1913" s="3" t="s">
        <v>50</v>
      </c>
      <c r="R1913" s="3" t="s">
        <v>121</v>
      </c>
      <c r="S1913" s="3" t="s">
        <v>122</v>
      </c>
      <c r="T1913" s="5">
        <v>216100</v>
      </c>
      <c r="U1913" s="5">
        <v>215300</v>
      </c>
      <c r="V1913" s="6">
        <v>50</v>
      </c>
      <c r="W1913" s="3" t="s">
        <v>54</v>
      </c>
      <c r="X1913" s="3" t="s">
        <v>376</v>
      </c>
      <c r="Y1913" s="3" t="s">
        <v>56</v>
      </c>
      <c r="AA1913" s="4">
        <v>45370.459548611099</v>
      </c>
      <c r="AB1913" s="4">
        <v>45428.803449074097</v>
      </c>
      <c r="AC1913" s="7">
        <v>45443</v>
      </c>
      <c r="AD1913" s="7">
        <v>45428</v>
      </c>
      <c r="AE1913" s="3" t="s">
        <v>120</v>
      </c>
      <c r="AF1913" s="4">
        <v>45428.423865740697</v>
      </c>
      <c r="AG1913" s="4">
        <v>45428.504409722198</v>
      </c>
      <c r="AH1913" s="6">
        <v>116</v>
      </c>
      <c r="AI1913" s="4">
        <v>45428.504409722198</v>
      </c>
      <c r="AJ1913" s="3" t="s">
        <v>56</v>
      </c>
      <c r="AK1913" s="3" t="s">
        <v>57</v>
      </c>
      <c r="AL1913" s="2" t="str">
        <f t="shared" ca="1" si="146"/>
        <v>Expired</v>
      </c>
      <c r="AM1913" s="2" t="str">
        <f t="shared" si="145"/>
        <v>Digital</v>
      </c>
      <c r="AN1913" s="11">
        <f t="shared" ca="1" si="147"/>
        <v>53.124670023193175</v>
      </c>
      <c r="AO1913" s="11">
        <f t="shared" ca="1" si="148"/>
        <v>52.745086574053857</v>
      </c>
      <c r="AP1913" s="2" t="str">
        <f t="shared" ca="1" si="149"/>
        <v>&gt; Year</v>
      </c>
    </row>
    <row r="1914" spans="1:42" hidden="1">
      <c r="A1914" s="2" t="s">
        <v>9424</v>
      </c>
      <c r="B1914" s="3" t="s">
        <v>9425</v>
      </c>
      <c r="C1914" s="4">
        <v>45432.226550925901</v>
      </c>
      <c r="D1914" s="2" t="s">
        <v>39</v>
      </c>
      <c r="E1914" s="3" t="s">
        <v>40</v>
      </c>
      <c r="F1914" s="3" t="s">
        <v>9426</v>
      </c>
      <c r="G1914" s="3" t="s">
        <v>9428</v>
      </c>
      <c r="H1914" s="3" t="s">
        <v>9427</v>
      </c>
      <c r="I1914" s="3" t="s">
        <v>272</v>
      </c>
      <c r="J1914" s="3" t="s">
        <v>273</v>
      </c>
      <c r="K1914" s="3" t="s">
        <v>146</v>
      </c>
      <c r="L1914" s="3" t="s">
        <v>46</v>
      </c>
      <c r="M1914" s="3" t="s">
        <v>147</v>
      </c>
      <c r="N1914" s="2" t="s">
        <v>48</v>
      </c>
      <c r="O1914" s="3" t="s">
        <v>70</v>
      </c>
      <c r="P1914" s="3" t="s">
        <v>96</v>
      </c>
      <c r="Q1914" s="3" t="s">
        <v>71</v>
      </c>
      <c r="R1914" s="3" t="s">
        <v>202</v>
      </c>
      <c r="S1914" s="3" t="s">
        <v>203</v>
      </c>
      <c r="T1914" s="5">
        <v>1200000</v>
      </c>
      <c r="U1914" s="5">
        <v>1204900</v>
      </c>
      <c r="V1914" s="6">
        <v>60</v>
      </c>
      <c r="W1914" s="3" t="s">
        <v>54</v>
      </c>
      <c r="X1914" s="3" t="s">
        <v>376</v>
      </c>
      <c r="Y1914" s="3" t="s">
        <v>56</v>
      </c>
      <c r="AA1914" s="4">
        <v>45387.5808217593</v>
      </c>
      <c r="AB1914" s="4">
        <v>45432.393217592602</v>
      </c>
      <c r="AC1914" s="7">
        <v>45459</v>
      </c>
      <c r="AD1914" s="7">
        <v>45432</v>
      </c>
      <c r="AE1914" s="3" t="s">
        <v>96</v>
      </c>
      <c r="AF1914" s="4">
        <v>45397.602986111102</v>
      </c>
      <c r="AI1914" s="4">
        <v>45397.602986111102</v>
      </c>
      <c r="AJ1914" s="3" t="s">
        <v>56</v>
      </c>
      <c r="AK1914" s="3" t="s">
        <v>57</v>
      </c>
      <c r="AL1914" s="2" t="str">
        <f t="shared" ca="1" si="146"/>
        <v>Expired</v>
      </c>
      <c r="AM1914" s="2" t="str">
        <f t="shared" si="145"/>
        <v>IFM</v>
      </c>
      <c r="AN1914" s="11">
        <f t="shared" ca="1" si="147"/>
        <v>83.945549652788031</v>
      </c>
      <c r="AO1914" s="11">
        <f t="shared" ca="1" si="148"/>
        <v>49.155318055549287</v>
      </c>
      <c r="AP1914" s="2" t="str">
        <f t="shared" ca="1" si="149"/>
        <v>&gt; Year</v>
      </c>
    </row>
    <row r="1915" spans="1:42" hidden="1">
      <c r="A1915" s="2" t="s">
        <v>9429</v>
      </c>
      <c r="B1915" s="3" t="s">
        <v>9430</v>
      </c>
      <c r="C1915" s="4">
        <v>45422.569942129601</v>
      </c>
      <c r="D1915" s="2" t="s">
        <v>39</v>
      </c>
      <c r="E1915" s="3" t="s">
        <v>40</v>
      </c>
      <c r="F1915" s="3" t="s">
        <v>9431</v>
      </c>
      <c r="G1915" s="3" t="s">
        <v>9434</v>
      </c>
      <c r="H1915" s="3" t="s">
        <v>9432</v>
      </c>
      <c r="I1915" s="3" t="s">
        <v>2141</v>
      </c>
      <c r="J1915" s="3" t="s">
        <v>9315</v>
      </c>
      <c r="K1915" s="3" t="s">
        <v>66</v>
      </c>
      <c r="L1915" s="3" t="s">
        <v>46</v>
      </c>
      <c r="M1915" s="3" t="s">
        <v>9433</v>
      </c>
      <c r="N1915" s="2" t="s">
        <v>48</v>
      </c>
      <c r="O1915" s="3" t="s">
        <v>594</v>
      </c>
      <c r="P1915" s="3" t="s">
        <v>51</v>
      </c>
      <c r="Q1915" s="3" t="s">
        <v>765</v>
      </c>
      <c r="R1915" s="3" t="s">
        <v>4858</v>
      </c>
      <c r="S1915" s="3" t="s">
        <v>39</v>
      </c>
      <c r="T1915" s="5">
        <v>0</v>
      </c>
      <c r="U1915" s="5">
        <v>0</v>
      </c>
      <c r="V1915" s="6">
        <v>60</v>
      </c>
      <c r="W1915" s="3" t="s">
        <v>54</v>
      </c>
      <c r="X1915" s="3" t="s">
        <v>376</v>
      </c>
      <c r="Y1915" s="3" t="s">
        <v>56</v>
      </c>
      <c r="AA1915" s="4">
        <v>45422.725868055597</v>
      </c>
      <c r="AB1915" s="4">
        <v>45422.736608796302</v>
      </c>
      <c r="AC1915" s="7">
        <v>45473</v>
      </c>
      <c r="AE1915" s="3" t="s">
        <v>406</v>
      </c>
      <c r="AF1915" s="4">
        <v>45422.725949074098</v>
      </c>
      <c r="AI1915" s="4">
        <v>45422.725949074098</v>
      </c>
      <c r="AJ1915" s="3" t="s">
        <v>54</v>
      </c>
      <c r="AK1915" s="3" t="s">
        <v>57</v>
      </c>
      <c r="AL1915" s="2" t="str">
        <f t="shared" ca="1" si="146"/>
        <v>Expired</v>
      </c>
      <c r="AM1915" s="2" t="str">
        <f t="shared" si="145"/>
        <v>IFM</v>
      </c>
      <c r="AN1915" s="11">
        <f t="shared" ca="1" si="147"/>
        <v>58.822586689791933</v>
      </c>
      <c r="AO1915" s="11">
        <f t="shared" ca="1" si="148"/>
        <v>58.811926967588079</v>
      </c>
      <c r="AP1915" s="2" t="str">
        <f t="shared" ca="1" si="149"/>
        <v>&gt; Year</v>
      </c>
    </row>
    <row r="1916" spans="1:42" hidden="1">
      <c r="A1916" s="2" t="s">
        <v>9435</v>
      </c>
      <c r="B1916" s="3" t="s">
        <v>9436</v>
      </c>
      <c r="C1916" s="4">
        <v>45405.3519675926</v>
      </c>
      <c r="D1916" s="2" t="s">
        <v>73</v>
      </c>
      <c r="E1916" s="3" t="s">
        <v>40</v>
      </c>
      <c r="F1916" s="3" t="s">
        <v>9437</v>
      </c>
      <c r="G1916" s="3" t="s">
        <v>9439</v>
      </c>
      <c r="H1916" s="3" t="s">
        <v>9438</v>
      </c>
      <c r="I1916" s="3" t="s">
        <v>144</v>
      </c>
      <c r="J1916" s="3" t="s">
        <v>145</v>
      </c>
      <c r="K1916" s="3" t="s">
        <v>146</v>
      </c>
      <c r="L1916" s="3" t="s">
        <v>46</v>
      </c>
      <c r="M1916" s="3" t="s">
        <v>147</v>
      </c>
      <c r="N1916" s="2" t="s">
        <v>68</v>
      </c>
      <c r="O1916" s="3" t="s">
        <v>50</v>
      </c>
      <c r="P1916" s="3" t="s">
        <v>120</v>
      </c>
      <c r="Q1916" s="3" t="s">
        <v>50</v>
      </c>
      <c r="R1916" s="3" t="s">
        <v>121</v>
      </c>
      <c r="S1916" s="3" t="s">
        <v>122</v>
      </c>
      <c r="T1916" s="5">
        <v>383000</v>
      </c>
      <c r="U1916" s="5">
        <v>383015</v>
      </c>
      <c r="V1916" s="6">
        <v>100</v>
      </c>
      <c r="W1916" s="3" t="s">
        <v>99</v>
      </c>
      <c r="X1916" s="3" t="s">
        <v>55</v>
      </c>
      <c r="Y1916" s="3" t="s">
        <v>56</v>
      </c>
      <c r="AA1916" s="4">
        <v>45023.481770833299</v>
      </c>
      <c r="AB1916" s="4">
        <v>45405.518634259301</v>
      </c>
      <c r="AC1916" s="7">
        <v>45107</v>
      </c>
      <c r="AD1916" s="7">
        <v>45110</v>
      </c>
      <c r="AE1916" s="3" t="s">
        <v>120</v>
      </c>
      <c r="AF1916" s="4">
        <v>45110.476886574099</v>
      </c>
      <c r="AG1916" s="4">
        <v>45110.665844907402</v>
      </c>
      <c r="AH1916" s="6">
        <v>272</v>
      </c>
      <c r="AI1916" s="4">
        <v>45110.665844907402</v>
      </c>
      <c r="AK1916" s="3" t="s">
        <v>57</v>
      </c>
      <c r="AL1916" s="2" t="str">
        <f t="shared" ca="1" si="146"/>
        <v>Expired</v>
      </c>
      <c r="AM1916" s="2" t="str">
        <f t="shared" si="145"/>
        <v>Digital</v>
      </c>
      <c r="AN1916" s="11">
        <f t="shared" ca="1" si="147"/>
        <v>371.07164918979106</v>
      </c>
      <c r="AO1916" s="11">
        <f t="shared" ca="1" si="148"/>
        <v>76.029901388850703</v>
      </c>
      <c r="AP1916" s="2" t="str">
        <f t="shared" ca="1" si="149"/>
        <v>&gt; Year</v>
      </c>
    </row>
    <row r="1917" spans="1:42" hidden="1">
      <c r="A1917" s="2" t="s">
        <v>9440</v>
      </c>
      <c r="B1917" s="3" t="s">
        <v>9441</v>
      </c>
      <c r="C1917" s="4">
        <v>45443.277476851901</v>
      </c>
      <c r="D1917" s="2" t="s">
        <v>60</v>
      </c>
      <c r="E1917" s="3" t="s">
        <v>61</v>
      </c>
      <c r="F1917" s="3" t="s">
        <v>9442</v>
      </c>
      <c r="G1917" s="3" t="s">
        <v>9443</v>
      </c>
      <c r="H1917" s="3" t="s">
        <v>9443</v>
      </c>
      <c r="I1917" s="3" t="s">
        <v>144</v>
      </c>
      <c r="J1917" s="3" t="s">
        <v>145</v>
      </c>
      <c r="K1917" s="3" t="s">
        <v>146</v>
      </c>
      <c r="L1917" s="3" t="s">
        <v>46</v>
      </c>
      <c r="M1917" s="3" t="s">
        <v>9278</v>
      </c>
      <c r="N1917" s="2" t="s">
        <v>68</v>
      </c>
      <c r="O1917" s="3" t="s">
        <v>594</v>
      </c>
      <c r="P1917" s="3" t="s">
        <v>51</v>
      </c>
      <c r="Q1917" s="3" t="s">
        <v>765</v>
      </c>
      <c r="R1917" s="3" t="s">
        <v>4858</v>
      </c>
      <c r="S1917" s="3" t="s">
        <v>60</v>
      </c>
      <c r="T1917" s="5">
        <v>3000000</v>
      </c>
      <c r="U1917" s="5">
        <v>0</v>
      </c>
      <c r="V1917" s="6">
        <v>50</v>
      </c>
      <c r="W1917" s="3" t="s">
        <v>54</v>
      </c>
      <c r="X1917" s="3" t="s">
        <v>376</v>
      </c>
      <c r="Y1917" s="3" t="s">
        <v>56</v>
      </c>
      <c r="AA1917" s="4">
        <v>45443.4440046296</v>
      </c>
      <c r="AB1917" s="4">
        <v>45443.4441435185</v>
      </c>
      <c r="AC1917" s="7">
        <v>45504</v>
      </c>
      <c r="AE1917" s="3" t="s">
        <v>406</v>
      </c>
      <c r="AF1917" s="4">
        <v>45443.444074074097</v>
      </c>
      <c r="AI1917" s="4">
        <v>45443.444074074097</v>
      </c>
      <c r="AJ1917" s="3" t="s">
        <v>56</v>
      </c>
      <c r="AK1917" s="3" t="s">
        <v>57</v>
      </c>
      <c r="AL1917" s="2" t="str">
        <f t="shared" ca="1" si="146"/>
        <v>NA</v>
      </c>
      <c r="AM1917" s="2" t="str">
        <f t="shared" si="145"/>
        <v>Digital</v>
      </c>
      <c r="AN1917" s="11">
        <f t="shared" ca="1" si="147"/>
        <v>38.104461689792515</v>
      </c>
      <c r="AO1917" s="11">
        <f t="shared" ca="1" si="148"/>
        <v>38.104392129651387</v>
      </c>
      <c r="AP1917" s="2" t="str">
        <f t="shared" ca="1" si="149"/>
        <v>&gt; Year</v>
      </c>
    </row>
    <row r="1918" spans="1:42" hidden="1">
      <c r="A1918" s="2" t="s">
        <v>9444</v>
      </c>
      <c r="B1918" s="3" t="s">
        <v>9445</v>
      </c>
      <c r="C1918" s="4">
        <v>45329.312731481499</v>
      </c>
      <c r="D1918" s="2" t="s">
        <v>73</v>
      </c>
      <c r="E1918" s="3" t="s">
        <v>61</v>
      </c>
      <c r="F1918" s="3" t="s">
        <v>9446</v>
      </c>
      <c r="G1918" s="3" t="s">
        <v>9449</v>
      </c>
      <c r="H1918" s="3" t="s">
        <v>9447</v>
      </c>
      <c r="I1918" s="3" t="s">
        <v>144</v>
      </c>
      <c r="J1918" s="3" t="s">
        <v>145</v>
      </c>
      <c r="K1918" s="3" t="s">
        <v>232</v>
      </c>
      <c r="L1918" s="3" t="s">
        <v>46</v>
      </c>
      <c r="M1918" s="3" t="s">
        <v>9448</v>
      </c>
      <c r="N1918" s="2" t="s">
        <v>68</v>
      </c>
      <c r="O1918" s="3" t="s">
        <v>70</v>
      </c>
      <c r="P1918" s="3" t="s">
        <v>4881</v>
      </c>
      <c r="Q1918" s="3" t="s">
        <v>71</v>
      </c>
      <c r="R1918" s="3" t="s">
        <v>52</v>
      </c>
      <c r="S1918" s="3" t="s">
        <v>9156</v>
      </c>
      <c r="T1918" s="5">
        <v>346500</v>
      </c>
      <c r="U1918" s="5">
        <v>346500</v>
      </c>
      <c r="V1918" s="6">
        <v>100</v>
      </c>
      <c r="W1918" s="3" t="s">
        <v>54</v>
      </c>
      <c r="X1918" s="3" t="s">
        <v>55</v>
      </c>
      <c r="Y1918" s="3" t="s">
        <v>56</v>
      </c>
      <c r="AA1918" s="4">
        <v>45287.680937500001</v>
      </c>
      <c r="AB1918" s="4">
        <v>45329.479398148098</v>
      </c>
      <c r="AC1918" s="7">
        <v>45324</v>
      </c>
      <c r="AD1918" s="7">
        <v>45329</v>
      </c>
      <c r="AE1918" s="3" t="s">
        <v>5247</v>
      </c>
      <c r="AF1918" s="4">
        <v>45296.391550925902</v>
      </c>
      <c r="AI1918" s="4">
        <v>45296.391550925902</v>
      </c>
      <c r="AJ1918" s="3" t="s">
        <v>56</v>
      </c>
      <c r="AK1918" s="3" t="s">
        <v>57</v>
      </c>
      <c r="AL1918" s="2" t="str">
        <f t="shared" ca="1" si="146"/>
        <v>Expired</v>
      </c>
      <c r="AM1918" s="2" t="str">
        <f t="shared" si="145"/>
        <v>Digital</v>
      </c>
      <c r="AN1918" s="11">
        <f t="shared" ca="1" si="147"/>
        <v>185.15698483798769</v>
      </c>
      <c r="AO1918" s="11">
        <f t="shared" ca="1" si="148"/>
        <v>152.06913750005333</v>
      </c>
      <c r="AP1918" s="2" t="str">
        <f t="shared" ca="1" si="149"/>
        <v>&gt; Year</v>
      </c>
    </row>
    <row r="1919" spans="1:42" hidden="1">
      <c r="A1919" s="2" t="s">
        <v>9450</v>
      </c>
      <c r="B1919" s="3" t="s">
        <v>9451</v>
      </c>
      <c r="C1919" s="4">
        <v>45405.3590625</v>
      </c>
      <c r="D1919" s="2" t="s">
        <v>133</v>
      </c>
      <c r="E1919" s="3" t="s">
        <v>40</v>
      </c>
      <c r="F1919" s="3" t="s">
        <v>9452</v>
      </c>
      <c r="G1919" s="3" t="s">
        <v>9455</v>
      </c>
      <c r="H1919" s="3" t="s">
        <v>9453</v>
      </c>
      <c r="I1919" s="3" t="s">
        <v>136</v>
      </c>
      <c r="J1919" s="3" t="s">
        <v>137</v>
      </c>
      <c r="K1919" s="3" t="s">
        <v>66</v>
      </c>
      <c r="L1919" s="3" t="s">
        <v>46</v>
      </c>
      <c r="M1919" s="3" t="s">
        <v>9454</v>
      </c>
      <c r="N1919" s="2" t="s">
        <v>68</v>
      </c>
      <c r="O1919" s="3" t="s">
        <v>50</v>
      </c>
      <c r="P1919" s="3" t="s">
        <v>96</v>
      </c>
      <c r="Q1919" s="3" t="s">
        <v>50</v>
      </c>
      <c r="R1919" s="3" t="s">
        <v>97</v>
      </c>
      <c r="S1919" s="3" t="s">
        <v>98</v>
      </c>
      <c r="T1919" s="5">
        <v>19810</v>
      </c>
      <c r="U1919" s="5">
        <v>19810</v>
      </c>
      <c r="V1919" s="6">
        <v>100</v>
      </c>
      <c r="W1919" s="3" t="s">
        <v>54</v>
      </c>
      <c r="X1919" s="3" t="s">
        <v>55</v>
      </c>
      <c r="Y1919" s="3" t="s">
        <v>56</v>
      </c>
      <c r="AA1919" s="4">
        <v>45022.740127314799</v>
      </c>
      <c r="AB1919" s="4">
        <v>45405.5257291667</v>
      </c>
      <c r="AC1919" s="7">
        <v>45093</v>
      </c>
      <c r="AD1919" s="7">
        <v>45076</v>
      </c>
      <c r="AE1919" s="3" t="s">
        <v>96</v>
      </c>
      <c r="AF1919" s="4">
        <v>45238.363530092603</v>
      </c>
      <c r="AI1919" s="4">
        <v>45238.363530092603</v>
      </c>
      <c r="AK1919" s="3" t="s">
        <v>57</v>
      </c>
      <c r="AL1919" s="2" t="str">
        <f t="shared" ca="1" si="146"/>
        <v>Expired</v>
      </c>
      <c r="AM1919" s="2" t="str">
        <f t="shared" si="145"/>
        <v>Digital</v>
      </c>
      <c r="AN1919" s="11">
        <f t="shared" ca="1" si="147"/>
        <v>243.18500567128649</v>
      </c>
      <c r="AO1919" s="11">
        <f t="shared" ca="1" si="148"/>
        <v>76.022806481450971</v>
      </c>
      <c r="AP1919" s="2" t="str">
        <f t="shared" ca="1" si="149"/>
        <v>&gt; Year</v>
      </c>
    </row>
    <row r="1920" spans="1:42" hidden="1">
      <c r="A1920" s="2" t="s">
        <v>9456</v>
      </c>
      <c r="B1920" s="3" t="s">
        <v>9457</v>
      </c>
      <c r="C1920" s="4">
        <v>45405.3417708333</v>
      </c>
      <c r="D1920" s="2" t="s">
        <v>133</v>
      </c>
      <c r="E1920" s="3" t="s">
        <v>216</v>
      </c>
      <c r="F1920" s="3" t="s">
        <v>9458</v>
      </c>
      <c r="G1920" s="3" t="s">
        <v>9460</v>
      </c>
      <c r="H1920" s="3" t="s">
        <v>9459</v>
      </c>
      <c r="I1920" s="3" t="s">
        <v>272</v>
      </c>
      <c r="J1920" s="3" t="s">
        <v>273</v>
      </c>
      <c r="K1920" s="3" t="s">
        <v>146</v>
      </c>
      <c r="L1920" s="3" t="s">
        <v>46</v>
      </c>
      <c r="M1920" s="3" t="s">
        <v>147</v>
      </c>
      <c r="N1920" s="2" t="s">
        <v>48</v>
      </c>
      <c r="O1920" s="3" t="s">
        <v>50</v>
      </c>
      <c r="P1920" s="3" t="s">
        <v>120</v>
      </c>
      <c r="Q1920" s="3" t="s">
        <v>50</v>
      </c>
      <c r="R1920" s="3" t="s">
        <v>121</v>
      </c>
      <c r="S1920" s="3" t="s">
        <v>122</v>
      </c>
      <c r="T1920" s="5">
        <v>549792</v>
      </c>
      <c r="U1920" s="5">
        <v>549792</v>
      </c>
      <c r="V1920" s="6">
        <v>80</v>
      </c>
      <c r="W1920" s="3" t="s">
        <v>56</v>
      </c>
      <c r="X1920" s="3" t="s">
        <v>55</v>
      </c>
      <c r="Y1920" s="3" t="s">
        <v>56</v>
      </c>
      <c r="AA1920" s="4">
        <v>45194.603831018503</v>
      </c>
      <c r="AB1920" s="4">
        <v>45405.508437500001</v>
      </c>
      <c r="AC1920" s="7">
        <v>45286</v>
      </c>
      <c r="AD1920" s="7">
        <v>45240</v>
      </c>
      <c r="AE1920" s="3" t="s">
        <v>120</v>
      </c>
      <c r="AF1920" s="4">
        <v>45237.612615740698</v>
      </c>
      <c r="AG1920" s="4">
        <v>45238.496365740699</v>
      </c>
      <c r="AH1920" s="6">
        <v>1272</v>
      </c>
      <c r="AI1920" s="4">
        <v>45238.496365740699</v>
      </c>
      <c r="AK1920" s="3" t="s">
        <v>57</v>
      </c>
      <c r="AL1920" s="2" t="str">
        <f t="shared" ca="1" si="146"/>
        <v>Expired</v>
      </c>
      <c r="AM1920" s="2" t="str">
        <f t="shared" si="145"/>
        <v>IFM</v>
      </c>
      <c r="AN1920" s="11">
        <f t="shared" ca="1" si="147"/>
        <v>243.93592002319201</v>
      </c>
      <c r="AO1920" s="11">
        <f t="shared" ca="1" si="148"/>
        <v>76.040098148150719</v>
      </c>
      <c r="AP1920" s="2" t="str">
        <f t="shared" ca="1" si="149"/>
        <v>&gt; Year</v>
      </c>
    </row>
    <row r="1921" spans="1:42" hidden="1">
      <c r="A1921" s="2" t="s">
        <v>9461</v>
      </c>
      <c r="B1921" s="3" t="s">
        <v>9462</v>
      </c>
      <c r="C1921" s="4">
        <v>45446.328877314802</v>
      </c>
      <c r="D1921" s="2" t="s">
        <v>151</v>
      </c>
      <c r="E1921" s="3" t="s">
        <v>61</v>
      </c>
      <c r="F1921" s="3" t="s">
        <v>9463</v>
      </c>
      <c r="G1921" s="3" t="s">
        <v>9465</v>
      </c>
      <c r="H1921" s="3" t="s">
        <v>9464</v>
      </c>
      <c r="I1921" s="3" t="s">
        <v>501</v>
      </c>
      <c r="J1921" s="3" t="s">
        <v>502</v>
      </c>
      <c r="K1921" s="3" t="s">
        <v>146</v>
      </c>
      <c r="L1921" s="3" t="s">
        <v>46</v>
      </c>
      <c r="M1921" s="3" t="s">
        <v>9304</v>
      </c>
      <c r="N1921" s="2" t="s">
        <v>48</v>
      </c>
      <c r="O1921" s="3" t="s">
        <v>594</v>
      </c>
      <c r="P1921" s="3" t="s">
        <v>51</v>
      </c>
      <c r="Q1921" s="3" t="s">
        <v>765</v>
      </c>
      <c r="R1921" s="3" t="s">
        <v>72</v>
      </c>
      <c r="S1921" s="3" t="s">
        <v>151</v>
      </c>
      <c r="T1921" s="5">
        <v>293900000</v>
      </c>
      <c r="U1921" s="5">
        <v>0</v>
      </c>
      <c r="V1921" s="6">
        <v>70</v>
      </c>
      <c r="W1921" s="3" t="s">
        <v>54</v>
      </c>
      <c r="X1921" s="3" t="s">
        <v>55</v>
      </c>
      <c r="Y1921" s="3" t="s">
        <v>56</v>
      </c>
      <c r="AA1921" s="4">
        <v>45268.464699074102</v>
      </c>
      <c r="AB1921" s="4">
        <v>45446.495543981502</v>
      </c>
      <c r="AC1921" s="7">
        <v>45473</v>
      </c>
      <c r="AE1921" s="3" t="s">
        <v>51</v>
      </c>
      <c r="AF1921" s="4">
        <v>45335.547858796301</v>
      </c>
      <c r="AI1921" s="4">
        <v>45335.547858796301</v>
      </c>
      <c r="AJ1921" s="3" t="s">
        <v>56</v>
      </c>
      <c r="AK1921" s="3" t="s">
        <v>57</v>
      </c>
      <c r="AL1921" s="2" t="str">
        <f t="shared" ca="1" si="146"/>
        <v>Expired</v>
      </c>
      <c r="AM1921" s="2" t="str">
        <f t="shared" si="145"/>
        <v>IFM</v>
      </c>
      <c r="AN1921" s="11">
        <f t="shared" ca="1" si="147"/>
        <v>146.00067696758924</v>
      </c>
      <c r="AO1921" s="11">
        <f t="shared" ca="1" si="148"/>
        <v>35.052991666649177</v>
      </c>
      <c r="AP1921" s="2" t="str">
        <f t="shared" ca="1" si="149"/>
        <v>&gt; Year</v>
      </c>
    </row>
    <row r="1922" spans="1:42" hidden="1">
      <c r="A1922" s="2" t="s">
        <v>9466</v>
      </c>
      <c r="B1922" s="3" t="s">
        <v>9467</v>
      </c>
      <c r="C1922" s="4">
        <v>45405.359502314801</v>
      </c>
      <c r="D1922" s="2" t="s">
        <v>61</v>
      </c>
      <c r="E1922" s="3" t="s">
        <v>61</v>
      </c>
      <c r="F1922" s="3" t="s">
        <v>9468</v>
      </c>
      <c r="G1922" s="3" t="s">
        <v>9471</v>
      </c>
      <c r="H1922" s="3" t="s">
        <v>9469</v>
      </c>
      <c r="I1922" s="3" t="s">
        <v>903</v>
      </c>
      <c r="J1922" s="3" t="s">
        <v>903</v>
      </c>
      <c r="K1922" s="3" t="s">
        <v>258</v>
      </c>
      <c r="L1922" s="3" t="s">
        <v>46</v>
      </c>
      <c r="M1922" s="3" t="s">
        <v>9470</v>
      </c>
      <c r="N1922" s="2" t="s">
        <v>4788</v>
      </c>
      <c r="O1922" s="3" t="s">
        <v>50</v>
      </c>
      <c r="P1922" s="3" t="s">
        <v>120</v>
      </c>
      <c r="Q1922" s="3" t="s">
        <v>50</v>
      </c>
      <c r="R1922" s="3" t="s">
        <v>121</v>
      </c>
      <c r="S1922" s="3" t="s">
        <v>122</v>
      </c>
      <c r="T1922" s="5">
        <v>6000000</v>
      </c>
      <c r="U1922" s="5">
        <v>0</v>
      </c>
      <c r="V1922" s="6">
        <v>90</v>
      </c>
      <c r="W1922" s="3" t="s">
        <v>54</v>
      </c>
      <c r="X1922" s="3" t="s">
        <v>55</v>
      </c>
      <c r="Y1922" s="3" t="s">
        <v>56</v>
      </c>
      <c r="AA1922" s="4">
        <v>45239.455219907402</v>
      </c>
      <c r="AB1922" s="4">
        <v>45405.526168981502</v>
      </c>
      <c r="AC1922" s="7">
        <v>45260</v>
      </c>
      <c r="AD1922" s="7">
        <v>45261</v>
      </c>
      <c r="AE1922" s="3" t="s">
        <v>120</v>
      </c>
      <c r="AF1922" s="4">
        <v>45260.510381944398</v>
      </c>
      <c r="AG1922" s="4">
        <v>45260.510474536997</v>
      </c>
      <c r="AH1922" s="6">
        <v>1</v>
      </c>
      <c r="AI1922" s="4">
        <v>45260.510474536997</v>
      </c>
      <c r="AK1922" s="3" t="s">
        <v>57</v>
      </c>
      <c r="AL1922" s="2" t="str">
        <f t="shared" ca="1" si="146"/>
        <v>Expired</v>
      </c>
      <c r="AM1922" s="2" t="str">
        <f t="shared" ref="AM1922:AM1985" si="150">IF(N1922="Digital","Digital",IF(N1922=" Strategy and Innovation"," Strategy &amp; Innov.",IF(N1922="Consultancy Services","Consultancy",IF(N1922="Contact Center","Contact Center",IF(N1922="Sustainability Services","Sustainability",IF(N1922="Finance Services","Finance",IF(N1922="HR Services","HR",IF(N1922="IFM Services","IFM",IF(N1922="Internal Audit &amp; ERM","Audit",IF(N1922="Procurement Services","Procurement",IF(N1922="","NA","Multi ")))))))))))</f>
        <v>Consultancy</v>
      </c>
      <c r="AN1922" s="11">
        <f t="shared" ca="1" si="147"/>
        <v>221.03815381949244</v>
      </c>
      <c r="AO1922" s="11">
        <f t="shared" ca="1" si="148"/>
        <v>76.022366666649759</v>
      </c>
      <c r="AP1922" s="2" t="str">
        <f t="shared" ca="1" si="149"/>
        <v>&gt; Year</v>
      </c>
    </row>
    <row r="1923" spans="1:42" hidden="1">
      <c r="A1923" s="2" t="s">
        <v>9472</v>
      </c>
      <c r="B1923" s="3" t="s">
        <v>9473</v>
      </c>
      <c r="C1923" s="4">
        <v>45439.515335648102</v>
      </c>
      <c r="D1923" s="2" t="s">
        <v>39</v>
      </c>
      <c r="E1923" s="3" t="s">
        <v>61</v>
      </c>
      <c r="F1923" s="3" t="s">
        <v>9474</v>
      </c>
      <c r="G1923" s="3" t="s">
        <v>9477</v>
      </c>
      <c r="H1923" s="3" t="s">
        <v>9475</v>
      </c>
      <c r="I1923" s="3" t="s">
        <v>9229</v>
      </c>
      <c r="J1923" s="3" t="s">
        <v>9229</v>
      </c>
      <c r="K1923" s="3" t="s">
        <v>45</v>
      </c>
      <c r="L1923" s="3" t="s">
        <v>46</v>
      </c>
      <c r="M1923" s="3" t="s">
        <v>9476</v>
      </c>
      <c r="N1923" s="2" t="s">
        <v>107</v>
      </c>
      <c r="O1923" s="3" t="s">
        <v>594</v>
      </c>
      <c r="P1923" s="3" t="s">
        <v>96</v>
      </c>
      <c r="Q1923" s="3" t="s">
        <v>765</v>
      </c>
      <c r="R1923" s="3" t="s">
        <v>202</v>
      </c>
      <c r="S1923" s="3" t="s">
        <v>203</v>
      </c>
      <c r="T1923" s="5">
        <v>42000</v>
      </c>
      <c r="U1923" s="5">
        <v>0</v>
      </c>
      <c r="V1923" s="6">
        <v>80</v>
      </c>
      <c r="W1923" s="3" t="s">
        <v>56</v>
      </c>
      <c r="Y1923" s="3" t="s">
        <v>56</v>
      </c>
      <c r="AA1923" s="4">
        <v>45357.481643518498</v>
      </c>
      <c r="AB1923" s="4">
        <v>45439.682002314803</v>
      </c>
      <c r="AC1923" s="7">
        <v>45412</v>
      </c>
      <c r="AE1923" s="3" t="s">
        <v>96</v>
      </c>
      <c r="AF1923" s="4">
        <v>45436.397847222201</v>
      </c>
      <c r="AI1923" s="4">
        <v>45436.397847222201</v>
      </c>
      <c r="AJ1923" s="3" t="s">
        <v>56</v>
      </c>
      <c r="AK1923" s="3" t="s">
        <v>57</v>
      </c>
      <c r="AL1923" s="2" t="str">
        <f t="shared" ref="AL1923:AL1986" ca="1" si="151">IF(AC1923&lt;=TODAY(),"Expired","NA")</f>
        <v>Expired</v>
      </c>
      <c r="AM1923" s="2" t="str">
        <f t="shared" si="150"/>
        <v>Procurement</v>
      </c>
      <c r="AN1923" s="11">
        <f t="shared" ref="AN1923:AN1986" ca="1" si="152">IF(ISBLANK(AF1923),NOW()-AA1923,NOW()-AF1923)</f>
        <v>45.150688541689306</v>
      </c>
      <c r="AO1923" s="11">
        <f t="shared" ref="AO1923:AO1986" ca="1" si="153">NOW()-AB1923</f>
        <v>41.866533449087001</v>
      </c>
      <c r="AP1923" s="2" t="str">
        <f t="shared" ref="AP1923:AP1986" ca="1" si="154">IF(AND(AL1923&gt;0,AL1923&lt;=30),"Month",IF(AND(AL1923&gt;31,AL1923&lt;=60),"2 Month",IF(AND(AL1923&gt;61,AL1923&lt;=120),"4 Month",IF(AND(AL1923&gt;121,AL1923&lt;=240),"8 Months",IF(AND(AL1923&gt;241,AL1923&lt;=300),"10 Months",IF(AND(AL1923&gt;301,AL1923&lt;=365),"1 Year","&gt; Year"))))))</f>
        <v>&gt; Year</v>
      </c>
    </row>
    <row r="1924" spans="1:42" hidden="1">
      <c r="A1924" s="2" t="s">
        <v>9478</v>
      </c>
      <c r="B1924" s="3" t="s">
        <v>9479</v>
      </c>
      <c r="C1924" s="4">
        <v>45429.639513888898</v>
      </c>
      <c r="D1924" s="2" t="s">
        <v>39</v>
      </c>
      <c r="E1924" s="3" t="s">
        <v>40</v>
      </c>
      <c r="F1924" s="3" t="s">
        <v>9480</v>
      </c>
      <c r="G1924" s="3" t="s">
        <v>9482</v>
      </c>
      <c r="H1924" s="3" t="s">
        <v>9481</v>
      </c>
      <c r="I1924" s="3" t="s">
        <v>144</v>
      </c>
      <c r="J1924" s="3" t="s">
        <v>145</v>
      </c>
      <c r="K1924" s="3" t="s">
        <v>92</v>
      </c>
      <c r="L1924" s="3" t="s">
        <v>46</v>
      </c>
      <c r="M1924" s="3" t="s">
        <v>147</v>
      </c>
      <c r="N1924" s="2" t="s">
        <v>48</v>
      </c>
      <c r="O1924" s="3" t="s">
        <v>50</v>
      </c>
      <c r="P1924" s="3" t="s">
        <v>120</v>
      </c>
      <c r="Q1924" s="3" t="s">
        <v>50</v>
      </c>
      <c r="R1924" s="3" t="s">
        <v>121</v>
      </c>
      <c r="S1924" s="3" t="s">
        <v>122</v>
      </c>
      <c r="T1924" s="5">
        <v>1160842</v>
      </c>
      <c r="U1924" s="5">
        <v>1195668</v>
      </c>
      <c r="V1924" s="6">
        <v>60</v>
      </c>
      <c r="W1924" s="3" t="s">
        <v>54</v>
      </c>
      <c r="X1924" s="3" t="s">
        <v>376</v>
      </c>
      <c r="Y1924" s="3" t="s">
        <v>56</v>
      </c>
      <c r="AA1924" s="4">
        <v>45383.531620370399</v>
      </c>
      <c r="AB1924" s="4">
        <v>45429.806180555599</v>
      </c>
      <c r="AC1924" s="7">
        <v>45459</v>
      </c>
      <c r="AD1924" s="7">
        <v>45429</v>
      </c>
      <c r="AE1924" s="3" t="s">
        <v>120</v>
      </c>
      <c r="AF1924" s="4">
        <v>45429.6553935185</v>
      </c>
      <c r="AG1924" s="4">
        <v>45429.655740740702</v>
      </c>
      <c r="AH1924" s="6">
        <v>1</v>
      </c>
      <c r="AI1924" s="4">
        <v>45429.655740740702</v>
      </c>
      <c r="AJ1924" s="3" t="s">
        <v>56</v>
      </c>
      <c r="AK1924" s="3" t="s">
        <v>57</v>
      </c>
      <c r="AL1924" s="2" t="str">
        <f t="shared" ca="1" si="151"/>
        <v>Expired</v>
      </c>
      <c r="AM1924" s="2" t="str">
        <f t="shared" si="150"/>
        <v>IFM</v>
      </c>
      <c r="AN1924" s="11">
        <f t="shared" ca="1" si="152"/>
        <v>51.893142245389754</v>
      </c>
      <c r="AO1924" s="11">
        <f t="shared" ca="1" si="153"/>
        <v>51.742355092552316</v>
      </c>
      <c r="AP1924" s="2" t="str">
        <f t="shared" ca="1" si="154"/>
        <v>&gt; Year</v>
      </c>
    </row>
    <row r="1925" spans="1:42" hidden="1">
      <c r="A1925" s="2" t="s">
        <v>9483</v>
      </c>
      <c r="B1925" s="3" t="s">
        <v>9484</v>
      </c>
      <c r="C1925" s="4">
        <v>45295.569918981499</v>
      </c>
      <c r="D1925" s="2" t="s">
        <v>9293</v>
      </c>
      <c r="E1925" s="3" t="s">
        <v>40</v>
      </c>
      <c r="F1925" s="3" t="s">
        <v>9485</v>
      </c>
      <c r="G1925" s="3" t="s">
        <v>9487</v>
      </c>
      <c r="H1925" s="3" t="s">
        <v>9486</v>
      </c>
      <c r="I1925" s="3" t="s">
        <v>2175</v>
      </c>
      <c r="J1925" s="3" t="s">
        <v>2176</v>
      </c>
      <c r="K1925" s="3" t="s">
        <v>82</v>
      </c>
      <c r="L1925" s="3" t="s">
        <v>46</v>
      </c>
      <c r="M1925" s="3" t="s">
        <v>9297</v>
      </c>
      <c r="N1925" s="2" t="s">
        <v>118</v>
      </c>
      <c r="O1925" s="3" t="s">
        <v>70</v>
      </c>
      <c r="P1925" s="3" t="s">
        <v>406</v>
      </c>
      <c r="Q1925" s="3" t="s">
        <v>9488</v>
      </c>
      <c r="R1925" s="3" t="s">
        <v>4858</v>
      </c>
      <c r="S1925" s="3" t="s">
        <v>9293</v>
      </c>
      <c r="T1925" s="5">
        <v>164025.22</v>
      </c>
      <c r="U1925" s="5">
        <v>0</v>
      </c>
      <c r="V1925" s="6">
        <v>50</v>
      </c>
      <c r="W1925" s="3" t="s">
        <v>54</v>
      </c>
      <c r="X1925" s="3" t="s">
        <v>55</v>
      </c>
      <c r="Y1925" s="3" t="s">
        <v>56</v>
      </c>
      <c r="AA1925" s="4">
        <v>45167.720300925903</v>
      </c>
      <c r="AB1925" s="4">
        <v>45295.736585648097</v>
      </c>
      <c r="AC1925" s="7">
        <v>45199</v>
      </c>
      <c r="AD1925" s="7">
        <v>45295</v>
      </c>
      <c r="AE1925" s="3" t="s">
        <v>406</v>
      </c>
      <c r="AF1925" s="4">
        <v>45167.720312500001</v>
      </c>
      <c r="AI1925" s="4">
        <v>45167.720312500001</v>
      </c>
      <c r="AJ1925" s="3" t="s">
        <v>56</v>
      </c>
      <c r="AK1925" s="3" t="s">
        <v>57</v>
      </c>
      <c r="AL1925" s="2" t="str">
        <f t="shared" ca="1" si="151"/>
        <v>Expired</v>
      </c>
      <c r="AM1925" s="2" t="str">
        <f t="shared" si="150"/>
        <v>HR</v>
      </c>
      <c r="AN1925" s="11">
        <f t="shared" ca="1" si="152"/>
        <v>313.8282232638885</v>
      </c>
      <c r="AO1925" s="11">
        <f t="shared" ca="1" si="153"/>
        <v>185.81195000005391</v>
      </c>
      <c r="AP1925" s="2" t="str">
        <f t="shared" ca="1" si="154"/>
        <v>&gt; Year</v>
      </c>
    </row>
    <row r="1926" spans="1:42" hidden="1">
      <c r="A1926" s="2" t="s">
        <v>9489</v>
      </c>
      <c r="B1926" s="3" t="s">
        <v>9490</v>
      </c>
      <c r="C1926" s="4">
        <v>45348.322662036997</v>
      </c>
      <c r="D1926" s="2" t="s">
        <v>9196</v>
      </c>
      <c r="E1926" s="3" t="s">
        <v>61</v>
      </c>
      <c r="F1926" s="3" t="s">
        <v>9491</v>
      </c>
      <c r="G1926" s="3" t="s">
        <v>9495</v>
      </c>
      <c r="H1926" s="3" t="s">
        <v>9492</v>
      </c>
      <c r="I1926" s="3" t="s">
        <v>9493</v>
      </c>
      <c r="J1926" s="3" t="s">
        <v>9494</v>
      </c>
      <c r="K1926" s="3" t="s">
        <v>258</v>
      </c>
      <c r="L1926" s="3" t="s">
        <v>46</v>
      </c>
      <c r="M1926" s="3" t="s">
        <v>83</v>
      </c>
      <c r="N1926" s="2" t="s">
        <v>4788</v>
      </c>
      <c r="O1926" s="3" t="s">
        <v>70</v>
      </c>
      <c r="P1926" s="3" t="s">
        <v>51</v>
      </c>
      <c r="Q1926" s="3" t="s">
        <v>109</v>
      </c>
      <c r="R1926" s="3" t="s">
        <v>4858</v>
      </c>
      <c r="S1926" s="3" t="s">
        <v>9196</v>
      </c>
      <c r="T1926" s="5">
        <v>2299490</v>
      </c>
      <c r="U1926" s="5">
        <v>0</v>
      </c>
      <c r="V1926" s="6">
        <v>25</v>
      </c>
      <c r="W1926" s="3" t="s">
        <v>54</v>
      </c>
      <c r="X1926" s="3" t="s">
        <v>376</v>
      </c>
      <c r="Y1926" s="3" t="s">
        <v>56</v>
      </c>
      <c r="AA1926" s="4">
        <v>45274.458518518499</v>
      </c>
      <c r="AB1926" s="4">
        <v>45348.489328703698</v>
      </c>
      <c r="AC1926" s="7">
        <v>45351</v>
      </c>
      <c r="AD1926" s="7">
        <v>45348</v>
      </c>
      <c r="AE1926" s="3" t="s">
        <v>406</v>
      </c>
      <c r="AF1926" s="4">
        <v>45274.458530092597</v>
      </c>
      <c r="AI1926" s="4">
        <v>45274.458530092597</v>
      </c>
      <c r="AJ1926" s="3" t="s">
        <v>56</v>
      </c>
      <c r="AK1926" s="3" t="s">
        <v>74</v>
      </c>
      <c r="AL1926" s="2" t="str">
        <f t="shared" ca="1" si="151"/>
        <v>Expired</v>
      </c>
      <c r="AM1926" s="2" t="str">
        <f t="shared" si="150"/>
        <v>Consultancy</v>
      </c>
      <c r="AN1926" s="11">
        <f t="shared" ca="1" si="152"/>
        <v>207.0900056712926</v>
      </c>
      <c r="AO1926" s="11">
        <f t="shared" ca="1" si="153"/>
        <v>133.05920694445376</v>
      </c>
      <c r="AP1926" s="2" t="str">
        <f t="shared" ca="1" si="154"/>
        <v>&gt; Year</v>
      </c>
    </row>
    <row r="1927" spans="1:42" hidden="1">
      <c r="A1927" s="2" t="s">
        <v>9496</v>
      </c>
      <c r="B1927" s="3" t="s">
        <v>9497</v>
      </c>
      <c r="C1927" s="4">
        <v>45448.355486111097</v>
      </c>
      <c r="D1927" s="2" t="s">
        <v>60</v>
      </c>
      <c r="E1927" s="3" t="s">
        <v>40</v>
      </c>
      <c r="F1927" s="3" t="s">
        <v>9498</v>
      </c>
      <c r="G1927" s="3" t="s">
        <v>9499</v>
      </c>
      <c r="H1927" s="3" t="s">
        <v>9499</v>
      </c>
      <c r="I1927" s="3" t="s">
        <v>362</v>
      </c>
      <c r="J1927" s="3" t="s">
        <v>363</v>
      </c>
      <c r="K1927" s="3" t="s">
        <v>66</v>
      </c>
      <c r="L1927" s="3" t="s">
        <v>46</v>
      </c>
      <c r="M1927" s="3" t="s">
        <v>9278</v>
      </c>
      <c r="N1927" s="2" t="s">
        <v>68</v>
      </c>
      <c r="O1927" s="3" t="s">
        <v>594</v>
      </c>
      <c r="P1927" s="3" t="s">
        <v>51</v>
      </c>
      <c r="Q1927" s="3" t="s">
        <v>765</v>
      </c>
      <c r="R1927" s="3" t="s">
        <v>606</v>
      </c>
      <c r="S1927" s="3" t="s">
        <v>5008</v>
      </c>
      <c r="T1927" s="5">
        <v>80000</v>
      </c>
      <c r="U1927" s="5">
        <v>152910</v>
      </c>
      <c r="V1927" s="6">
        <v>70</v>
      </c>
      <c r="W1927" s="3" t="s">
        <v>54</v>
      </c>
      <c r="X1927" s="3" t="s">
        <v>376</v>
      </c>
      <c r="Y1927" s="3" t="s">
        <v>56</v>
      </c>
      <c r="AA1927" s="4">
        <v>45401.652534722198</v>
      </c>
      <c r="AB1927" s="4">
        <v>45448.522152777798</v>
      </c>
      <c r="AC1927" s="7">
        <v>45468</v>
      </c>
      <c r="AE1927" s="3" t="s">
        <v>51</v>
      </c>
      <c r="AF1927" s="4">
        <v>45405.570532407401</v>
      </c>
      <c r="AI1927" s="4">
        <v>45405.570532407401</v>
      </c>
      <c r="AJ1927" s="3" t="s">
        <v>56</v>
      </c>
      <c r="AK1927" s="3" t="s">
        <v>57</v>
      </c>
      <c r="AL1927" s="2" t="str">
        <f t="shared" ca="1" si="151"/>
        <v>Expired</v>
      </c>
      <c r="AM1927" s="2" t="str">
        <f t="shared" si="150"/>
        <v>Digital</v>
      </c>
      <c r="AN1927" s="11">
        <f t="shared" ca="1" si="152"/>
        <v>75.978003356489353</v>
      </c>
      <c r="AO1927" s="11">
        <f t="shared" ca="1" si="153"/>
        <v>33.0263828703537</v>
      </c>
      <c r="AP1927" s="2" t="str">
        <f t="shared" ca="1" si="154"/>
        <v>&gt; Year</v>
      </c>
    </row>
    <row r="1928" spans="1:42" hidden="1">
      <c r="A1928" s="2" t="s">
        <v>9500</v>
      </c>
      <c r="B1928" s="3" t="s">
        <v>9501</v>
      </c>
      <c r="C1928" s="4">
        <v>45446.329074074099</v>
      </c>
      <c r="D1928" s="2" t="s">
        <v>151</v>
      </c>
      <c r="E1928" s="3" t="s">
        <v>61</v>
      </c>
      <c r="F1928" s="3" t="s">
        <v>9502</v>
      </c>
      <c r="G1928" s="3" t="s">
        <v>9504</v>
      </c>
      <c r="H1928" s="3" t="s">
        <v>9503</v>
      </c>
      <c r="I1928" s="3" t="s">
        <v>652</v>
      </c>
      <c r="J1928" s="3" t="s">
        <v>653</v>
      </c>
      <c r="K1928" s="3" t="s">
        <v>92</v>
      </c>
      <c r="L1928" s="3" t="s">
        <v>189</v>
      </c>
      <c r="M1928" s="3" t="s">
        <v>654</v>
      </c>
      <c r="N1928" s="2" t="s">
        <v>48</v>
      </c>
      <c r="O1928" s="3" t="s">
        <v>594</v>
      </c>
      <c r="P1928" s="3" t="s">
        <v>51</v>
      </c>
      <c r="Q1928" s="3" t="s">
        <v>765</v>
      </c>
      <c r="R1928" s="3" t="s">
        <v>606</v>
      </c>
      <c r="S1928" s="3" t="s">
        <v>9505</v>
      </c>
      <c r="T1928" s="5">
        <v>900000</v>
      </c>
      <c r="U1928" s="5">
        <v>857395</v>
      </c>
      <c r="V1928" s="6">
        <v>80</v>
      </c>
      <c r="W1928" s="3" t="s">
        <v>99</v>
      </c>
      <c r="X1928" s="3" t="s">
        <v>55</v>
      </c>
      <c r="Y1928" s="3" t="s">
        <v>56</v>
      </c>
      <c r="AA1928" s="4">
        <v>45257.440231481502</v>
      </c>
      <c r="AB1928" s="4">
        <v>45446.495740740698</v>
      </c>
      <c r="AC1928" s="7">
        <v>45473</v>
      </c>
      <c r="AE1928" s="3" t="s">
        <v>51</v>
      </c>
      <c r="AF1928" s="4">
        <v>45295.713576388902</v>
      </c>
      <c r="AI1928" s="4">
        <v>45295.713576388902</v>
      </c>
      <c r="AJ1928" s="3" t="s">
        <v>54</v>
      </c>
      <c r="AK1928" s="3" t="s">
        <v>74</v>
      </c>
      <c r="AL1928" s="2" t="str">
        <f t="shared" ca="1" si="151"/>
        <v>Expired</v>
      </c>
      <c r="AM1928" s="2" t="str">
        <f t="shared" si="150"/>
        <v>IFM</v>
      </c>
      <c r="AN1928" s="11">
        <f t="shared" ca="1" si="152"/>
        <v>185.8349593749881</v>
      </c>
      <c r="AO1928" s="11">
        <f t="shared" ca="1" si="153"/>
        <v>35.052794907453062</v>
      </c>
      <c r="AP1928" s="2" t="str">
        <f t="shared" ca="1" si="154"/>
        <v>&gt; Year</v>
      </c>
    </row>
    <row r="1929" spans="1:42" hidden="1">
      <c r="A1929" s="2" t="s">
        <v>9506</v>
      </c>
      <c r="B1929" s="3" t="s">
        <v>9507</v>
      </c>
      <c r="C1929" s="4">
        <v>45412.409375000003</v>
      </c>
      <c r="D1929" s="2" t="s">
        <v>39</v>
      </c>
      <c r="E1929" s="3" t="s">
        <v>40</v>
      </c>
      <c r="F1929" s="3" t="s">
        <v>9508</v>
      </c>
      <c r="G1929" s="3" t="s">
        <v>9510</v>
      </c>
      <c r="H1929" s="3" t="s">
        <v>9509</v>
      </c>
      <c r="I1929" s="3" t="s">
        <v>144</v>
      </c>
      <c r="J1929" s="3" t="s">
        <v>145</v>
      </c>
      <c r="K1929" s="3" t="s">
        <v>146</v>
      </c>
      <c r="L1929" s="3" t="s">
        <v>46</v>
      </c>
      <c r="M1929" s="3" t="s">
        <v>147</v>
      </c>
      <c r="N1929" s="2" t="s">
        <v>48</v>
      </c>
      <c r="O1929" s="3" t="s">
        <v>70</v>
      </c>
      <c r="P1929" s="3" t="s">
        <v>96</v>
      </c>
      <c r="Q1929" s="3" t="s">
        <v>71</v>
      </c>
      <c r="R1929" s="3" t="s">
        <v>130</v>
      </c>
      <c r="S1929" s="3" t="s">
        <v>39</v>
      </c>
      <c r="T1929" s="5">
        <v>200000</v>
      </c>
      <c r="U1929" s="5">
        <v>210900</v>
      </c>
      <c r="V1929" s="6">
        <v>70</v>
      </c>
      <c r="W1929" s="3" t="s">
        <v>54</v>
      </c>
      <c r="X1929" s="3" t="s">
        <v>376</v>
      </c>
      <c r="Y1929" s="3" t="s">
        <v>56</v>
      </c>
      <c r="AA1929" s="4">
        <v>45303.553912037001</v>
      </c>
      <c r="AB1929" s="4">
        <v>45412.576041666704</v>
      </c>
      <c r="AC1929" s="7">
        <v>45412</v>
      </c>
      <c r="AD1929" s="7">
        <v>45412</v>
      </c>
      <c r="AE1929" s="3" t="s">
        <v>96</v>
      </c>
      <c r="AF1929" s="4">
        <v>45343.427071759303</v>
      </c>
      <c r="AI1929" s="4">
        <v>45343.427071759303</v>
      </c>
      <c r="AJ1929" s="3" t="s">
        <v>56</v>
      </c>
      <c r="AK1929" s="3" t="s">
        <v>57</v>
      </c>
      <c r="AL1929" s="2" t="str">
        <f t="shared" ca="1" si="151"/>
        <v>Expired</v>
      </c>
      <c r="AM1929" s="2" t="str">
        <f t="shared" si="150"/>
        <v>IFM</v>
      </c>
      <c r="AN1929" s="11">
        <f t="shared" ca="1" si="152"/>
        <v>138.12146400458732</v>
      </c>
      <c r="AO1929" s="11">
        <f t="shared" ca="1" si="153"/>
        <v>68.972493981447769</v>
      </c>
      <c r="AP1929" s="2" t="str">
        <f t="shared" ca="1" si="154"/>
        <v>&gt; Year</v>
      </c>
    </row>
    <row r="1930" spans="1:42" hidden="1">
      <c r="A1930" s="2" t="s">
        <v>9511</v>
      </c>
      <c r="B1930" s="3" t="s">
        <v>9512</v>
      </c>
      <c r="C1930" s="4">
        <v>45405.3578935185</v>
      </c>
      <c r="D1930" s="2" t="s">
        <v>73</v>
      </c>
      <c r="E1930" s="3" t="s">
        <v>113</v>
      </c>
      <c r="F1930" s="3" t="s">
        <v>9513</v>
      </c>
      <c r="G1930" s="3" t="s">
        <v>9515</v>
      </c>
      <c r="H1930" s="3" t="s">
        <v>9514</v>
      </c>
      <c r="I1930" s="3" t="s">
        <v>9379</v>
      </c>
      <c r="J1930" s="3" t="s">
        <v>9380</v>
      </c>
      <c r="K1930" s="3" t="s">
        <v>66</v>
      </c>
      <c r="L1930" s="3" t="s">
        <v>46</v>
      </c>
      <c r="M1930" s="3" t="s">
        <v>9381</v>
      </c>
      <c r="N1930" s="2" t="s">
        <v>68</v>
      </c>
      <c r="O1930" s="3" t="s">
        <v>50</v>
      </c>
      <c r="P1930" s="3" t="s">
        <v>96</v>
      </c>
      <c r="Q1930" s="3" t="s">
        <v>50</v>
      </c>
      <c r="R1930" s="3" t="s">
        <v>130</v>
      </c>
      <c r="S1930" s="3" t="s">
        <v>73</v>
      </c>
      <c r="T1930" s="5">
        <v>999600</v>
      </c>
      <c r="U1930" s="5">
        <v>999800</v>
      </c>
      <c r="V1930" s="6">
        <v>80</v>
      </c>
      <c r="W1930" s="3" t="s">
        <v>54</v>
      </c>
      <c r="X1930" s="3" t="s">
        <v>55</v>
      </c>
      <c r="Y1930" s="3" t="s">
        <v>56</v>
      </c>
      <c r="AA1930" s="4">
        <v>44999.526620370401</v>
      </c>
      <c r="AB1930" s="4">
        <v>45405.5245601852</v>
      </c>
      <c r="AC1930" s="7">
        <v>45077</v>
      </c>
      <c r="AD1930" s="7">
        <v>45030</v>
      </c>
      <c r="AE1930" s="3" t="s">
        <v>96</v>
      </c>
      <c r="AF1930" s="4">
        <v>45022.527453703697</v>
      </c>
      <c r="AI1930" s="4">
        <v>45022.527453703697</v>
      </c>
      <c r="AK1930" s="3" t="s">
        <v>57</v>
      </c>
      <c r="AL1930" s="2" t="str">
        <f t="shared" ca="1" si="151"/>
        <v>Expired</v>
      </c>
      <c r="AM1930" s="2" t="str">
        <f t="shared" si="150"/>
        <v>Digital</v>
      </c>
      <c r="AN1930" s="11">
        <f t="shared" ca="1" si="152"/>
        <v>459.02108206019329</v>
      </c>
      <c r="AO1930" s="11">
        <f t="shared" ca="1" si="153"/>
        <v>76.023975462951057</v>
      </c>
      <c r="AP1930" s="2" t="str">
        <f t="shared" ca="1" si="154"/>
        <v>&gt; Year</v>
      </c>
    </row>
    <row r="1931" spans="1:42" hidden="1">
      <c r="A1931" s="2" t="s">
        <v>9516</v>
      </c>
      <c r="B1931" s="3" t="s">
        <v>9517</v>
      </c>
      <c r="C1931" s="4">
        <v>45299.482592592598</v>
      </c>
      <c r="D1931" s="2" t="s">
        <v>133</v>
      </c>
      <c r="E1931" s="3" t="s">
        <v>40</v>
      </c>
      <c r="F1931" s="3" t="s">
        <v>9518</v>
      </c>
      <c r="G1931" s="3" t="s">
        <v>9519</v>
      </c>
      <c r="H1931" s="3" t="s">
        <v>9519</v>
      </c>
      <c r="I1931" s="3" t="s">
        <v>144</v>
      </c>
      <c r="J1931" s="3" t="s">
        <v>145</v>
      </c>
      <c r="K1931" s="3" t="s">
        <v>146</v>
      </c>
      <c r="L1931" s="3" t="s">
        <v>46</v>
      </c>
      <c r="M1931" s="3" t="s">
        <v>147</v>
      </c>
      <c r="N1931" s="2" t="s">
        <v>470</v>
      </c>
      <c r="O1931" s="3" t="s">
        <v>70</v>
      </c>
      <c r="P1931" s="3" t="s">
        <v>406</v>
      </c>
      <c r="Q1931" s="3" t="s">
        <v>71</v>
      </c>
      <c r="R1931" s="3" t="s">
        <v>4858</v>
      </c>
      <c r="S1931" s="3" t="s">
        <v>133</v>
      </c>
      <c r="T1931" s="5">
        <v>0</v>
      </c>
      <c r="U1931" s="5">
        <v>0</v>
      </c>
      <c r="V1931" s="6">
        <v>70</v>
      </c>
      <c r="W1931" s="3" t="s">
        <v>54</v>
      </c>
      <c r="X1931" s="3" t="s">
        <v>55</v>
      </c>
      <c r="Y1931" s="3" t="s">
        <v>56</v>
      </c>
      <c r="AA1931" s="4">
        <v>45222.545289351903</v>
      </c>
      <c r="AB1931" s="4">
        <v>45299.649259259299</v>
      </c>
      <c r="AC1931" s="7">
        <v>45291</v>
      </c>
      <c r="AD1931" s="7">
        <v>45299</v>
      </c>
      <c r="AE1931" s="3" t="s">
        <v>406</v>
      </c>
      <c r="AF1931" s="4">
        <v>45222.545324074097</v>
      </c>
      <c r="AI1931" s="4">
        <v>45222.545324074097</v>
      </c>
      <c r="AJ1931" s="3" t="s">
        <v>56</v>
      </c>
      <c r="AK1931" s="3" t="s">
        <v>57</v>
      </c>
      <c r="AL1931" s="2" t="str">
        <f t="shared" ca="1" si="151"/>
        <v>Expired</v>
      </c>
      <c r="AM1931" s="2" t="str">
        <f t="shared" si="150"/>
        <v>Finance</v>
      </c>
      <c r="AN1931" s="11">
        <f t="shared" ca="1" si="152"/>
        <v>259.00321168979281</v>
      </c>
      <c r="AO1931" s="11">
        <f t="shared" ca="1" si="153"/>
        <v>181.8992765045914</v>
      </c>
      <c r="AP1931" s="2" t="str">
        <f t="shared" ca="1" si="154"/>
        <v>&gt; Year</v>
      </c>
    </row>
    <row r="1932" spans="1:42" hidden="1">
      <c r="A1932" s="2" t="s">
        <v>9520</v>
      </c>
      <c r="B1932" s="3" t="s">
        <v>9521</v>
      </c>
      <c r="C1932" s="4">
        <v>45440.4161805556</v>
      </c>
      <c r="D1932" s="2" t="s">
        <v>9293</v>
      </c>
      <c r="E1932" s="3" t="s">
        <v>40</v>
      </c>
      <c r="F1932" s="3" t="s">
        <v>9522</v>
      </c>
      <c r="G1932" s="3" t="s">
        <v>9525</v>
      </c>
      <c r="H1932" s="3" t="s">
        <v>9523</v>
      </c>
      <c r="I1932" s="3" t="s">
        <v>2322</v>
      </c>
      <c r="J1932" s="3" t="s">
        <v>2323</v>
      </c>
      <c r="K1932" s="3" t="s">
        <v>45</v>
      </c>
      <c r="L1932" s="3" t="s">
        <v>46</v>
      </c>
      <c r="M1932" s="3" t="s">
        <v>9524</v>
      </c>
      <c r="N1932" s="2" t="s">
        <v>9298</v>
      </c>
      <c r="O1932" s="3" t="s">
        <v>594</v>
      </c>
      <c r="P1932" s="3" t="s">
        <v>51</v>
      </c>
      <c r="Q1932" s="3" t="s">
        <v>765</v>
      </c>
      <c r="R1932" s="3" t="s">
        <v>606</v>
      </c>
      <c r="S1932" s="3" t="s">
        <v>9526</v>
      </c>
      <c r="T1932" s="5">
        <v>51000</v>
      </c>
      <c r="U1932" s="5">
        <v>29030</v>
      </c>
      <c r="V1932" s="6">
        <v>40</v>
      </c>
      <c r="W1932" s="3" t="s">
        <v>54</v>
      </c>
      <c r="X1932" s="3" t="s">
        <v>376</v>
      </c>
      <c r="Y1932" s="3" t="s">
        <v>56</v>
      </c>
      <c r="AA1932" s="4">
        <v>45421.426053240699</v>
      </c>
      <c r="AB1932" s="4">
        <v>45440.582847222198</v>
      </c>
      <c r="AC1932" s="7">
        <v>45463</v>
      </c>
      <c r="AE1932" s="3" t="s">
        <v>51</v>
      </c>
      <c r="AF1932" s="4">
        <v>45421.489930555603</v>
      </c>
      <c r="AI1932" s="4">
        <v>45421.489930555603</v>
      </c>
      <c r="AJ1932" s="3" t="s">
        <v>56</v>
      </c>
      <c r="AK1932" s="3" t="s">
        <v>74</v>
      </c>
      <c r="AL1932" s="2" t="str">
        <f t="shared" ca="1" si="151"/>
        <v>Expired</v>
      </c>
      <c r="AM1932" s="2" t="str">
        <f t="shared" si="150"/>
        <v>Sustainability</v>
      </c>
      <c r="AN1932" s="11">
        <f t="shared" ca="1" si="152"/>
        <v>60.05860520828719</v>
      </c>
      <c r="AO1932" s="11">
        <f t="shared" ca="1" si="153"/>
        <v>40.965688425952976</v>
      </c>
      <c r="AP1932" s="2" t="str">
        <f t="shared" ca="1" si="154"/>
        <v>&gt; Year</v>
      </c>
    </row>
    <row r="1933" spans="1:42" hidden="1">
      <c r="A1933" s="2" t="s">
        <v>9527</v>
      </c>
      <c r="B1933" s="3" t="s">
        <v>9528</v>
      </c>
      <c r="C1933" s="4">
        <v>45439.366354166697</v>
      </c>
      <c r="D1933" s="2" t="s">
        <v>60</v>
      </c>
      <c r="E1933" s="3" t="s">
        <v>61</v>
      </c>
      <c r="F1933" s="3" t="s">
        <v>9529</v>
      </c>
      <c r="G1933" s="3" t="s">
        <v>9532</v>
      </c>
      <c r="H1933" s="3" t="s">
        <v>9530</v>
      </c>
      <c r="I1933" s="3" t="s">
        <v>154</v>
      </c>
      <c r="J1933" s="3" t="s">
        <v>155</v>
      </c>
      <c r="K1933" s="3" t="s">
        <v>66</v>
      </c>
      <c r="L1933" s="3" t="s">
        <v>46</v>
      </c>
      <c r="M1933" s="3" t="s">
        <v>9531</v>
      </c>
      <c r="N1933" s="2" t="s">
        <v>68</v>
      </c>
      <c r="O1933" s="3" t="s">
        <v>594</v>
      </c>
      <c r="P1933" s="3" t="s">
        <v>283</v>
      </c>
      <c r="Q1933" s="3" t="s">
        <v>765</v>
      </c>
      <c r="R1933" s="3" t="s">
        <v>283</v>
      </c>
      <c r="S1933" s="3" t="s">
        <v>60</v>
      </c>
      <c r="T1933" s="5">
        <v>1000000</v>
      </c>
      <c r="U1933" s="5">
        <v>1174796</v>
      </c>
      <c r="V1933" s="6">
        <v>90</v>
      </c>
      <c r="W1933" s="3" t="s">
        <v>54</v>
      </c>
      <c r="X1933" s="3" t="s">
        <v>376</v>
      </c>
      <c r="Y1933" s="3" t="s">
        <v>56</v>
      </c>
      <c r="AA1933" s="4">
        <v>45352.484224537002</v>
      </c>
      <c r="AB1933" s="4">
        <v>45439.533020833303</v>
      </c>
      <c r="AC1933" s="7">
        <v>45473</v>
      </c>
      <c r="AE1933" s="3" t="s">
        <v>283</v>
      </c>
      <c r="AF1933" s="4">
        <v>45411.428576388898</v>
      </c>
      <c r="AI1933" s="4">
        <v>45411.428576388898</v>
      </c>
      <c r="AJ1933" s="3" t="s">
        <v>56</v>
      </c>
      <c r="AK1933" s="3" t="s">
        <v>57</v>
      </c>
      <c r="AL1933" s="2" t="str">
        <f t="shared" ca="1" si="151"/>
        <v>Expired</v>
      </c>
      <c r="AM1933" s="2" t="str">
        <f t="shared" si="150"/>
        <v>Digital</v>
      </c>
      <c r="AN1933" s="11">
        <f t="shared" ca="1" si="152"/>
        <v>70.119959374991595</v>
      </c>
      <c r="AO1933" s="11">
        <f t="shared" ca="1" si="153"/>
        <v>42.015514814847847</v>
      </c>
      <c r="AP1933" s="2" t="str">
        <f t="shared" ca="1" si="154"/>
        <v>&gt; Year</v>
      </c>
    </row>
    <row r="1934" spans="1:42" hidden="1">
      <c r="A1934" s="2" t="s">
        <v>9533</v>
      </c>
      <c r="B1934" s="3" t="s">
        <v>9534</v>
      </c>
      <c r="C1934" s="4">
        <v>45336.542569444398</v>
      </c>
      <c r="D1934" s="2" t="s">
        <v>9293</v>
      </c>
      <c r="E1934" s="3" t="s">
        <v>61</v>
      </c>
      <c r="F1934" s="3" t="s">
        <v>9535</v>
      </c>
      <c r="G1934" s="3" t="s">
        <v>9537</v>
      </c>
      <c r="H1934" s="3" t="s">
        <v>9536</v>
      </c>
      <c r="I1934" s="3" t="s">
        <v>4290</v>
      </c>
      <c r="J1934" s="3" t="s">
        <v>4291</v>
      </c>
      <c r="K1934" s="3" t="s">
        <v>82</v>
      </c>
      <c r="L1934" s="3" t="s">
        <v>46</v>
      </c>
      <c r="M1934" s="3" t="s">
        <v>9297</v>
      </c>
      <c r="N1934" s="2" t="s">
        <v>118</v>
      </c>
      <c r="O1934" s="3" t="s">
        <v>70</v>
      </c>
      <c r="P1934" s="3" t="s">
        <v>51</v>
      </c>
      <c r="Q1934" s="3" t="s">
        <v>9488</v>
      </c>
      <c r="R1934" s="3" t="s">
        <v>4858</v>
      </c>
      <c r="S1934" s="3" t="s">
        <v>9293</v>
      </c>
      <c r="T1934" s="5">
        <v>30000000</v>
      </c>
      <c r="U1934" s="5">
        <v>0</v>
      </c>
      <c r="V1934" s="6">
        <v>10</v>
      </c>
      <c r="W1934" s="3" t="s">
        <v>54</v>
      </c>
      <c r="X1934" s="3" t="s">
        <v>376</v>
      </c>
      <c r="Y1934" s="3" t="s">
        <v>56</v>
      </c>
      <c r="AA1934" s="4">
        <v>45336.692303240699</v>
      </c>
      <c r="AB1934" s="4">
        <v>45336.709236111099</v>
      </c>
      <c r="AC1934" s="7">
        <v>45366</v>
      </c>
      <c r="AD1934" s="7">
        <v>45336</v>
      </c>
      <c r="AE1934" s="3" t="s">
        <v>406</v>
      </c>
      <c r="AF1934" s="4">
        <v>45336.692314814798</v>
      </c>
      <c r="AI1934" s="4">
        <v>45336.692314814798</v>
      </c>
      <c r="AJ1934" s="3" t="s">
        <v>56</v>
      </c>
      <c r="AK1934" s="3" t="s">
        <v>74</v>
      </c>
      <c r="AL1934" s="2" t="str">
        <f t="shared" ca="1" si="151"/>
        <v>Expired</v>
      </c>
      <c r="AM1934" s="2" t="str">
        <f t="shared" si="150"/>
        <v>HR</v>
      </c>
      <c r="AN1934" s="11">
        <f t="shared" ca="1" si="152"/>
        <v>144.85622094909195</v>
      </c>
      <c r="AO1934" s="11">
        <f t="shared" ca="1" si="153"/>
        <v>144.83929953705228</v>
      </c>
      <c r="AP1934" s="2" t="str">
        <f t="shared" ca="1" si="154"/>
        <v>&gt; Year</v>
      </c>
    </row>
    <row r="1935" spans="1:42" hidden="1">
      <c r="A1935" s="2" t="s">
        <v>9538</v>
      </c>
      <c r="B1935" s="3" t="s">
        <v>9539</v>
      </c>
      <c r="C1935" s="4">
        <v>45405.353171296301</v>
      </c>
      <c r="D1935" s="2" t="s">
        <v>73</v>
      </c>
      <c r="E1935" s="3" t="s">
        <v>61</v>
      </c>
      <c r="F1935" s="3" t="s">
        <v>9540</v>
      </c>
      <c r="G1935" s="3" t="s">
        <v>9543</v>
      </c>
      <c r="H1935" s="3" t="s">
        <v>9541</v>
      </c>
      <c r="I1935" s="3" t="s">
        <v>144</v>
      </c>
      <c r="J1935" s="3" t="s">
        <v>145</v>
      </c>
      <c r="K1935" s="3" t="s">
        <v>232</v>
      </c>
      <c r="L1935" s="3" t="s">
        <v>46</v>
      </c>
      <c r="M1935" s="3" t="s">
        <v>9542</v>
      </c>
      <c r="N1935" s="2" t="s">
        <v>68</v>
      </c>
      <c r="O1935" s="3" t="s">
        <v>50</v>
      </c>
      <c r="P1935" s="3" t="s">
        <v>120</v>
      </c>
      <c r="Q1935" s="3" t="s">
        <v>50</v>
      </c>
      <c r="R1935" s="3" t="s">
        <v>121</v>
      </c>
      <c r="S1935" s="3" t="s">
        <v>122</v>
      </c>
      <c r="T1935" s="5">
        <v>888748</v>
      </c>
      <c r="U1935" s="5">
        <v>893684.79</v>
      </c>
      <c r="V1935" s="6">
        <v>50</v>
      </c>
      <c r="W1935" s="3" t="s">
        <v>99</v>
      </c>
      <c r="X1935" s="3" t="s">
        <v>55</v>
      </c>
      <c r="Y1935" s="3" t="s">
        <v>56</v>
      </c>
      <c r="AA1935" s="4">
        <v>45182.356666666703</v>
      </c>
      <c r="AB1935" s="4">
        <v>45405.519837963002</v>
      </c>
      <c r="AC1935" s="7">
        <v>45226</v>
      </c>
      <c r="AD1935" s="7">
        <v>45236</v>
      </c>
      <c r="AE1935" s="3" t="s">
        <v>120</v>
      </c>
      <c r="AF1935" s="4">
        <v>45236.609375</v>
      </c>
      <c r="AG1935" s="4">
        <v>45236.610370370399</v>
      </c>
      <c r="AH1935" s="6">
        <v>1</v>
      </c>
      <c r="AI1935" s="4">
        <v>45236.610370370399</v>
      </c>
      <c r="AK1935" s="3" t="s">
        <v>57</v>
      </c>
      <c r="AL1935" s="2" t="str">
        <f t="shared" ca="1" si="151"/>
        <v>Expired</v>
      </c>
      <c r="AM1935" s="2" t="str">
        <f t="shared" si="150"/>
        <v>Digital</v>
      </c>
      <c r="AN1935" s="11">
        <f t="shared" ca="1" si="152"/>
        <v>244.93916076388996</v>
      </c>
      <c r="AO1935" s="11">
        <f t="shared" ca="1" si="153"/>
        <v>76.028697685149382</v>
      </c>
      <c r="AP1935" s="2" t="str">
        <f t="shared" ca="1" si="154"/>
        <v>&gt; Year</v>
      </c>
    </row>
    <row r="1936" spans="1:42" hidden="1">
      <c r="A1936" s="2" t="s">
        <v>9544</v>
      </c>
      <c r="B1936" s="3" t="s">
        <v>9545</v>
      </c>
      <c r="C1936" s="4">
        <v>45446.233020833301</v>
      </c>
      <c r="D1936" s="2" t="s">
        <v>60</v>
      </c>
      <c r="E1936" s="3" t="s">
        <v>61</v>
      </c>
      <c r="F1936" s="3" t="s">
        <v>9546</v>
      </c>
      <c r="G1936" s="3" t="s">
        <v>9547</v>
      </c>
      <c r="H1936" s="3" t="s">
        <v>9547</v>
      </c>
      <c r="I1936" s="3" t="s">
        <v>154</v>
      </c>
      <c r="J1936" s="3" t="s">
        <v>155</v>
      </c>
      <c r="K1936" s="3" t="s">
        <v>66</v>
      </c>
      <c r="L1936" s="3" t="s">
        <v>46</v>
      </c>
      <c r="M1936" s="3" t="s">
        <v>5514</v>
      </c>
      <c r="N1936" s="2" t="s">
        <v>68</v>
      </c>
      <c r="O1936" s="3" t="s">
        <v>594</v>
      </c>
      <c r="P1936" s="3" t="s">
        <v>96</v>
      </c>
      <c r="Q1936" s="3" t="s">
        <v>765</v>
      </c>
      <c r="R1936" s="3" t="s">
        <v>130</v>
      </c>
      <c r="S1936" s="3" t="s">
        <v>60</v>
      </c>
      <c r="T1936" s="5">
        <v>3000000</v>
      </c>
      <c r="U1936" s="5">
        <v>7873694</v>
      </c>
      <c r="V1936" s="6">
        <v>60</v>
      </c>
      <c r="W1936" s="3" t="s">
        <v>54</v>
      </c>
      <c r="X1936" s="3" t="s">
        <v>376</v>
      </c>
      <c r="Y1936" s="3" t="s">
        <v>56</v>
      </c>
      <c r="AA1936" s="4">
        <v>45408.503020833297</v>
      </c>
      <c r="AB1936" s="4">
        <v>45446.399687500001</v>
      </c>
      <c r="AC1936" s="7">
        <v>45503</v>
      </c>
      <c r="AE1936" s="3" t="s">
        <v>96</v>
      </c>
      <c r="AF1936" s="4">
        <v>45419.449907407397</v>
      </c>
      <c r="AI1936" s="4">
        <v>45419.449907407397</v>
      </c>
      <c r="AJ1936" s="3" t="s">
        <v>56</v>
      </c>
      <c r="AK1936" s="3" t="s">
        <v>57</v>
      </c>
      <c r="AL1936" s="2" t="str">
        <f t="shared" ca="1" si="151"/>
        <v>NA</v>
      </c>
      <c r="AM1936" s="2" t="str">
        <f t="shared" si="150"/>
        <v>Digital</v>
      </c>
      <c r="AN1936" s="11">
        <f t="shared" ca="1" si="152"/>
        <v>62.098628356492554</v>
      </c>
      <c r="AO1936" s="11">
        <f t="shared" ca="1" si="153"/>
        <v>35.148848148150137</v>
      </c>
      <c r="AP1936" s="2" t="str">
        <f t="shared" ca="1" si="154"/>
        <v>&gt; Year</v>
      </c>
    </row>
    <row r="1937" spans="1:42" hidden="1">
      <c r="A1937" s="2" t="s">
        <v>9548</v>
      </c>
      <c r="B1937" s="3" t="s">
        <v>9549</v>
      </c>
      <c r="C1937" s="4">
        <v>45405.351643518501</v>
      </c>
      <c r="D1937" s="2" t="s">
        <v>133</v>
      </c>
      <c r="E1937" s="3" t="s">
        <v>40</v>
      </c>
      <c r="F1937" s="3" t="s">
        <v>9550</v>
      </c>
      <c r="G1937" s="3" t="s">
        <v>9552</v>
      </c>
      <c r="H1937" s="3" t="s">
        <v>9551</v>
      </c>
      <c r="I1937" s="3" t="s">
        <v>144</v>
      </c>
      <c r="J1937" s="3" t="s">
        <v>145</v>
      </c>
      <c r="K1937" s="3" t="s">
        <v>146</v>
      </c>
      <c r="L1937" s="3" t="s">
        <v>46</v>
      </c>
      <c r="M1937" s="3" t="s">
        <v>147</v>
      </c>
      <c r="N1937" s="2" t="s">
        <v>118</v>
      </c>
      <c r="O1937" s="3" t="s">
        <v>50</v>
      </c>
      <c r="P1937" s="3" t="s">
        <v>120</v>
      </c>
      <c r="Q1937" s="3" t="s">
        <v>50</v>
      </c>
      <c r="R1937" s="3" t="s">
        <v>121</v>
      </c>
      <c r="S1937" s="3" t="s">
        <v>122</v>
      </c>
      <c r="U1937" s="5">
        <v>85514</v>
      </c>
      <c r="V1937" s="6">
        <v>100</v>
      </c>
      <c r="W1937" s="3" t="s">
        <v>54</v>
      </c>
      <c r="X1937" s="3" t="s">
        <v>55</v>
      </c>
      <c r="Y1937" s="3" t="s">
        <v>56</v>
      </c>
      <c r="AA1937" s="4">
        <v>45157.735567129603</v>
      </c>
      <c r="AB1937" s="4">
        <v>45405.518310185202</v>
      </c>
      <c r="AC1937" s="7">
        <v>45291</v>
      </c>
      <c r="AD1937" s="7">
        <v>45194</v>
      </c>
      <c r="AE1937" s="3" t="s">
        <v>120</v>
      </c>
      <c r="AF1937" s="4">
        <v>45195.462719907402</v>
      </c>
      <c r="AG1937" s="4">
        <v>45195.4628240741</v>
      </c>
      <c r="AH1937" s="6">
        <v>0</v>
      </c>
      <c r="AI1937" s="4">
        <v>45195.4628240741</v>
      </c>
      <c r="AK1937" s="3" t="s">
        <v>57</v>
      </c>
      <c r="AL1937" s="2" t="str">
        <f t="shared" ca="1" si="151"/>
        <v>Expired</v>
      </c>
      <c r="AM1937" s="2" t="str">
        <f t="shared" si="150"/>
        <v>HR</v>
      </c>
      <c r="AN1937" s="11">
        <f t="shared" ca="1" si="152"/>
        <v>286.0858158564879</v>
      </c>
      <c r="AO1937" s="11">
        <f t="shared" ca="1" si="153"/>
        <v>76.030225462949602</v>
      </c>
      <c r="AP1937" s="2" t="str">
        <f t="shared" ca="1" si="154"/>
        <v>&gt; Year</v>
      </c>
    </row>
    <row r="1938" spans="1:42" hidden="1">
      <c r="A1938" s="2" t="s">
        <v>9553</v>
      </c>
      <c r="B1938" s="3" t="s">
        <v>9554</v>
      </c>
      <c r="C1938" s="4">
        <v>45316.3440162037</v>
      </c>
      <c r="D1938" s="2" t="s">
        <v>40</v>
      </c>
      <c r="F1938" s="3" t="s">
        <v>9555</v>
      </c>
      <c r="H1938" s="3" t="s">
        <v>9556</v>
      </c>
      <c r="I1938" s="3" t="s">
        <v>144</v>
      </c>
      <c r="J1938" s="3" t="s">
        <v>145</v>
      </c>
      <c r="O1938" s="3" t="s">
        <v>70</v>
      </c>
      <c r="P1938" s="3" t="s">
        <v>406</v>
      </c>
      <c r="Q1938" s="3" t="s">
        <v>71</v>
      </c>
      <c r="R1938" s="3" t="s">
        <v>4858</v>
      </c>
      <c r="S1938" s="3" t="s">
        <v>40</v>
      </c>
      <c r="U1938" s="5">
        <v>0</v>
      </c>
      <c r="Y1938" s="3" t="s">
        <v>56</v>
      </c>
      <c r="AA1938" s="4">
        <v>45308.449826388904</v>
      </c>
      <c r="AB1938" s="4">
        <v>45316.510682870401</v>
      </c>
      <c r="AC1938" s="7">
        <v>45322</v>
      </c>
      <c r="AD1938" s="7">
        <v>45316</v>
      </c>
      <c r="AE1938" s="3" t="s">
        <v>406</v>
      </c>
      <c r="AF1938" s="4">
        <v>45308.449895833299</v>
      </c>
      <c r="AI1938" s="4">
        <v>45308.449895833299</v>
      </c>
      <c r="AJ1938" s="3" t="s">
        <v>56</v>
      </c>
      <c r="AK1938" s="3" t="s">
        <v>57</v>
      </c>
      <c r="AL1938" s="2" t="str">
        <f t="shared" ca="1" si="151"/>
        <v>Expired</v>
      </c>
      <c r="AM1938" s="2" t="str">
        <f t="shared" si="150"/>
        <v>NA</v>
      </c>
      <c r="AN1938" s="11">
        <f t="shared" ca="1" si="152"/>
        <v>173.09863993059116</v>
      </c>
      <c r="AO1938" s="11">
        <f t="shared" ca="1" si="153"/>
        <v>165.03785277775023</v>
      </c>
      <c r="AP1938" s="2" t="str">
        <f t="shared" ca="1" si="154"/>
        <v>&gt; Year</v>
      </c>
    </row>
    <row r="1939" spans="1:42" hidden="1">
      <c r="A1939" s="2" t="s">
        <v>9557</v>
      </c>
      <c r="B1939" s="3" t="s">
        <v>9558</v>
      </c>
      <c r="C1939" s="4">
        <v>45296.223101851901</v>
      </c>
      <c r="D1939" s="2" t="s">
        <v>39</v>
      </c>
      <c r="E1939" s="3" t="s">
        <v>40</v>
      </c>
      <c r="F1939" s="3" t="s">
        <v>9559</v>
      </c>
      <c r="G1939" s="3" t="s">
        <v>9561</v>
      </c>
      <c r="H1939" s="3" t="s">
        <v>9560</v>
      </c>
      <c r="I1939" s="3" t="s">
        <v>2141</v>
      </c>
      <c r="J1939" s="3" t="s">
        <v>9315</v>
      </c>
      <c r="K1939" s="3" t="s">
        <v>82</v>
      </c>
      <c r="L1939" s="3" t="s">
        <v>46</v>
      </c>
      <c r="M1939" s="3" t="s">
        <v>83</v>
      </c>
      <c r="N1939" s="2" t="s">
        <v>68</v>
      </c>
      <c r="O1939" s="3" t="s">
        <v>70</v>
      </c>
      <c r="P1939" s="3" t="s">
        <v>406</v>
      </c>
      <c r="Q1939" s="3" t="s">
        <v>71</v>
      </c>
      <c r="R1939" s="3" t="s">
        <v>4858</v>
      </c>
      <c r="S1939" s="3" t="s">
        <v>73</v>
      </c>
      <c r="T1939" s="5">
        <v>455000</v>
      </c>
      <c r="U1939" s="5">
        <v>0</v>
      </c>
      <c r="V1939" s="6">
        <v>50</v>
      </c>
      <c r="W1939" s="3" t="s">
        <v>54</v>
      </c>
      <c r="X1939" s="3" t="s">
        <v>55</v>
      </c>
      <c r="Y1939" s="3" t="s">
        <v>56</v>
      </c>
      <c r="AA1939" s="4">
        <v>45180.521388888897</v>
      </c>
      <c r="AB1939" s="4">
        <v>45296.3897685185</v>
      </c>
      <c r="AC1939" s="7">
        <v>45198</v>
      </c>
      <c r="AD1939" s="7">
        <v>45296</v>
      </c>
      <c r="AE1939" s="3" t="s">
        <v>406</v>
      </c>
      <c r="AF1939" s="4">
        <v>45180.521412037</v>
      </c>
      <c r="AI1939" s="4">
        <v>45180.521412037</v>
      </c>
      <c r="AJ1939" s="3" t="s">
        <v>56</v>
      </c>
      <c r="AK1939" s="3" t="s">
        <v>57</v>
      </c>
      <c r="AL1939" s="2" t="str">
        <f t="shared" ca="1" si="151"/>
        <v>Expired</v>
      </c>
      <c r="AM1939" s="2" t="str">
        <f t="shared" si="150"/>
        <v>Digital</v>
      </c>
      <c r="AN1939" s="11">
        <f t="shared" ca="1" si="152"/>
        <v>301.02712372688984</v>
      </c>
      <c r="AO1939" s="11">
        <f t="shared" ca="1" si="153"/>
        <v>185.15876724538975</v>
      </c>
      <c r="AP1939" s="2" t="str">
        <f t="shared" ca="1" si="154"/>
        <v>&gt; Year</v>
      </c>
    </row>
    <row r="1940" spans="1:42" hidden="1">
      <c r="A1940" s="2" t="s">
        <v>9562</v>
      </c>
      <c r="B1940" s="3" t="s">
        <v>9563</v>
      </c>
      <c r="C1940" s="4">
        <v>45405.354594907403</v>
      </c>
      <c r="D1940" s="2" t="s">
        <v>133</v>
      </c>
      <c r="E1940" s="3" t="s">
        <v>40</v>
      </c>
      <c r="F1940" s="3" t="s">
        <v>9564</v>
      </c>
      <c r="G1940" s="3" t="s">
        <v>9567</v>
      </c>
      <c r="H1940" s="3" t="s">
        <v>9565</v>
      </c>
      <c r="I1940" s="3" t="s">
        <v>144</v>
      </c>
      <c r="J1940" s="3" t="s">
        <v>145</v>
      </c>
      <c r="K1940" s="3" t="s">
        <v>92</v>
      </c>
      <c r="L1940" s="3" t="s">
        <v>189</v>
      </c>
      <c r="M1940" s="3" t="s">
        <v>9566</v>
      </c>
      <c r="N1940" s="2" t="s">
        <v>48</v>
      </c>
      <c r="O1940" s="3" t="s">
        <v>50</v>
      </c>
      <c r="P1940" s="3" t="s">
        <v>96</v>
      </c>
      <c r="Q1940" s="3" t="s">
        <v>50</v>
      </c>
      <c r="R1940" s="3" t="s">
        <v>130</v>
      </c>
      <c r="S1940" s="3" t="s">
        <v>133</v>
      </c>
      <c r="T1940" s="5">
        <v>417000</v>
      </c>
      <c r="U1940" s="5">
        <v>417817.62</v>
      </c>
      <c r="V1940" s="6">
        <v>100</v>
      </c>
      <c r="W1940" s="3" t="s">
        <v>56</v>
      </c>
      <c r="Y1940" s="3" t="s">
        <v>56</v>
      </c>
      <c r="AA1940" s="4">
        <v>45008.6336689815</v>
      </c>
      <c r="AB1940" s="4">
        <v>45405.521261574097</v>
      </c>
      <c r="AC1940" s="7">
        <v>45138</v>
      </c>
      <c r="AD1940" s="7">
        <v>45246</v>
      </c>
      <c r="AE1940" s="3" t="s">
        <v>96</v>
      </c>
      <c r="AF1940" s="4">
        <v>45250.440127314803</v>
      </c>
      <c r="AI1940" s="4">
        <v>45250.440127314803</v>
      </c>
      <c r="AJ1940" s="3" t="s">
        <v>54</v>
      </c>
      <c r="AK1940" s="3" t="s">
        <v>57</v>
      </c>
      <c r="AL1940" s="2" t="str">
        <f t="shared" ca="1" si="151"/>
        <v>Expired</v>
      </c>
      <c r="AM1940" s="2" t="str">
        <f t="shared" si="150"/>
        <v>IFM</v>
      </c>
      <c r="AN1940" s="11">
        <f t="shared" ca="1" si="152"/>
        <v>231.10840844908671</v>
      </c>
      <c r="AO1940" s="11">
        <f t="shared" ca="1" si="153"/>
        <v>76.027274074054731</v>
      </c>
      <c r="AP1940" s="2" t="str">
        <f t="shared" ca="1" si="154"/>
        <v>&gt; Year</v>
      </c>
    </row>
    <row r="1941" spans="1:42" hidden="1">
      <c r="A1941" s="2" t="s">
        <v>9568</v>
      </c>
      <c r="B1941" s="3" t="s">
        <v>9569</v>
      </c>
      <c r="C1941" s="4">
        <v>45405.349791666697</v>
      </c>
      <c r="D1941" s="2" t="s">
        <v>133</v>
      </c>
      <c r="E1941" s="3" t="s">
        <v>40</v>
      </c>
      <c r="F1941" s="3" t="s">
        <v>9570</v>
      </c>
      <c r="G1941" s="3" t="s">
        <v>9573</v>
      </c>
      <c r="H1941" s="3" t="s">
        <v>9571</v>
      </c>
      <c r="I1941" s="3" t="s">
        <v>144</v>
      </c>
      <c r="J1941" s="3" t="s">
        <v>145</v>
      </c>
      <c r="K1941" s="3" t="s">
        <v>92</v>
      </c>
      <c r="L1941" s="3" t="s">
        <v>46</v>
      </c>
      <c r="M1941" s="3" t="s">
        <v>9572</v>
      </c>
      <c r="N1941" s="2" t="s">
        <v>470</v>
      </c>
      <c r="O1941" s="3" t="s">
        <v>50</v>
      </c>
      <c r="P1941" s="3" t="s">
        <v>120</v>
      </c>
      <c r="Q1941" s="3" t="s">
        <v>50</v>
      </c>
      <c r="R1941" s="3" t="s">
        <v>121</v>
      </c>
      <c r="S1941" s="3" t="s">
        <v>122</v>
      </c>
      <c r="U1941" s="5">
        <v>985498</v>
      </c>
      <c r="V1941" s="6">
        <v>90</v>
      </c>
      <c r="W1941" s="3" t="s">
        <v>54</v>
      </c>
      <c r="X1941" s="3" t="s">
        <v>55</v>
      </c>
      <c r="Y1941" s="3" t="s">
        <v>56</v>
      </c>
      <c r="AA1941" s="4">
        <v>45040.430243055598</v>
      </c>
      <c r="AB1941" s="4">
        <v>45405.516458333303</v>
      </c>
      <c r="AC1941" s="7">
        <v>45077</v>
      </c>
      <c r="AD1941" s="7">
        <v>45180</v>
      </c>
      <c r="AE1941" s="3" t="s">
        <v>120</v>
      </c>
      <c r="AF1941" s="4">
        <v>45174.594548611101</v>
      </c>
      <c r="AG1941" s="4">
        <v>45174.594687500001</v>
      </c>
      <c r="AH1941" s="6">
        <v>0</v>
      </c>
      <c r="AI1941" s="4">
        <v>45174.594687500001</v>
      </c>
      <c r="AK1941" s="3" t="s">
        <v>57</v>
      </c>
      <c r="AL1941" s="2" t="str">
        <f t="shared" ca="1" si="151"/>
        <v>Expired</v>
      </c>
      <c r="AM1941" s="2" t="str">
        <f t="shared" si="150"/>
        <v>Finance</v>
      </c>
      <c r="AN1941" s="11">
        <f t="shared" ca="1" si="152"/>
        <v>306.95398715278861</v>
      </c>
      <c r="AO1941" s="11">
        <f t="shared" ca="1" si="153"/>
        <v>76.032077314848721</v>
      </c>
      <c r="AP1941" s="2" t="str">
        <f t="shared" ca="1" si="154"/>
        <v>&gt; Year</v>
      </c>
    </row>
    <row r="1942" spans="1:42" hidden="1">
      <c r="A1942" s="2" t="s">
        <v>9574</v>
      </c>
      <c r="B1942" s="3" t="s">
        <v>9575</v>
      </c>
      <c r="C1942" s="4">
        <v>45405.351261574098</v>
      </c>
      <c r="D1942" s="2" t="s">
        <v>133</v>
      </c>
      <c r="E1942" s="3" t="s">
        <v>61</v>
      </c>
      <c r="F1942" s="3" t="s">
        <v>9576</v>
      </c>
      <c r="G1942" s="3" t="s">
        <v>9578</v>
      </c>
      <c r="H1942" s="3" t="s">
        <v>9577</v>
      </c>
      <c r="I1942" s="3" t="s">
        <v>144</v>
      </c>
      <c r="J1942" s="3" t="s">
        <v>145</v>
      </c>
      <c r="K1942" s="3" t="s">
        <v>146</v>
      </c>
      <c r="L1942" s="3" t="s">
        <v>46</v>
      </c>
      <c r="M1942" s="3" t="s">
        <v>147</v>
      </c>
      <c r="N1942" s="2" t="s">
        <v>118</v>
      </c>
      <c r="O1942" s="3" t="s">
        <v>50</v>
      </c>
      <c r="P1942" s="3" t="s">
        <v>96</v>
      </c>
      <c r="Q1942" s="3" t="s">
        <v>50</v>
      </c>
      <c r="R1942" s="3" t="s">
        <v>130</v>
      </c>
      <c r="S1942" s="3" t="s">
        <v>133</v>
      </c>
      <c r="U1942" s="5">
        <v>7142868</v>
      </c>
      <c r="V1942" s="6">
        <v>90</v>
      </c>
      <c r="W1942" s="3" t="s">
        <v>99</v>
      </c>
      <c r="X1942" s="3" t="s">
        <v>55</v>
      </c>
      <c r="Y1942" s="3" t="s">
        <v>56</v>
      </c>
      <c r="AA1942" s="4">
        <v>45000.706481481502</v>
      </c>
      <c r="AB1942" s="4">
        <v>45405.517928240697</v>
      </c>
      <c r="AC1942" s="7">
        <v>45046</v>
      </c>
      <c r="AD1942" s="7">
        <v>45200</v>
      </c>
      <c r="AE1942" s="3" t="s">
        <v>96</v>
      </c>
      <c r="AF1942" s="4">
        <v>45218.525300925903</v>
      </c>
      <c r="AI1942" s="4">
        <v>45218.525300925903</v>
      </c>
      <c r="AK1942" s="3" t="s">
        <v>57</v>
      </c>
      <c r="AL1942" s="2" t="str">
        <f t="shared" ca="1" si="151"/>
        <v>Expired</v>
      </c>
      <c r="AM1942" s="2" t="str">
        <f t="shared" si="150"/>
        <v>HR</v>
      </c>
      <c r="AN1942" s="11">
        <f t="shared" ca="1" si="152"/>
        <v>263.02323483798682</v>
      </c>
      <c r="AO1942" s="11">
        <f t="shared" ca="1" si="153"/>
        <v>76.030607407454227</v>
      </c>
      <c r="AP1942" s="2" t="str">
        <f t="shared" ca="1" si="154"/>
        <v>&gt; Year</v>
      </c>
    </row>
    <row r="1943" spans="1:42" hidden="1">
      <c r="A1943" s="2" t="s">
        <v>9579</v>
      </c>
      <c r="B1943" s="3" t="s">
        <v>9580</v>
      </c>
      <c r="C1943" s="4">
        <v>45258.395370370403</v>
      </c>
      <c r="D1943" s="2" t="s">
        <v>40</v>
      </c>
      <c r="E1943" s="3" t="s">
        <v>40</v>
      </c>
      <c r="F1943" s="3" t="s">
        <v>9581</v>
      </c>
      <c r="G1943" s="3" t="s">
        <v>9583</v>
      </c>
      <c r="H1943" s="3" t="s">
        <v>9582</v>
      </c>
      <c r="I1943" s="3" t="s">
        <v>144</v>
      </c>
      <c r="J1943" s="3" t="s">
        <v>145</v>
      </c>
      <c r="K1943" s="3" t="s">
        <v>146</v>
      </c>
      <c r="L1943" s="3" t="s">
        <v>46</v>
      </c>
      <c r="M1943" s="3" t="s">
        <v>147</v>
      </c>
      <c r="N1943" s="2" t="s">
        <v>48</v>
      </c>
      <c r="O1943" s="3" t="s">
        <v>70</v>
      </c>
      <c r="P1943" s="3" t="s">
        <v>406</v>
      </c>
      <c r="Q1943" s="3" t="s">
        <v>71</v>
      </c>
      <c r="R1943" s="3" t="s">
        <v>4858</v>
      </c>
      <c r="S1943" s="3" t="s">
        <v>40</v>
      </c>
      <c r="U1943" s="5">
        <v>0</v>
      </c>
      <c r="V1943" s="6">
        <v>80</v>
      </c>
      <c r="W1943" s="3" t="s">
        <v>54</v>
      </c>
      <c r="X1943" s="3" t="s">
        <v>55</v>
      </c>
      <c r="Y1943" s="3" t="s">
        <v>56</v>
      </c>
      <c r="AA1943" s="4">
        <v>45132.675243055601</v>
      </c>
      <c r="AB1943" s="4">
        <v>45258.562037037002</v>
      </c>
      <c r="AC1943" s="7">
        <v>45139</v>
      </c>
      <c r="AD1943" s="7">
        <v>45156</v>
      </c>
      <c r="AE1943" s="3" t="s">
        <v>406</v>
      </c>
      <c r="AF1943" s="4">
        <v>45132.675312500003</v>
      </c>
      <c r="AI1943" s="4">
        <v>45132.675312500003</v>
      </c>
      <c r="AK1943" s="3" t="s">
        <v>57</v>
      </c>
      <c r="AL1943" s="2" t="str">
        <f t="shared" ca="1" si="151"/>
        <v>Expired</v>
      </c>
      <c r="AM1943" s="2" t="str">
        <f t="shared" si="150"/>
        <v>IFM</v>
      </c>
      <c r="AN1943" s="11">
        <f t="shared" ca="1" si="152"/>
        <v>348.87322326388676</v>
      </c>
      <c r="AO1943" s="11">
        <f t="shared" ca="1" si="153"/>
        <v>222.98649861114973</v>
      </c>
      <c r="AP1943" s="2" t="str">
        <f t="shared" ca="1" si="154"/>
        <v>&gt; Year</v>
      </c>
    </row>
    <row r="1944" spans="1:42" hidden="1">
      <c r="A1944" s="2" t="s">
        <v>9584</v>
      </c>
      <c r="B1944" s="3" t="s">
        <v>9585</v>
      </c>
      <c r="C1944" s="4">
        <v>45258.395011574103</v>
      </c>
      <c r="D1944" s="2" t="s">
        <v>112</v>
      </c>
      <c r="E1944" s="3" t="s">
        <v>40</v>
      </c>
      <c r="F1944" s="3" t="s">
        <v>9586</v>
      </c>
      <c r="G1944" s="3" t="s">
        <v>9589</v>
      </c>
      <c r="H1944" s="3" t="s">
        <v>9587</v>
      </c>
      <c r="I1944" s="3" t="s">
        <v>264</v>
      </c>
      <c r="J1944" s="3" t="s">
        <v>265</v>
      </c>
      <c r="K1944" s="3" t="s">
        <v>92</v>
      </c>
      <c r="L1944" s="3" t="s">
        <v>189</v>
      </c>
      <c r="M1944" s="3" t="s">
        <v>9588</v>
      </c>
      <c r="N1944" s="2" t="s">
        <v>68</v>
      </c>
      <c r="O1944" s="3" t="s">
        <v>70</v>
      </c>
      <c r="P1944" s="3" t="s">
        <v>51</v>
      </c>
      <c r="Q1944" s="3" t="s">
        <v>71</v>
      </c>
      <c r="R1944" s="3" t="s">
        <v>606</v>
      </c>
      <c r="S1944" s="3" t="s">
        <v>9590</v>
      </c>
      <c r="U1944" s="5">
        <v>228000</v>
      </c>
      <c r="V1944" s="6">
        <v>90</v>
      </c>
      <c r="W1944" s="3" t="s">
        <v>56</v>
      </c>
      <c r="Y1944" s="3" t="s">
        <v>56</v>
      </c>
      <c r="AA1944" s="4">
        <v>45013.430648148104</v>
      </c>
      <c r="AB1944" s="4">
        <v>45258.561678240701</v>
      </c>
      <c r="AC1944" s="7">
        <v>45077</v>
      </c>
      <c r="AD1944" s="7">
        <v>45090</v>
      </c>
      <c r="AE1944" s="3" t="s">
        <v>51</v>
      </c>
      <c r="AF1944" s="4">
        <v>45013.593680555598</v>
      </c>
      <c r="AI1944" s="4">
        <v>45013.593680555598</v>
      </c>
      <c r="AK1944" s="3" t="s">
        <v>57</v>
      </c>
      <c r="AL1944" s="2" t="str">
        <f t="shared" ca="1" si="151"/>
        <v>Expired</v>
      </c>
      <c r="AM1944" s="2" t="str">
        <f t="shared" si="150"/>
        <v>Digital</v>
      </c>
      <c r="AN1944" s="11">
        <f t="shared" ca="1" si="152"/>
        <v>467.95485520829243</v>
      </c>
      <c r="AO1944" s="11">
        <f t="shared" ca="1" si="153"/>
        <v>222.98685740744986</v>
      </c>
      <c r="AP1944" s="2" t="str">
        <f t="shared" ca="1" si="154"/>
        <v>&gt; Year</v>
      </c>
    </row>
    <row r="1945" spans="1:42" hidden="1">
      <c r="A1945" s="2" t="s">
        <v>9591</v>
      </c>
      <c r="B1945" s="3" t="s">
        <v>9592</v>
      </c>
      <c r="C1945" s="4">
        <v>45446.292604166701</v>
      </c>
      <c r="D1945" s="2" t="s">
        <v>151</v>
      </c>
      <c r="E1945" s="3" t="s">
        <v>40</v>
      </c>
      <c r="F1945" s="3" t="s">
        <v>9593</v>
      </c>
      <c r="G1945" s="3" t="s">
        <v>9596</v>
      </c>
      <c r="H1945" s="3" t="s">
        <v>9594</v>
      </c>
      <c r="I1945" s="3" t="s">
        <v>154</v>
      </c>
      <c r="J1945" s="3" t="s">
        <v>155</v>
      </c>
      <c r="K1945" s="3" t="s">
        <v>45</v>
      </c>
      <c r="L1945" s="3" t="s">
        <v>46</v>
      </c>
      <c r="M1945" s="3" t="s">
        <v>9595</v>
      </c>
      <c r="N1945" s="2" t="s">
        <v>68</v>
      </c>
      <c r="O1945" s="3" t="s">
        <v>594</v>
      </c>
      <c r="P1945" s="3" t="s">
        <v>96</v>
      </c>
      <c r="Q1945" s="3" t="s">
        <v>765</v>
      </c>
      <c r="R1945" s="3" t="s">
        <v>202</v>
      </c>
      <c r="S1945" s="3" t="s">
        <v>203</v>
      </c>
      <c r="T1945" s="5">
        <v>7600</v>
      </c>
      <c r="U1945" s="5">
        <v>7600</v>
      </c>
      <c r="V1945" s="6">
        <v>90</v>
      </c>
      <c r="W1945" s="3" t="s">
        <v>54</v>
      </c>
      <c r="X1945" s="3" t="s">
        <v>55</v>
      </c>
      <c r="Y1945" s="3" t="s">
        <v>56</v>
      </c>
      <c r="AA1945" s="4">
        <v>45069.553645833301</v>
      </c>
      <c r="AB1945" s="4">
        <v>45446.4592708333</v>
      </c>
      <c r="AC1945" s="7">
        <v>45473</v>
      </c>
      <c r="AE1945" s="3" t="s">
        <v>96</v>
      </c>
      <c r="AF1945" s="4">
        <v>45098.587314814802</v>
      </c>
      <c r="AI1945" s="4">
        <v>45098.587314814802</v>
      </c>
      <c r="AJ1945" s="3" t="s">
        <v>56</v>
      </c>
      <c r="AK1945" s="3" t="s">
        <v>57</v>
      </c>
      <c r="AL1945" s="2" t="str">
        <f t="shared" ca="1" si="151"/>
        <v>Expired</v>
      </c>
      <c r="AM1945" s="2" t="str">
        <f t="shared" si="150"/>
        <v>Digital</v>
      </c>
      <c r="AN1945" s="11">
        <f t="shared" ca="1" si="152"/>
        <v>382.96122094908787</v>
      </c>
      <c r="AO1945" s="11">
        <f t="shared" ca="1" si="153"/>
        <v>35.089264814851049</v>
      </c>
      <c r="AP1945" s="2" t="str">
        <f t="shared" ca="1" si="154"/>
        <v>&gt; Year</v>
      </c>
    </row>
    <row r="1946" spans="1:42" hidden="1">
      <c r="A1946" s="2" t="s">
        <v>9597</v>
      </c>
      <c r="B1946" s="3" t="s">
        <v>9598</v>
      </c>
      <c r="C1946" s="4">
        <v>45405.358437499999</v>
      </c>
      <c r="D1946" s="2" t="s">
        <v>9196</v>
      </c>
      <c r="E1946" s="3" t="s">
        <v>61</v>
      </c>
      <c r="F1946" s="3" t="s">
        <v>9599</v>
      </c>
      <c r="G1946" s="3" t="s">
        <v>9601</v>
      </c>
      <c r="H1946" s="3" t="s">
        <v>9600</v>
      </c>
      <c r="I1946" s="3" t="s">
        <v>144</v>
      </c>
      <c r="J1946" s="3" t="s">
        <v>145</v>
      </c>
      <c r="K1946" s="3" t="s">
        <v>146</v>
      </c>
      <c r="L1946" s="3" t="s">
        <v>46</v>
      </c>
      <c r="M1946" s="3" t="s">
        <v>147</v>
      </c>
      <c r="N1946" s="2" t="s">
        <v>107</v>
      </c>
      <c r="O1946" s="3" t="s">
        <v>50</v>
      </c>
      <c r="P1946" s="3" t="s">
        <v>120</v>
      </c>
      <c r="Q1946" s="3" t="s">
        <v>50</v>
      </c>
      <c r="R1946" s="3" t="s">
        <v>121</v>
      </c>
      <c r="S1946" s="3" t="s">
        <v>122</v>
      </c>
      <c r="T1946" s="5">
        <v>675181.26</v>
      </c>
      <c r="U1946" s="5">
        <v>675181.26</v>
      </c>
      <c r="V1946" s="6">
        <v>100</v>
      </c>
      <c r="W1946" s="3" t="s">
        <v>54</v>
      </c>
      <c r="X1946" s="3" t="s">
        <v>55</v>
      </c>
      <c r="Y1946" s="3" t="s">
        <v>56</v>
      </c>
      <c r="AA1946" s="4">
        <v>45215.406990740703</v>
      </c>
      <c r="AB1946" s="4">
        <v>45405.5251041667</v>
      </c>
      <c r="AC1946" s="7">
        <v>45230</v>
      </c>
      <c r="AD1946" s="7">
        <v>45243</v>
      </c>
      <c r="AE1946" s="3" t="s">
        <v>120</v>
      </c>
      <c r="AF1946" s="4">
        <v>45243.5175115741</v>
      </c>
      <c r="AG1946" s="4">
        <v>45243.517569444397</v>
      </c>
      <c r="AH1946" s="6">
        <v>0</v>
      </c>
      <c r="AI1946" s="4">
        <v>45243.517569444397</v>
      </c>
      <c r="AK1946" s="3" t="s">
        <v>57</v>
      </c>
      <c r="AL1946" s="2" t="str">
        <f t="shared" ca="1" si="151"/>
        <v>Expired</v>
      </c>
      <c r="AM1946" s="2" t="str">
        <f t="shared" si="150"/>
        <v>Procurement</v>
      </c>
      <c r="AN1946" s="11">
        <f t="shared" ca="1" si="152"/>
        <v>238.0310241897896</v>
      </c>
      <c r="AO1946" s="11">
        <f t="shared" ca="1" si="153"/>
        <v>76.023431481451553</v>
      </c>
      <c r="AP1946" s="2" t="str">
        <f t="shared" ca="1" si="154"/>
        <v>&gt; Year</v>
      </c>
    </row>
    <row r="1947" spans="1:42" hidden="1">
      <c r="A1947" s="2" t="s">
        <v>9602</v>
      </c>
      <c r="B1947" s="3" t="s">
        <v>9603</v>
      </c>
      <c r="C1947" s="4">
        <v>45405.351782407401</v>
      </c>
      <c r="D1947" s="2" t="s">
        <v>133</v>
      </c>
      <c r="E1947" s="3" t="s">
        <v>40</v>
      </c>
      <c r="F1947" s="3" t="s">
        <v>9604</v>
      </c>
      <c r="G1947" s="3" t="s">
        <v>9606</v>
      </c>
      <c r="H1947" s="3" t="s">
        <v>9605</v>
      </c>
      <c r="I1947" s="3" t="s">
        <v>144</v>
      </c>
      <c r="J1947" s="3" t="s">
        <v>145</v>
      </c>
      <c r="K1947" s="3" t="s">
        <v>146</v>
      </c>
      <c r="L1947" s="3" t="s">
        <v>46</v>
      </c>
      <c r="M1947" s="3" t="s">
        <v>147</v>
      </c>
      <c r="N1947" s="2" t="s">
        <v>107</v>
      </c>
      <c r="O1947" s="3" t="s">
        <v>50</v>
      </c>
      <c r="P1947" s="3" t="s">
        <v>120</v>
      </c>
      <c r="Q1947" s="3" t="s">
        <v>50</v>
      </c>
      <c r="R1947" s="3" t="s">
        <v>121</v>
      </c>
      <c r="S1947" s="3" t="s">
        <v>122</v>
      </c>
      <c r="U1947" s="5">
        <v>130000</v>
      </c>
      <c r="V1947" s="6">
        <v>100</v>
      </c>
      <c r="W1947" s="3" t="s">
        <v>54</v>
      </c>
      <c r="X1947" s="3" t="s">
        <v>55</v>
      </c>
      <c r="Y1947" s="3" t="s">
        <v>56</v>
      </c>
      <c r="AA1947" s="4">
        <v>45126.450578703698</v>
      </c>
      <c r="AB1947" s="4">
        <v>45405.518449074101</v>
      </c>
      <c r="AC1947" s="7">
        <v>45139</v>
      </c>
      <c r="AD1947" s="7">
        <v>45154</v>
      </c>
      <c r="AE1947" s="3" t="s">
        <v>120</v>
      </c>
      <c r="AF1947" s="4">
        <v>45215.479849536998</v>
      </c>
      <c r="AG1947" s="4">
        <v>45215.479895833298</v>
      </c>
      <c r="AH1947" s="6">
        <v>1</v>
      </c>
      <c r="AI1947" s="4">
        <v>45215.479895833298</v>
      </c>
      <c r="AK1947" s="3" t="s">
        <v>57</v>
      </c>
      <c r="AL1947" s="2" t="str">
        <f t="shared" ca="1" si="151"/>
        <v>Expired</v>
      </c>
      <c r="AM1947" s="2" t="str">
        <f t="shared" si="150"/>
        <v>Procurement</v>
      </c>
      <c r="AN1947" s="11">
        <f t="shared" ca="1" si="152"/>
        <v>266.06868622689217</v>
      </c>
      <c r="AO1947" s="11">
        <f t="shared" ca="1" si="153"/>
        <v>76.030086689788732</v>
      </c>
      <c r="AP1947" s="2" t="str">
        <f t="shared" ca="1" si="154"/>
        <v>&gt; Year</v>
      </c>
    </row>
    <row r="1948" spans="1:42" hidden="1">
      <c r="A1948" s="2" t="s">
        <v>9607</v>
      </c>
      <c r="B1948" s="3" t="s">
        <v>9608</v>
      </c>
      <c r="C1948" s="4">
        <v>45446.330717592602</v>
      </c>
      <c r="D1948" s="2" t="s">
        <v>151</v>
      </c>
      <c r="E1948" s="3" t="s">
        <v>40</v>
      </c>
      <c r="F1948" s="3" t="s">
        <v>9609</v>
      </c>
      <c r="G1948" s="3" t="s">
        <v>9612</v>
      </c>
      <c r="H1948" s="3" t="s">
        <v>9610</v>
      </c>
      <c r="I1948" s="3" t="s">
        <v>248</v>
      </c>
      <c r="J1948" s="3" t="s">
        <v>249</v>
      </c>
      <c r="K1948" s="3" t="s">
        <v>92</v>
      </c>
      <c r="L1948" s="3" t="s">
        <v>46</v>
      </c>
      <c r="M1948" s="3" t="s">
        <v>9611</v>
      </c>
      <c r="N1948" s="2" t="s">
        <v>48</v>
      </c>
      <c r="O1948" s="3" t="s">
        <v>594</v>
      </c>
      <c r="P1948" s="3" t="s">
        <v>4881</v>
      </c>
      <c r="Q1948" s="3" t="s">
        <v>765</v>
      </c>
      <c r="R1948" s="3" t="s">
        <v>52</v>
      </c>
      <c r="S1948" s="3" t="s">
        <v>9156</v>
      </c>
      <c r="T1948" s="5">
        <v>1141600</v>
      </c>
      <c r="U1948" s="5">
        <v>1141598</v>
      </c>
      <c r="V1948" s="6">
        <v>80</v>
      </c>
      <c r="W1948" s="3" t="s">
        <v>56</v>
      </c>
      <c r="Y1948" s="3" t="s">
        <v>56</v>
      </c>
      <c r="AA1948" s="4">
        <v>45308.486134259299</v>
      </c>
      <c r="AB1948" s="4">
        <v>45446.497384259303</v>
      </c>
      <c r="AC1948" s="7">
        <v>45473</v>
      </c>
      <c r="AE1948" s="3" t="s">
        <v>5247</v>
      </c>
      <c r="AF1948" s="4">
        <v>45401.675972222198</v>
      </c>
      <c r="AI1948" s="4">
        <v>45401.675972222198</v>
      </c>
      <c r="AJ1948" s="3" t="s">
        <v>56</v>
      </c>
      <c r="AK1948" s="3" t="s">
        <v>57</v>
      </c>
      <c r="AL1948" s="2" t="str">
        <f t="shared" ca="1" si="151"/>
        <v>Expired</v>
      </c>
      <c r="AM1948" s="2" t="str">
        <f t="shared" si="150"/>
        <v>IFM</v>
      </c>
      <c r="AN1948" s="11">
        <f t="shared" ca="1" si="152"/>
        <v>79.872563541692216</v>
      </c>
      <c r="AO1948" s="11">
        <f t="shared" ca="1" si="153"/>
        <v>35.051151388848666</v>
      </c>
      <c r="AP1948" s="2" t="str">
        <f t="shared" ca="1" si="154"/>
        <v>&gt; Year</v>
      </c>
    </row>
    <row r="1949" spans="1:42" hidden="1">
      <c r="A1949" s="2" t="s">
        <v>9613</v>
      </c>
      <c r="B1949" s="3" t="s">
        <v>9614</v>
      </c>
      <c r="C1949" s="4">
        <v>45405.3523263889</v>
      </c>
      <c r="D1949" s="2" t="s">
        <v>133</v>
      </c>
      <c r="E1949" s="3" t="s">
        <v>40</v>
      </c>
      <c r="F1949" s="3" t="s">
        <v>9615</v>
      </c>
      <c r="G1949" s="3" t="s">
        <v>9618</v>
      </c>
      <c r="H1949" s="3" t="s">
        <v>9616</v>
      </c>
      <c r="I1949" s="3" t="s">
        <v>272</v>
      </c>
      <c r="J1949" s="3" t="s">
        <v>273</v>
      </c>
      <c r="K1949" s="3" t="s">
        <v>92</v>
      </c>
      <c r="L1949" s="3" t="s">
        <v>189</v>
      </c>
      <c r="M1949" s="3" t="s">
        <v>9617</v>
      </c>
      <c r="N1949" s="2" t="s">
        <v>48</v>
      </c>
      <c r="O1949" s="3" t="s">
        <v>50</v>
      </c>
      <c r="P1949" s="3" t="s">
        <v>96</v>
      </c>
      <c r="Q1949" s="3" t="s">
        <v>50</v>
      </c>
      <c r="R1949" s="3" t="s">
        <v>130</v>
      </c>
      <c r="S1949" s="3" t="s">
        <v>133</v>
      </c>
      <c r="U1949" s="5">
        <v>455868</v>
      </c>
      <c r="V1949" s="6">
        <v>100</v>
      </c>
      <c r="W1949" s="3" t="s">
        <v>54</v>
      </c>
      <c r="X1949" s="3" t="s">
        <v>55</v>
      </c>
      <c r="Y1949" s="3" t="s">
        <v>56</v>
      </c>
      <c r="AA1949" s="4">
        <v>45148.503564814797</v>
      </c>
      <c r="AB1949" s="4">
        <v>45405.518993055601</v>
      </c>
      <c r="AC1949" s="7">
        <v>45291</v>
      </c>
      <c r="AD1949" s="7">
        <v>45208</v>
      </c>
      <c r="AE1949" s="3" t="s">
        <v>96</v>
      </c>
      <c r="AF1949" s="4">
        <v>45223.062164351897</v>
      </c>
      <c r="AI1949" s="4">
        <v>45223.062164351897</v>
      </c>
      <c r="AK1949" s="3" t="s">
        <v>57</v>
      </c>
      <c r="AL1949" s="2" t="str">
        <f t="shared" ca="1" si="151"/>
        <v>Expired</v>
      </c>
      <c r="AM1949" s="2" t="str">
        <f t="shared" si="150"/>
        <v>IFM</v>
      </c>
      <c r="AN1949" s="11">
        <f t="shared" ca="1" si="152"/>
        <v>258.48637141199288</v>
      </c>
      <c r="AO1949" s="11">
        <f t="shared" ca="1" si="153"/>
        <v>76.02954259255057</v>
      </c>
      <c r="AP1949" s="2" t="str">
        <f t="shared" ca="1" si="154"/>
        <v>&gt; Year</v>
      </c>
    </row>
    <row r="1950" spans="1:42" hidden="1">
      <c r="A1950" s="2" t="s">
        <v>9619</v>
      </c>
      <c r="B1950" s="3" t="s">
        <v>9620</v>
      </c>
      <c r="C1950" s="4">
        <v>45405.351180555597</v>
      </c>
      <c r="D1950" s="2" t="s">
        <v>133</v>
      </c>
      <c r="E1950" s="3" t="s">
        <v>40</v>
      </c>
      <c r="F1950" s="3" t="s">
        <v>9621</v>
      </c>
      <c r="G1950" s="3" t="s">
        <v>9624</v>
      </c>
      <c r="H1950" s="3" t="s">
        <v>9622</v>
      </c>
      <c r="I1950" s="3" t="s">
        <v>144</v>
      </c>
      <c r="J1950" s="3" t="s">
        <v>145</v>
      </c>
      <c r="K1950" s="3" t="s">
        <v>146</v>
      </c>
      <c r="L1950" s="3" t="s">
        <v>46</v>
      </c>
      <c r="M1950" s="3" t="s">
        <v>9623</v>
      </c>
      <c r="N1950" s="2" t="s">
        <v>68</v>
      </c>
      <c r="O1950" s="3" t="s">
        <v>50</v>
      </c>
      <c r="P1950" s="3" t="s">
        <v>96</v>
      </c>
      <c r="Q1950" s="3" t="s">
        <v>50</v>
      </c>
      <c r="R1950" s="3" t="s">
        <v>130</v>
      </c>
      <c r="S1950" s="3" t="s">
        <v>133</v>
      </c>
      <c r="T1950" s="5">
        <v>8840766</v>
      </c>
      <c r="U1950" s="5">
        <v>8815956</v>
      </c>
      <c r="V1950" s="6">
        <v>100</v>
      </c>
      <c r="W1950" s="3" t="s">
        <v>99</v>
      </c>
      <c r="X1950" s="3" t="s">
        <v>55</v>
      </c>
      <c r="Y1950" s="3" t="s">
        <v>56</v>
      </c>
      <c r="AA1950" s="4">
        <v>45035.588981481502</v>
      </c>
      <c r="AB1950" s="4">
        <v>45405.517847222203</v>
      </c>
      <c r="AC1950" s="7">
        <v>45245</v>
      </c>
      <c r="AD1950" s="7">
        <v>45233</v>
      </c>
      <c r="AE1950" s="3" t="s">
        <v>96</v>
      </c>
      <c r="AF1950" s="4">
        <v>45233.743564814802</v>
      </c>
      <c r="AI1950" s="4">
        <v>45233.743564814802</v>
      </c>
      <c r="AK1950" s="3" t="s">
        <v>57</v>
      </c>
      <c r="AL1950" s="2" t="str">
        <f t="shared" ca="1" si="151"/>
        <v>Expired</v>
      </c>
      <c r="AM1950" s="2" t="str">
        <f t="shared" si="150"/>
        <v>Digital</v>
      </c>
      <c r="AN1950" s="11">
        <f t="shared" ca="1" si="152"/>
        <v>247.80497094908787</v>
      </c>
      <c r="AO1950" s="11">
        <f t="shared" ca="1" si="153"/>
        <v>76.030688425948028</v>
      </c>
      <c r="AP1950" s="2" t="str">
        <f t="shared" ca="1" si="154"/>
        <v>&gt; Year</v>
      </c>
    </row>
    <row r="1951" spans="1:42" hidden="1">
      <c r="A1951" s="2" t="s">
        <v>9625</v>
      </c>
      <c r="B1951" s="3" t="s">
        <v>9626</v>
      </c>
      <c r="C1951" s="4">
        <v>45439.516805555599</v>
      </c>
      <c r="D1951" s="2" t="s">
        <v>39</v>
      </c>
      <c r="E1951" s="3" t="s">
        <v>40</v>
      </c>
      <c r="F1951" s="3" t="s">
        <v>9627</v>
      </c>
      <c r="G1951" s="3" t="s">
        <v>9629</v>
      </c>
      <c r="H1951" s="3" t="s">
        <v>9628</v>
      </c>
      <c r="I1951" s="3" t="s">
        <v>43</v>
      </c>
      <c r="J1951" s="3" t="s">
        <v>44</v>
      </c>
      <c r="K1951" s="3" t="s">
        <v>66</v>
      </c>
      <c r="L1951" s="3" t="s">
        <v>46</v>
      </c>
      <c r="M1951" s="3" t="s">
        <v>9343</v>
      </c>
      <c r="N1951" s="2" t="s">
        <v>68</v>
      </c>
      <c r="O1951" s="3" t="s">
        <v>70</v>
      </c>
      <c r="P1951" s="3" t="s">
        <v>51</v>
      </c>
      <c r="Q1951" s="3" t="s">
        <v>71</v>
      </c>
      <c r="R1951" s="3" t="s">
        <v>606</v>
      </c>
      <c r="S1951" s="3" t="s">
        <v>5008</v>
      </c>
      <c r="T1951" s="5">
        <v>250000</v>
      </c>
      <c r="U1951" s="5">
        <v>1669227.98</v>
      </c>
      <c r="V1951" s="6">
        <v>70</v>
      </c>
      <c r="W1951" s="3" t="s">
        <v>54</v>
      </c>
      <c r="X1951" s="3" t="s">
        <v>376</v>
      </c>
      <c r="Y1951" s="3" t="s">
        <v>56</v>
      </c>
      <c r="AA1951" s="4">
        <v>45085.450358796297</v>
      </c>
      <c r="AB1951" s="4">
        <v>45439.683472222197</v>
      </c>
      <c r="AC1951" s="7">
        <v>45384</v>
      </c>
      <c r="AD1951" s="7">
        <v>45412</v>
      </c>
      <c r="AE1951" s="3" t="s">
        <v>51</v>
      </c>
      <c r="AF1951" s="4">
        <v>45139.497025463003</v>
      </c>
      <c r="AI1951" s="4">
        <v>45139.497025463003</v>
      </c>
      <c r="AJ1951" s="3" t="s">
        <v>56</v>
      </c>
      <c r="AK1951" s="3" t="s">
        <v>57</v>
      </c>
      <c r="AL1951" s="2" t="str">
        <f t="shared" ca="1" si="151"/>
        <v>Expired</v>
      </c>
      <c r="AM1951" s="2" t="str">
        <f t="shared" si="150"/>
        <v>Digital</v>
      </c>
      <c r="AN1951" s="11">
        <f t="shared" ca="1" si="152"/>
        <v>342.05151030088746</v>
      </c>
      <c r="AO1951" s="11">
        <f t="shared" ca="1" si="153"/>
        <v>41.865063425953849</v>
      </c>
      <c r="AP1951" s="2" t="str">
        <f t="shared" ca="1" si="154"/>
        <v>&gt; Year</v>
      </c>
    </row>
    <row r="1952" spans="1:42" hidden="1">
      <c r="A1952" s="2" t="s">
        <v>9630</v>
      </c>
      <c r="B1952" s="3" t="s">
        <v>9631</v>
      </c>
      <c r="C1952" s="4">
        <v>45440.563101851898</v>
      </c>
      <c r="D1952" s="2" t="s">
        <v>133</v>
      </c>
      <c r="E1952" s="3" t="s">
        <v>40</v>
      </c>
      <c r="F1952" s="3" t="s">
        <v>9632</v>
      </c>
      <c r="G1952" s="3" t="s">
        <v>9635</v>
      </c>
      <c r="H1952" s="3" t="s">
        <v>9633</v>
      </c>
      <c r="I1952" s="3" t="s">
        <v>136</v>
      </c>
      <c r="J1952" s="3" t="s">
        <v>137</v>
      </c>
      <c r="K1952" s="3" t="s">
        <v>82</v>
      </c>
      <c r="L1952" s="3" t="s">
        <v>189</v>
      </c>
      <c r="M1952" s="3" t="s">
        <v>9634</v>
      </c>
      <c r="N1952" s="2" t="s">
        <v>458</v>
      </c>
      <c r="O1952" s="3" t="s">
        <v>50</v>
      </c>
      <c r="P1952" s="3" t="s">
        <v>120</v>
      </c>
      <c r="Q1952" s="3" t="s">
        <v>50</v>
      </c>
      <c r="R1952" s="3" t="s">
        <v>121</v>
      </c>
      <c r="S1952" s="3" t="s">
        <v>122</v>
      </c>
      <c r="T1952" s="5">
        <v>20000000</v>
      </c>
      <c r="U1952" s="5">
        <v>35087456.399999999</v>
      </c>
      <c r="V1952" s="6">
        <v>100</v>
      </c>
      <c r="W1952" s="3" t="s">
        <v>54</v>
      </c>
      <c r="X1952" s="3" t="s">
        <v>376</v>
      </c>
      <c r="Y1952" s="3" t="s">
        <v>56</v>
      </c>
      <c r="AA1952" s="4">
        <v>45329.536585648202</v>
      </c>
      <c r="AB1952" s="4">
        <v>45440.729768518497</v>
      </c>
      <c r="AC1952" s="7">
        <v>45443</v>
      </c>
      <c r="AD1952" s="7">
        <v>45440</v>
      </c>
      <c r="AE1952" s="3" t="s">
        <v>120</v>
      </c>
      <c r="AF1952" s="4">
        <v>45440.729363425897</v>
      </c>
      <c r="AG1952" s="4">
        <v>45440.729675925897</v>
      </c>
      <c r="AH1952" s="6">
        <v>0</v>
      </c>
      <c r="AI1952" s="4">
        <v>45440.729675925897</v>
      </c>
      <c r="AJ1952" s="3" t="s">
        <v>56</v>
      </c>
      <c r="AK1952" s="3" t="s">
        <v>57</v>
      </c>
      <c r="AL1952" s="2" t="str">
        <f t="shared" ca="1" si="151"/>
        <v>Expired</v>
      </c>
      <c r="AM1952" s="2" t="str">
        <f t="shared" si="150"/>
        <v xml:space="preserve">Multi </v>
      </c>
      <c r="AN1952" s="11">
        <f t="shared" ca="1" si="152"/>
        <v>40.819172337993223</v>
      </c>
      <c r="AO1952" s="11">
        <f t="shared" ca="1" si="153"/>
        <v>40.818767129654589</v>
      </c>
      <c r="AP1952" s="2" t="str">
        <f t="shared" ca="1" si="154"/>
        <v>&gt; Year</v>
      </c>
    </row>
    <row r="1953" spans="1:42" hidden="1">
      <c r="A1953" s="2" t="s">
        <v>9636</v>
      </c>
      <c r="B1953" s="3" t="s">
        <v>9637</v>
      </c>
      <c r="C1953" s="4">
        <v>45296.2341087963</v>
      </c>
      <c r="D1953" s="2" t="s">
        <v>39</v>
      </c>
      <c r="E1953" s="3" t="s">
        <v>40</v>
      </c>
      <c r="F1953" s="3" t="s">
        <v>9638</v>
      </c>
      <c r="G1953" s="3" t="s">
        <v>9640</v>
      </c>
      <c r="H1953" s="3" t="s">
        <v>9639</v>
      </c>
      <c r="I1953" s="3" t="s">
        <v>1089</v>
      </c>
      <c r="J1953" s="3" t="s">
        <v>1090</v>
      </c>
      <c r="K1953" s="3" t="s">
        <v>82</v>
      </c>
      <c r="L1953" s="3" t="s">
        <v>46</v>
      </c>
      <c r="M1953" s="3" t="s">
        <v>83</v>
      </c>
      <c r="N1953" s="2" t="s">
        <v>107</v>
      </c>
      <c r="O1953" s="3" t="s">
        <v>594</v>
      </c>
      <c r="P1953" s="3" t="s">
        <v>51</v>
      </c>
      <c r="Q1953" s="3" t="s">
        <v>595</v>
      </c>
      <c r="R1953" s="3" t="s">
        <v>606</v>
      </c>
      <c r="S1953" s="3" t="s">
        <v>9641</v>
      </c>
      <c r="T1953" s="5">
        <v>200000</v>
      </c>
      <c r="U1953" s="5">
        <v>180000</v>
      </c>
      <c r="V1953" s="6">
        <v>50</v>
      </c>
      <c r="W1953" s="3" t="s">
        <v>54</v>
      </c>
      <c r="X1953" s="3" t="s">
        <v>55</v>
      </c>
      <c r="Y1953" s="3" t="s">
        <v>56</v>
      </c>
      <c r="AA1953" s="4">
        <v>45176.390740740702</v>
      </c>
      <c r="AB1953" s="4">
        <v>45296.400775463</v>
      </c>
      <c r="AC1953" s="7">
        <v>45214</v>
      </c>
      <c r="AE1953" s="3" t="s">
        <v>51</v>
      </c>
      <c r="AF1953" s="4">
        <v>45177.366840277798</v>
      </c>
      <c r="AI1953" s="4">
        <v>45177.366840277798</v>
      </c>
      <c r="AJ1953" s="3" t="s">
        <v>56</v>
      </c>
      <c r="AK1953" s="3" t="s">
        <v>57</v>
      </c>
      <c r="AL1953" s="2" t="str">
        <f t="shared" ca="1" si="151"/>
        <v>Expired</v>
      </c>
      <c r="AM1953" s="2" t="str">
        <f t="shared" si="150"/>
        <v>Procurement</v>
      </c>
      <c r="AN1953" s="11">
        <f t="shared" ca="1" si="152"/>
        <v>304.18169548609148</v>
      </c>
      <c r="AO1953" s="11">
        <f t="shared" ca="1" si="153"/>
        <v>185.14776018515113</v>
      </c>
      <c r="AP1953" s="2" t="str">
        <f t="shared" ca="1" si="154"/>
        <v>&gt; Year</v>
      </c>
    </row>
    <row r="1954" spans="1:42" hidden="1">
      <c r="A1954" s="2" t="s">
        <v>9642</v>
      </c>
      <c r="B1954" s="3" t="s">
        <v>9643</v>
      </c>
      <c r="C1954" s="4">
        <v>45348.456585648099</v>
      </c>
      <c r="D1954" s="2" t="s">
        <v>39</v>
      </c>
      <c r="E1954" s="3" t="s">
        <v>61</v>
      </c>
      <c r="F1954" s="3" t="s">
        <v>9644</v>
      </c>
      <c r="G1954" s="3" t="s">
        <v>9646</v>
      </c>
      <c r="H1954" s="3" t="s">
        <v>9645</v>
      </c>
      <c r="I1954" s="3" t="s">
        <v>2191</v>
      </c>
      <c r="J1954" s="3" t="s">
        <v>2192</v>
      </c>
      <c r="K1954" s="3" t="s">
        <v>82</v>
      </c>
      <c r="L1954" s="3" t="s">
        <v>46</v>
      </c>
      <c r="M1954" s="3" t="s">
        <v>83</v>
      </c>
      <c r="N1954" s="2" t="s">
        <v>48</v>
      </c>
      <c r="O1954" s="3" t="s">
        <v>70</v>
      </c>
      <c r="P1954" s="3" t="s">
        <v>51</v>
      </c>
      <c r="Q1954" s="3" t="s">
        <v>109</v>
      </c>
      <c r="R1954" s="3" t="s">
        <v>606</v>
      </c>
      <c r="S1954" s="3" t="s">
        <v>9505</v>
      </c>
      <c r="T1954" s="5">
        <v>60000</v>
      </c>
      <c r="U1954" s="5">
        <v>44350</v>
      </c>
      <c r="V1954" s="6">
        <v>50</v>
      </c>
      <c r="W1954" s="3" t="s">
        <v>54</v>
      </c>
      <c r="X1954" s="3" t="s">
        <v>55</v>
      </c>
      <c r="Y1954" s="3" t="s">
        <v>56</v>
      </c>
      <c r="AA1954" s="4">
        <v>45251.372118055602</v>
      </c>
      <c r="AB1954" s="4">
        <v>45348.623252314799</v>
      </c>
      <c r="AC1954" s="7">
        <v>45427</v>
      </c>
      <c r="AD1954" s="7">
        <v>45348</v>
      </c>
      <c r="AE1954" s="3" t="s">
        <v>51</v>
      </c>
      <c r="AF1954" s="4">
        <v>45295.519120370402</v>
      </c>
      <c r="AI1954" s="4">
        <v>45295.519120370402</v>
      </c>
      <c r="AJ1954" s="3" t="s">
        <v>56</v>
      </c>
      <c r="AK1954" s="3" t="s">
        <v>57</v>
      </c>
      <c r="AL1954" s="2" t="str">
        <f t="shared" ca="1" si="151"/>
        <v>Expired</v>
      </c>
      <c r="AM1954" s="2" t="str">
        <f t="shared" si="150"/>
        <v>IFM</v>
      </c>
      <c r="AN1954" s="11">
        <f t="shared" ca="1" si="152"/>
        <v>186.02941539348831</v>
      </c>
      <c r="AO1954" s="11">
        <f t="shared" ca="1" si="153"/>
        <v>132.92528333335213</v>
      </c>
      <c r="AP1954" s="2" t="str">
        <f t="shared" ca="1" si="154"/>
        <v>&gt; Year</v>
      </c>
    </row>
    <row r="1955" spans="1:42" hidden="1">
      <c r="A1955" s="2" t="s">
        <v>9647</v>
      </c>
      <c r="B1955" s="3" t="s">
        <v>9648</v>
      </c>
      <c r="C1955" s="4">
        <v>45412.492662037002</v>
      </c>
      <c r="D1955" s="2" t="s">
        <v>39</v>
      </c>
      <c r="E1955" s="3" t="s">
        <v>61</v>
      </c>
      <c r="F1955" s="3" t="s">
        <v>9649</v>
      </c>
      <c r="G1955" s="3" t="s">
        <v>9651</v>
      </c>
      <c r="H1955" s="3" t="s">
        <v>9650</v>
      </c>
      <c r="I1955" s="3" t="s">
        <v>2175</v>
      </c>
      <c r="J1955" s="3" t="s">
        <v>2176</v>
      </c>
      <c r="K1955" s="3" t="s">
        <v>82</v>
      </c>
      <c r="L1955" s="3" t="s">
        <v>46</v>
      </c>
      <c r="M1955" s="3" t="s">
        <v>83</v>
      </c>
      <c r="N1955" s="2" t="s">
        <v>48</v>
      </c>
      <c r="O1955" s="3" t="s">
        <v>594</v>
      </c>
      <c r="P1955" s="3" t="s">
        <v>51</v>
      </c>
      <c r="Q1955" s="3" t="s">
        <v>765</v>
      </c>
      <c r="R1955" s="3" t="s">
        <v>4858</v>
      </c>
      <c r="S1955" s="3" t="s">
        <v>39</v>
      </c>
      <c r="T1955" s="5">
        <v>50000000</v>
      </c>
      <c r="U1955" s="5">
        <v>0</v>
      </c>
      <c r="V1955" s="6">
        <v>50</v>
      </c>
      <c r="W1955" s="3" t="s">
        <v>54</v>
      </c>
      <c r="X1955" s="3" t="s">
        <v>376</v>
      </c>
      <c r="Y1955" s="3" t="s">
        <v>56</v>
      </c>
      <c r="AA1955" s="4">
        <v>45307.420011574097</v>
      </c>
      <c r="AB1955" s="4">
        <v>45412.659328703703</v>
      </c>
      <c r="AC1955" s="7">
        <v>45473</v>
      </c>
      <c r="AE1955" s="3" t="s">
        <v>406</v>
      </c>
      <c r="AF1955" s="4">
        <v>45307.420034722199</v>
      </c>
      <c r="AI1955" s="4">
        <v>45307.420034722199</v>
      </c>
      <c r="AJ1955" s="3" t="s">
        <v>56</v>
      </c>
      <c r="AK1955" s="3" t="s">
        <v>57</v>
      </c>
      <c r="AL1955" s="2" t="str">
        <f t="shared" ca="1" si="151"/>
        <v>Expired</v>
      </c>
      <c r="AM1955" s="2" t="str">
        <f t="shared" si="150"/>
        <v>IFM</v>
      </c>
      <c r="AN1955" s="11">
        <f t="shared" ca="1" si="152"/>
        <v>174.12850104169047</v>
      </c>
      <c r="AO1955" s="11">
        <f t="shared" ca="1" si="153"/>
        <v>68.889207060186891</v>
      </c>
      <c r="AP1955" s="2" t="str">
        <f t="shared" ca="1" si="154"/>
        <v>&gt; Year</v>
      </c>
    </row>
    <row r="1956" spans="1:42" hidden="1">
      <c r="A1956" s="2" t="s">
        <v>9652</v>
      </c>
      <c r="B1956" s="3" t="s">
        <v>9653</v>
      </c>
      <c r="C1956" s="4">
        <v>45412.479386574101</v>
      </c>
      <c r="D1956" s="2" t="s">
        <v>9293</v>
      </c>
      <c r="E1956" s="3" t="s">
        <v>61</v>
      </c>
      <c r="F1956" s="3" t="s">
        <v>9654</v>
      </c>
      <c r="G1956" s="3" t="s">
        <v>9656</v>
      </c>
      <c r="H1956" s="3" t="s">
        <v>9655</v>
      </c>
      <c r="I1956" s="3" t="s">
        <v>403</v>
      </c>
      <c r="J1956" s="3" t="s">
        <v>404</v>
      </c>
      <c r="K1956" s="3" t="s">
        <v>66</v>
      </c>
      <c r="L1956" s="3" t="s">
        <v>46</v>
      </c>
      <c r="M1956" s="3" t="s">
        <v>9297</v>
      </c>
      <c r="N1956" s="2" t="s">
        <v>9298</v>
      </c>
      <c r="O1956" s="3" t="s">
        <v>594</v>
      </c>
      <c r="P1956" s="3" t="s">
        <v>51</v>
      </c>
      <c r="Q1956" s="3" t="s">
        <v>765</v>
      </c>
      <c r="R1956" s="3" t="s">
        <v>4858</v>
      </c>
      <c r="S1956" s="3" t="s">
        <v>9293</v>
      </c>
      <c r="T1956" s="5">
        <v>70000</v>
      </c>
      <c r="U1956" s="5">
        <v>0</v>
      </c>
      <c r="V1956" s="6">
        <v>30</v>
      </c>
      <c r="W1956" s="3" t="s">
        <v>54</v>
      </c>
      <c r="X1956" s="3" t="s">
        <v>376</v>
      </c>
      <c r="Y1956" s="3" t="s">
        <v>56</v>
      </c>
      <c r="AA1956" s="4">
        <v>45355.6887615741</v>
      </c>
      <c r="AB1956" s="4">
        <v>45412.6460532407</v>
      </c>
      <c r="AC1956" s="7">
        <v>45427</v>
      </c>
      <c r="AE1956" s="3" t="s">
        <v>406</v>
      </c>
      <c r="AF1956" s="4">
        <v>45355.688773148097</v>
      </c>
      <c r="AI1956" s="4">
        <v>45355.688773148097</v>
      </c>
      <c r="AJ1956" s="3" t="s">
        <v>56</v>
      </c>
      <c r="AK1956" s="3" t="s">
        <v>57</v>
      </c>
      <c r="AL1956" s="2" t="str">
        <f t="shared" ca="1" si="151"/>
        <v>Expired</v>
      </c>
      <c r="AM1956" s="2" t="str">
        <f t="shared" si="150"/>
        <v>Sustainability</v>
      </c>
      <c r="AN1956" s="11">
        <f t="shared" ca="1" si="152"/>
        <v>125.85976261579344</v>
      </c>
      <c r="AO1956" s="11">
        <f t="shared" ca="1" si="153"/>
        <v>68.902482407451316</v>
      </c>
      <c r="AP1956" s="2" t="str">
        <f t="shared" ca="1" si="154"/>
        <v>&gt; Year</v>
      </c>
    </row>
    <row r="1957" spans="1:42" hidden="1">
      <c r="A1957" s="2" t="s">
        <v>9657</v>
      </c>
      <c r="B1957" s="3" t="s">
        <v>9658</v>
      </c>
      <c r="C1957" s="4">
        <v>45419.4602662037</v>
      </c>
      <c r="D1957" s="2" t="s">
        <v>9293</v>
      </c>
      <c r="E1957" s="3" t="s">
        <v>61</v>
      </c>
      <c r="F1957" s="3" t="s">
        <v>9659</v>
      </c>
      <c r="G1957" s="3" t="s">
        <v>9663</v>
      </c>
      <c r="H1957" s="3" t="s">
        <v>9660</v>
      </c>
      <c r="I1957" s="3" t="s">
        <v>9661</v>
      </c>
      <c r="J1957" s="3" t="s">
        <v>9662</v>
      </c>
      <c r="K1957" s="3" t="s">
        <v>45</v>
      </c>
      <c r="L1957" s="3" t="s">
        <v>46</v>
      </c>
      <c r="M1957" s="3" t="s">
        <v>9524</v>
      </c>
      <c r="N1957" s="2" t="s">
        <v>9298</v>
      </c>
      <c r="O1957" s="3" t="s">
        <v>594</v>
      </c>
      <c r="P1957" s="3" t="s">
        <v>96</v>
      </c>
      <c r="Q1957" s="3" t="s">
        <v>765</v>
      </c>
      <c r="R1957" s="3" t="s">
        <v>202</v>
      </c>
      <c r="S1957" s="3" t="s">
        <v>203</v>
      </c>
      <c r="T1957" s="5">
        <v>70000</v>
      </c>
      <c r="U1957" s="5">
        <v>57960</v>
      </c>
      <c r="V1957" s="6">
        <v>30</v>
      </c>
      <c r="W1957" s="3" t="s">
        <v>54</v>
      </c>
      <c r="X1957" s="3" t="s">
        <v>376</v>
      </c>
      <c r="Y1957" s="3" t="s">
        <v>56</v>
      </c>
      <c r="AA1957" s="4">
        <v>45355.705254629604</v>
      </c>
      <c r="AB1957" s="4">
        <v>45419.6269328704</v>
      </c>
      <c r="AC1957" s="7">
        <v>45427</v>
      </c>
      <c r="AE1957" s="3" t="s">
        <v>96</v>
      </c>
      <c r="AF1957" s="4">
        <v>45419.626875000002</v>
      </c>
      <c r="AI1957" s="4">
        <v>45419.626875000002</v>
      </c>
      <c r="AJ1957" s="3" t="s">
        <v>56</v>
      </c>
      <c r="AK1957" s="3" t="s">
        <v>74</v>
      </c>
      <c r="AL1957" s="2" t="str">
        <f t="shared" ca="1" si="151"/>
        <v>Expired</v>
      </c>
      <c r="AM1957" s="2" t="str">
        <f t="shared" si="150"/>
        <v>Sustainability</v>
      </c>
      <c r="AN1957" s="11">
        <f t="shared" ca="1" si="152"/>
        <v>61.921660763888212</v>
      </c>
      <c r="AO1957" s="11">
        <f t="shared" ca="1" si="153"/>
        <v>61.921602777751104</v>
      </c>
      <c r="AP1957" s="2" t="str">
        <f t="shared" ca="1" si="154"/>
        <v>&gt; Year</v>
      </c>
    </row>
    <row r="1958" spans="1:42" hidden="1">
      <c r="A1958" s="2" t="s">
        <v>9664</v>
      </c>
      <c r="B1958" s="3" t="s">
        <v>9665</v>
      </c>
      <c r="C1958" s="4">
        <v>45412.471886574102</v>
      </c>
      <c r="D1958" s="2" t="s">
        <v>39</v>
      </c>
      <c r="E1958" s="3" t="s">
        <v>40</v>
      </c>
      <c r="F1958" s="3" t="s">
        <v>9666</v>
      </c>
      <c r="G1958" s="3" t="s">
        <v>9668</v>
      </c>
      <c r="H1958" s="3" t="s">
        <v>9667</v>
      </c>
      <c r="I1958" s="3" t="s">
        <v>272</v>
      </c>
      <c r="J1958" s="3" t="s">
        <v>273</v>
      </c>
      <c r="K1958" s="3" t="s">
        <v>146</v>
      </c>
      <c r="L1958" s="3" t="s">
        <v>46</v>
      </c>
      <c r="M1958" s="3" t="s">
        <v>147</v>
      </c>
      <c r="N1958" s="2" t="s">
        <v>48</v>
      </c>
      <c r="O1958" s="3" t="s">
        <v>594</v>
      </c>
      <c r="P1958" s="3" t="s">
        <v>96</v>
      </c>
      <c r="Q1958" s="3" t="s">
        <v>765</v>
      </c>
      <c r="R1958" s="3" t="s">
        <v>202</v>
      </c>
      <c r="S1958" s="3" t="s">
        <v>203</v>
      </c>
      <c r="T1958" s="5">
        <v>2700000</v>
      </c>
      <c r="U1958" s="5">
        <v>2702788</v>
      </c>
      <c r="V1958" s="6">
        <v>60</v>
      </c>
      <c r="W1958" s="3" t="s">
        <v>54</v>
      </c>
      <c r="X1958" s="3" t="s">
        <v>376</v>
      </c>
      <c r="Y1958" s="3" t="s">
        <v>56</v>
      </c>
      <c r="AA1958" s="4">
        <v>45376.527488425898</v>
      </c>
      <c r="AB1958" s="4">
        <v>45412.6385532407</v>
      </c>
      <c r="AC1958" s="7">
        <v>45442</v>
      </c>
      <c r="AE1958" s="3" t="s">
        <v>96</v>
      </c>
      <c r="AF1958" s="4">
        <v>45386.518275463</v>
      </c>
      <c r="AI1958" s="4">
        <v>45386.518275463</v>
      </c>
      <c r="AJ1958" s="3" t="s">
        <v>56</v>
      </c>
      <c r="AK1958" s="3" t="s">
        <v>57</v>
      </c>
      <c r="AL1958" s="2" t="str">
        <f t="shared" ca="1" si="151"/>
        <v>Expired</v>
      </c>
      <c r="AM1958" s="2" t="str">
        <f t="shared" si="150"/>
        <v>IFM</v>
      </c>
      <c r="AN1958" s="11">
        <f t="shared" ca="1" si="152"/>
        <v>95.030260300889495</v>
      </c>
      <c r="AO1958" s="11">
        <f t="shared" ca="1" si="153"/>
        <v>68.909982407451025</v>
      </c>
      <c r="AP1958" s="2" t="str">
        <f t="shared" ca="1" si="154"/>
        <v>&gt; Year</v>
      </c>
    </row>
    <row r="1959" spans="1:42" hidden="1">
      <c r="A1959" s="2" t="s">
        <v>9669</v>
      </c>
      <c r="B1959" s="3" t="s">
        <v>9670</v>
      </c>
      <c r="C1959" s="4">
        <v>45314.548379629603</v>
      </c>
      <c r="D1959" s="2" t="s">
        <v>133</v>
      </c>
      <c r="E1959" s="3" t="s">
        <v>40</v>
      </c>
      <c r="F1959" s="3" t="s">
        <v>9671</v>
      </c>
      <c r="G1959" s="3" t="s">
        <v>9672</v>
      </c>
      <c r="H1959" s="3" t="s">
        <v>9672</v>
      </c>
      <c r="I1959" s="3" t="s">
        <v>144</v>
      </c>
      <c r="J1959" s="3" t="s">
        <v>145</v>
      </c>
      <c r="K1959" s="3" t="s">
        <v>146</v>
      </c>
      <c r="L1959" s="3" t="s">
        <v>46</v>
      </c>
      <c r="M1959" s="3" t="s">
        <v>147</v>
      </c>
      <c r="N1959" s="2" t="s">
        <v>107</v>
      </c>
      <c r="O1959" s="3" t="s">
        <v>70</v>
      </c>
      <c r="P1959" s="3" t="s">
        <v>51</v>
      </c>
      <c r="Q1959" s="3" t="s">
        <v>71</v>
      </c>
      <c r="R1959" s="3" t="s">
        <v>4858</v>
      </c>
      <c r="S1959" s="3" t="s">
        <v>133</v>
      </c>
      <c r="T1959" s="5">
        <v>232000</v>
      </c>
      <c r="U1959" s="5">
        <v>0</v>
      </c>
      <c r="V1959" s="6">
        <v>90</v>
      </c>
      <c r="W1959" s="3" t="s">
        <v>54</v>
      </c>
      <c r="X1959" s="3" t="s">
        <v>376</v>
      </c>
      <c r="Y1959" s="3" t="s">
        <v>56</v>
      </c>
      <c r="AA1959" s="4">
        <v>45301.709965277798</v>
      </c>
      <c r="AB1959" s="4">
        <v>45314.715046296304</v>
      </c>
      <c r="AC1959" s="7">
        <v>45351</v>
      </c>
      <c r="AD1959" s="7">
        <v>45314</v>
      </c>
      <c r="AE1959" s="3" t="s">
        <v>406</v>
      </c>
      <c r="AF1959" s="4">
        <v>45301.71</v>
      </c>
      <c r="AI1959" s="4">
        <v>45301.71</v>
      </c>
      <c r="AJ1959" s="3" t="s">
        <v>56</v>
      </c>
      <c r="AK1959" s="3" t="s">
        <v>57</v>
      </c>
      <c r="AL1959" s="2" t="str">
        <f t="shared" ca="1" si="151"/>
        <v>Expired</v>
      </c>
      <c r="AM1959" s="2" t="str">
        <f t="shared" si="150"/>
        <v>Procurement</v>
      </c>
      <c r="AN1959" s="11">
        <f t="shared" ca="1" si="152"/>
        <v>179.83853576389083</v>
      </c>
      <c r="AO1959" s="11">
        <f t="shared" ca="1" si="153"/>
        <v>166.83348935184767</v>
      </c>
      <c r="AP1959" s="2" t="str">
        <f t="shared" ca="1" si="154"/>
        <v>&gt; Year</v>
      </c>
    </row>
    <row r="1960" spans="1:42" hidden="1">
      <c r="A1960" s="2" t="s">
        <v>9673</v>
      </c>
      <c r="B1960" s="3" t="s">
        <v>9674</v>
      </c>
      <c r="C1960" s="4">
        <v>45295.612974536998</v>
      </c>
      <c r="D1960" s="2" t="s">
        <v>133</v>
      </c>
      <c r="E1960" s="3" t="s">
        <v>61</v>
      </c>
      <c r="F1960" s="3" t="s">
        <v>9675</v>
      </c>
      <c r="G1960" s="3" t="s">
        <v>9677</v>
      </c>
      <c r="H1960" s="3" t="s">
        <v>9676</v>
      </c>
      <c r="I1960" s="3" t="s">
        <v>136</v>
      </c>
      <c r="J1960" s="3" t="s">
        <v>137</v>
      </c>
      <c r="K1960" s="3" t="s">
        <v>66</v>
      </c>
      <c r="L1960" s="3" t="s">
        <v>46</v>
      </c>
      <c r="M1960" s="3" t="s">
        <v>9454</v>
      </c>
      <c r="N1960" s="2" t="s">
        <v>68</v>
      </c>
      <c r="O1960" s="3" t="s">
        <v>594</v>
      </c>
      <c r="P1960" s="3" t="s">
        <v>406</v>
      </c>
      <c r="Q1960" s="3" t="s">
        <v>595</v>
      </c>
      <c r="R1960" s="3" t="s">
        <v>4858</v>
      </c>
      <c r="S1960" s="3" t="s">
        <v>133</v>
      </c>
      <c r="T1960" s="5">
        <v>0</v>
      </c>
      <c r="U1960" s="5">
        <v>0</v>
      </c>
      <c r="V1960" s="6">
        <v>50</v>
      </c>
      <c r="W1960" s="3" t="s">
        <v>54</v>
      </c>
      <c r="X1960" s="3" t="s">
        <v>55</v>
      </c>
      <c r="Y1960" s="3" t="s">
        <v>56</v>
      </c>
      <c r="AA1960" s="4">
        <v>45048.390682870398</v>
      </c>
      <c r="AB1960" s="4">
        <v>45295.779641203699</v>
      </c>
      <c r="AC1960" s="7">
        <v>45260</v>
      </c>
      <c r="AE1960" s="3" t="s">
        <v>406</v>
      </c>
      <c r="AF1960" s="4">
        <v>45048.3907638889</v>
      </c>
      <c r="AI1960" s="4">
        <v>45048.3907638889</v>
      </c>
      <c r="AJ1960" s="3" t="s">
        <v>56</v>
      </c>
      <c r="AK1960" s="3" t="s">
        <v>57</v>
      </c>
      <c r="AL1960" s="2" t="str">
        <f t="shared" ca="1" si="151"/>
        <v>Expired</v>
      </c>
      <c r="AM1960" s="2" t="str">
        <f t="shared" si="150"/>
        <v>Digital</v>
      </c>
      <c r="AN1960" s="11">
        <f t="shared" ca="1" si="152"/>
        <v>433.15777187499043</v>
      </c>
      <c r="AO1960" s="11">
        <f t="shared" ca="1" si="153"/>
        <v>185.7688944444526</v>
      </c>
      <c r="AP1960" s="2" t="str">
        <f t="shared" ca="1" si="154"/>
        <v>&gt; Year</v>
      </c>
    </row>
    <row r="1961" spans="1:42" hidden="1">
      <c r="A1961" s="2" t="s">
        <v>9678</v>
      </c>
      <c r="B1961" s="3" t="s">
        <v>9679</v>
      </c>
      <c r="C1961" s="4">
        <v>45429.450173611098</v>
      </c>
      <c r="D1961" s="2" t="s">
        <v>133</v>
      </c>
      <c r="E1961" s="3" t="s">
        <v>61</v>
      </c>
      <c r="F1961" s="3" t="s">
        <v>9680</v>
      </c>
      <c r="G1961" s="3" t="s">
        <v>9682</v>
      </c>
      <c r="H1961" s="3" t="s">
        <v>9681</v>
      </c>
      <c r="I1961" s="3" t="s">
        <v>144</v>
      </c>
      <c r="J1961" s="3" t="s">
        <v>145</v>
      </c>
      <c r="K1961" s="3" t="s">
        <v>146</v>
      </c>
      <c r="L1961" s="3" t="s">
        <v>46</v>
      </c>
      <c r="M1961" s="3" t="s">
        <v>147</v>
      </c>
      <c r="N1961" s="2" t="s">
        <v>48</v>
      </c>
      <c r="O1961" s="3" t="s">
        <v>50</v>
      </c>
      <c r="P1961" s="3" t="s">
        <v>96</v>
      </c>
      <c r="Q1961" s="3" t="s">
        <v>50</v>
      </c>
      <c r="R1961" s="3" t="s">
        <v>130</v>
      </c>
      <c r="S1961" s="3" t="s">
        <v>133</v>
      </c>
      <c r="T1961" s="5">
        <v>380336687</v>
      </c>
      <c r="U1961" s="5">
        <v>306907917.56</v>
      </c>
      <c r="V1961" s="6">
        <v>50</v>
      </c>
      <c r="W1961" s="3" t="s">
        <v>54</v>
      </c>
      <c r="X1961" s="3" t="s">
        <v>55</v>
      </c>
      <c r="Y1961" s="3" t="s">
        <v>56</v>
      </c>
      <c r="AA1961" s="4">
        <v>45145.511423611097</v>
      </c>
      <c r="AB1961" s="4">
        <v>45429.616840277798</v>
      </c>
      <c r="AC1961" s="7">
        <v>45291</v>
      </c>
      <c r="AD1961" s="7">
        <v>45246</v>
      </c>
      <c r="AE1961" s="3" t="s">
        <v>96</v>
      </c>
      <c r="AF1961" s="4">
        <v>45250.4398842593</v>
      </c>
      <c r="AI1961" s="4">
        <v>45250.4398842593</v>
      </c>
      <c r="AJ1961" s="3" t="s">
        <v>56</v>
      </c>
      <c r="AK1961" s="3" t="s">
        <v>57</v>
      </c>
      <c r="AL1961" s="2" t="str">
        <f t="shared" ca="1" si="151"/>
        <v>Expired</v>
      </c>
      <c r="AM1961" s="2" t="str">
        <f t="shared" si="150"/>
        <v>IFM</v>
      </c>
      <c r="AN1961" s="11">
        <f t="shared" ca="1" si="152"/>
        <v>231.10865150458994</v>
      </c>
      <c r="AO1961" s="11">
        <f t="shared" ca="1" si="153"/>
        <v>51.931695370352827</v>
      </c>
      <c r="AP1961" s="2" t="str">
        <f t="shared" ca="1" si="154"/>
        <v>&gt; Year</v>
      </c>
    </row>
    <row r="1962" spans="1:42" hidden="1">
      <c r="A1962" s="2" t="s">
        <v>9683</v>
      </c>
      <c r="B1962" s="3" t="s">
        <v>9684</v>
      </c>
      <c r="C1962" s="4">
        <v>45446.293472222198</v>
      </c>
      <c r="D1962" s="2" t="s">
        <v>151</v>
      </c>
      <c r="E1962" s="3" t="s">
        <v>61</v>
      </c>
      <c r="F1962" s="3" t="s">
        <v>9685</v>
      </c>
      <c r="G1962" s="3" t="s">
        <v>9688</v>
      </c>
      <c r="H1962" s="3" t="s">
        <v>9686</v>
      </c>
      <c r="I1962" s="3" t="s">
        <v>501</v>
      </c>
      <c r="J1962" s="3" t="s">
        <v>502</v>
      </c>
      <c r="K1962" s="3" t="s">
        <v>66</v>
      </c>
      <c r="L1962" s="3" t="s">
        <v>46</v>
      </c>
      <c r="M1962" s="3" t="s">
        <v>9687</v>
      </c>
      <c r="N1962" s="2" t="s">
        <v>48</v>
      </c>
      <c r="O1962" s="3" t="s">
        <v>594</v>
      </c>
      <c r="P1962" s="3" t="s">
        <v>96</v>
      </c>
      <c r="Q1962" s="3" t="s">
        <v>765</v>
      </c>
      <c r="R1962" s="3" t="s">
        <v>130</v>
      </c>
      <c r="S1962" s="3" t="s">
        <v>151</v>
      </c>
      <c r="T1962" s="5">
        <v>220000</v>
      </c>
      <c r="U1962" s="5">
        <v>220033</v>
      </c>
      <c r="V1962" s="6">
        <v>70</v>
      </c>
      <c r="W1962" s="3" t="s">
        <v>54</v>
      </c>
      <c r="X1962" s="3" t="s">
        <v>55</v>
      </c>
      <c r="Y1962" s="3" t="s">
        <v>56</v>
      </c>
      <c r="AA1962" s="4">
        <v>45071.471458333297</v>
      </c>
      <c r="AB1962" s="4">
        <v>45446.460138888899</v>
      </c>
      <c r="AC1962" s="7">
        <v>45473</v>
      </c>
      <c r="AE1962" s="3" t="s">
        <v>96</v>
      </c>
      <c r="AF1962" s="4">
        <v>45247.694837962998</v>
      </c>
      <c r="AI1962" s="4">
        <v>45247.694837962998</v>
      </c>
      <c r="AJ1962" s="3" t="s">
        <v>56</v>
      </c>
      <c r="AK1962" s="3" t="s">
        <v>57</v>
      </c>
      <c r="AL1962" s="2" t="str">
        <f t="shared" ca="1" si="151"/>
        <v>Expired</v>
      </c>
      <c r="AM1962" s="2" t="str">
        <f t="shared" si="150"/>
        <v>IFM</v>
      </c>
      <c r="AN1962" s="11">
        <f t="shared" ca="1" si="152"/>
        <v>233.85369780089241</v>
      </c>
      <c r="AO1962" s="11">
        <f t="shared" ca="1" si="153"/>
        <v>35.088396759252646</v>
      </c>
      <c r="AP1962" s="2" t="str">
        <f t="shared" ca="1" si="154"/>
        <v>&gt; Year</v>
      </c>
    </row>
    <row r="1963" spans="1:42" hidden="1">
      <c r="A1963" s="2" t="s">
        <v>9689</v>
      </c>
      <c r="B1963" s="3" t="s">
        <v>9690</v>
      </c>
      <c r="C1963" s="4">
        <v>45408.249016203699</v>
      </c>
      <c r="D1963" s="2" t="s">
        <v>133</v>
      </c>
      <c r="E1963" s="3" t="s">
        <v>40</v>
      </c>
      <c r="F1963" s="3" t="s">
        <v>9691</v>
      </c>
      <c r="G1963" s="3" t="s">
        <v>9694</v>
      </c>
      <c r="H1963" s="3" t="s">
        <v>9692</v>
      </c>
      <c r="I1963" s="3" t="s">
        <v>435</v>
      </c>
      <c r="J1963" s="3" t="s">
        <v>436</v>
      </c>
      <c r="K1963" s="3" t="s">
        <v>232</v>
      </c>
      <c r="L1963" s="3" t="s">
        <v>189</v>
      </c>
      <c r="M1963" s="3" t="s">
        <v>9693</v>
      </c>
      <c r="N1963" s="2" t="s">
        <v>68</v>
      </c>
      <c r="O1963" s="3" t="s">
        <v>594</v>
      </c>
      <c r="P1963" s="3" t="s">
        <v>51</v>
      </c>
      <c r="Q1963" s="3" t="s">
        <v>765</v>
      </c>
      <c r="R1963" s="3" t="s">
        <v>72</v>
      </c>
      <c r="S1963" s="3" t="s">
        <v>133</v>
      </c>
      <c r="T1963" s="5">
        <v>664500</v>
      </c>
      <c r="U1963" s="5">
        <v>0</v>
      </c>
      <c r="V1963" s="6">
        <v>70</v>
      </c>
      <c r="W1963" s="3" t="s">
        <v>54</v>
      </c>
      <c r="X1963" s="3" t="s">
        <v>376</v>
      </c>
      <c r="Y1963" s="3" t="s">
        <v>56</v>
      </c>
      <c r="AA1963" s="4">
        <v>45313.531041666698</v>
      </c>
      <c r="AB1963" s="4">
        <v>45408.4156828704</v>
      </c>
      <c r="AC1963" s="7">
        <v>45473</v>
      </c>
      <c r="AE1963" s="3" t="s">
        <v>51</v>
      </c>
      <c r="AF1963" s="4">
        <v>45357.529108796298</v>
      </c>
      <c r="AI1963" s="4">
        <v>45357.529108796298</v>
      </c>
      <c r="AJ1963" s="3" t="s">
        <v>56</v>
      </c>
      <c r="AK1963" s="3" t="s">
        <v>57</v>
      </c>
      <c r="AL1963" s="2" t="str">
        <f t="shared" ca="1" si="151"/>
        <v>Expired</v>
      </c>
      <c r="AM1963" s="2" t="str">
        <f t="shared" si="150"/>
        <v>Digital</v>
      </c>
      <c r="AN1963" s="11">
        <f t="shared" ca="1" si="152"/>
        <v>124.01942696759215</v>
      </c>
      <c r="AO1963" s="11">
        <f t="shared" ca="1" si="153"/>
        <v>73.132852893490053</v>
      </c>
      <c r="AP1963" s="2" t="str">
        <f t="shared" ca="1" si="154"/>
        <v>&gt; Year</v>
      </c>
    </row>
    <row r="1964" spans="1:42" hidden="1">
      <c r="A1964" s="2" t="s">
        <v>9695</v>
      </c>
      <c r="B1964" s="3" t="s">
        <v>9696</v>
      </c>
      <c r="C1964" s="4">
        <v>45447.396307870396</v>
      </c>
      <c r="D1964" s="2" t="s">
        <v>60</v>
      </c>
      <c r="E1964" s="3" t="s">
        <v>61</v>
      </c>
      <c r="F1964" s="3" t="s">
        <v>9697</v>
      </c>
      <c r="G1964" s="3" t="s">
        <v>9698</v>
      </c>
      <c r="H1964" s="3" t="s">
        <v>9698</v>
      </c>
      <c r="I1964" s="3" t="s">
        <v>9699</v>
      </c>
      <c r="J1964" s="3" t="s">
        <v>9700</v>
      </c>
      <c r="K1964" s="3" t="s">
        <v>82</v>
      </c>
      <c r="L1964" s="3" t="s">
        <v>46</v>
      </c>
      <c r="M1964" s="3" t="s">
        <v>9343</v>
      </c>
      <c r="N1964" s="2" t="s">
        <v>68</v>
      </c>
      <c r="O1964" s="3" t="s">
        <v>594</v>
      </c>
      <c r="P1964" s="3" t="s">
        <v>51</v>
      </c>
      <c r="Q1964" s="3" t="s">
        <v>765</v>
      </c>
      <c r="R1964" s="3" t="s">
        <v>4858</v>
      </c>
      <c r="S1964" s="3" t="s">
        <v>60</v>
      </c>
      <c r="T1964" s="5">
        <v>300000</v>
      </c>
      <c r="U1964" s="5">
        <v>0</v>
      </c>
      <c r="V1964" s="6">
        <v>60</v>
      </c>
      <c r="W1964" s="3" t="s">
        <v>54</v>
      </c>
      <c r="X1964" s="3" t="s">
        <v>376</v>
      </c>
      <c r="Y1964" s="3" t="s">
        <v>56</v>
      </c>
      <c r="AA1964" s="4">
        <v>45435.718726851897</v>
      </c>
      <c r="AB1964" s="4">
        <v>45447.562974537002</v>
      </c>
      <c r="AC1964" s="7">
        <v>45504</v>
      </c>
      <c r="AE1964" s="3" t="s">
        <v>406</v>
      </c>
      <c r="AF1964" s="4">
        <v>45435.718773148103</v>
      </c>
      <c r="AI1964" s="4">
        <v>45435.718784722201</v>
      </c>
      <c r="AJ1964" s="3" t="s">
        <v>56</v>
      </c>
      <c r="AK1964" s="3" t="s">
        <v>74</v>
      </c>
      <c r="AL1964" s="2" t="str">
        <f t="shared" ca="1" si="151"/>
        <v>NA</v>
      </c>
      <c r="AM1964" s="2" t="str">
        <f t="shared" si="150"/>
        <v>Digital</v>
      </c>
      <c r="AN1964" s="11">
        <f t="shared" ca="1" si="152"/>
        <v>45.829762615787331</v>
      </c>
      <c r="AO1964" s="11">
        <f t="shared" ca="1" si="153"/>
        <v>33.985561111148854</v>
      </c>
      <c r="AP1964" s="2" t="str">
        <f t="shared" ca="1" si="154"/>
        <v>&gt; Year</v>
      </c>
    </row>
    <row r="1965" spans="1:42" hidden="1">
      <c r="A1965" s="2" t="s">
        <v>9701</v>
      </c>
      <c r="B1965" s="3" t="s">
        <v>9702</v>
      </c>
      <c r="C1965" s="4">
        <v>45405.360335648104</v>
      </c>
      <c r="D1965" s="2" t="s">
        <v>151</v>
      </c>
      <c r="E1965" s="3" t="s">
        <v>61</v>
      </c>
      <c r="F1965" s="3" t="s">
        <v>9703</v>
      </c>
      <c r="G1965" s="3" t="s">
        <v>9708</v>
      </c>
      <c r="H1965" s="3" t="s">
        <v>9704</v>
      </c>
      <c r="I1965" s="3" t="s">
        <v>9705</v>
      </c>
      <c r="J1965" s="3" t="s">
        <v>9706</v>
      </c>
      <c r="K1965" s="3" t="s">
        <v>82</v>
      </c>
      <c r="L1965" s="3" t="s">
        <v>46</v>
      </c>
      <c r="M1965" s="3" t="s">
        <v>9707</v>
      </c>
      <c r="N1965" s="2" t="s">
        <v>48</v>
      </c>
      <c r="O1965" s="3" t="s">
        <v>50</v>
      </c>
      <c r="P1965" s="3" t="s">
        <v>120</v>
      </c>
      <c r="Q1965" s="3" t="s">
        <v>50</v>
      </c>
      <c r="R1965" s="3" t="s">
        <v>121</v>
      </c>
      <c r="S1965" s="3" t="s">
        <v>122</v>
      </c>
      <c r="T1965" s="5">
        <v>1000000</v>
      </c>
      <c r="U1965" s="5">
        <v>627967</v>
      </c>
      <c r="V1965" s="6">
        <v>20</v>
      </c>
      <c r="W1965" s="3" t="s">
        <v>54</v>
      </c>
      <c r="X1965" s="3" t="s">
        <v>55</v>
      </c>
      <c r="Y1965" s="3" t="s">
        <v>56</v>
      </c>
      <c r="AA1965" s="4">
        <v>45217.507847222201</v>
      </c>
      <c r="AB1965" s="4">
        <v>45405.527002314797</v>
      </c>
      <c r="AC1965" s="7">
        <v>45322</v>
      </c>
      <c r="AD1965" s="7">
        <v>45315</v>
      </c>
      <c r="AE1965" s="3" t="s">
        <v>120</v>
      </c>
      <c r="AF1965" s="4">
        <v>45315.360057870399</v>
      </c>
      <c r="AG1965" s="4">
        <v>45315.360127314802</v>
      </c>
      <c r="AH1965" s="6">
        <v>0</v>
      </c>
      <c r="AI1965" s="4">
        <v>45315.360127314802</v>
      </c>
      <c r="AJ1965" s="3" t="s">
        <v>56</v>
      </c>
      <c r="AK1965" s="3" t="s">
        <v>57</v>
      </c>
      <c r="AL1965" s="2" t="str">
        <f t="shared" ca="1" si="151"/>
        <v>Expired</v>
      </c>
      <c r="AM1965" s="2" t="str">
        <f t="shared" si="150"/>
        <v>IFM</v>
      </c>
      <c r="AN1965" s="11">
        <f t="shared" ca="1" si="152"/>
        <v>166.18847789349093</v>
      </c>
      <c r="AO1965" s="11">
        <f t="shared" ca="1" si="153"/>
        <v>76.021533333354455</v>
      </c>
      <c r="AP1965" s="2" t="str">
        <f t="shared" ca="1" si="154"/>
        <v>&gt; Year</v>
      </c>
    </row>
    <row r="1966" spans="1:42" hidden="1">
      <c r="A1966" s="2" t="s">
        <v>9709</v>
      </c>
      <c r="B1966" s="3" t="s">
        <v>9710</v>
      </c>
      <c r="C1966" s="4">
        <v>45405.349236111098</v>
      </c>
      <c r="D1966" s="2" t="s">
        <v>133</v>
      </c>
      <c r="E1966" s="3" t="s">
        <v>40</v>
      </c>
      <c r="F1966" s="3" t="s">
        <v>9711</v>
      </c>
      <c r="G1966" s="3" t="s">
        <v>9714</v>
      </c>
      <c r="H1966" s="3" t="s">
        <v>9712</v>
      </c>
      <c r="I1966" s="3" t="s">
        <v>144</v>
      </c>
      <c r="J1966" s="3" t="s">
        <v>145</v>
      </c>
      <c r="K1966" s="3" t="s">
        <v>92</v>
      </c>
      <c r="L1966" s="3" t="s">
        <v>46</v>
      </c>
      <c r="M1966" s="3" t="s">
        <v>9713</v>
      </c>
      <c r="N1966" s="2" t="s">
        <v>107</v>
      </c>
      <c r="O1966" s="3" t="s">
        <v>50</v>
      </c>
      <c r="P1966" s="3" t="s">
        <v>120</v>
      </c>
      <c r="Q1966" s="3" t="s">
        <v>50</v>
      </c>
      <c r="R1966" s="3" t="s">
        <v>121</v>
      </c>
      <c r="S1966" s="3" t="s">
        <v>122</v>
      </c>
      <c r="T1966" s="5">
        <v>0</v>
      </c>
      <c r="U1966" s="5">
        <v>0</v>
      </c>
      <c r="V1966" s="6">
        <v>100</v>
      </c>
      <c r="W1966" s="3" t="s">
        <v>56</v>
      </c>
      <c r="Y1966" s="3" t="s">
        <v>56</v>
      </c>
      <c r="AA1966" s="4">
        <v>45113.533402777801</v>
      </c>
      <c r="AB1966" s="4">
        <v>45405.515902777799</v>
      </c>
      <c r="AC1966" s="7">
        <v>45138</v>
      </c>
      <c r="AD1966" s="7">
        <v>45383</v>
      </c>
      <c r="AE1966" s="3" t="s">
        <v>120</v>
      </c>
      <c r="AF1966" s="4">
        <v>45383.5386574074</v>
      </c>
      <c r="AG1966" s="4">
        <v>45383.5387962963</v>
      </c>
      <c r="AH1966" s="6">
        <v>0</v>
      </c>
      <c r="AI1966" s="4">
        <v>45383.5387962963</v>
      </c>
      <c r="AJ1966" s="3" t="s">
        <v>56</v>
      </c>
      <c r="AK1966" s="3" t="s">
        <v>57</v>
      </c>
      <c r="AL1966" s="2" t="str">
        <f t="shared" ca="1" si="151"/>
        <v>Expired</v>
      </c>
      <c r="AM1966" s="2" t="str">
        <f t="shared" si="150"/>
        <v>Procurement</v>
      </c>
      <c r="AN1966" s="11">
        <f t="shared" ca="1" si="152"/>
        <v>98.009878356489935</v>
      </c>
      <c r="AO1966" s="11">
        <f t="shared" ca="1" si="153"/>
        <v>76.032632870352245</v>
      </c>
      <c r="AP1966" s="2" t="str">
        <f t="shared" ca="1" si="154"/>
        <v>&gt; Year</v>
      </c>
    </row>
    <row r="1967" spans="1:42" hidden="1">
      <c r="A1967" s="2" t="s">
        <v>9715</v>
      </c>
      <c r="B1967" s="3" t="s">
        <v>9716</v>
      </c>
      <c r="C1967" s="4">
        <v>45405.357314814799</v>
      </c>
      <c r="D1967" s="2" t="s">
        <v>39</v>
      </c>
      <c r="E1967" s="3" t="s">
        <v>61</v>
      </c>
      <c r="F1967" s="3" t="s">
        <v>9717</v>
      </c>
      <c r="G1967" s="3" t="s">
        <v>9719</v>
      </c>
      <c r="H1967" s="3" t="s">
        <v>9718</v>
      </c>
      <c r="I1967" s="3" t="s">
        <v>144</v>
      </c>
      <c r="J1967" s="3" t="s">
        <v>145</v>
      </c>
      <c r="K1967" s="3" t="s">
        <v>146</v>
      </c>
      <c r="L1967" s="3" t="s">
        <v>46</v>
      </c>
      <c r="M1967" s="3" t="s">
        <v>147</v>
      </c>
      <c r="N1967" s="2" t="s">
        <v>48</v>
      </c>
      <c r="O1967" s="3" t="s">
        <v>50</v>
      </c>
      <c r="P1967" s="3" t="s">
        <v>96</v>
      </c>
      <c r="Q1967" s="3" t="s">
        <v>50</v>
      </c>
      <c r="R1967" s="3" t="s">
        <v>202</v>
      </c>
      <c r="S1967" s="3" t="s">
        <v>203</v>
      </c>
      <c r="T1967" s="5">
        <v>550000</v>
      </c>
      <c r="U1967" s="5">
        <v>509717.19</v>
      </c>
      <c r="V1967" s="6">
        <v>100</v>
      </c>
      <c r="W1967" s="3" t="s">
        <v>54</v>
      </c>
      <c r="X1967" s="3" t="s">
        <v>55</v>
      </c>
      <c r="Y1967" s="3" t="s">
        <v>56</v>
      </c>
      <c r="AA1967" s="4">
        <v>45268.390462962998</v>
      </c>
      <c r="AB1967" s="4">
        <v>45405.5239814815</v>
      </c>
      <c r="AC1967" s="7">
        <v>45287</v>
      </c>
      <c r="AD1967" s="7">
        <v>45296</v>
      </c>
      <c r="AE1967" s="3" t="s">
        <v>96</v>
      </c>
      <c r="AF1967" s="4">
        <v>45296.481979166703</v>
      </c>
      <c r="AI1967" s="4">
        <v>45296.481979166703</v>
      </c>
      <c r="AJ1967" s="3" t="s">
        <v>56</v>
      </c>
      <c r="AK1967" s="3" t="s">
        <v>57</v>
      </c>
      <c r="AL1967" s="2" t="str">
        <f t="shared" ca="1" si="151"/>
        <v>Expired</v>
      </c>
      <c r="AM1967" s="2" t="str">
        <f t="shared" si="150"/>
        <v>IFM</v>
      </c>
      <c r="AN1967" s="11">
        <f t="shared" ca="1" si="152"/>
        <v>185.06655659718672</v>
      </c>
      <c r="AO1967" s="11">
        <f t="shared" ca="1" si="153"/>
        <v>76.024554166651797</v>
      </c>
      <c r="AP1967" s="2" t="str">
        <f t="shared" ca="1" si="154"/>
        <v>&gt; Year</v>
      </c>
    </row>
    <row r="1968" spans="1:42" hidden="1">
      <c r="A1968" s="2" t="s">
        <v>9720</v>
      </c>
      <c r="B1968" s="3" t="s">
        <v>9721</v>
      </c>
      <c r="C1968" s="4">
        <v>45439.529456018499</v>
      </c>
      <c r="D1968" s="2" t="s">
        <v>133</v>
      </c>
      <c r="E1968" s="3" t="s">
        <v>40</v>
      </c>
      <c r="F1968" s="3" t="s">
        <v>9722</v>
      </c>
      <c r="G1968" s="3" t="s">
        <v>9723</v>
      </c>
      <c r="H1968" s="3" t="s">
        <v>9723</v>
      </c>
      <c r="I1968" s="3" t="s">
        <v>1062</v>
      </c>
      <c r="J1968" s="3" t="s">
        <v>1063</v>
      </c>
      <c r="K1968" s="3" t="s">
        <v>66</v>
      </c>
      <c r="L1968" s="3" t="s">
        <v>46</v>
      </c>
      <c r="M1968" s="3" t="s">
        <v>9288</v>
      </c>
      <c r="N1968" s="2" t="s">
        <v>68</v>
      </c>
      <c r="O1968" s="3" t="s">
        <v>594</v>
      </c>
      <c r="P1968" s="3" t="s">
        <v>406</v>
      </c>
      <c r="Q1968" s="3" t="s">
        <v>595</v>
      </c>
      <c r="R1968" s="3" t="s">
        <v>4858</v>
      </c>
      <c r="S1968" s="3" t="s">
        <v>133</v>
      </c>
      <c r="T1968" s="5">
        <v>341000</v>
      </c>
      <c r="U1968" s="5">
        <v>0</v>
      </c>
      <c r="V1968" s="6">
        <v>70</v>
      </c>
      <c r="W1968" s="3" t="s">
        <v>54</v>
      </c>
      <c r="X1968" s="3" t="s">
        <v>55</v>
      </c>
      <c r="Y1968" s="3" t="s">
        <v>56</v>
      </c>
      <c r="AA1968" s="4">
        <v>45077.511979166702</v>
      </c>
      <c r="AB1968" s="4">
        <v>45439.6961226852</v>
      </c>
      <c r="AC1968" s="7">
        <v>45443</v>
      </c>
      <c r="AE1968" s="3" t="s">
        <v>406</v>
      </c>
      <c r="AF1968" s="4">
        <v>45077.511979166702</v>
      </c>
      <c r="AI1968" s="4">
        <v>45077.511979166702</v>
      </c>
      <c r="AJ1968" s="3" t="s">
        <v>56</v>
      </c>
      <c r="AK1968" s="3" t="s">
        <v>57</v>
      </c>
      <c r="AL1968" s="2" t="str">
        <f t="shared" ca="1" si="151"/>
        <v>Expired</v>
      </c>
      <c r="AM1968" s="2" t="str">
        <f t="shared" si="150"/>
        <v>Digital</v>
      </c>
      <c r="AN1968" s="11">
        <f t="shared" ca="1" si="152"/>
        <v>404.03655659718788</v>
      </c>
      <c r="AO1968" s="11">
        <f t="shared" ca="1" si="153"/>
        <v>41.852412962951348</v>
      </c>
      <c r="AP1968" s="2" t="str">
        <f t="shared" ca="1" si="154"/>
        <v>&gt; Year</v>
      </c>
    </row>
    <row r="1969" spans="1:42" hidden="1">
      <c r="A1969" s="2" t="s">
        <v>9724</v>
      </c>
      <c r="B1969" s="3" t="s">
        <v>9725</v>
      </c>
      <c r="C1969" s="4">
        <v>45432.4457175926</v>
      </c>
      <c r="D1969" s="2" t="s">
        <v>60</v>
      </c>
      <c r="E1969" s="3" t="s">
        <v>40</v>
      </c>
      <c r="F1969" s="3" t="s">
        <v>9726</v>
      </c>
      <c r="G1969" s="3" t="s">
        <v>9728</v>
      </c>
      <c r="H1969" s="3" t="s">
        <v>9727</v>
      </c>
      <c r="I1969" s="3" t="s">
        <v>144</v>
      </c>
      <c r="J1969" s="3" t="s">
        <v>145</v>
      </c>
      <c r="K1969" s="3" t="s">
        <v>146</v>
      </c>
      <c r="L1969" s="3" t="s">
        <v>46</v>
      </c>
      <c r="M1969" s="3" t="s">
        <v>147</v>
      </c>
      <c r="N1969" s="2" t="s">
        <v>68</v>
      </c>
      <c r="O1969" s="3" t="s">
        <v>50</v>
      </c>
      <c r="P1969" s="3" t="s">
        <v>120</v>
      </c>
      <c r="Q1969" s="3" t="s">
        <v>50</v>
      </c>
      <c r="R1969" s="3" t="s">
        <v>121</v>
      </c>
      <c r="S1969" s="3" t="s">
        <v>122</v>
      </c>
      <c r="T1969" s="5">
        <v>2000000</v>
      </c>
      <c r="U1969" s="5">
        <v>2006000</v>
      </c>
      <c r="V1969" s="6">
        <v>100</v>
      </c>
      <c r="W1969" s="3" t="s">
        <v>54</v>
      </c>
      <c r="X1969" s="3" t="s">
        <v>376</v>
      </c>
      <c r="Y1969" s="3" t="s">
        <v>56</v>
      </c>
      <c r="AA1969" s="4">
        <v>45351.530949074098</v>
      </c>
      <c r="AB1969" s="4">
        <v>45432.612384259301</v>
      </c>
      <c r="AC1969" s="7">
        <v>45382</v>
      </c>
      <c r="AD1969" s="7">
        <v>45379</v>
      </c>
      <c r="AE1969" s="3" t="s">
        <v>120</v>
      </c>
      <c r="AF1969" s="4">
        <v>45387.537280092598</v>
      </c>
      <c r="AG1969" s="4">
        <v>45387.537384259304</v>
      </c>
      <c r="AH1969" s="6">
        <v>0</v>
      </c>
      <c r="AI1969" s="4">
        <v>45387.537384259304</v>
      </c>
      <c r="AJ1969" s="3" t="s">
        <v>56</v>
      </c>
      <c r="AK1969" s="3" t="s">
        <v>57</v>
      </c>
      <c r="AL1969" s="2" t="str">
        <f t="shared" ca="1" si="151"/>
        <v>Expired</v>
      </c>
      <c r="AM1969" s="2" t="str">
        <f t="shared" si="150"/>
        <v>Digital</v>
      </c>
      <c r="AN1969" s="11">
        <f t="shared" ca="1" si="152"/>
        <v>94.01125567129202</v>
      </c>
      <c r="AO1969" s="11">
        <f t="shared" ca="1" si="153"/>
        <v>48.936151388850703</v>
      </c>
      <c r="AP1969" s="2" t="str">
        <f t="shared" ca="1" si="154"/>
        <v>&gt; Year</v>
      </c>
    </row>
    <row r="1970" spans="1:42" hidden="1">
      <c r="A1970" s="2" t="s">
        <v>9729</v>
      </c>
      <c r="B1970" s="3" t="s">
        <v>9730</v>
      </c>
      <c r="C1970" s="4">
        <v>45405.356689814798</v>
      </c>
      <c r="D1970" s="2" t="s">
        <v>39</v>
      </c>
      <c r="E1970" s="3" t="s">
        <v>61</v>
      </c>
      <c r="F1970" s="3" t="s">
        <v>9731</v>
      </c>
      <c r="G1970" s="3" t="s">
        <v>9734</v>
      </c>
      <c r="H1970" s="3" t="s">
        <v>9732</v>
      </c>
      <c r="I1970" s="3" t="s">
        <v>144</v>
      </c>
      <c r="J1970" s="3" t="s">
        <v>145</v>
      </c>
      <c r="K1970" s="3" t="s">
        <v>92</v>
      </c>
      <c r="L1970" s="3" t="s">
        <v>46</v>
      </c>
      <c r="M1970" s="3" t="s">
        <v>9733</v>
      </c>
      <c r="N1970" s="2" t="s">
        <v>48</v>
      </c>
      <c r="O1970" s="3" t="s">
        <v>50</v>
      </c>
      <c r="P1970" s="3" t="s">
        <v>120</v>
      </c>
      <c r="Q1970" s="3" t="s">
        <v>50</v>
      </c>
      <c r="R1970" s="3" t="s">
        <v>121</v>
      </c>
      <c r="S1970" s="3" t="s">
        <v>122</v>
      </c>
      <c r="T1970" s="5">
        <v>100000</v>
      </c>
      <c r="U1970" s="5">
        <v>102340.8</v>
      </c>
      <c r="V1970" s="6">
        <v>100</v>
      </c>
      <c r="W1970" s="3" t="s">
        <v>54</v>
      </c>
      <c r="X1970" s="3" t="s">
        <v>55</v>
      </c>
      <c r="Y1970" s="3" t="s">
        <v>56</v>
      </c>
      <c r="AA1970" s="4">
        <v>45278.525902777801</v>
      </c>
      <c r="AB1970" s="4">
        <v>45405.523356481499</v>
      </c>
      <c r="AC1970" s="7">
        <v>45289</v>
      </c>
      <c r="AD1970" s="7">
        <v>45295</v>
      </c>
      <c r="AE1970" s="3" t="s">
        <v>120</v>
      </c>
      <c r="AF1970" s="4">
        <v>45295.549317129597</v>
      </c>
      <c r="AG1970" s="4">
        <v>45295.549409722204</v>
      </c>
      <c r="AH1970" s="6">
        <v>0</v>
      </c>
      <c r="AI1970" s="4">
        <v>45295.549409722204</v>
      </c>
      <c r="AJ1970" s="3" t="s">
        <v>56</v>
      </c>
      <c r="AK1970" s="3" t="s">
        <v>57</v>
      </c>
      <c r="AL1970" s="2" t="str">
        <f t="shared" ca="1" si="151"/>
        <v>Expired</v>
      </c>
      <c r="AM1970" s="2" t="str">
        <f t="shared" si="150"/>
        <v>IFM</v>
      </c>
      <c r="AN1970" s="11">
        <f t="shared" ca="1" si="152"/>
        <v>185.99921863429336</v>
      </c>
      <c r="AO1970" s="11">
        <f t="shared" ca="1" si="153"/>
        <v>76.025179166652379</v>
      </c>
      <c r="AP1970" s="2" t="str">
        <f t="shared" ca="1" si="154"/>
        <v>&gt; Year</v>
      </c>
    </row>
    <row r="1971" spans="1:42" hidden="1">
      <c r="A1971" s="2" t="s">
        <v>9735</v>
      </c>
      <c r="B1971" s="3" t="s">
        <v>9736</v>
      </c>
      <c r="C1971" s="4">
        <v>45405.358055555596</v>
      </c>
      <c r="D1971" s="2" t="s">
        <v>133</v>
      </c>
      <c r="E1971" s="3" t="s">
        <v>40</v>
      </c>
      <c r="F1971" s="3" t="s">
        <v>9737</v>
      </c>
      <c r="G1971" s="3" t="s">
        <v>9738</v>
      </c>
      <c r="H1971" s="3" t="s">
        <v>9738</v>
      </c>
      <c r="I1971" s="3" t="s">
        <v>144</v>
      </c>
      <c r="J1971" s="3" t="s">
        <v>145</v>
      </c>
      <c r="K1971" s="3" t="s">
        <v>146</v>
      </c>
      <c r="L1971" s="3" t="s">
        <v>46</v>
      </c>
      <c r="M1971" s="3" t="s">
        <v>9739</v>
      </c>
      <c r="N1971" s="2" t="s">
        <v>107</v>
      </c>
      <c r="O1971" s="3" t="s">
        <v>50</v>
      </c>
      <c r="P1971" s="3" t="s">
        <v>120</v>
      </c>
      <c r="Q1971" s="3" t="s">
        <v>50</v>
      </c>
      <c r="R1971" s="3" t="s">
        <v>121</v>
      </c>
      <c r="S1971" s="3" t="s">
        <v>122</v>
      </c>
      <c r="T1971" s="5">
        <v>413790</v>
      </c>
      <c r="U1971" s="5">
        <v>413796</v>
      </c>
      <c r="V1971" s="6">
        <v>90</v>
      </c>
      <c r="W1971" s="3" t="s">
        <v>54</v>
      </c>
      <c r="X1971" s="3" t="s">
        <v>376</v>
      </c>
      <c r="Y1971" s="3" t="s">
        <v>56</v>
      </c>
      <c r="AA1971" s="4">
        <v>45303.436469907399</v>
      </c>
      <c r="AB1971" s="4">
        <v>45405.524722222202</v>
      </c>
      <c r="AC1971" s="7">
        <v>45363</v>
      </c>
      <c r="AD1971" s="7">
        <v>45342</v>
      </c>
      <c r="AE1971" s="3" t="s">
        <v>120</v>
      </c>
      <c r="AF1971" s="4">
        <v>45356.3895023148</v>
      </c>
      <c r="AG1971" s="4">
        <v>45356.389618055597</v>
      </c>
      <c r="AH1971" s="6">
        <v>1</v>
      </c>
      <c r="AI1971" s="4">
        <v>45356.389618055597</v>
      </c>
      <c r="AJ1971" s="3" t="s">
        <v>56</v>
      </c>
      <c r="AK1971" s="3" t="s">
        <v>57</v>
      </c>
      <c r="AL1971" s="2" t="str">
        <f t="shared" ca="1" si="151"/>
        <v>Expired</v>
      </c>
      <c r="AM1971" s="2" t="str">
        <f t="shared" si="150"/>
        <v>Procurement</v>
      </c>
      <c r="AN1971" s="11">
        <f t="shared" ca="1" si="152"/>
        <v>125.1590334490902</v>
      </c>
      <c r="AO1971" s="11">
        <f t="shared" ca="1" si="153"/>
        <v>76.023813541687559</v>
      </c>
      <c r="AP1971" s="2" t="str">
        <f t="shared" ca="1" si="154"/>
        <v>&gt; Year</v>
      </c>
    </row>
    <row r="1972" spans="1:42" hidden="1">
      <c r="A1972" s="2" t="s">
        <v>9740</v>
      </c>
      <c r="B1972" s="3" t="s">
        <v>9741</v>
      </c>
      <c r="C1972" s="4">
        <v>45447.638344907398</v>
      </c>
      <c r="D1972" s="2" t="s">
        <v>60</v>
      </c>
      <c r="E1972" s="3" t="s">
        <v>61</v>
      </c>
      <c r="F1972" s="3" t="s">
        <v>9742</v>
      </c>
      <c r="G1972" s="3" t="s">
        <v>9743</v>
      </c>
      <c r="H1972" s="3" t="s">
        <v>9743</v>
      </c>
      <c r="I1972" s="3" t="s">
        <v>144</v>
      </c>
      <c r="J1972" s="3" t="s">
        <v>145</v>
      </c>
      <c r="K1972" s="3" t="s">
        <v>92</v>
      </c>
      <c r="L1972" s="3" t="s">
        <v>46</v>
      </c>
      <c r="M1972" s="3" t="s">
        <v>9744</v>
      </c>
      <c r="N1972" s="2" t="s">
        <v>68</v>
      </c>
      <c r="O1972" s="3" t="s">
        <v>50</v>
      </c>
      <c r="P1972" s="3" t="s">
        <v>120</v>
      </c>
      <c r="Q1972" s="3" t="s">
        <v>50</v>
      </c>
      <c r="R1972" s="3" t="s">
        <v>121</v>
      </c>
      <c r="S1972" s="3" t="s">
        <v>122</v>
      </c>
      <c r="T1972" s="5">
        <v>200000</v>
      </c>
      <c r="U1972" s="5">
        <v>221600</v>
      </c>
      <c r="V1972" s="6">
        <v>100</v>
      </c>
      <c r="W1972" s="3" t="s">
        <v>54</v>
      </c>
      <c r="X1972" s="3" t="s">
        <v>376</v>
      </c>
      <c r="Y1972" s="3" t="s">
        <v>56</v>
      </c>
      <c r="AA1972" s="4">
        <v>45399.685104166703</v>
      </c>
      <c r="AB1972" s="4">
        <v>45447.805011574099</v>
      </c>
      <c r="AC1972" s="7">
        <v>45443</v>
      </c>
      <c r="AD1972" s="7">
        <v>45447</v>
      </c>
      <c r="AE1972" s="3" t="s">
        <v>120</v>
      </c>
      <c r="AF1972" s="4">
        <v>45439.339618055601</v>
      </c>
      <c r="AG1972" s="4">
        <v>45447.5254166667</v>
      </c>
      <c r="AH1972" s="6">
        <v>11787</v>
      </c>
      <c r="AI1972" s="4">
        <v>45447.5254166667</v>
      </c>
      <c r="AJ1972" s="3" t="s">
        <v>56</v>
      </c>
      <c r="AK1972" s="3" t="s">
        <v>57</v>
      </c>
      <c r="AL1972" s="2" t="str">
        <f t="shared" ca="1" si="151"/>
        <v>Expired</v>
      </c>
      <c r="AM1972" s="2" t="str">
        <f t="shared" si="150"/>
        <v>Digital</v>
      </c>
      <c r="AN1972" s="11">
        <f t="shared" ca="1" si="152"/>
        <v>42.208917708288936</v>
      </c>
      <c r="AO1972" s="11">
        <f t="shared" ca="1" si="153"/>
        <v>33.743524074052402</v>
      </c>
      <c r="AP1972" s="2" t="str">
        <f t="shared" ca="1" si="154"/>
        <v>&gt; Year</v>
      </c>
    </row>
    <row r="1973" spans="1:42" hidden="1">
      <c r="A1973" s="2" t="s">
        <v>9745</v>
      </c>
      <c r="B1973" s="3" t="s">
        <v>9746</v>
      </c>
      <c r="C1973" s="4">
        <v>45405.358275462997</v>
      </c>
      <c r="D1973" s="2" t="s">
        <v>73</v>
      </c>
      <c r="E1973" s="3" t="s">
        <v>40</v>
      </c>
      <c r="F1973" s="3" t="s">
        <v>9747</v>
      </c>
      <c r="G1973" s="3" t="s">
        <v>9748</v>
      </c>
      <c r="H1973" s="3" t="s">
        <v>9748</v>
      </c>
      <c r="I1973" s="3" t="s">
        <v>144</v>
      </c>
      <c r="J1973" s="3" t="s">
        <v>145</v>
      </c>
      <c r="K1973" s="3" t="s">
        <v>146</v>
      </c>
      <c r="L1973" s="3" t="s">
        <v>46</v>
      </c>
      <c r="M1973" s="3" t="s">
        <v>9531</v>
      </c>
      <c r="N1973" s="2" t="s">
        <v>68</v>
      </c>
      <c r="O1973" s="3" t="s">
        <v>50</v>
      </c>
      <c r="P1973" s="3" t="s">
        <v>120</v>
      </c>
      <c r="Q1973" s="3" t="s">
        <v>50</v>
      </c>
      <c r="R1973" s="3" t="s">
        <v>121</v>
      </c>
      <c r="S1973" s="3" t="s">
        <v>122</v>
      </c>
      <c r="T1973" s="5">
        <v>36800</v>
      </c>
      <c r="U1973" s="5">
        <v>0</v>
      </c>
      <c r="V1973" s="6">
        <v>100</v>
      </c>
      <c r="W1973" s="3" t="s">
        <v>54</v>
      </c>
      <c r="X1973" s="3" t="s">
        <v>55</v>
      </c>
      <c r="Y1973" s="3" t="s">
        <v>56</v>
      </c>
      <c r="AA1973" s="4">
        <v>45250.699305555601</v>
      </c>
      <c r="AB1973" s="4">
        <v>45405.524942129603</v>
      </c>
      <c r="AC1973" s="7">
        <v>45303</v>
      </c>
      <c r="AD1973" s="7">
        <v>45295</v>
      </c>
      <c r="AE1973" s="3" t="s">
        <v>120</v>
      </c>
      <c r="AF1973" s="4">
        <v>45295.558055555601</v>
      </c>
      <c r="AG1973" s="4">
        <v>45295.558159722197</v>
      </c>
      <c r="AH1973" s="6">
        <v>0</v>
      </c>
      <c r="AI1973" s="4">
        <v>45295.558159722197</v>
      </c>
      <c r="AJ1973" s="3" t="s">
        <v>54</v>
      </c>
      <c r="AK1973" s="3" t="s">
        <v>57</v>
      </c>
      <c r="AL1973" s="2" t="str">
        <f t="shared" ca="1" si="151"/>
        <v>Expired</v>
      </c>
      <c r="AM1973" s="2" t="str">
        <f t="shared" si="150"/>
        <v>Digital</v>
      </c>
      <c r="AN1973" s="11">
        <f t="shared" ca="1" si="152"/>
        <v>185.99048020828923</v>
      </c>
      <c r="AO1973" s="11">
        <f t="shared" ca="1" si="153"/>
        <v>76.023593518548296</v>
      </c>
      <c r="AP1973" s="2" t="str">
        <f t="shared" ca="1" si="154"/>
        <v>&gt; Year</v>
      </c>
    </row>
    <row r="1974" spans="1:42" hidden="1">
      <c r="A1974" s="2" t="s">
        <v>9749</v>
      </c>
      <c r="B1974" s="3" t="s">
        <v>9750</v>
      </c>
      <c r="C1974" s="4">
        <v>45419.4675810185</v>
      </c>
      <c r="D1974" s="2" t="s">
        <v>9293</v>
      </c>
      <c r="E1974" s="3" t="s">
        <v>61</v>
      </c>
      <c r="F1974" s="3" t="s">
        <v>9751</v>
      </c>
      <c r="G1974" s="3" t="s">
        <v>9754</v>
      </c>
      <c r="H1974" s="3" t="s">
        <v>9752</v>
      </c>
      <c r="I1974" s="3" t="s">
        <v>1089</v>
      </c>
      <c r="J1974" s="3" t="s">
        <v>1090</v>
      </c>
      <c r="K1974" s="3" t="s">
        <v>45</v>
      </c>
      <c r="L1974" s="3" t="s">
        <v>46</v>
      </c>
      <c r="M1974" s="3" t="s">
        <v>9753</v>
      </c>
      <c r="N1974" s="2" t="s">
        <v>9298</v>
      </c>
      <c r="O1974" s="3" t="s">
        <v>594</v>
      </c>
      <c r="P1974" s="3" t="s">
        <v>51</v>
      </c>
      <c r="Q1974" s="3" t="s">
        <v>765</v>
      </c>
      <c r="R1974" s="3" t="s">
        <v>606</v>
      </c>
      <c r="S1974" s="3" t="s">
        <v>9526</v>
      </c>
      <c r="T1974" s="5">
        <v>51180</v>
      </c>
      <c r="U1974" s="5">
        <v>57000</v>
      </c>
      <c r="V1974" s="6">
        <v>30</v>
      </c>
      <c r="W1974" s="3" t="s">
        <v>54</v>
      </c>
      <c r="X1974" s="3" t="s">
        <v>376</v>
      </c>
      <c r="Y1974" s="3" t="s">
        <v>56</v>
      </c>
      <c r="AA1974" s="4">
        <v>45414.516087962998</v>
      </c>
      <c r="AB1974" s="4">
        <v>45419.634247685201</v>
      </c>
      <c r="AC1974" s="7">
        <v>45443</v>
      </c>
      <c r="AE1974" s="3" t="s">
        <v>51</v>
      </c>
      <c r="AF1974" s="4">
        <v>45419.634247685201</v>
      </c>
      <c r="AI1974" s="4">
        <v>45419.634247685201</v>
      </c>
      <c r="AJ1974" s="3" t="s">
        <v>56</v>
      </c>
      <c r="AK1974" s="3" t="s">
        <v>57</v>
      </c>
      <c r="AL1974" s="2" t="str">
        <f t="shared" ca="1" si="151"/>
        <v>Expired</v>
      </c>
      <c r="AM1974" s="2" t="str">
        <f t="shared" si="150"/>
        <v>Sustainability</v>
      </c>
      <c r="AN1974" s="11">
        <f t="shared" ca="1" si="152"/>
        <v>61.914288078689424</v>
      </c>
      <c r="AO1974" s="11">
        <f t="shared" ca="1" si="153"/>
        <v>61.914287962950766</v>
      </c>
      <c r="AP1974" s="2" t="str">
        <f t="shared" ca="1" si="154"/>
        <v>&gt; Year</v>
      </c>
    </row>
    <row r="1975" spans="1:42" hidden="1">
      <c r="A1975" s="2" t="s">
        <v>9755</v>
      </c>
      <c r="B1975" s="3" t="s">
        <v>9756</v>
      </c>
      <c r="C1975" s="4">
        <v>45405.357812499999</v>
      </c>
      <c r="D1975" s="2" t="s">
        <v>112</v>
      </c>
      <c r="E1975" s="3" t="s">
        <v>113</v>
      </c>
      <c r="F1975" s="3" t="s">
        <v>9757</v>
      </c>
      <c r="G1975" s="3" t="s">
        <v>9759</v>
      </c>
      <c r="H1975" s="3" t="s">
        <v>9758</v>
      </c>
      <c r="I1975" s="3" t="s">
        <v>9379</v>
      </c>
      <c r="J1975" s="3" t="s">
        <v>9380</v>
      </c>
      <c r="K1975" s="3" t="s">
        <v>1532</v>
      </c>
      <c r="L1975" s="3" t="s">
        <v>46</v>
      </c>
      <c r="M1975" s="3" t="s">
        <v>83</v>
      </c>
      <c r="N1975" s="2" t="s">
        <v>458</v>
      </c>
      <c r="O1975" s="3" t="s">
        <v>70</v>
      </c>
      <c r="P1975" s="3" t="s">
        <v>96</v>
      </c>
      <c r="Q1975" s="3" t="s">
        <v>71</v>
      </c>
      <c r="R1975" s="3" t="s">
        <v>4858</v>
      </c>
      <c r="S1975" s="3" t="s">
        <v>113</v>
      </c>
      <c r="U1975" s="5">
        <v>0</v>
      </c>
      <c r="V1975" s="6">
        <v>100</v>
      </c>
      <c r="W1975" s="3" t="s">
        <v>54</v>
      </c>
      <c r="X1975" s="3" t="s">
        <v>55</v>
      </c>
      <c r="Y1975" s="3" t="s">
        <v>56</v>
      </c>
      <c r="AA1975" s="4">
        <v>44952.513981481497</v>
      </c>
      <c r="AB1975" s="4">
        <v>45405.524479166699</v>
      </c>
      <c r="AC1975" s="7">
        <v>45016</v>
      </c>
      <c r="AD1975" s="7">
        <v>44979</v>
      </c>
      <c r="AE1975" s="3" t="s">
        <v>406</v>
      </c>
      <c r="AF1975" s="4">
        <v>44952.514062499999</v>
      </c>
      <c r="AI1975" s="4">
        <v>44952.514074074097</v>
      </c>
      <c r="AK1975" s="3" t="s">
        <v>57</v>
      </c>
      <c r="AL1975" s="2" t="str">
        <f t="shared" ca="1" si="151"/>
        <v>Expired</v>
      </c>
      <c r="AM1975" s="2" t="str">
        <f t="shared" si="150"/>
        <v xml:space="preserve">Multi </v>
      </c>
      <c r="AN1975" s="11">
        <f t="shared" ca="1" si="152"/>
        <v>529.03447326389141</v>
      </c>
      <c r="AO1975" s="11">
        <f t="shared" ca="1" si="153"/>
        <v>76.024056481452135</v>
      </c>
      <c r="AP1975" s="2" t="str">
        <f t="shared" ca="1" si="154"/>
        <v>&gt; Year</v>
      </c>
    </row>
    <row r="1976" spans="1:42" hidden="1">
      <c r="A1976" s="2" t="s">
        <v>9760</v>
      </c>
      <c r="B1976" s="3" t="s">
        <v>9761</v>
      </c>
      <c r="C1976" s="4">
        <v>45405.349409722199</v>
      </c>
      <c r="D1976" s="2" t="s">
        <v>133</v>
      </c>
      <c r="E1976" s="3" t="s">
        <v>40</v>
      </c>
      <c r="F1976" s="3" t="s">
        <v>9762</v>
      </c>
      <c r="G1976" s="3" t="s">
        <v>9764</v>
      </c>
      <c r="H1976" s="3" t="s">
        <v>9763</v>
      </c>
      <c r="I1976" s="3" t="s">
        <v>144</v>
      </c>
      <c r="J1976" s="3" t="s">
        <v>145</v>
      </c>
      <c r="K1976" s="3" t="s">
        <v>92</v>
      </c>
      <c r="L1976" s="3" t="s">
        <v>46</v>
      </c>
      <c r="M1976" s="3" t="s">
        <v>5038</v>
      </c>
      <c r="N1976" s="2" t="s">
        <v>470</v>
      </c>
      <c r="O1976" s="3" t="s">
        <v>50</v>
      </c>
      <c r="P1976" s="3" t="s">
        <v>120</v>
      </c>
      <c r="Q1976" s="3" t="s">
        <v>50</v>
      </c>
      <c r="R1976" s="3" t="s">
        <v>121</v>
      </c>
      <c r="S1976" s="3" t="s">
        <v>122</v>
      </c>
      <c r="U1976" s="5">
        <v>99148</v>
      </c>
      <c r="V1976" s="6">
        <v>100</v>
      </c>
      <c r="W1976" s="3" t="s">
        <v>99</v>
      </c>
      <c r="X1976" s="3" t="s">
        <v>55</v>
      </c>
      <c r="Y1976" s="3" t="s">
        <v>56</v>
      </c>
      <c r="AA1976" s="4">
        <v>45161.587164351899</v>
      </c>
      <c r="AB1976" s="4">
        <v>45405.5160763889</v>
      </c>
      <c r="AC1976" s="7">
        <v>45291</v>
      </c>
      <c r="AD1976" s="7">
        <v>45194</v>
      </c>
      <c r="AE1976" s="3" t="s">
        <v>120</v>
      </c>
      <c r="AF1976" s="4">
        <v>45194.484629629602</v>
      </c>
      <c r="AG1976" s="4">
        <v>45194.484675925902</v>
      </c>
      <c r="AH1976" s="6">
        <v>0</v>
      </c>
      <c r="AI1976" s="4">
        <v>45194.484675925902</v>
      </c>
      <c r="AK1976" s="3" t="s">
        <v>57</v>
      </c>
      <c r="AL1976" s="2" t="str">
        <f t="shared" ca="1" si="151"/>
        <v>Expired</v>
      </c>
      <c r="AM1976" s="2" t="str">
        <f t="shared" si="150"/>
        <v>Finance</v>
      </c>
      <c r="AN1976" s="11">
        <f t="shared" ca="1" si="152"/>
        <v>287.06390613428812</v>
      </c>
      <c r="AO1976" s="11">
        <f t="shared" ca="1" si="153"/>
        <v>76.032459259251482</v>
      </c>
      <c r="AP1976" s="2" t="str">
        <f t="shared" ca="1" si="154"/>
        <v>&gt; Year</v>
      </c>
    </row>
    <row r="1977" spans="1:42" hidden="1">
      <c r="A1977" s="2" t="s">
        <v>9765</v>
      </c>
      <c r="B1977" s="3" t="s">
        <v>9766</v>
      </c>
      <c r="C1977" s="4">
        <v>45443.152465277803</v>
      </c>
      <c r="D1977" s="2" t="s">
        <v>39</v>
      </c>
      <c r="E1977" s="3" t="s">
        <v>40</v>
      </c>
      <c r="F1977" s="3" t="s">
        <v>9767</v>
      </c>
      <c r="G1977" s="3" t="s">
        <v>9769</v>
      </c>
      <c r="H1977" s="3" t="s">
        <v>9768</v>
      </c>
      <c r="I1977" s="3" t="s">
        <v>362</v>
      </c>
      <c r="J1977" s="3" t="s">
        <v>363</v>
      </c>
      <c r="K1977" s="3" t="s">
        <v>66</v>
      </c>
      <c r="L1977" s="3" t="s">
        <v>46</v>
      </c>
      <c r="M1977" s="3" t="s">
        <v>369</v>
      </c>
      <c r="N1977" s="2" t="s">
        <v>68</v>
      </c>
      <c r="O1977" s="3" t="s">
        <v>50</v>
      </c>
      <c r="P1977" s="3" t="s">
        <v>120</v>
      </c>
      <c r="Q1977" s="3" t="s">
        <v>50</v>
      </c>
      <c r="R1977" s="3" t="s">
        <v>121</v>
      </c>
      <c r="S1977" s="3" t="s">
        <v>122</v>
      </c>
      <c r="T1977" s="5">
        <v>300000</v>
      </c>
      <c r="U1977" s="5">
        <v>328800</v>
      </c>
      <c r="V1977" s="6">
        <v>100</v>
      </c>
      <c r="W1977" s="3" t="s">
        <v>54</v>
      </c>
      <c r="X1977" s="3" t="s">
        <v>376</v>
      </c>
      <c r="Y1977" s="3" t="s">
        <v>56</v>
      </c>
      <c r="AA1977" s="4">
        <v>45342.440138888902</v>
      </c>
      <c r="AB1977" s="4">
        <v>45443.319131944401</v>
      </c>
      <c r="AC1977" s="7">
        <v>45382</v>
      </c>
      <c r="AD1977" s="7">
        <v>45376</v>
      </c>
      <c r="AE1977" s="3" t="s">
        <v>120</v>
      </c>
      <c r="AF1977" s="4">
        <v>45383.494062500002</v>
      </c>
      <c r="AG1977" s="4">
        <v>45383.494131944397</v>
      </c>
      <c r="AH1977" s="6">
        <v>0</v>
      </c>
      <c r="AI1977" s="4">
        <v>45383.494131944397</v>
      </c>
      <c r="AJ1977" s="3" t="s">
        <v>56</v>
      </c>
      <c r="AK1977" s="3" t="s">
        <v>57</v>
      </c>
      <c r="AL1977" s="2" t="str">
        <f t="shared" ca="1" si="151"/>
        <v>Expired</v>
      </c>
      <c r="AM1977" s="2" t="str">
        <f t="shared" si="150"/>
        <v>Digital</v>
      </c>
      <c r="AN1977" s="11">
        <f t="shared" ca="1" si="152"/>
        <v>98.054473263888212</v>
      </c>
      <c r="AO1977" s="11">
        <f t="shared" ca="1" si="153"/>
        <v>38.229403703749995</v>
      </c>
      <c r="AP1977" s="2" t="str">
        <f t="shared" ca="1" si="154"/>
        <v>&gt; Year</v>
      </c>
    </row>
    <row r="1978" spans="1:42" hidden="1">
      <c r="A1978" s="2" t="s">
        <v>9770</v>
      </c>
      <c r="B1978" s="3" t="s">
        <v>9771</v>
      </c>
      <c r="C1978" s="4">
        <v>45405.354814814797</v>
      </c>
      <c r="D1978" s="2" t="s">
        <v>39</v>
      </c>
      <c r="E1978" s="3" t="s">
        <v>61</v>
      </c>
      <c r="F1978" s="3" t="s">
        <v>9772</v>
      </c>
      <c r="G1978" s="3" t="s">
        <v>9775</v>
      </c>
      <c r="H1978" s="3" t="s">
        <v>9773</v>
      </c>
      <c r="I1978" s="3" t="s">
        <v>144</v>
      </c>
      <c r="J1978" s="3" t="s">
        <v>145</v>
      </c>
      <c r="K1978" s="3" t="s">
        <v>146</v>
      </c>
      <c r="L1978" s="3" t="s">
        <v>46</v>
      </c>
      <c r="M1978" s="3" t="s">
        <v>9774</v>
      </c>
      <c r="N1978" s="2" t="s">
        <v>48</v>
      </c>
      <c r="O1978" s="3" t="s">
        <v>50</v>
      </c>
      <c r="P1978" s="3" t="s">
        <v>120</v>
      </c>
      <c r="Q1978" s="3" t="s">
        <v>50</v>
      </c>
      <c r="R1978" s="3" t="s">
        <v>121</v>
      </c>
      <c r="S1978" s="3" t="s">
        <v>122</v>
      </c>
      <c r="T1978" s="5">
        <v>750000</v>
      </c>
      <c r="U1978" s="5">
        <v>730502</v>
      </c>
      <c r="V1978" s="6">
        <v>90</v>
      </c>
      <c r="W1978" s="3" t="s">
        <v>54</v>
      </c>
      <c r="X1978" s="3" t="s">
        <v>55</v>
      </c>
      <c r="Y1978" s="3" t="s">
        <v>56</v>
      </c>
      <c r="AA1978" s="4">
        <v>45175.813449074099</v>
      </c>
      <c r="AB1978" s="4">
        <v>45405.521481481497</v>
      </c>
      <c r="AC1978" s="7">
        <v>45379</v>
      </c>
      <c r="AD1978" s="7">
        <v>45377</v>
      </c>
      <c r="AE1978" s="3" t="s">
        <v>120</v>
      </c>
      <c r="AF1978" s="4">
        <v>45377.449409722198</v>
      </c>
      <c r="AG1978" s="4">
        <v>45377.449467592603</v>
      </c>
      <c r="AH1978" s="6">
        <v>0</v>
      </c>
      <c r="AI1978" s="4">
        <v>45377.449479166702</v>
      </c>
      <c r="AJ1978" s="3" t="s">
        <v>56</v>
      </c>
      <c r="AK1978" s="3" t="s">
        <v>57</v>
      </c>
      <c r="AL1978" s="2" t="str">
        <f t="shared" ca="1" si="151"/>
        <v>Expired</v>
      </c>
      <c r="AM1978" s="2" t="str">
        <f t="shared" si="150"/>
        <v>IFM</v>
      </c>
      <c r="AN1978" s="11">
        <f t="shared" ca="1" si="152"/>
        <v>104.09912604169222</v>
      </c>
      <c r="AO1978" s="11">
        <f t="shared" ca="1" si="153"/>
        <v>76.027054166654125</v>
      </c>
      <c r="AP1978" s="2" t="str">
        <f t="shared" ca="1" si="154"/>
        <v>&gt; Year</v>
      </c>
    </row>
    <row r="1979" spans="1:42" hidden="1">
      <c r="A1979" s="2" t="s">
        <v>9776</v>
      </c>
      <c r="B1979" s="3" t="s">
        <v>9777</v>
      </c>
      <c r="C1979" s="4">
        <v>45440.638946759304</v>
      </c>
      <c r="D1979" s="2" t="s">
        <v>133</v>
      </c>
      <c r="E1979" s="3" t="s">
        <v>40</v>
      </c>
      <c r="F1979" s="3" t="s">
        <v>9778</v>
      </c>
      <c r="G1979" s="3" t="s">
        <v>9780</v>
      </c>
      <c r="H1979" s="3" t="s">
        <v>9779</v>
      </c>
      <c r="I1979" s="3" t="s">
        <v>1062</v>
      </c>
      <c r="J1979" s="3" t="s">
        <v>1063</v>
      </c>
      <c r="K1979" s="3" t="s">
        <v>232</v>
      </c>
      <c r="L1979" s="3" t="s">
        <v>46</v>
      </c>
      <c r="M1979" s="3" t="s">
        <v>9288</v>
      </c>
      <c r="N1979" s="2" t="s">
        <v>68</v>
      </c>
      <c r="O1979" s="3" t="s">
        <v>50</v>
      </c>
      <c r="P1979" s="3" t="s">
        <v>120</v>
      </c>
      <c r="Q1979" s="3" t="s">
        <v>50</v>
      </c>
      <c r="R1979" s="3" t="s">
        <v>121</v>
      </c>
      <c r="S1979" s="3" t="s">
        <v>122</v>
      </c>
      <c r="T1979" s="5">
        <v>100000</v>
      </c>
      <c r="U1979" s="5">
        <v>39720</v>
      </c>
      <c r="V1979" s="6">
        <v>100</v>
      </c>
      <c r="W1979" s="3" t="s">
        <v>54</v>
      </c>
      <c r="X1979" s="3" t="s">
        <v>376</v>
      </c>
      <c r="Y1979" s="3" t="s">
        <v>56</v>
      </c>
      <c r="AA1979" s="4">
        <v>45343.612766203703</v>
      </c>
      <c r="AB1979" s="4">
        <v>45440.805613425902</v>
      </c>
      <c r="AC1979" s="7">
        <v>45443</v>
      </c>
      <c r="AD1979" s="7">
        <v>45440</v>
      </c>
      <c r="AE1979" s="3" t="s">
        <v>120</v>
      </c>
      <c r="AF1979" s="4">
        <v>45440.612754629597</v>
      </c>
      <c r="AG1979" s="4">
        <v>45440.613020833298</v>
      </c>
      <c r="AH1979" s="6">
        <v>0</v>
      </c>
      <c r="AI1979" s="4">
        <v>45440.613020833298</v>
      </c>
      <c r="AJ1979" s="3" t="s">
        <v>56</v>
      </c>
      <c r="AK1979" s="3" t="s">
        <v>57</v>
      </c>
      <c r="AL1979" s="2" t="str">
        <f t="shared" ca="1" si="151"/>
        <v>Expired</v>
      </c>
      <c r="AM1979" s="2" t="str">
        <f t="shared" si="150"/>
        <v>Digital</v>
      </c>
      <c r="AN1979" s="11">
        <f t="shared" ca="1" si="152"/>
        <v>40.935781134292483</v>
      </c>
      <c r="AO1979" s="11">
        <f t="shared" ca="1" si="153"/>
        <v>40.742922337987693</v>
      </c>
      <c r="AP1979" s="2" t="str">
        <f t="shared" ca="1" si="154"/>
        <v>&gt; Year</v>
      </c>
    </row>
    <row r="1980" spans="1:42" hidden="1">
      <c r="A1980" s="2" t="s">
        <v>9781</v>
      </c>
      <c r="B1980" s="3" t="s">
        <v>9782</v>
      </c>
      <c r="C1980" s="4">
        <v>45441.270972222199</v>
      </c>
      <c r="D1980" s="2" t="s">
        <v>39</v>
      </c>
      <c r="E1980" s="3" t="s">
        <v>40</v>
      </c>
      <c r="F1980" s="3" t="s">
        <v>9783</v>
      </c>
      <c r="G1980" s="3" t="s">
        <v>9786</v>
      </c>
      <c r="H1980" s="3" t="s">
        <v>9784</v>
      </c>
      <c r="I1980" s="3" t="s">
        <v>2141</v>
      </c>
      <c r="J1980" s="3" t="s">
        <v>9315</v>
      </c>
      <c r="K1980" s="3" t="s">
        <v>66</v>
      </c>
      <c r="L1980" s="3" t="s">
        <v>46</v>
      </c>
      <c r="M1980" s="3" t="s">
        <v>83</v>
      </c>
      <c r="N1980" s="2" t="s">
        <v>9785</v>
      </c>
      <c r="O1980" s="3" t="s">
        <v>50</v>
      </c>
      <c r="P1980" s="3" t="s">
        <v>120</v>
      </c>
      <c r="Q1980" s="3" t="s">
        <v>50</v>
      </c>
      <c r="R1980" s="3" t="s">
        <v>121</v>
      </c>
      <c r="S1980" s="3" t="s">
        <v>122</v>
      </c>
      <c r="T1980" s="5">
        <v>0</v>
      </c>
      <c r="U1980" s="5">
        <v>350000</v>
      </c>
      <c r="V1980" s="6">
        <v>100</v>
      </c>
      <c r="W1980" s="3" t="s">
        <v>54</v>
      </c>
      <c r="X1980" s="3" t="s">
        <v>55</v>
      </c>
      <c r="Y1980" s="3" t="s">
        <v>56</v>
      </c>
      <c r="AA1980" s="4">
        <v>45265.707696759302</v>
      </c>
      <c r="AB1980" s="4">
        <v>45441.4376388889</v>
      </c>
      <c r="AC1980" s="7">
        <v>45400</v>
      </c>
      <c r="AD1980" s="7">
        <v>45401</v>
      </c>
      <c r="AE1980" s="3" t="s">
        <v>120</v>
      </c>
      <c r="AF1980" s="4">
        <v>45436.581157407403</v>
      </c>
      <c r="AG1980" s="4">
        <v>45436.581388888902</v>
      </c>
      <c r="AH1980" s="6">
        <v>1</v>
      </c>
      <c r="AI1980" s="4">
        <v>45436.581388888902</v>
      </c>
      <c r="AJ1980" s="3" t="s">
        <v>56</v>
      </c>
      <c r="AK1980" s="3" t="s">
        <v>57</v>
      </c>
      <c r="AL1980" s="2" t="str">
        <f t="shared" ca="1" si="151"/>
        <v>Expired</v>
      </c>
      <c r="AM1980" s="2" t="str">
        <f t="shared" si="150"/>
        <v xml:space="preserve">Multi </v>
      </c>
      <c r="AN1980" s="11">
        <f t="shared" ca="1" si="152"/>
        <v>44.967378356486734</v>
      </c>
      <c r="AO1980" s="11">
        <f t="shared" ca="1" si="153"/>
        <v>40.110896759251773</v>
      </c>
      <c r="AP1980" s="2" t="str">
        <f t="shared" ca="1" si="154"/>
        <v>&gt; Year</v>
      </c>
    </row>
    <row r="1981" spans="1:42" hidden="1">
      <c r="A1981" s="2" t="s">
        <v>9787</v>
      </c>
      <c r="B1981" s="3" t="s">
        <v>9788</v>
      </c>
      <c r="C1981" s="4">
        <v>45387.193124999998</v>
      </c>
      <c r="D1981" s="2" t="s">
        <v>77</v>
      </c>
      <c r="E1981" s="3" t="s">
        <v>40</v>
      </c>
      <c r="F1981" s="3" t="s">
        <v>9789</v>
      </c>
      <c r="G1981" s="3" t="s">
        <v>470</v>
      </c>
      <c r="H1981" s="3" t="s">
        <v>9790</v>
      </c>
      <c r="I1981" s="3" t="s">
        <v>4967</v>
      </c>
      <c r="J1981" s="3" t="s">
        <v>4968</v>
      </c>
      <c r="K1981" s="3" t="s">
        <v>66</v>
      </c>
      <c r="L1981" s="3" t="s">
        <v>46</v>
      </c>
      <c r="M1981" s="3" t="s">
        <v>9791</v>
      </c>
      <c r="N1981" s="2" t="s">
        <v>470</v>
      </c>
      <c r="O1981" s="3" t="s">
        <v>594</v>
      </c>
      <c r="P1981" s="3" t="s">
        <v>51</v>
      </c>
      <c r="Q1981" s="3" t="s">
        <v>765</v>
      </c>
      <c r="R1981" s="3" t="s">
        <v>606</v>
      </c>
      <c r="S1981" s="3" t="s">
        <v>9792</v>
      </c>
      <c r="T1981" s="5">
        <v>150000</v>
      </c>
      <c r="U1981" s="5">
        <v>150000</v>
      </c>
      <c r="V1981" s="6">
        <v>50</v>
      </c>
      <c r="W1981" s="3" t="s">
        <v>54</v>
      </c>
      <c r="X1981" s="3" t="s">
        <v>55</v>
      </c>
      <c r="Y1981" s="3" t="s">
        <v>56</v>
      </c>
      <c r="AA1981" s="4">
        <v>44971.510763888902</v>
      </c>
      <c r="AB1981" s="4">
        <v>45387.359791666699</v>
      </c>
      <c r="AC1981" s="7">
        <v>45429</v>
      </c>
      <c r="AE1981" s="3" t="s">
        <v>51</v>
      </c>
      <c r="AF1981" s="4">
        <v>44971.518935185202</v>
      </c>
      <c r="AI1981" s="4">
        <v>44971.518935185202</v>
      </c>
      <c r="AJ1981" s="3" t="s">
        <v>56</v>
      </c>
      <c r="AK1981" s="3" t="s">
        <v>74</v>
      </c>
      <c r="AL1981" s="2" t="str">
        <f t="shared" ca="1" si="151"/>
        <v>Expired</v>
      </c>
      <c r="AM1981" s="2" t="str">
        <f t="shared" si="150"/>
        <v>Finance</v>
      </c>
      <c r="AN1981" s="11">
        <f t="shared" ca="1" si="152"/>
        <v>510.02960057868768</v>
      </c>
      <c r="AO1981" s="11">
        <f t="shared" ca="1" si="153"/>
        <v>94.188743981452717</v>
      </c>
      <c r="AP1981" s="2" t="str">
        <f t="shared" ca="1" si="154"/>
        <v>&gt; Year</v>
      </c>
    </row>
    <row r="1982" spans="1:42" hidden="1">
      <c r="A1982" s="2" t="s">
        <v>9793</v>
      </c>
      <c r="B1982" s="3" t="s">
        <v>9794</v>
      </c>
      <c r="C1982" s="4">
        <v>45405.3578935185</v>
      </c>
      <c r="D1982" s="2" t="s">
        <v>133</v>
      </c>
      <c r="E1982" s="3" t="s">
        <v>113</v>
      </c>
      <c r="F1982" s="3" t="s">
        <v>9795</v>
      </c>
      <c r="G1982" s="3" t="s">
        <v>9797</v>
      </c>
      <c r="H1982" s="3" t="s">
        <v>9796</v>
      </c>
      <c r="I1982" s="3" t="s">
        <v>9379</v>
      </c>
      <c r="J1982" s="3" t="s">
        <v>9380</v>
      </c>
      <c r="K1982" s="3" t="s">
        <v>66</v>
      </c>
      <c r="L1982" s="3" t="s">
        <v>46</v>
      </c>
      <c r="M1982" s="3" t="s">
        <v>9381</v>
      </c>
      <c r="N1982" s="2" t="s">
        <v>470</v>
      </c>
      <c r="O1982" s="3" t="s">
        <v>50</v>
      </c>
      <c r="P1982" s="3" t="s">
        <v>120</v>
      </c>
      <c r="Q1982" s="3" t="s">
        <v>50</v>
      </c>
      <c r="R1982" s="3" t="s">
        <v>121</v>
      </c>
      <c r="S1982" s="3" t="s">
        <v>122</v>
      </c>
      <c r="U1982" s="5">
        <v>792000</v>
      </c>
      <c r="V1982" s="6">
        <v>80</v>
      </c>
      <c r="W1982" s="3" t="s">
        <v>54</v>
      </c>
      <c r="X1982" s="3" t="s">
        <v>55</v>
      </c>
      <c r="Y1982" s="3" t="s">
        <v>56</v>
      </c>
      <c r="AA1982" s="4">
        <v>45028.4436921296</v>
      </c>
      <c r="AB1982" s="4">
        <v>45405.5245601852</v>
      </c>
      <c r="AC1982" s="7">
        <v>45107</v>
      </c>
      <c r="AD1982" s="7">
        <v>45050</v>
      </c>
      <c r="AE1982" s="3" t="s">
        <v>120</v>
      </c>
      <c r="AF1982" s="4">
        <v>45050.480381944399</v>
      </c>
      <c r="AI1982" s="4">
        <v>45050.480381944399</v>
      </c>
      <c r="AK1982" s="3" t="s">
        <v>57</v>
      </c>
      <c r="AL1982" s="2" t="str">
        <f t="shared" ca="1" si="151"/>
        <v>Expired</v>
      </c>
      <c r="AM1982" s="2" t="str">
        <f t="shared" si="150"/>
        <v>Finance</v>
      </c>
      <c r="AN1982" s="11">
        <f t="shared" ca="1" si="152"/>
        <v>431.06815381949127</v>
      </c>
      <c r="AO1982" s="11">
        <f t="shared" ca="1" si="153"/>
        <v>76.023975462951057</v>
      </c>
      <c r="AP1982" s="2" t="str">
        <f t="shared" ca="1" si="154"/>
        <v>&gt; Year</v>
      </c>
    </row>
    <row r="1983" spans="1:42" hidden="1">
      <c r="A1983" s="2" t="s">
        <v>9798</v>
      </c>
      <c r="B1983" s="3" t="s">
        <v>9799</v>
      </c>
      <c r="C1983" s="4">
        <v>45327.444328703699</v>
      </c>
      <c r="D1983" s="2" t="s">
        <v>151</v>
      </c>
      <c r="E1983" s="3" t="s">
        <v>61</v>
      </c>
      <c r="F1983" s="3" t="s">
        <v>9800</v>
      </c>
      <c r="G1983" s="3" t="s">
        <v>9802</v>
      </c>
      <c r="H1983" s="3" t="s">
        <v>9801</v>
      </c>
      <c r="I1983" s="3" t="s">
        <v>501</v>
      </c>
      <c r="J1983" s="3" t="s">
        <v>502</v>
      </c>
      <c r="K1983" s="3" t="s">
        <v>146</v>
      </c>
      <c r="L1983" s="3" t="s">
        <v>46</v>
      </c>
      <c r="M1983" s="3" t="s">
        <v>9316</v>
      </c>
      <c r="N1983" s="2" t="s">
        <v>48</v>
      </c>
      <c r="O1983" s="3" t="s">
        <v>594</v>
      </c>
      <c r="P1983" s="3" t="s">
        <v>51</v>
      </c>
      <c r="Q1983" s="3" t="s">
        <v>765</v>
      </c>
      <c r="R1983" s="3" t="s">
        <v>4858</v>
      </c>
      <c r="S1983" s="3" t="s">
        <v>151</v>
      </c>
      <c r="T1983" s="5">
        <v>8000000</v>
      </c>
      <c r="U1983" s="5">
        <v>0</v>
      </c>
      <c r="V1983" s="6">
        <v>50</v>
      </c>
      <c r="W1983" s="3" t="s">
        <v>54</v>
      </c>
      <c r="X1983" s="3" t="s">
        <v>55</v>
      </c>
      <c r="Y1983" s="3" t="s">
        <v>56</v>
      </c>
      <c r="AA1983" s="4">
        <v>45273.5479513889</v>
      </c>
      <c r="AB1983" s="4">
        <v>45327.6109953704</v>
      </c>
      <c r="AC1983" s="7">
        <v>45565</v>
      </c>
      <c r="AE1983" s="3" t="s">
        <v>406</v>
      </c>
      <c r="AF1983" s="4">
        <v>45273.547974537003</v>
      </c>
      <c r="AI1983" s="4">
        <v>45273.547974537003</v>
      </c>
      <c r="AJ1983" s="3" t="s">
        <v>56</v>
      </c>
      <c r="AK1983" s="3" t="s">
        <v>57</v>
      </c>
      <c r="AL1983" s="2" t="str">
        <f t="shared" ca="1" si="151"/>
        <v>NA</v>
      </c>
      <c r="AM1983" s="2" t="str">
        <f t="shared" si="150"/>
        <v>IFM</v>
      </c>
      <c r="AN1983" s="11">
        <f t="shared" ca="1" si="152"/>
        <v>208.00056122688693</v>
      </c>
      <c r="AO1983" s="11">
        <f t="shared" ca="1" si="153"/>
        <v>153.9375402777514</v>
      </c>
      <c r="AP1983" s="2" t="str">
        <f t="shared" ca="1" si="154"/>
        <v>&gt; Year</v>
      </c>
    </row>
    <row r="1984" spans="1:42" hidden="1">
      <c r="A1984" s="2" t="s">
        <v>9803</v>
      </c>
      <c r="B1984" s="3" t="s">
        <v>9804</v>
      </c>
      <c r="C1984" s="4">
        <v>45272.2911342593</v>
      </c>
      <c r="D1984" s="2" t="s">
        <v>73</v>
      </c>
      <c r="E1984" s="3" t="s">
        <v>61</v>
      </c>
      <c r="F1984" s="3" t="s">
        <v>9805</v>
      </c>
      <c r="G1984" s="3" t="s">
        <v>9806</v>
      </c>
      <c r="H1984" s="3" t="s">
        <v>9806</v>
      </c>
      <c r="I1984" s="3" t="s">
        <v>144</v>
      </c>
      <c r="J1984" s="3" t="s">
        <v>145</v>
      </c>
      <c r="K1984" s="3" t="s">
        <v>146</v>
      </c>
      <c r="L1984" s="3" t="s">
        <v>46</v>
      </c>
      <c r="M1984" s="3" t="s">
        <v>9531</v>
      </c>
      <c r="N1984" s="2" t="s">
        <v>68</v>
      </c>
      <c r="O1984" s="3" t="s">
        <v>70</v>
      </c>
      <c r="P1984" s="3" t="s">
        <v>51</v>
      </c>
      <c r="Q1984" s="3" t="s">
        <v>71</v>
      </c>
      <c r="R1984" s="3" t="s">
        <v>4858</v>
      </c>
      <c r="S1984" s="3" t="s">
        <v>73</v>
      </c>
      <c r="U1984" s="5">
        <v>0</v>
      </c>
      <c r="V1984" s="6">
        <v>100</v>
      </c>
      <c r="W1984" s="3" t="s">
        <v>54</v>
      </c>
      <c r="X1984" s="3" t="s">
        <v>55</v>
      </c>
      <c r="Y1984" s="3" t="s">
        <v>56</v>
      </c>
      <c r="AA1984" s="4">
        <v>45259.370729166701</v>
      </c>
      <c r="AB1984" s="4">
        <v>45272.457800925898</v>
      </c>
      <c r="AC1984" s="7">
        <v>45268</v>
      </c>
      <c r="AD1984" s="7">
        <v>45261</v>
      </c>
      <c r="AE1984" s="3" t="s">
        <v>406</v>
      </c>
      <c r="AF1984" s="4">
        <v>45259.370798611097</v>
      </c>
      <c r="AI1984" s="4">
        <v>45259.370798611097</v>
      </c>
      <c r="AK1984" s="3" t="s">
        <v>57</v>
      </c>
      <c r="AL1984" s="2" t="str">
        <f t="shared" ca="1" si="151"/>
        <v>Expired</v>
      </c>
      <c r="AM1984" s="2" t="str">
        <f t="shared" si="150"/>
        <v>Digital</v>
      </c>
      <c r="AN1984" s="11">
        <f t="shared" ca="1" si="152"/>
        <v>222.17773715279327</v>
      </c>
      <c r="AO1984" s="11">
        <f t="shared" ca="1" si="153"/>
        <v>209.09073472225282</v>
      </c>
      <c r="AP1984" s="2" t="str">
        <f t="shared" ca="1" si="154"/>
        <v>&gt; Year</v>
      </c>
    </row>
    <row r="1985" spans="1:42" hidden="1">
      <c r="A1985" s="2" t="s">
        <v>9807</v>
      </c>
      <c r="B1985" s="3" t="s">
        <v>9808</v>
      </c>
      <c r="C1985" s="4">
        <v>45439.536261574103</v>
      </c>
      <c r="D1985" s="2" t="s">
        <v>133</v>
      </c>
      <c r="E1985" s="3" t="s">
        <v>61</v>
      </c>
      <c r="F1985" s="3" t="s">
        <v>9809</v>
      </c>
      <c r="G1985" s="3" t="s">
        <v>9812</v>
      </c>
      <c r="H1985" s="3" t="s">
        <v>9810</v>
      </c>
      <c r="I1985" s="3" t="s">
        <v>1068</v>
      </c>
      <c r="J1985" s="3" t="s">
        <v>1069</v>
      </c>
      <c r="K1985" s="3" t="s">
        <v>66</v>
      </c>
      <c r="L1985" s="3" t="s">
        <v>46</v>
      </c>
      <c r="M1985" s="3" t="s">
        <v>9811</v>
      </c>
      <c r="N1985" s="2" t="s">
        <v>68</v>
      </c>
      <c r="O1985" s="3" t="s">
        <v>594</v>
      </c>
      <c r="P1985" s="3" t="s">
        <v>96</v>
      </c>
      <c r="Q1985" s="3" t="s">
        <v>765</v>
      </c>
      <c r="R1985" s="3" t="s">
        <v>130</v>
      </c>
      <c r="S1985" s="3" t="s">
        <v>133</v>
      </c>
      <c r="T1985" s="5">
        <v>80000</v>
      </c>
      <c r="U1985" s="5">
        <v>80750</v>
      </c>
      <c r="V1985" s="6">
        <v>20</v>
      </c>
      <c r="W1985" s="3" t="s">
        <v>54</v>
      </c>
      <c r="X1985" s="3" t="s">
        <v>376</v>
      </c>
      <c r="Y1985" s="3" t="s">
        <v>56</v>
      </c>
      <c r="AA1985" s="4">
        <v>45369.6691319444</v>
      </c>
      <c r="AB1985" s="4">
        <v>45439.702928240702</v>
      </c>
      <c r="AC1985" s="7">
        <v>45504</v>
      </c>
      <c r="AE1985" s="3" t="s">
        <v>96</v>
      </c>
      <c r="AF1985" s="4">
        <v>45378.629918981504</v>
      </c>
      <c r="AI1985" s="4">
        <v>45378.629918981504</v>
      </c>
      <c r="AJ1985" s="3" t="s">
        <v>56</v>
      </c>
      <c r="AK1985" s="3" t="s">
        <v>57</v>
      </c>
      <c r="AL1985" s="2" t="str">
        <f t="shared" ca="1" si="151"/>
        <v>NA</v>
      </c>
      <c r="AM1985" s="2" t="str">
        <f t="shared" si="150"/>
        <v>Digital</v>
      </c>
      <c r="AN1985" s="11">
        <f t="shared" ca="1" si="152"/>
        <v>102.91861678238638</v>
      </c>
      <c r="AO1985" s="11">
        <f t="shared" ca="1" si="153"/>
        <v>41.845607407449279</v>
      </c>
      <c r="AP1985" s="2" t="str">
        <f t="shared" ca="1" si="154"/>
        <v>&gt; Year</v>
      </c>
    </row>
    <row r="1986" spans="1:42" hidden="1">
      <c r="A1986" s="2" t="s">
        <v>9813</v>
      </c>
      <c r="B1986" s="3" t="s">
        <v>9814</v>
      </c>
      <c r="C1986" s="4">
        <v>45336.340868055602</v>
      </c>
      <c r="D1986" s="2" t="s">
        <v>60</v>
      </c>
      <c r="E1986" s="3" t="s">
        <v>40</v>
      </c>
      <c r="F1986" s="3" t="s">
        <v>9815</v>
      </c>
      <c r="G1986" s="3" t="s">
        <v>9816</v>
      </c>
      <c r="H1986" s="3" t="s">
        <v>9816</v>
      </c>
      <c r="I1986" s="3" t="s">
        <v>144</v>
      </c>
      <c r="J1986" s="3" t="s">
        <v>145</v>
      </c>
      <c r="K1986" s="3" t="s">
        <v>146</v>
      </c>
      <c r="L1986" s="3" t="s">
        <v>46</v>
      </c>
      <c r="M1986" s="3" t="s">
        <v>9531</v>
      </c>
      <c r="N1986" s="2" t="s">
        <v>68</v>
      </c>
      <c r="O1986" s="3" t="s">
        <v>594</v>
      </c>
      <c r="P1986" s="3" t="s">
        <v>51</v>
      </c>
      <c r="Q1986" s="3" t="s">
        <v>765</v>
      </c>
      <c r="R1986" s="3" t="s">
        <v>4858</v>
      </c>
      <c r="S1986" s="3" t="s">
        <v>60</v>
      </c>
      <c r="T1986" s="5">
        <v>3000000</v>
      </c>
      <c r="U1986" s="5">
        <v>0</v>
      </c>
      <c r="V1986" s="6">
        <v>50</v>
      </c>
      <c r="W1986" s="3" t="s">
        <v>54</v>
      </c>
      <c r="X1986" s="3" t="s">
        <v>376</v>
      </c>
      <c r="Y1986" s="3" t="s">
        <v>56</v>
      </c>
      <c r="AA1986" s="4">
        <v>45336.507523148102</v>
      </c>
      <c r="AB1986" s="4">
        <v>45336.507534722201</v>
      </c>
      <c r="AC1986" s="7">
        <v>45504</v>
      </c>
      <c r="AE1986" s="3" t="s">
        <v>406</v>
      </c>
      <c r="AF1986" s="4">
        <v>45336.507523148102</v>
      </c>
      <c r="AI1986" s="4">
        <v>45336.507523148102</v>
      </c>
      <c r="AJ1986" s="3" t="s">
        <v>56</v>
      </c>
      <c r="AK1986" s="3" t="s">
        <v>57</v>
      </c>
      <c r="AL1986" s="2" t="str">
        <f t="shared" ca="1" si="151"/>
        <v>NA</v>
      </c>
      <c r="AM1986" s="2" t="str">
        <f t="shared" ref="AM1986:AM2049" si="155">IF(N1986="Digital","Digital",IF(N1986=" Strategy and Innovation"," Strategy &amp; Innov.",IF(N1986="Consultancy Services","Consultancy",IF(N1986="Contact Center","Contact Center",IF(N1986="Sustainability Services","Sustainability",IF(N1986="Finance Services","Finance",IF(N1986="HR Services","HR",IF(N1986="IFM Services","IFM",IF(N1986="Internal Audit &amp; ERM","Audit",IF(N1986="Procurement Services","Procurement",IF(N1986="","NA","Multi ")))))))))))</f>
        <v>Digital</v>
      </c>
      <c r="AN1986" s="11">
        <f t="shared" ca="1" si="152"/>
        <v>145.04101261578762</v>
      </c>
      <c r="AO1986" s="11">
        <f t="shared" ca="1" si="153"/>
        <v>145.04100092595036</v>
      </c>
      <c r="AP1986" s="2" t="str">
        <f t="shared" ca="1" si="154"/>
        <v>&gt; Year</v>
      </c>
    </row>
    <row r="1987" spans="1:42" hidden="1">
      <c r="A1987" s="2" t="s">
        <v>9817</v>
      </c>
      <c r="B1987" s="3" t="s">
        <v>9818</v>
      </c>
      <c r="C1987" s="4">
        <v>45435.420023148101</v>
      </c>
      <c r="D1987" s="2" t="s">
        <v>133</v>
      </c>
      <c r="E1987" s="3" t="s">
        <v>40</v>
      </c>
      <c r="F1987" s="3" t="s">
        <v>9819</v>
      </c>
      <c r="G1987" s="3" t="s">
        <v>9820</v>
      </c>
      <c r="H1987" s="3" t="s">
        <v>9820</v>
      </c>
      <c r="I1987" s="3" t="s">
        <v>144</v>
      </c>
      <c r="J1987" s="3" t="s">
        <v>145</v>
      </c>
      <c r="K1987" s="3" t="s">
        <v>92</v>
      </c>
      <c r="L1987" s="3" t="s">
        <v>189</v>
      </c>
      <c r="M1987" s="3" t="s">
        <v>9821</v>
      </c>
      <c r="N1987" s="2" t="s">
        <v>107</v>
      </c>
      <c r="O1987" s="3" t="s">
        <v>50</v>
      </c>
      <c r="P1987" s="3" t="s">
        <v>120</v>
      </c>
      <c r="Q1987" s="3" t="s">
        <v>50</v>
      </c>
      <c r="R1987" s="3" t="s">
        <v>121</v>
      </c>
      <c r="S1987" s="3" t="s">
        <v>122</v>
      </c>
      <c r="T1987" s="5">
        <v>180000</v>
      </c>
      <c r="U1987" s="5">
        <v>192540</v>
      </c>
      <c r="V1987" s="6">
        <v>100</v>
      </c>
      <c r="W1987" s="3" t="s">
        <v>54</v>
      </c>
      <c r="X1987" s="3" t="s">
        <v>376</v>
      </c>
      <c r="Y1987" s="3" t="s">
        <v>56</v>
      </c>
      <c r="AA1987" s="4">
        <v>45338.591608796298</v>
      </c>
      <c r="AB1987" s="4">
        <v>45435.586689814802</v>
      </c>
      <c r="AC1987" s="7">
        <v>45382</v>
      </c>
      <c r="AD1987" s="7">
        <v>45378</v>
      </c>
      <c r="AE1987" s="3" t="s">
        <v>120</v>
      </c>
      <c r="AF1987" s="4">
        <v>45435.503344907404</v>
      </c>
      <c r="AG1987" s="4">
        <v>45435.503622685203</v>
      </c>
      <c r="AH1987" s="6">
        <v>1</v>
      </c>
      <c r="AI1987" s="4">
        <v>45435.503622685203</v>
      </c>
      <c r="AJ1987" s="3" t="s">
        <v>56</v>
      </c>
      <c r="AK1987" s="3" t="s">
        <v>57</v>
      </c>
      <c r="AL1987" s="2" t="str">
        <f t="shared" ref="AL1987:AL2050" ca="1" si="156">IF(AC1987&lt;=TODAY(),"Expired","NA")</f>
        <v>Expired</v>
      </c>
      <c r="AM1987" s="2" t="str">
        <f t="shared" si="155"/>
        <v>Procurement</v>
      </c>
      <c r="AN1987" s="11">
        <f t="shared" ref="AN1987:AN2050" ca="1" si="157">IF(ISBLANK(AF1987),NOW()-AA1987,NOW()-AF1987)</f>
        <v>46.045190856486442</v>
      </c>
      <c r="AO1987" s="11">
        <f t="shared" ref="AO1987:AO2050" ca="1" si="158">NOW()-AB1987</f>
        <v>45.961845949088456</v>
      </c>
      <c r="AP1987" s="2" t="str">
        <f t="shared" ref="AP1987:AP2050" ca="1" si="159">IF(AND(AL1987&gt;0,AL1987&lt;=30),"Month",IF(AND(AL1987&gt;31,AL1987&lt;=60),"2 Month",IF(AND(AL1987&gt;61,AL1987&lt;=120),"4 Month",IF(AND(AL1987&gt;121,AL1987&lt;=240),"8 Months",IF(AND(AL1987&gt;241,AL1987&lt;=300),"10 Months",IF(AND(AL1987&gt;301,AL1987&lt;=365),"1 Year","&gt; Year"))))))</f>
        <v>&gt; Year</v>
      </c>
    </row>
    <row r="1988" spans="1:42" hidden="1">
      <c r="A1988" s="2" t="s">
        <v>9822</v>
      </c>
      <c r="B1988" s="3" t="s">
        <v>9823</v>
      </c>
      <c r="C1988" s="4">
        <v>45425.271261574097</v>
      </c>
      <c r="D1988" s="2" t="s">
        <v>133</v>
      </c>
      <c r="E1988" s="3" t="s">
        <v>40</v>
      </c>
      <c r="F1988" s="3" t="s">
        <v>9824</v>
      </c>
      <c r="G1988" s="3" t="s">
        <v>9827</v>
      </c>
      <c r="H1988" s="3" t="s">
        <v>9825</v>
      </c>
      <c r="I1988" s="3" t="s">
        <v>144</v>
      </c>
      <c r="J1988" s="3" t="s">
        <v>145</v>
      </c>
      <c r="K1988" s="3" t="s">
        <v>92</v>
      </c>
      <c r="L1988" s="3" t="s">
        <v>189</v>
      </c>
      <c r="M1988" s="3" t="s">
        <v>9826</v>
      </c>
      <c r="N1988" s="2" t="s">
        <v>68</v>
      </c>
      <c r="O1988" s="3" t="s">
        <v>594</v>
      </c>
      <c r="P1988" s="3" t="s">
        <v>51</v>
      </c>
      <c r="Q1988" s="3" t="s">
        <v>595</v>
      </c>
      <c r="R1988" s="3" t="s">
        <v>4858</v>
      </c>
      <c r="S1988" s="3" t="s">
        <v>40</v>
      </c>
      <c r="T1988" s="5">
        <v>750000</v>
      </c>
      <c r="U1988" s="5">
        <v>0</v>
      </c>
      <c r="V1988" s="6">
        <v>70</v>
      </c>
      <c r="W1988" s="3" t="s">
        <v>54</v>
      </c>
      <c r="X1988" s="3" t="s">
        <v>376</v>
      </c>
      <c r="Y1988" s="3" t="s">
        <v>56</v>
      </c>
      <c r="AA1988" s="4">
        <v>45315.615150463003</v>
      </c>
      <c r="AB1988" s="4">
        <v>45425.437928240703</v>
      </c>
      <c r="AC1988" s="7">
        <v>45443</v>
      </c>
      <c r="AE1988" s="3" t="s">
        <v>406</v>
      </c>
      <c r="AF1988" s="4">
        <v>45315.615243055603</v>
      </c>
      <c r="AI1988" s="4">
        <v>45315.615243055603</v>
      </c>
      <c r="AJ1988" s="3" t="s">
        <v>56</v>
      </c>
      <c r="AK1988" s="3" t="s">
        <v>57</v>
      </c>
      <c r="AL1988" s="2" t="str">
        <f t="shared" ca="1" si="156"/>
        <v>Expired</v>
      </c>
      <c r="AM1988" s="2" t="str">
        <f t="shared" si="155"/>
        <v>Digital</v>
      </c>
      <c r="AN1988" s="11">
        <f t="shared" ca="1" si="157"/>
        <v>165.9332927082869</v>
      </c>
      <c r="AO1988" s="11">
        <f t="shared" ca="1" si="158"/>
        <v>56.110607407448697</v>
      </c>
      <c r="AP1988" s="2" t="str">
        <f t="shared" ca="1" si="159"/>
        <v>&gt; Year</v>
      </c>
    </row>
    <row r="1989" spans="1:42" hidden="1">
      <c r="A1989" s="2" t="s">
        <v>9828</v>
      </c>
      <c r="B1989" s="3" t="s">
        <v>9829</v>
      </c>
      <c r="C1989" s="4">
        <v>45439.515335648102</v>
      </c>
      <c r="D1989" s="2" t="s">
        <v>39</v>
      </c>
      <c r="E1989" s="3" t="s">
        <v>40</v>
      </c>
      <c r="F1989" s="3" t="s">
        <v>9830</v>
      </c>
      <c r="G1989" s="3" t="s">
        <v>9831</v>
      </c>
      <c r="H1989" s="3" t="s">
        <v>9831</v>
      </c>
      <c r="I1989" s="3" t="s">
        <v>9229</v>
      </c>
      <c r="J1989" s="3" t="s">
        <v>9229</v>
      </c>
      <c r="K1989" s="3" t="s">
        <v>66</v>
      </c>
      <c r="L1989" s="3" t="s">
        <v>46</v>
      </c>
      <c r="M1989" s="3" t="s">
        <v>9230</v>
      </c>
      <c r="N1989" s="2" t="s">
        <v>458</v>
      </c>
      <c r="O1989" s="3" t="s">
        <v>50</v>
      </c>
      <c r="P1989" s="3" t="s">
        <v>120</v>
      </c>
      <c r="Q1989" s="3" t="s">
        <v>50</v>
      </c>
      <c r="R1989" s="3" t="s">
        <v>121</v>
      </c>
      <c r="S1989" s="3" t="s">
        <v>122</v>
      </c>
      <c r="T1989" s="5">
        <v>5700000</v>
      </c>
      <c r="U1989" s="5">
        <v>5748322</v>
      </c>
      <c r="V1989" s="6">
        <v>100</v>
      </c>
      <c r="W1989" s="3" t="s">
        <v>54</v>
      </c>
      <c r="X1989" s="3" t="s">
        <v>376</v>
      </c>
      <c r="Y1989" s="3" t="s">
        <v>56</v>
      </c>
      <c r="AA1989" s="4">
        <v>45238.662604166697</v>
      </c>
      <c r="AB1989" s="4">
        <v>45439.682002314803</v>
      </c>
      <c r="AC1989" s="7">
        <v>45322</v>
      </c>
      <c r="AD1989" s="7">
        <v>45335</v>
      </c>
      <c r="AE1989" s="3" t="s">
        <v>120</v>
      </c>
      <c r="AF1989" s="4">
        <v>45335.534988425898</v>
      </c>
      <c r="AG1989" s="4">
        <v>45335.535092592603</v>
      </c>
      <c r="AH1989" s="6">
        <v>0</v>
      </c>
      <c r="AI1989" s="4">
        <v>45335.535092592603</v>
      </c>
      <c r="AJ1989" s="3" t="s">
        <v>56</v>
      </c>
      <c r="AK1989" s="3" t="s">
        <v>57</v>
      </c>
      <c r="AL1989" s="2" t="str">
        <f t="shared" ca="1" si="156"/>
        <v>Expired</v>
      </c>
      <c r="AM1989" s="2" t="str">
        <f t="shared" si="155"/>
        <v xml:space="preserve">Multi </v>
      </c>
      <c r="AN1989" s="11">
        <f t="shared" ca="1" si="157"/>
        <v>146.01354733799235</v>
      </c>
      <c r="AO1989" s="11">
        <f t="shared" ca="1" si="158"/>
        <v>41.866533333348343</v>
      </c>
      <c r="AP1989" s="2" t="str">
        <f t="shared" ca="1" si="159"/>
        <v>&gt; Year</v>
      </c>
    </row>
    <row r="1990" spans="1:42" hidden="1">
      <c r="A1990" s="2" t="s">
        <v>9832</v>
      </c>
      <c r="B1990" s="3" t="s">
        <v>9833</v>
      </c>
      <c r="C1990" s="4">
        <v>45439.514780092599</v>
      </c>
      <c r="D1990" s="2" t="s">
        <v>39</v>
      </c>
      <c r="E1990" s="3" t="s">
        <v>40</v>
      </c>
      <c r="F1990" s="3" t="s">
        <v>9834</v>
      </c>
      <c r="G1990" s="3" t="s">
        <v>9839</v>
      </c>
      <c r="H1990" s="3" t="s">
        <v>9835</v>
      </c>
      <c r="I1990" s="3" t="s">
        <v>9836</v>
      </c>
      <c r="J1990" s="3" t="s">
        <v>9837</v>
      </c>
      <c r="K1990" s="3" t="s">
        <v>1532</v>
      </c>
      <c r="L1990" s="3" t="s">
        <v>46</v>
      </c>
      <c r="M1990" s="3" t="s">
        <v>9838</v>
      </c>
      <c r="N1990" s="2" t="s">
        <v>68</v>
      </c>
      <c r="O1990" s="3" t="s">
        <v>50</v>
      </c>
      <c r="P1990" s="3" t="s">
        <v>120</v>
      </c>
      <c r="Q1990" s="3" t="s">
        <v>50</v>
      </c>
      <c r="R1990" s="3" t="s">
        <v>121</v>
      </c>
      <c r="S1990" s="3" t="s">
        <v>122</v>
      </c>
      <c r="T1990" s="5">
        <v>0</v>
      </c>
      <c r="U1990" s="5">
        <v>0</v>
      </c>
      <c r="V1990" s="6">
        <v>100</v>
      </c>
      <c r="W1990" s="3" t="s">
        <v>54</v>
      </c>
      <c r="X1990" s="3" t="s">
        <v>55</v>
      </c>
      <c r="Y1990" s="3" t="s">
        <v>56</v>
      </c>
      <c r="AA1990" s="4">
        <v>45201.360474537003</v>
      </c>
      <c r="AB1990" s="4">
        <v>45439.681446759299</v>
      </c>
      <c r="AC1990" s="7">
        <v>45359</v>
      </c>
      <c r="AD1990" s="7">
        <v>45371</v>
      </c>
      <c r="AE1990" s="3" t="s">
        <v>120</v>
      </c>
      <c r="AF1990" s="4">
        <v>45399.522233796299</v>
      </c>
      <c r="AG1990" s="4">
        <v>45399.522337962997</v>
      </c>
      <c r="AH1990" s="6">
        <v>0</v>
      </c>
      <c r="AI1990" s="4">
        <v>45399.522337962997</v>
      </c>
      <c r="AJ1990" s="3" t="s">
        <v>56</v>
      </c>
      <c r="AK1990" s="3" t="s">
        <v>57</v>
      </c>
      <c r="AL1990" s="2" t="str">
        <f t="shared" ca="1" si="156"/>
        <v>Expired</v>
      </c>
      <c r="AM1990" s="2" t="str">
        <f t="shared" si="155"/>
        <v>Digital</v>
      </c>
      <c r="AN1990" s="11">
        <f t="shared" ca="1" si="157"/>
        <v>82.02630196759128</v>
      </c>
      <c r="AO1990" s="11">
        <f t="shared" ca="1" si="158"/>
        <v>41.867088888851868</v>
      </c>
      <c r="AP1990" s="2" t="str">
        <f t="shared" ca="1" si="159"/>
        <v>&gt; Year</v>
      </c>
    </row>
    <row r="1991" spans="1:42" hidden="1">
      <c r="A1991" s="2" t="s">
        <v>9840</v>
      </c>
      <c r="B1991" s="3" t="s">
        <v>9841</v>
      </c>
      <c r="C1991" s="4">
        <v>45366.182592592602</v>
      </c>
      <c r="D1991" s="2" t="s">
        <v>60</v>
      </c>
      <c r="E1991" s="3" t="s">
        <v>40</v>
      </c>
      <c r="F1991" s="3" t="s">
        <v>9842</v>
      </c>
      <c r="G1991" s="3" t="s">
        <v>9843</v>
      </c>
      <c r="H1991" s="3" t="s">
        <v>9843</v>
      </c>
      <c r="I1991" s="3" t="s">
        <v>144</v>
      </c>
      <c r="J1991" s="3" t="s">
        <v>145</v>
      </c>
      <c r="K1991" s="3" t="s">
        <v>146</v>
      </c>
      <c r="L1991" s="3" t="s">
        <v>46</v>
      </c>
      <c r="M1991" s="3" t="s">
        <v>9531</v>
      </c>
      <c r="N1991" s="2" t="s">
        <v>68</v>
      </c>
      <c r="O1991" s="3" t="s">
        <v>70</v>
      </c>
      <c r="P1991" s="3" t="s">
        <v>51</v>
      </c>
      <c r="Q1991" s="3" t="s">
        <v>71</v>
      </c>
      <c r="R1991" s="3" t="s">
        <v>4858</v>
      </c>
      <c r="S1991" s="3" t="s">
        <v>60</v>
      </c>
      <c r="T1991" s="5">
        <v>3000000</v>
      </c>
      <c r="U1991" s="5">
        <v>0</v>
      </c>
      <c r="V1991" s="6">
        <v>50</v>
      </c>
      <c r="W1991" s="3" t="s">
        <v>54</v>
      </c>
      <c r="X1991" s="3" t="s">
        <v>376</v>
      </c>
      <c r="Y1991" s="3" t="s">
        <v>56</v>
      </c>
      <c r="AA1991" s="4">
        <v>45336.506134259304</v>
      </c>
      <c r="AB1991" s="4">
        <v>45366.349259259303</v>
      </c>
      <c r="AC1991" s="7">
        <v>45412</v>
      </c>
      <c r="AD1991" s="7">
        <v>45366</v>
      </c>
      <c r="AE1991" s="3" t="s">
        <v>406</v>
      </c>
      <c r="AF1991" s="4">
        <v>45336.506157407399</v>
      </c>
      <c r="AI1991" s="4">
        <v>45336.506168981497</v>
      </c>
      <c r="AJ1991" s="3" t="s">
        <v>56</v>
      </c>
      <c r="AK1991" s="3" t="s">
        <v>57</v>
      </c>
      <c r="AL1991" s="2" t="str">
        <f t="shared" ca="1" si="156"/>
        <v>Expired</v>
      </c>
      <c r="AM1991" s="2" t="str">
        <f t="shared" si="155"/>
        <v>Digital</v>
      </c>
      <c r="AN1991" s="11">
        <f t="shared" ca="1" si="157"/>
        <v>145.0423783564911</v>
      </c>
      <c r="AO1991" s="11">
        <f t="shared" ca="1" si="158"/>
        <v>115.19927638884838</v>
      </c>
      <c r="AP1991" s="2" t="str">
        <f t="shared" ca="1" si="159"/>
        <v>&gt; Year</v>
      </c>
    </row>
    <row r="1992" spans="1:42" hidden="1">
      <c r="A1992" s="2" t="s">
        <v>9844</v>
      </c>
      <c r="B1992" s="3" t="s">
        <v>9845</v>
      </c>
      <c r="C1992" s="4">
        <v>45369.506898148102</v>
      </c>
      <c r="D1992" s="2" t="s">
        <v>39</v>
      </c>
      <c r="E1992" s="3" t="s">
        <v>61</v>
      </c>
      <c r="F1992" s="3" t="s">
        <v>9846</v>
      </c>
      <c r="G1992" s="3" t="s">
        <v>9848</v>
      </c>
      <c r="H1992" s="3" t="s">
        <v>9847</v>
      </c>
      <c r="I1992" s="3" t="s">
        <v>264</v>
      </c>
      <c r="J1992" s="3" t="s">
        <v>265</v>
      </c>
      <c r="K1992" s="3" t="s">
        <v>66</v>
      </c>
      <c r="L1992" s="3" t="s">
        <v>46</v>
      </c>
      <c r="M1992" s="3" t="s">
        <v>266</v>
      </c>
      <c r="N1992" s="2" t="s">
        <v>48</v>
      </c>
      <c r="O1992" s="3" t="s">
        <v>70</v>
      </c>
      <c r="P1992" s="3" t="s">
        <v>51</v>
      </c>
      <c r="Q1992" s="3" t="s">
        <v>71</v>
      </c>
      <c r="R1992" s="3" t="s">
        <v>226</v>
      </c>
      <c r="S1992" s="3" t="s">
        <v>576</v>
      </c>
      <c r="T1992" s="5">
        <v>60000</v>
      </c>
      <c r="U1992" s="5">
        <v>0</v>
      </c>
      <c r="V1992" s="6">
        <v>60</v>
      </c>
      <c r="W1992" s="3" t="s">
        <v>54</v>
      </c>
      <c r="X1992" s="3" t="s">
        <v>376</v>
      </c>
      <c r="Y1992" s="3" t="s">
        <v>56</v>
      </c>
      <c r="AA1992" s="4">
        <v>45320.410543981503</v>
      </c>
      <c r="AB1992" s="4">
        <v>45369.673564814802</v>
      </c>
      <c r="AC1992" s="7">
        <v>45397</v>
      </c>
      <c r="AD1992" s="7">
        <v>45369</v>
      </c>
      <c r="AE1992" s="3" t="s">
        <v>51</v>
      </c>
      <c r="AF1992" s="4">
        <v>45320.415868055599</v>
      </c>
      <c r="AI1992" s="4">
        <v>45320.415868055599</v>
      </c>
      <c r="AJ1992" s="3" t="s">
        <v>56</v>
      </c>
      <c r="AK1992" s="3" t="s">
        <v>57</v>
      </c>
      <c r="AL1992" s="2" t="str">
        <f t="shared" ca="1" si="156"/>
        <v>Expired</v>
      </c>
      <c r="AM1992" s="2" t="str">
        <f t="shared" si="155"/>
        <v>IFM</v>
      </c>
      <c r="AN1992" s="11">
        <f t="shared" ca="1" si="157"/>
        <v>161.13266770829068</v>
      </c>
      <c r="AO1992" s="11">
        <f t="shared" ca="1" si="158"/>
        <v>111.87497083334893</v>
      </c>
      <c r="AP1992" s="2" t="str">
        <f t="shared" ca="1" si="159"/>
        <v>&gt; Year</v>
      </c>
    </row>
    <row r="1993" spans="1:42" hidden="1">
      <c r="A1993" s="2" t="s">
        <v>9849</v>
      </c>
      <c r="B1993" s="3" t="s">
        <v>9850</v>
      </c>
      <c r="C1993" s="4">
        <v>45315.7629282407</v>
      </c>
      <c r="D1993" s="2" t="s">
        <v>112</v>
      </c>
      <c r="E1993" s="3" t="s">
        <v>40</v>
      </c>
      <c r="F1993" s="3" t="s">
        <v>9851</v>
      </c>
      <c r="G1993" s="3" t="s">
        <v>9853</v>
      </c>
      <c r="H1993" s="3" t="s">
        <v>9852</v>
      </c>
      <c r="I1993" s="3" t="s">
        <v>264</v>
      </c>
      <c r="J1993" s="3" t="s">
        <v>265</v>
      </c>
      <c r="K1993" s="3" t="s">
        <v>66</v>
      </c>
      <c r="L1993" s="3" t="s">
        <v>46</v>
      </c>
      <c r="M1993" s="3" t="s">
        <v>266</v>
      </c>
      <c r="N1993" s="2" t="s">
        <v>68</v>
      </c>
      <c r="O1993" s="3" t="s">
        <v>594</v>
      </c>
      <c r="P1993" s="3" t="s">
        <v>96</v>
      </c>
      <c r="Q1993" s="3" t="s">
        <v>765</v>
      </c>
      <c r="R1993" s="3" t="s">
        <v>130</v>
      </c>
      <c r="S1993" s="3" t="s">
        <v>112</v>
      </c>
      <c r="T1993" s="5">
        <v>200000</v>
      </c>
      <c r="U1993" s="5">
        <v>79900</v>
      </c>
      <c r="V1993" s="6">
        <v>80</v>
      </c>
      <c r="W1993" s="3" t="s">
        <v>54</v>
      </c>
      <c r="X1993" s="3" t="s">
        <v>376</v>
      </c>
      <c r="Y1993" s="3" t="s">
        <v>56</v>
      </c>
      <c r="AA1993" s="4">
        <v>45314.540057870399</v>
      </c>
      <c r="AB1993" s="4">
        <v>45315.9295949074</v>
      </c>
      <c r="AC1993" s="7">
        <v>45382</v>
      </c>
      <c r="AE1993" s="3" t="s">
        <v>96</v>
      </c>
      <c r="AF1993" s="4">
        <v>45315.929583333302</v>
      </c>
      <c r="AI1993" s="4">
        <v>45315.929583333302</v>
      </c>
      <c r="AJ1993" s="3" t="s">
        <v>56</v>
      </c>
      <c r="AK1993" s="3" t="s">
        <v>57</v>
      </c>
      <c r="AL1993" s="2" t="str">
        <f t="shared" ca="1" si="156"/>
        <v>Expired</v>
      </c>
      <c r="AM1993" s="2" t="str">
        <f t="shared" si="155"/>
        <v>Digital</v>
      </c>
      <c r="AN1993" s="11">
        <f t="shared" ca="1" si="157"/>
        <v>165.61895243058825</v>
      </c>
      <c r="AO1993" s="11">
        <f t="shared" ca="1" si="158"/>
        <v>165.61894074075099</v>
      </c>
      <c r="AP1993" s="2" t="str">
        <f t="shared" ca="1" si="159"/>
        <v>&gt; Year</v>
      </c>
    </row>
    <row r="1994" spans="1:42" hidden="1">
      <c r="A1994" s="2" t="s">
        <v>9854</v>
      </c>
      <c r="B1994" s="3" t="s">
        <v>9855</v>
      </c>
      <c r="C1994" s="4">
        <v>45405.355208333298</v>
      </c>
      <c r="D1994" s="2" t="s">
        <v>73</v>
      </c>
      <c r="E1994" s="3" t="s">
        <v>40</v>
      </c>
      <c r="F1994" s="3" t="s">
        <v>9856</v>
      </c>
      <c r="G1994" s="3" t="s">
        <v>2174</v>
      </c>
      <c r="H1994" s="3" t="s">
        <v>9857</v>
      </c>
      <c r="I1994" s="3" t="s">
        <v>154</v>
      </c>
      <c r="J1994" s="3" t="s">
        <v>155</v>
      </c>
      <c r="K1994" s="3" t="s">
        <v>66</v>
      </c>
      <c r="L1994" s="3" t="s">
        <v>46</v>
      </c>
      <c r="M1994" s="3" t="s">
        <v>5514</v>
      </c>
      <c r="N1994" s="2" t="s">
        <v>68</v>
      </c>
      <c r="O1994" s="3" t="s">
        <v>50</v>
      </c>
      <c r="P1994" s="3" t="s">
        <v>120</v>
      </c>
      <c r="Q1994" s="3" t="s">
        <v>50</v>
      </c>
      <c r="R1994" s="3" t="s">
        <v>121</v>
      </c>
      <c r="S1994" s="3" t="s">
        <v>122</v>
      </c>
      <c r="T1994" s="5">
        <v>2855811</v>
      </c>
      <c r="U1994" s="5">
        <v>2855811.37</v>
      </c>
      <c r="V1994" s="6">
        <v>100</v>
      </c>
      <c r="W1994" s="3" t="s">
        <v>54</v>
      </c>
      <c r="X1994" s="3" t="s">
        <v>55</v>
      </c>
      <c r="Y1994" s="3" t="s">
        <v>56</v>
      </c>
      <c r="AA1994" s="4">
        <v>45029.674814814804</v>
      </c>
      <c r="AB1994" s="4">
        <v>45405.521874999999</v>
      </c>
      <c r="AC1994" s="7">
        <v>45077</v>
      </c>
      <c r="AD1994" s="7">
        <v>45064</v>
      </c>
      <c r="AE1994" s="3" t="s">
        <v>120</v>
      </c>
      <c r="AF1994" s="4">
        <v>45064.435393518499</v>
      </c>
      <c r="AG1994" s="4">
        <v>45064.435462963003</v>
      </c>
      <c r="AH1994" s="6">
        <v>1</v>
      </c>
      <c r="AI1994" s="4">
        <v>45064.435462963003</v>
      </c>
      <c r="AK1994" s="3" t="s">
        <v>57</v>
      </c>
      <c r="AL1994" s="2" t="str">
        <f t="shared" ca="1" si="156"/>
        <v>Expired</v>
      </c>
      <c r="AM1994" s="2" t="str">
        <f t="shared" si="155"/>
        <v>Digital</v>
      </c>
      <c r="AN1994" s="11">
        <f t="shared" ca="1" si="157"/>
        <v>417.11314224539092</v>
      </c>
      <c r="AO1994" s="11">
        <f t="shared" ca="1" si="158"/>
        <v>76.026660648152756</v>
      </c>
      <c r="AP1994" s="2" t="str">
        <f t="shared" ca="1" si="159"/>
        <v>&gt; Year</v>
      </c>
    </row>
    <row r="1995" spans="1:42" hidden="1">
      <c r="A1995" s="2" t="s">
        <v>9858</v>
      </c>
      <c r="B1995" s="3" t="s">
        <v>9859</v>
      </c>
      <c r="C1995" s="4">
        <v>45448.243506944404</v>
      </c>
      <c r="D1995" s="2" t="s">
        <v>60</v>
      </c>
      <c r="E1995" s="3" t="s">
        <v>40</v>
      </c>
      <c r="F1995" s="3" t="s">
        <v>9860</v>
      </c>
      <c r="G1995" s="3" t="s">
        <v>9863</v>
      </c>
      <c r="H1995" s="3" t="s">
        <v>9861</v>
      </c>
      <c r="I1995" s="3" t="s">
        <v>362</v>
      </c>
      <c r="J1995" s="3" t="s">
        <v>363</v>
      </c>
      <c r="K1995" s="3" t="s">
        <v>92</v>
      </c>
      <c r="L1995" s="3" t="s">
        <v>46</v>
      </c>
      <c r="M1995" s="3" t="s">
        <v>9862</v>
      </c>
      <c r="N1995" s="2" t="s">
        <v>68</v>
      </c>
      <c r="O1995" s="3" t="s">
        <v>50</v>
      </c>
      <c r="P1995" s="3" t="s">
        <v>120</v>
      </c>
      <c r="Q1995" s="3" t="s">
        <v>50</v>
      </c>
      <c r="R1995" s="3" t="s">
        <v>121</v>
      </c>
      <c r="S1995" s="3" t="s">
        <v>122</v>
      </c>
      <c r="T1995" s="5">
        <v>60000</v>
      </c>
      <c r="U1995" s="5">
        <v>69600</v>
      </c>
      <c r="V1995" s="6">
        <v>90</v>
      </c>
      <c r="W1995" s="3" t="s">
        <v>54</v>
      </c>
      <c r="X1995" s="3" t="s">
        <v>376</v>
      </c>
      <c r="Y1995" s="3" t="s">
        <v>56</v>
      </c>
      <c r="AA1995" s="4">
        <v>45407.574456018498</v>
      </c>
      <c r="AB1995" s="4">
        <v>45448.410173611097</v>
      </c>
      <c r="AC1995" s="7">
        <v>45473</v>
      </c>
      <c r="AD1995" s="7">
        <v>45448</v>
      </c>
      <c r="AE1995" s="3" t="s">
        <v>120</v>
      </c>
      <c r="AF1995" s="4">
        <v>45448.409780092603</v>
      </c>
      <c r="AG1995" s="4">
        <v>45448.410208333298</v>
      </c>
      <c r="AH1995" s="6">
        <v>0</v>
      </c>
      <c r="AI1995" s="4">
        <v>45448.410208333298</v>
      </c>
      <c r="AJ1995" s="3" t="s">
        <v>54</v>
      </c>
      <c r="AK1995" s="3" t="s">
        <v>57</v>
      </c>
      <c r="AL1995" s="2" t="str">
        <f t="shared" ca="1" si="156"/>
        <v>Expired</v>
      </c>
      <c r="AM1995" s="2" t="str">
        <f t="shared" si="155"/>
        <v>Digital</v>
      </c>
      <c r="AN1995" s="11">
        <f t="shared" ca="1" si="157"/>
        <v>33.138755671287072</v>
      </c>
      <c r="AO1995" s="11">
        <f t="shared" ca="1" si="158"/>
        <v>33.138362152792979</v>
      </c>
      <c r="AP1995" s="2" t="str">
        <f t="shared" ca="1" si="159"/>
        <v>&gt; Year</v>
      </c>
    </row>
    <row r="1996" spans="1:42" hidden="1">
      <c r="A1996" s="2" t="s">
        <v>9864</v>
      </c>
      <c r="B1996" s="3" t="s">
        <v>9865</v>
      </c>
      <c r="C1996" s="4">
        <v>45405.352858796301</v>
      </c>
      <c r="D1996" s="2" t="s">
        <v>151</v>
      </c>
      <c r="E1996" s="3" t="s">
        <v>61</v>
      </c>
      <c r="F1996" s="3" t="s">
        <v>9866</v>
      </c>
      <c r="G1996" s="3" t="s">
        <v>9869</v>
      </c>
      <c r="H1996" s="3" t="s">
        <v>9867</v>
      </c>
      <c r="I1996" s="3" t="s">
        <v>667</v>
      </c>
      <c r="J1996" s="3" t="s">
        <v>668</v>
      </c>
      <c r="K1996" s="3" t="s">
        <v>146</v>
      </c>
      <c r="L1996" s="3" t="s">
        <v>46</v>
      </c>
      <c r="M1996" s="3" t="s">
        <v>9868</v>
      </c>
      <c r="N1996" s="2" t="s">
        <v>48</v>
      </c>
      <c r="O1996" s="3" t="s">
        <v>50</v>
      </c>
      <c r="P1996" s="3" t="s">
        <v>120</v>
      </c>
      <c r="Q1996" s="3" t="s">
        <v>50</v>
      </c>
      <c r="R1996" s="3" t="s">
        <v>121</v>
      </c>
      <c r="S1996" s="3" t="s">
        <v>122</v>
      </c>
      <c r="T1996" s="5">
        <v>562750</v>
      </c>
      <c r="U1996" s="5">
        <v>814976</v>
      </c>
      <c r="V1996" s="6">
        <v>50</v>
      </c>
      <c r="W1996" s="3" t="s">
        <v>54</v>
      </c>
      <c r="X1996" s="3" t="s">
        <v>376</v>
      </c>
      <c r="Y1996" s="3" t="s">
        <v>56</v>
      </c>
      <c r="AA1996" s="4">
        <v>45324.5288657407</v>
      </c>
      <c r="AB1996" s="4">
        <v>45405.519525463002</v>
      </c>
      <c r="AC1996" s="7">
        <v>45382</v>
      </c>
      <c r="AD1996" s="7">
        <v>45397</v>
      </c>
      <c r="AE1996" s="3" t="s">
        <v>120</v>
      </c>
      <c r="AF1996" s="4">
        <v>45397.4195833333</v>
      </c>
      <c r="AG1996" s="4">
        <v>45397.419745370396</v>
      </c>
      <c r="AH1996" s="6">
        <v>0</v>
      </c>
      <c r="AI1996" s="4">
        <v>45397.419745370396</v>
      </c>
      <c r="AJ1996" s="3" t="s">
        <v>56</v>
      </c>
      <c r="AK1996" s="3" t="s">
        <v>57</v>
      </c>
      <c r="AL1996" s="2" t="str">
        <f t="shared" ca="1" si="156"/>
        <v>Expired</v>
      </c>
      <c r="AM1996" s="2" t="str">
        <f t="shared" si="155"/>
        <v>IFM</v>
      </c>
      <c r="AN1996" s="11">
        <f t="shared" ca="1" si="157"/>
        <v>84.128952430590289</v>
      </c>
      <c r="AO1996" s="11">
        <f t="shared" ca="1" si="158"/>
        <v>76.029010185149673</v>
      </c>
      <c r="AP1996" s="2" t="str">
        <f t="shared" ca="1" si="159"/>
        <v>&gt; Year</v>
      </c>
    </row>
    <row r="1997" spans="1:42" hidden="1">
      <c r="A1997" s="2" t="s">
        <v>9870</v>
      </c>
      <c r="B1997" s="3" t="s">
        <v>9871</v>
      </c>
      <c r="C1997" s="4">
        <v>45405.341215277796</v>
      </c>
      <c r="D1997" s="2" t="s">
        <v>133</v>
      </c>
      <c r="E1997" s="3" t="s">
        <v>40</v>
      </c>
      <c r="F1997" s="3" t="s">
        <v>9872</v>
      </c>
      <c r="G1997" s="3" t="s">
        <v>9874</v>
      </c>
      <c r="H1997" s="3" t="s">
        <v>9873</v>
      </c>
      <c r="I1997" s="3" t="s">
        <v>272</v>
      </c>
      <c r="J1997" s="3" t="s">
        <v>273</v>
      </c>
      <c r="K1997" s="3" t="s">
        <v>146</v>
      </c>
      <c r="L1997" s="3" t="s">
        <v>46</v>
      </c>
      <c r="M1997" s="3" t="s">
        <v>147</v>
      </c>
      <c r="N1997" s="2" t="s">
        <v>48</v>
      </c>
      <c r="O1997" s="3" t="s">
        <v>50</v>
      </c>
      <c r="P1997" s="3" t="s">
        <v>120</v>
      </c>
      <c r="Q1997" s="3" t="s">
        <v>50</v>
      </c>
      <c r="R1997" s="3" t="s">
        <v>121</v>
      </c>
      <c r="S1997" s="3" t="s">
        <v>122</v>
      </c>
      <c r="T1997" s="5">
        <v>172369</v>
      </c>
      <c r="U1997" s="5">
        <v>374284.79999999999</v>
      </c>
      <c r="V1997" s="6">
        <v>100</v>
      </c>
      <c r="W1997" s="3" t="s">
        <v>54</v>
      </c>
      <c r="X1997" s="3" t="s">
        <v>55</v>
      </c>
      <c r="Y1997" s="3" t="s">
        <v>56</v>
      </c>
      <c r="AA1997" s="4">
        <v>45099.451400462996</v>
      </c>
      <c r="AB1997" s="4">
        <v>45405.507881944402</v>
      </c>
      <c r="AC1997" s="7">
        <v>45291</v>
      </c>
      <c r="AD1997" s="7">
        <v>45247</v>
      </c>
      <c r="AE1997" s="3" t="s">
        <v>120</v>
      </c>
      <c r="AF1997" s="4">
        <v>45237.601215277798</v>
      </c>
      <c r="AG1997" s="4">
        <v>45238.562106481499</v>
      </c>
      <c r="AH1997" s="6">
        <v>1384</v>
      </c>
      <c r="AI1997" s="4">
        <v>45238.562106481499</v>
      </c>
      <c r="AK1997" s="3" t="s">
        <v>57</v>
      </c>
      <c r="AL1997" s="2" t="str">
        <f t="shared" ca="1" si="156"/>
        <v>Expired</v>
      </c>
      <c r="AM1997" s="2" t="str">
        <f t="shared" si="155"/>
        <v>IFM</v>
      </c>
      <c r="AN1997" s="11">
        <f t="shared" ca="1" si="157"/>
        <v>243.94732048609148</v>
      </c>
      <c r="AO1997" s="11">
        <f t="shared" ca="1" si="158"/>
        <v>76.040653703748831</v>
      </c>
      <c r="AP1997" s="2" t="str">
        <f t="shared" ca="1" si="159"/>
        <v>&gt; Year</v>
      </c>
    </row>
    <row r="1998" spans="1:42" hidden="1">
      <c r="A1998" s="2" t="s">
        <v>9875</v>
      </c>
      <c r="B1998" s="3" t="s">
        <v>9876</v>
      </c>
      <c r="C1998" s="4">
        <v>45411.308043981502</v>
      </c>
      <c r="D1998" s="2" t="s">
        <v>151</v>
      </c>
      <c r="E1998" s="3" t="s">
        <v>40</v>
      </c>
      <c r="F1998" s="3" t="s">
        <v>9877</v>
      </c>
      <c r="G1998" s="3" t="s">
        <v>9880</v>
      </c>
      <c r="H1998" s="3" t="s">
        <v>9878</v>
      </c>
      <c r="I1998" s="3" t="s">
        <v>4855</v>
      </c>
      <c r="J1998" s="3" t="s">
        <v>4856</v>
      </c>
      <c r="K1998" s="3" t="s">
        <v>146</v>
      </c>
      <c r="L1998" s="3" t="s">
        <v>46</v>
      </c>
      <c r="M1998" s="3" t="s">
        <v>9879</v>
      </c>
      <c r="N1998" s="2" t="s">
        <v>48</v>
      </c>
      <c r="O1998" s="3" t="s">
        <v>70</v>
      </c>
      <c r="P1998" s="3" t="s">
        <v>51</v>
      </c>
      <c r="Q1998" s="3" t="s">
        <v>71</v>
      </c>
      <c r="R1998" s="3" t="s">
        <v>4858</v>
      </c>
      <c r="S1998" s="3" t="s">
        <v>151</v>
      </c>
      <c r="T1998" s="5">
        <v>5500</v>
      </c>
      <c r="U1998" s="5">
        <v>0</v>
      </c>
      <c r="V1998" s="6">
        <v>50</v>
      </c>
      <c r="W1998" s="3" t="s">
        <v>54</v>
      </c>
      <c r="X1998" s="3" t="s">
        <v>376</v>
      </c>
      <c r="Y1998" s="3" t="s">
        <v>56</v>
      </c>
      <c r="AA1998" s="4">
        <v>45373.415358796301</v>
      </c>
      <c r="AB1998" s="4">
        <v>45411.474710648101</v>
      </c>
      <c r="AC1998" s="7">
        <v>45443</v>
      </c>
      <c r="AD1998" s="7">
        <v>45411</v>
      </c>
      <c r="AE1998" s="3" t="s">
        <v>406</v>
      </c>
      <c r="AF1998" s="4">
        <v>45373.415462962999</v>
      </c>
      <c r="AI1998" s="4">
        <v>45373.415462962999</v>
      </c>
      <c r="AJ1998" s="3" t="s">
        <v>56</v>
      </c>
      <c r="AK1998" s="3" t="s">
        <v>57</v>
      </c>
      <c r="AL1998" s="2" t="str">
        <f t="shared" ca="1" si="156"/>
        <v>Expired</v>
      </c>
      <c r="AM1998" s="2" t="str">
        <f t="shared" si="155"/>
        <v>IFM</v>
      </c>
      <c r="AN1998" s="11">
        <f t="shared" ca="1" si="157"/>
        <v>108.13307280089066</v>
      </c>
      <c r="AO1998" s="11">
        <f t="shared" ca="1" si="158"/>
        <v>70.073825000050419</v>
      </c>
      <c r="AP1998" s="2" t="str">
        <f t="shared" ca="1" si="159"/>
        <v>&gt; Year</v>
      </c>
    </row>
    <row r="1999" spans="1:42" hidden="1">
      <c r="A1999" s="2" t="s">
        <v>9881</v>
      </c>
      <c r="B1999" s="3" t="s">
        <v>9882</v>
      </c>
      <c r="C1999" s="4">
        <v>45258.395034722198</v>
      </c>
      <c r="D1999" s="2" t="s">
        <v>133</v>
      </c>
      <c r="E1999" s="3" t="s">
        <v>113</v>
      </c>
      <c r="F1999" s="3" t="s">
        <v>9883</v>
      </c>
      <c r="G1999" s="3" t="s">
        <v>9885</v>
      </c>
      <c r="H1999" s="3" t="s">
        <v>9884</v>
      </c>
      <c r="I1999" s="3" t="s">
        <v>272</v>
      </c>
      <c r="J1999" s="3" t="s">
        <v>273</v>
      </c>
      <c r="K1999" s="3" t="s">
        <v>232</v>
      </c>
      <c r="L1999" s="3" t="s">
        <v>189</v>
      </c>
      <c r="M1999" s="3" t="s">
        <v>147</v>
      </c>
      <c r="N1999" s="2" t="s">
        <v>48</v>
      </c>
      <c r="O1999" s="3" t="s">
        <v>70</v>
      </c>
      <c r="P1999" s="3" t="s">
        <v>406</v>
      </c>
      <c r="Q1999" s="3" t="s">
        <v>71</v>
      </c>
      <c r="R1999" s="3" t="s">
        <v>4858</v>
      </c>
      <c r="S1999" s="3" t="s">
        <v>113</v>
      </c>
      <c r="U1999" s="5">
        <v>0</v>
      </c>
      <c r="V1999" s="6">
        <v>80</v>
      </c>
      <c r="W1999" s="3" t="s">
        <v>56</v>
      </c>
      <c r="Y1999" s="3" t="s">
        <v>56</v>
      </c>
      <c r="AA1999" s="4">
        <v>44978.501805555599</v>
      </c>
      <c r="AB1999" s="4">
        <v>45258.561701388899</v>
      </c>
      <c r="AC1999" s="7">
        <v>44985</v>
      </c>
      <c r="AD1999" s="7">
        <v>44978</v>
      </c>
      <c r="AE1999" s="3" t="s">
        <v>406</v>
      </c>
      <c r="AF1999" s="4">
        <v>44978.501875000002</v>
      </c>
      <c r="AI1999" s="4">
        <v>44978.501875000002</v>
      </c>
      <c r="AK1999" s="3" t="s">
        <v>57</v>
      </c>
      <c r="AL1999" s="2" t="str">
        <f t="shared" ca="1" si="156"/>
        <v>Expired</v>
      </c>
      <c r="AM1999" s="2" t="str">
        <f t="shared" si="155"/>
        <v>IFM</v>
      </c>
      <c r="AN1999" s="11">
        <f t="shared" ca="1" si="157"/>
        <v>503.04666076388821</v>
      </c>
      <c r="AO1999" s="11">
        <f t="shared" ca="1" si="158"/>
        <v>222.98683425925265</v>
      </c>
      <c r="AP1999" s="2" t="str">
        <f t="shared" ca="1" si="159"/>
        <v>&gt; Year</v>
      </c>
    </row>
    <row r="2000" spans="1:42" hidden="1">
      <c r="A2000" s="2" t="s">
        <v>9886</v>
      </c>
      <c r="B2000" s="3" t="s">
        <v>9887</v>
      </c>
      <c r="C2000" s="4">
        <v>45433.276365740698</v>
      </c>
      <c r="D2000" s="2" t="s">
        <v>60</v>
      </c>
      <c r="E2000" s="3" t="s">
        <v>61</v>
      </c>
      <c r="F2000" s="3" t="s">
        <v>9888</v>
      </c>
      <c r="G2000" s="3" t="s">
        <v>9891</v>
      </c>
      <c r="H2000" s="3" t="s">
        <v>9889</v>
      </c>
      <c r="I2000" s="3" t="s">
        <v>9890</v>
      </c>
      <c r="J2000" s="3" t="s">
        <v>9890</v>
      </c>
      <c r="K2000" s="3" t="s">
        <v>66</v>
      </c>
      <c r="L2000" s="3" t="s">
        <v>46</v>
      </c>
      <c r="M2000" s="3" t="s">
        <v>9531</v>
      </c>
      <c r="N2000" s="2" t="s">
        <v>68</v>
      </c>
      <c r="O2000" s="3" t="s">
        <v>594</v>
      </c>
      <c r="P2000" s="3" t="s">
        <v>96</v>
      </c>
      <c r="Q2000" s="3" t="s">
        <v>765</v>
      </c>
      <c r="R2000" s="3" t="s">
        <v>202</v>
      </c>
      <c r="S2000" s="3" t="s">
        <v>203</v>
      </c>
      <c r="T2000" s="5">
        <v>90000</v>
      </c>
      <c r="U2000" s="5">
        <v>0</v>
      </c>
      <c r="V2000" s="6">
        <v>50</v>
      </c>
      <c r="W2000" s="3" t="s">
        <v>54</v>
      </c>
      <c r="X2000" s="3" t="s">
        <v>376</v>
      </c>
      <c r="Y2000" s="3" t="s">
        <v>56</v>
      </c>
      <c r="AA2000" s="4">
        <v>45383.7507175926</v>
      </c>
      <c r="AB2000" s="4">
        <v>45433.443032407398</v>
      </c>
      <c r="AC2000" s="7">
        <v>45471</v>
      </c>
      <c r="AE2000" s="3" t="s">
        <v>96</v>
      </c>
      <c r="AF2000" s="4">
        <v>45413.6387384259</v>
      </c>
      <c r="AI2000" s="4">
        <v>45413.6387384259</v>
      </c>
      <c r="AJ2000" s="3" t="s">
        <v>56</v>
      </c>
      <c r="AK2000" s="3" t="s">
        <v>74</v>
      </c>
      <c r="AL2000" s="2" t="str">
        <f t="shared" ca="1" si="156"/>
        <v>Expired</v>
      </c>
      <c r="AM2000" s="2" t="str">
        <f t="shared" si="155"/>
        <v>Digital</v>
      </c>
      <c r="AN2000" s="11">
        <f t="shared" ca="1" si="157"/>
        <v>67.909797337990312</v>
      </c>
      <c r="AO2000" s="11">
        <f t="shared" ca="1" si="158"/>
        <v>48.105503240753023</v>
      </c>
      <c r="AP2000" s="2" t="str">
        <f t="shared" ca="1" si="159"/>
        <v>&gt; Year</v>
      </c>
    </row>
    <row r="2001" spans="1:42" hidden="1">
      <c r="A2001" s="2" t="s">
        <v>9892</v>
      </c>
      <c r="B2001" s="3" t="s">
        <v>9893</v>
      </c>
      <c r="C2001" s="4">
        <v>45258.395486111098</v>
      </c>
      <c r="D2001" s="2" t="s">
        <v>40</v>
      </c>
      <c r="E2001" s="3" t="s">
        <v>40</v>
      </c>
      <c r="F2001" s="3" t="s">
        <v>9894</v>
      </c>
      <c r="G2001" s="3" t="s">
        <v>9896</v>
      </c>
      <c r="H2001" s="3" t="s">
        <v>9895</v>
      </c>
      <c r="I2001" s="3" t="s">
        <v>144</v>
      </c>
      <c r="J2001" s="3" t="s">
        <v>145</v>
      </c>
      <c r="K2001" s="3" t="s">
        <v>146</v>
      </c>
      <c r="L2001" s="3" t="s">
        <v>46</v>
      </c>
      <c r="M2001" s="3" t="s">
        <v>147</v>
      </c>
      <c r="N2001" s="2" t="s">
        <v>48</v>
      </c>
      <c r="O2001" s="3" t="s">
        <v>70</v>
      </c>
      <c r="P2001" s="3" t="s">
        <v>96</v>
      </c>
      <c r="Q2001" s="3" t="s">
        <v>71</v>
      </c>
      <c r="R2001" s="3" t="s">
        <v>202</v>
      </c>
      <c r="S2001" s="3" t="s">
        <v>203</v>
      </c>
      <c r="U2001" s="5">
        <v>130507</v>
      </c>
      <c r="V2001" s="6">
        <v>80</v>
      </c>
      <c r="W2001" s="3" t="s">
        <v>54</v>
      </c>
      <c r="X2001" s="3" t="s">
        <v>55</v>
      </c>
      <c r="Y2001" s="3" t="s">
        <v>56</v>
      </c>
      <c r="AA2001" s="4">
        <v>45132.677916666697</v>
      </c>
      <c r="AB2001" s="4">
        <v>45258.562152777798</v>
      </c>
      <c r="AC2001" s="7">
        <v>45139</v>
      </c>
      <c r="AD2001" s="7">
        <v>45156</v>
      </c>
      <c r="AE2001" s="3" t="s">
        <v>96</v>
      </c>
      <c r="AF2001" s="4">
        <v>45145.533055555599</v>
      </c>
      <c r="AI2001" s="4">
        <v>45145.533055555599</v>
      </c>
      <c r="AK2001" s="3" t="s">
        <v>57</v>
      </c>
      <c r="AL2001" s="2" t="str">
        <f t="shared" ca="1" si="156"/>
        <v>Expired</v>
      </c>
      <c r="AM2001" s="2" t="str">
        <f t="shared" si="155"/>
        <v>IFM</v>
      </c>
      <c r="AN2001" s="11">
        <f t="shared" ca="1" si="157"/>
        <v>336.01548020829068</v>
      </c>
      <c r="AO2001" s="11">
        <f t="shared" ca="1" si="158"/>
        <v>222.98638287035283</v>
      </c>
      <c r="AP2001" s="2" t="str">
        <f t="shared" ca="1" si="159"/>
        <v>&gt; Year</v>
      </c>
    </row>
    <row r="2002" spans="1:42" hidden="1">
      <c r="A2002" s="2" t="s">
        <v>9897</v>
      </c>
      <c r="B2002" s="3" t="s">
        <v>9898</v>
      </c>
      <c r="C2002" s="4">
        <v>45419.348055555602</v>
      </c>
      <c r="D2002" s="2" t="s">
        <v>60</v>
      </c>
      <c r="E2002" s="3" t="s">
        <v>61</v>
      </c>
      <c r="F2002" s="3" t="s">
        <v>9899</v>
      </c>
      <c r="G2002" s="3" t="s">
        <v>9900</v>
      </c>
      <c r="H2002" s="3" t="s">
        <v>9900</v>
      </c>
      <c r="I2002" s="3" t="s">
        <v>154</v>
      </c>
      <c r="J2002" s="3" t="s">
        <v>155</v>
      </c>
      <c r="K2002" s="3" t="s">
        <v>66</v>
      </c>
      <c r="L2002" s="3" t="s">
        <v>46</v>
      </c>
      <c r="M2002" s="3" t="s">
        <v>9278</v>
      </c>
      <c r="N2002" s="2" t="s">
        <v>68</v>
      </c>
      <c r="O2002" s="3" t="s">
        <v>594</v>
      </c>
      <c r="P2002" s="3" t="s">
        <v>51</v>
      </c>
      <c r="Q2002" s="3" t="s">
        <v>765</v>
      </c>
      <c r="R2002" s="3" t="s">
        <v>4858</v>
      </c>
      <c r="S2002" s="3" t="s">
        <v>60</v>
      </c>
      <c r="T2002" s="5">
        <v>3000000</v>
      </c>
      <c r="U2002" s="5">
        <v>0</v>
      </c>
      <c r="V2002" s="6">
        <v>50</v>
      </c>
      <c r="W2002" s="3" t="s">
        <v>54</v>
      </c>
      <c r="X2002" s="3" t="s">
        <v>376</v>
      </c>
      <c r="Y2002" s="3" t="s">
        <v>56</v>
      </c>
      <c r="AA2002" s="4">
        <v>45377.424479166701</v>
      </c>
      <c r="AB2002" s="4">
        <v>45419.5147222222</v>
      </c>
      <c r="AC2002" s="7">
        <v>45473</v>
      </c>
      <c r="AE2002" s="3" t="s">
        <v>406</v>
      </c>
      <c r="AF2002" s="4">
        <v>45377.424502314803</v>
      </c>
      <c r="AI2002" s="4">
        <v>45377.424502314803</v>
      </c>
      <c r="AJ2002" s="3" t="s">
        <v>56</v>
      </c>
      <c r="AK2002" s="3" t="s">
        <v>57</v>
      </c>
      <c r="AL2002" s="2" t="str">
        <f t="shared" ca="1" si="156"/>
        <v>Expired</v>
      </c>
      <c r="AM2002" s="2" t="str">
        <f t="shared" si="155"/>
        <v>Digital</v>
      </c>
      <c r="AN2002" s="11">
        <f t="shared" ca="1" si="157"/>
        <v>104.12403344908671</v>
      </c>
      <c r="AO2002" s="11">
        <f t="shared" ca="1" si="158"/>
        <v>62.033813425950939</v>
      </c>
      <c r="AP2002" s="2" t="str">
        <f t="shared" ca="1" si="159"/>
        <v>&gt; Year</v>
      </c>
    </row>
    <row r="2003" spans="1:42" hidden="1">
      <c r="A2003" s="2" t="s">
        <v>9901</v>
      </c>
      <c r="B2003" s="3" t="s">
        <v>9902</v>
      </c>
      <c r="C2003" s="4">
        <v>45380.455763888902</v>
      </c>
      <c r="D2003" s="2" t="s">
        <v>133</v>
      </c>
      <c r="E2003" s="3" t="s">
        <v>40</v>
      </c>
      <c r="F2003" s="3" t="s">
        <v>9903</v>
      </c>
      <c r="G2003" s="3" t="s">
        <v>9906</v>
      </c>
      <c r="H2003" s="3" t="s">
        <v>9904</v>
      </c>
      <c r="I2003" s="3" t="s">
        <v>1062</v>
      </c>
      <c r="J2003" s="3" t="s">
        <v>1063</v>
      </c>
      <c r="K2003" s="3" t="s">
        <v>45</v>
      </c>
      <c r="L2003" s="3" t="s">
        <v>189</v>
      </c>
      <c r="M2003" s="3" t="s">
        <v>9905</v>
      </c>
      <c r="N2003" s="2" t="s">
        <v>68</v>
      </c>
      <c r="O2003" s="3" t="s">
        <v>594</v>
      </c>
      <c r="P2003" s="3" t="s">
        <v>96</v>
      </c>
      <c r="Q2003" s="3" t="s">
        <v>765</v>
      </c>
      <c r="R2003" s="3" t="s">
        <v>202</v>
      </c>
      <c r="S2003" s="3" t="s">
        <v>203</v>
      </c>
      <c r="T2003" s="5">
        <v>100000</v>
      </c>
      <c r="U2003" s="5">
        <v>88695</v>
      </c>
      <c r="V2003" s="6">
        <v>90</v>
      </c>
      <c r="W2003" s="3" t="s">
        <v>99</v>
      </c>
      <c r="X2003" s="3" t="s">
        <v>55</v>
      </c>
      <c r="Y2003" s="3" t="s">
        <v>56</v>
      </c>
      <c r="AA2003" s="4">
        <v>45230.436342592599</v>
      </c>
      <c r="AB2003" s="4">
        <v>45380.622430555602</v>
      </c>
      <c r="AC2003" s="7">
        <v>45443</v>
      </c>
      <c r="AE2003" s="3" t="s">
        <v>96</v>
      </c>
      <c r="AF2003" s="4">
        <v>45231.769699074102</v>
      </c>
      <c r="AI2003" s="4">
        <v>45231.769699074102</v>
      </c>
      <c r="AJ2003" s="3" t="s">
        <v>54</v>
      </c>
      <c r="AK2003" s="3" t="s">
        <v>57</v>
      </c>
      <c r="AL2003" s="2" t="str">
        <f t="shared" ca="1" si="156"/>
        <v>Expired</v>
      </c>
      <c r="AM2003" s="2" t="str">
        <f t="shared" si="155"/>
        <v>Digital</v>
      </c>
      <c r="AN2003" s="11">
        <f t="shared" ca="1" si="157"/>
        <v>249.77883668978757</v>
      </c>
      <c r="AO2003" s="11">
        <f t="shared" ca="1" si="158"/>
        <v>100.92610520828748</v>
      </c>
      <c r="AP2003" s="2" t="str">
        <f t="shared" ca="1" si="159"/>
        <v>&gt; Year</v>
      </c>
    </row>
    <row r="2004" spans="1:42" hidden="1">
      <c r="A2004" s="2" t="s">
        <v>9907</v>
      </c>
      <c r="B2004" s="3" t="s">
        <v>9908</v>
      </c>
      <c r="C2004" s="4">
        <v>45439.514780092599</v>
      </c>
      <c r="D2004" s="2" t="s">
        <v>39</v>
      </c>
      <c r="E2004" s="3" t="s">
        <v>40</v>
      </c>
      <c r="F2004" s="3" t="s">
        <v>9909</v>
      </c>
      <c r="G2004" s="3" t="s">
        <v>9911</v>
      </c>
      <c r="H2004" s="3" t="s">
        <v>9910</v>
      </c>
      <c r="I2004" s="3" t="s">
        <v>9836</v>
      </c>
      <c r="J2004" s="3" t="s">
        <v>9837</v>
      </c>
      <c r="K2004" s="3" t="s">
        <v>232</v>
      </c>
      <c r="L2004" s="3" t="s">
        <v>46</v>
      </c>
      <c r="M2004" s="3" t="s">
        <v>9838</v>
      </c>
      <c r="N2004" s="2" t="s">
        <v>68</v>
      </c>
      <c r="O2004" s="3" t="s">
        <v>50</v>
      </c>
      <c r="P2004" s="3" t="s">
        <v>120</v>
      </c>
      <c r="Q2004" s="3" t="s">
        <v>50</v>
      </c>
      <c r="R2004" s="3" t="s">
        <v>121</v>
      </c>
      <c r="S2004" s="3" t="s">
        <v>122</v>
      </c>
      <c r="T2004" s="5">
        <v>207768</v>
      </c>
      <c r="U2004" s="5">
        <v>207768</v>
      </c>
      <c r="V2004" s="6">
        <v>90</v>
      </c>
      <c r="W2004" s="3" t="s">
        <v>54</v>
      </c>
      <c r="X2004" s="3" t="s">
        <v>376</v>
      </c>
      <c r="Y2004" s="3" t="s">
        <v>56</v>
      </c>
      <c r="AA2004" s="4">
        <v>45365.563379629602</v>
      </c>
      <c r="AB2004" s="4">
        <v>45439.681446759299</v>
      </c>
      <c r="AC2004" s="7">
        <v>45412</v>
      </c>
      <c r="AD2004" s="7">
        <v>45373</v>
      </c>
      <c r="AE2004" s="3" t="s">
        <v>120</v>
      </c>
      <c r="AF2004" s="4">
        <v>45399.702175925901</v>
      </c>
      <c r="AG2004" s="4">
        <v>45399.702534722201</v>
      </c>
      <c r="AH2004" s="6">
        <v>0</v>
      </c>
      <c r="AI2004" s="4">
        <v>45399.702534722201</v>
      </c>
      <c r="AJ2004" s="3" t="s">
        <v>56</v>
      </c>
      <c r="AK2004" s="3" t="s">
        <v>57</v>
      </c>
      <c r="AL2004" s="2" t="str">
        <f t="shared" ca="1" si="156"/>
        <v>Expired</v>
      </c>
      <c r="AM2004" s="2" t="str">
        <f t="shared" si="155"/>
        <v>Digital</v>
      </c>
      <c r="AN2004" s="11">
        <f t="shared" ca="1" si="157"/>
        <v>81.846359837989439</v>
      </c>
      <c r="AO2004" s="11">
        <f t="shared" ca="1" si="158"/>
        <v>41.867088888851868</v>
      </c>
      <c r="AP2004" s="2" t="str">
        <f t="shared" ca="1" si="159"/>
        <v>&gt; Year</v>
      </c>
    </row>
    <row r="2005" spans="1:42" hidden="1">
      <c r="A2005" s="2" t="s">
        <v>9912</v>
      </c>
      <c r="B2005" s="3" t="s">
        <v>9913</v>
      </c>
      <c r="C2005" s="4">
        <v>45336.384004629603</v>
      </c>
      <c r="D2005" s="2" t="s">
        <v>60</v>
      </c>
      <c r="E2005" s="3" t="s">
        <v>40</v>
      </c>
      <c r="F2005" s="3" t="s">
        <v>9914</v>
      </c>
      <c r="G2005" s="3" t="s">
        <v>9915</v>
      </c>
      <c r="H2005" s="3" t="s">
        <v>9915</v>
      </c>
      <c r="I2005" s="3" t="s">
        <v>144</v>
      </c>
      <c r="J2005" s="3" t="s">
        <v>145</v>
      </c>
      <c r="K2005" s="3" t="s">
        <v>146</v>
      </c>
      <c r="L2005" s="3" t="s">
        <v>46</v>
      </c>
      <c r="M2005" s="3" t="s">
        <v>9531</v>
      </c>
      <c r="N2005" s="2" t="s">
        <v>68</v>
      </c>
      <c r="O2005" s="3" t="s">
        <v>594</v>
      </c>
      <c r="P2005" s="3" t="s">
        <v>51</v>
      </c>
      <c r="Q2005" s="3" t="s">
        <v>765</v>
      </c>
      <c r="R2005" s="3" t="s">
        <v>4858</v>
      </c>
      <c r="S2005" s="3" t="s">
        <v>60</v>
      </c>
      <c r="T2005" s="5">
        <v>1950000</v>
      </c>
      <c r="U2005" s="5">
        <v>0</v>
      </c>
      <c r="V2005" s="6">
        <v>40</v>
      </c>
      <c r="W2005" s="3" t="s">
        <v>54</v>
      </c>
      <c r="X2005" s="3" t="s">
        <v>376</v>
      </c>
      <c r="Y2005" s="3" t="s">
        <v>56</v>
      </c>
      <c r="AA2005" s="4">
        <v>45336.550648148099</v>
      </c>
      <c r="AB2005" s="4">
        <v>45336.550671296303</v>
      </c>
      <c r="AC2005" s="7">
        <v>45653</v>
      </c>
      <c r="AE2005" s="3" t="s">
        <v>406</v>
      </c>
      <c r="AF2005" s="4">
        <v>45336.550648148099</v>
      </c>
      <c r="AI2005" s="4">
        <v>45336.550648148099</v>
      </c>
      <c r="AJ2005" s="3" t="s">
        <v>56</v>
      </c>
      <c r="AK2005" s="3" t="s">
        <v>57</v>
      </c>
      <c r="AL2005" s="2" t="str">
        <f t="shared" ca="1" si="156"/>
        <v>NA</v>
      </c>
      <c r="AM2005" s="2" t="str">
        <f t="shared" si="155"/>
        <v>Digital</v>
      </c>
      <c r="AN2005" s="11">
        <f t="shared" ca="1" si="157"/>
        <v>144.99788761579111</v>
      </c>
      <c r="AO2005" s="11">
        <f t="shared" ca="1" si="158"/>
        <v>144.99786435184797</v>
      </c>
      <c r="AP2005" s="2" t="str">
        <f t="shared" ca="1" si="159"/>
        <v>&gt; Year</v>
      </c>
    </row>
    <row r="2006" spans="1:42" hidden="1">
      <c r="A2006" s="2" t="s">
        <v>9916</v>
      </c>
      <c r="B2006" s="3" t="s">
        <v>9917</v>
      </c>
      <c r="C2006" s="4">
        <v>45442.640150462998</v>
      </c>
      <c r="D2006" s="2" t="s">
        <v>133</v>
      </c>
      <c r="E2006" s="3" t="s">
        <v>61</v>
      </c>
      <c r="F2006" s="3" t="s">
        <v>9918</v>
      </c>
      <c r="G2006" s="3" t="s">
        <v>9921</v>
      </c>
      <c r="H2006" s="3" t="s">
        <v>9919</v>
      </c>
      <c r="I2006" s="3" t="s">
        <v>144</v>
      </c>
      <c r="J2006" s="3" t="s">
        <v>145</v>
      </c>
      <c r="K2006" s="3" t="s">
        <v>92</v>
      </c>
      <c r="L2006" s="3" t="s">
        <v>189</v>
      </c>
      <c r="M2006" s="3" t="s">
        <v>9920</v>
      </c>
      <c r="N2006" s="2" t="s">
        <v>107</v>
      </c>
      <c r="O2006" s="3" t="s">
        <v>50</v>
      </c>
      <c r="P2006" s="3" t="s">
        <v>120</v>
      </c>
      <c r="Q2006" s="3" t="s">
        <v>50</v>
      </c>
      <c r="R2006" s="3" t="s">
        <v>121</v>
      </c>
      <c r="S2006" s="3" t="s">
        <v>122</v>
      </c>
      <c r="T2006" s="5">
        <v>414000</v>
      </c>
      <c r="U2006" s="5">
        <v>444048</v>
      </c>
      <c r="V2006" s="6">
        <v>90</v>
      </c>
      <c r="W2006" s="3" t="s">
        <v>56</v>
      </c>
      <c r="Y2006" s="3" t="s">
        <v>56</v>
      </c>
      <c r="AA2006" s="4">
        <v>45414.495972222197</v>
      </c>
      <c r="AB2006" s="4">
        <v>45442.806817129604</v>
      </c>
      <c r="AC2006" s="7">
        <v>45434</v>
      </c>
      <c r="AD2006" s="7">
        <v>45442</v>
      </c>
      <c r="AE2006" s="3" t="s">
        <v>120</v>
      </c>
      <c r="AF2006" s="4">
        <v>45442.518715277802</v>
      </c>
      <c r="AG2006" s="4">
        <v>45442.522337962997</v>
      </c>
      <c r="AH2006" s="6">
        <v>6</v>
      </c>
      <c r="AI2006" s="4">
        <v>45442.522337962997</v>
      </c>
      <c r="AJ2006" s="3" t="s">
        <v>56</v>
      </c>
      <c r="AK2006" s="3" t="s">
        <v>57</v>
      </c>
      <c r="AL2006" s="2" t="str">
        <f t="shared" ca="1" si="156"/>
        <v>Expired</v>
      </c>
      <c r="AM2006" s="2" t="str">
        <f t="shared" si="155"/>
        <v>Procurement</v>
      </c>
      <c r="AN2006" s="11">
        <f t="shared" ca="1" si="157"/>
        <v>39.029820486088283</v>
      </c>
      <c r="AO2006" s="11">
        <f t="shared" ca="1" si="158"/>
        <v>38.741718518547714</v>
      </c>
      <c r="AP2006" s="2" t="str">
        <f t="shared" ca="1" si="159"/>
        <v>&gt; Year</v>
      </c>
    </row>
    <row r="2007" spans="1:42" hidden="1">
      <c r="A2007" s="2" t="s">
        <v>9922</v>
      </c>
      <c r="B2007" s="3" t="s">
        <v>9923</v>
      </c>
      <c r="C2007" s="4">
        <v>45405.355034722197</v>
      </c>
      <c r="D2007" s="2" t="s">
        <v>151</v>
      </c>
      <c r="E2007" s="3" t="s">
        <v>61</v>
      </c>
      <c r="F2007" s="3" t="s">
        <v>9924</v>
      </c>
      <c r="G2007" s="3" t="s">
        <v>9926</v>
      </c>
      <c r="H2007" s="3" t="s">
        <v>9925</v>
      </c>
      <c r="I2007" s="3" t="s">
        <v>154</v>
      </c>
      <c r="J2007" s="3" t="s">
        <v>155</v>
      </c>
      <c r="K2007" s="3" t="s">
        <v>146</v>
      </c>
      <c r="L2007" s="3" t="s">
        <v>46</v>
      </c>
      <c r="M2007" s="3" t="s">
        <v>422</v>
      </c>
      <c r="N2007" s="2" t="s">
        <v>48</v>
      </c>
      <c r="O2007" s="3" t="s">
        <v>50</v>
      </c>
      <c r="P2007" s="3" t="s">
        <v>120</v>
      </c>
      <c r="Q2007" s="3" t="s">
        <v>50</v>
      </c>
      <c r="R2007" s="3" t="s">
        <v>121</v>
      </c>
      <c r="S2007" s="3" t="s">
        <v>122</v>
      </c>
      <c r="T2007" s="5">
        <v>3500000</v>
      </c>
      <c r="U2007" s="5">
        <v>2340691.12</v>
      </c>
      <c r="V2007" s="6">
        <v>50</v>
      </c>
      <c r="W2007" s="3" t="s">
        <v>54</v>
      </c>
      <c r="X2007" s="3" t="s">
        <v>55</v>
      </c>
      <c r="Y2007" s="3" t="s">
        <v>56</v>
      </c>
      <c r="AA2007" s="4">
        <v>44986.546805555598</v>
      </c>
      <c r="AB2007" s="4">
        <v>45405.521701388898</v>
      </c>
      <c r="AC2007" s="7">
        <v>45351</v>
      </c>
      <c r="AD2007" s="7">
        <v>45345</v>
      </c>
      <c r="AE2007" s="3" t="s">
        <v>120</v>
      </c>
      <c r="AF2007" s="4">
        <v>45345.324953703697</v>
      </c>
      <c r="AG2007" s="4">
        <v>45345.325138888897</v>
      </c>
      <c r="AH2007" s="6">
        <v>1</v>
      </c>
      <c r="AI2007" s="4">
        <v>45345.325138888897</v>
      </c>
      <c r="AJ2007" s="3" t="s">
        <v>56</v>
      </c>
      <c r="AK2007" s="3" t="s">
        <v>57</v>
      </c>
      <c r="AL2007" s="2" t="str">
        <f t="shared" ca="1" si="156"/>
        <v>Expired</v>
      </c>
      <c r="AM2007" s="2" t="str">
        <f t="shared" si="155"/>
        <v>IFM</v>
      </c>
      <c r="AN2007" s="11">
        <f t="shared" ca="1" si="157"/>
        <v>136.22358206019271</v>
      </c>
      <c r="AO2007" s="11">
        <f t="shared" ca="1" si="158"/>
        <v>76.026834259253519</v>
      </c>
      <c r="AP2007" s="2" t="str">
        <f t="shared" ca="1" si="159"/>
        <v>&gt; Year</v>
      </c>
    </row>
    <row r="2008" spans="1:42" hidden="1">
      <c r="A2008" s="2" t="s">
        <v>9927</v>
      </c>
      <c r="B2008" s="3" t="s">
        <v>9928</v>
      </c>
      <c r="C2008" s="4">
        <v>45439.515335648102</v>
      </c>
      <c r="D2008" s="2" t="s">
        <v>39</v>
      </c>
      <c r="E2008" s="3" t="s">
        <v>40</v>
      </c>
      <c r="F2008" s="3" t="s">
        <v>9929</v>
      </c>
      <c r="G2008" s="3" t="s">
        <v>9931</v>
      </c>
      <c r="H2008" s="3" t="s">
        <v>9930</v>
      </c>
      <c r="I2008" s="3" t="s">
        <v>9229</v>
      </c>
      <c r="J2008" s="3" t="s">
        <v>9229</v>
      </c>
      <c r="K2008" s="3" t="s">
        <v>66</v>
      </c>
      <c r="L2008" s="3" t="s">
        <v>46</v>
      </c>
      <c r="M2008" s="3" t="s">
        <v>9230</v>
      </c>
      <c r="N2008" s="2" t="s">
        <v>118</v>
      </c>
      <c r="O2008" s="3" t="s">
        <v>50</v>
      </c>
      <c r="P2008" s="3" t="s">
        <v>120</v>
      </c>
      <c r="Q2008" s="3" t="s">
        <v>50</v>
      </c>
      <c r="R2008" s="3" t="s">
        <v>121</v>
      </c>
      <c r="S2008" s="3" t="s">
        <v>122</v>
      </c>
      <c r="T2008" s="5">
        <v>774000</v>
      </c>
      <c r="U2008" s="5">
        <v>774000</v>
      </c>
      <c r="V2008" s="6">
        <v>100</v>
      </c>
      <c r="W2008" s="3" t="s">
        <v>54</v>
      </c>
      <c r="X2008" s="3" t="s">
        <v>376</v>
      </c>
      <c r="Y2008" s="3" t="s">
        <v>56</v>
      </c>
      <c r="AA2008" s="4">
        <v>45301.529699074097</v>
      </c>
      <c r="AB2008" s="4">
        <v>45439.682002314803</v>
      </c>
      <c r="AC2008" s="7">
        <v>45412</v>
      </c>
      <c r="AD2008" s="7">
        <v>45327</v>
      </c>
      <c r="AE2008" s="3" t="s">
        <v>120</v>
      </c>
      <c r="AF2008" s="4">
        <v>45383.487881944398</v>
      </c>
      <c r="AG2008" s="4">
        <v>45383.487962963001</v>
      </c>
      <c r="AH2008" s="6">
        <v>0</v>
      </c>
      <c r="AI2008" s="4">
        <v>45383.487962963001</v>
      </c>
      <c r="AJ2008" s="3" t="s">
        <v>56</v>
      </c>
      <c r="AK2008" s="3" t="s">
        <v>57</v>
      </c>
      <c r="AL2008" s="2" t="str">
        <f t="shared" ca="1" si="156"/>
        <v>Expired</v>
      </c>
      <c r="AM2008" s="2" t="str">
        <f t="shared" si="155"/>
        <v>HR</v>
      </c>
      <c r="AN2008" s="11">
        <f t="shared" ca="1" si="157"/>
        <v>98.060653819491563</v>
      </c>
      <c r="AO2008" s="11">
        <f t="shared" ca="1" si="158"/>
        <v>41.866533333348343</v>
      </c>
      <c r="AP2008" s="2" t="str">
        <f t="shared" ca="1" si="159"/>
        <v>&gt; Year</v>
      </c>
    </row>
    <row r="2009" spans="1:42" hidden="1">
      <c r="A2009" s="2" t="s">
        <v>9932</v>
      </c>
      <c r="B2009" s="3" t="s">
        <v>9933</v>
      </c>
      <c r="C2009" s="4">
        <v>45439.515335648102</v>
      </c>
      <c r="D2009" s="2" t="s">
        <v>39</v>
      </c>
      <c r="E2009" s="3" t="s">
        <v>61</v>
      </c>
      <c r="F2009" s="3" t="s">
        <v>9934</v>
      </c>
      <c r="G2009" s="3" t="s">
        <v>9936</v>
      </c>
      <c r="H2009" s="3" t="s">
        <v>9935</v>
      </c>
      <c r="I2009" s="3" t="s">
        <v>9229</v>
      </c>
      <c r="J2009" s="3" t="s">
        <v>9229</v>
      </c>
      <c r="K2009" s="3" t="s">
        <v>66</v>
      </c>
      <c r="L2009" s="3" t="s">
        <v>46</v>
      </c>
      <c r="M2009" s="3" t="s">
        <v>9476</v>
      </c>
      <c r="N2009" s="2" t="s">
        <v>118</v>
      </c>
      <c r="O2009" s="3" t="s">
        <v>50</v>
      </c>
      <c r="P2009" s="3" t="s">
        <v>120</v>
      </c>
      <c r="Q2009" s="3" t="s">
        <v>50</v>
      </c>
      <c r="R2009" s="3" t="s">
        <v>121</v>
      </c>
      <c r="S2009" s="3" t="s">
        <v>122</v>
      </c>
      <c r="T2009" s="5">
        <v>1306128</v>
      </c>
      <c r="U2009" s="5">
        <v>1306128</v>
      </c>
      <c r="V2009" s="6">
        <v>100</v>
      </c>
      <c r="W2009" s="3" t="s">
        <v>56</v>
      </c>
      <c r="Y2009" s="3" t="s">
        <v>56</v>
      </c>
      <c r="AA2009" s="4">
        <v>45323.411412037</v>
      </c>
      <c r="AB2009" s="4">
        <v>45439.682002314803</v>
      </c>
      <c r="AC2009" s="7">
        <v>45381</v>
      </c>
      <c r="AD2009" s="7">
        <v>45356</v>
      </c>
      <c r="AE2009" s="3" t="s">
        <v>120</v>
      </c>
      <c r="AF2009" s="4">
        <v>45363.563287037003</v>
      </c>
      <c r="AG2009" s="4">
        <v>45363.563599537003</v>
      </c>
      <c r="AH2009" s="6">
        <v>0</v>
      </c>
      <c r="AI2009" s="4">
        <v>45363.563599537003</v>
      </c>
      <c r="AJ2009" s="3" t="s">
        <v>56</v>
      </c>
      <c r="AK2009" s="3" t="s">
        <v>57</v>
      </c>
      <c r="AL2009" s="2" t="str">
        <f t="shared" ca="1" si="156"/>
        <v>Expired</v>
      </c>
      <c r="AM2009" s="2" t="str">
        <f t="shared" si="155"/>
        <v>HR</v>
      </c>
      <c r="AN2009" s="11">
        <f t="shared" ca="1" si="157"/>
        <v>117.98524872688722</v>
      </c>
      <c r="AO2009" s="11">
        <f t="shared" ca="1" si="158"/>
        <v>41.866533333348343</v>
      </c>
      <c r="AP2009" s="2" t="str">
        <f t="shared" ca="1" si="159"/>
        <v>&gt; Year</v>
      </c>
    </row>
    <row r="2010" spans="1:42" hidden="1">
      <c r="A2010" s="2" t="s">
        <v>9937</v>
      </c>
      <c r="B2010" s="3" t="s">
        <v>9938</v>
      </c>
      <c r="C2010" s="4">
        <v>45350.569988425901</v>
      </c>
      <c r="D2010" s="2" t="s">
        <v>133</v>
      </c>
      <c r="E2010" s="3" t="s">
        <v>40</v>
      </c>
      <c r="F2010" s="3" t="s">
        <v>9939</v>
      </c>
      <c r="G2010" s="3" t="s">
        <v>9941</v>
      </c>
      <c r="H2010" s="3" t="s">
        <v>9940</v>
      </c>
      <c r="I2010" s="3" t="s">
        <v>1062</v>
      </c>
      <c r="J2010" s="3" t="s">
        <v>1063</v>
      </c>
      <c r="K2010" s="3" t="s">
        <v>66</v>
      </c>
      <c r="L2010" s="3" t="s">
        <v>46</v>
      </c>
      <c r="M2010" s="3" t="s">
        <v>9288</v>
      </c>
      <c r="N2010" s="2" t="s">
        <v>68</v>
      </c>
      <c r="O2010" s="3" t="s">
        <v>70</v>
      </c>
      <c r="P2010" s="3" t="s">
        <v>51</v>
      </c>
      <c r="Q2010" s="3" t="s">
        <v>71</v>
      </c>
      <c r="R2010" s="3" t="s">
        <v>606</v>
      </c>
      <c r="S2010" s="3" t="s">
        <v>5008</v>
      </c>
      <c r="T2010" s="5">
        <v>793600</v>
      </c>
      <c r="U2010" s="5">
        <v>793600</v>
      </c>
      <c r="V2010" s="6">
        <v>60</v>
      </c>
      <c r="W2010" s="3" t="s">
        <v>54</v>
      </c>
      <c r="X2010" s="3" t="s">
        <v>55</v>
      </c>
      <c r="Y2010" s="3" t="s">
        <v>56</v>
      </c>
      <c r="AA2010" s="4">
        <v>45211.466921296298</v>
      </c>
      <c r="AB2010" s="4">
        <v>45350.736655092602</v>
      </c>
      <c r="AC2010" s="7">
        <v>45291</v>
      </c>
      <c r="AD2010" s="7">
        <v>45350</v>
      </c>
      <c r="AE2010" s="3" t="s">
        <v>51</v>
      </c>
      <c r="AF2010" s="4">
        <v>45215.6320949074</v>
      </c>
      <c r="AI2010" s="4">
        <v>45215.6320949074</v>
      </c>
      <c r="AJ2010" s="3" t="s">
        <v>56</v>
      </c>
      <c r="AK2010" s="3" t="s">
        <v>57</v>
      </c>
      <c r="AL2010" s="2" t="str">
        <f t="shared" ca="1" si="156"/>
        <v>Expired</v>
      </c>
      <c r="AM2010" s="2" t="str">
        <f t="shared" si="155"/>
        <v>Digital</v>
      </c>
      <c r="AN2010" s="11">
        <f t="shared" ca="1" si="157"/>
        <v>265.91644085649023</v>
      </c>
      <c r="AO2010" s="11">
        <f t="shared" ca="1" si="158"/>
        <v>130.81188055554958</v>
      </c>
      <c r="AP2010" s="2" t="str">
        <f t="shared" ca="1" si="159"/>
        <v>&gt; Year</v>
      </c>
    </row>
    <row r="2011" spans="1:42" hidden="1">
      <c r="A2011" s="2" t="s">
        <v>9942</v>
      </c>
      <c r="B2011" s="3" t="s">
        <v>9943</v>
      </c>
      <c r="C2011" s="4">
        <v>45405.349537037</v>
      </c>
      <c r="D2011" s="2" t="s">
        <v>112</v>
      </c>
      <c r="E2011" s="3" t="s">
        <v>216</v>
      </c>
      <c r="F2011" s="3" t="s">
        <v>9944</v>
      </c>
      <c r="G2011" s="3" t="s">
        <v>9947</v>
      </c>
      <c r="H2011" s="3" t="s">
        <v>9945</v>
      </c>
      <c r="I2011" s="3" t="s">
        <v>264</v>
      </c>
      <c r="J2011" s="3" t="s">
        <v>265</v>
      </c>
      <c r="K2011" s="3" t="s">
        <v>232</v>
      </c>
      <c r="L2011" s="3" t="s">
        <v>189</v>
      </c>
      <c r="M2011" s="3" t="s">
        <v>9946</v>
      </c>
      <c r="N2011" s="2" t="s">
        <v>48</v>
      </c>
      <c r="O2011" s="3" t="s">
        <v>50</v>
      </c>
      <c r="P2011" s="3" t="s">
        <v>120</v>
      </c>
      <c r="Q2011" s="3" t="s">
        <v>50</v>
      </c>
      <c r="R2011" s="3" t="s">
        <v>121</v>
      </c>
      <c r="S2011" s="3" t="s">
        <v>122</v>
      </c>
      <c r="T2011" s="5">
        <v>0</v>
      </c>
      <c r="U2011" s="5">
        <v>0</v>
      </c>
      <c r="V2011" s="6">
        <v>80</v>
      </c>
      <c r="W2011" s="3" t="s">
        <v>56</v>
      </c>
      <c r="X2011" s="3" t="s">
        <v>55</v>
      </c>
      <c r="Y2011" s="3" t="s">
        <v>56</v>
      </c>
      <c r="AA2011" s="4">
        <v>45184.402893518498</v>
      </c>
      <c r="AB2011" s="4">
        <v>45405.516203703701</v>
      </c>
      <c r="AC2011" s="7">
        <v>45247</v>
      </c>
      <c r="AD2011" s="7">
        <v>45286</v>
      </c>
      <c r="AE2011" s="3" t="s">
        <v>120</v>
      </c>
      <c r="AF2011" s="4">
        <v>45286.412835648101</v>
      </c>
      <c r="AG2011" s="4">
        <v>45286.412881944401</v>
      </c>
      <c r="AH2011" s="6">
        <v>0</v>
      </c>
      <c r="AI2011" s="4">
        <v>45286.412881944401</v>
      </c>
      <c r="AJ2011" s="3" t="s">
        <v>56</v>
      </c>
      <c r="AK2011" s="3" t="s">
        <v>57</v>
      </c>
      <c r="AL2011" s="2" t="str">
        <f t="shared" ca="1" si="156"/>
        <v>Expired</v>
      </c>
      <c r="AM2011" s="2" t="str">
        <f t="shared" si="155"/>
        <v>IFM</v>
      </c>
      <c r="AN2011" s="11">
        <f t="shared" ca="1" si="157"/>
        <v>195.1357001157885</v>
      </c>
      <c r="AO2011" s="11">
        <f t="shared" ca="1" si="158"/>
        <v>76.032332060189219</v>
      </c>
      <c r="AP2011" s="2" t="str">
        <f t="shared" ca="1" si="159"/>
        <v>&gt; Year</v>
      </c>
    </row>
    <row r="2012" spans="1:42" hidden="1">
      <c r="A2012" s="2" t="s">
        <v>9948</v>
      </c>
      <c r="B2012" s="3" t="s">
        <v>9949</v>
      </c>
      <c r="C2012" s="4">
        <v>45439.515347222201</v>
      </c>
      <c r="D2012" s="2" t="s">
        <v>39</v>
      </c>
      <c r="E2012" s="3" t="s">
        <v>61</v>
      </c>
      <c r="F2012" s="3" t="s">
        <v>9950</v>
      </c>
      <c r="G2012" s="3" t="s">
        <v>9951</v>
      </c>
      <c r="H2012" s="3" t="s">
        <v>9951</v>
      </c>
      <c r="I2012" s="3" t="s">
        <v>9229</v>
      </c>
      <c r="J2012" s="3" t="s">
        <v>9229</v>
      </c>
      <c r="K2012" s="3" t="s">
        <v>232</v>
      </c>
      <c r="L2012" s="3" t="s">
        <v>46</v>
      </c>
      <c r="M2012" s="3" t="s">
        <v>9952</v>
      </c>
      <c r="N2012" s="2" t="s">
        <v>118</v>
      </c>
      <c r="O2012" s="3" t="s">
        <v>50</v>
      </c>
      <c r="P2012" s="3" t="s">
        <v>120</v>
      </c>
      <c r="Q2012" s="3" t="s">
        <v>50</v>
      </c>
      <c r="R2012" s="3" t="s">
        <v>121</v>
      </c>
      <c r="S2012" s="3" t="s">
        <v>122</v>
      </c>
      <c r="T2012" s="5">
        <v>140000</v>
      </c>
      <c r="U2012" s="5">
        <v>3792</v>
      </c>
      <c r="V2012" s="6">
        <v>100</v>
      </c>
      <c r="W2012" s="3" t="s">
        <v>56</v>
      </c>
      <c r="Y2012" s="3" t="s">
        <v>56</v>
      </c>
      <c r="AA2012" s="4">
        <v>45369.460462962998</v>
      </c>
      <c r="AB2012" s="4">
        <v>45439.682013888902</v>
      </c>
      <c r="AC2012" s="7">
        <v>45382</v>
      </c>
      <c r="AD2012" s="7">
        <v>45398</v>
      </c>
      <c r="AE2012" s="3" t="s">
        <v>120</v>
      </c>
      <c r="AF2012" s="4">
        <v>45398.389791666697</v>
      </c>
      <c r="AG2012" s="4">
        <v>45398.3899074074</v>
      </c>
      <c r="AH2012" s="6">
        <v>0</v>
      </c>
      <c r="AI2012" s="4">
        <v>45398.3899074074</v>
      </c>
      <c r="AJ2012" s="3" t="s">
        <v>56</v>
      </c>
      <c r="AK2012" s="3" t="s">
        <v>57</v>
      </c>
      <c r="AL2012" s="2" t="str">
        <f t="shared" ca="1" si="156"/>
        <v>Expired</v>
      </c>
      <c r="AM2012" s="2" t="str">
        <f t="shared" si="155"/>
        <v>HR</v>
      </c>
      <c r="AN2012" s="11">
        <f t="shared" ca="1" si="157"/>
        <v>83.158744097192539</v>
      </c>
      <c r="AO2012" s="11">
        <f t="shared" ca="1" si="158"/>
        <v>41.866521759249736</v>
      </c>
      <c r="AP2012" s="2" t="str">
        <f t="shared" ca="1" si="159"/>
        <v>&gt; Year</v>
      </c>
    </row>
    <row r="2013" spans="1:42" hidden="1">
      <c r="A2013" s="2" t="s">
        <v>9953</v>
      </c>
      <c r="B2013" s="3" t="s">
        <v>9954</v>
      </c>
      <c r="C2013" s="4">
        <v>45412.486168981501</v>
      </c>
      <c r="D2013" s="2" t="s">
        <v>9293</v>
      </c>
      <c r="E2013" s="3" t="s">
        <v>40</v>
      </c>
      <c r="F2013" s="3" t="s">
        <v>9955</v>
      </c>
      <c r="G2013" s="3" t="s">
        <v>9959</v>
      </c>
      <c r="H2013" s="3" t="s">
        <v>9956</v>
      </c>
      <c r="I2013" s="3" t="s">
        <v>9957</v>
      </c>
      <c r="J2013" s="3" t="s">
        <v>9958</v>
      </c>
      <c r="K2013" s="3" t="s">
        <v>82</v>
      </c>
      <c r="L2013" s="3" t="s">
        <v>46</v>
      </c>
      <c r="M2013" s="3" t="s">
        <v>9524</v>
      </c>
      <c r="N2013" s="2" t="s">
        <v>48</v>
      </c>
      <c r="O2013" s="3" t="s">
        <v>70</v>
      </c>
      <c r="P2013" s="3" t="s">
        <v>406</v>
      </c>
      <c r="Q2013" s="3" t="s">
        <v>71</v>
      </c>
      <c r="R2013" s="3" t="s">
        <v>4858</v>
      </c>
      <c r="S2013" s="3" t="s">
        <v>9293</v>
      </c>
      <c r="T2013" s="5">
        <v>15000000</v>
      </c>
      <c r="U2013" s="5">
        <v>0</v>
      </c>
      <c r="V2013" s="6">
        <v>50</v>
      </c>
      <c r="W2013" s="3" t="s">
        <v>54</v>
      </c>
      <c r="X2013" s="3" t="s">
        <v>55</v>
      </c>
      <c r="Y2013" s="3" t="s">
        <v>56</v>
      </c>
      <c r="AA2013" s="4">
        <v>45167.7267013889</v>
      </c>
      <c r="AB2013" s="4">
        <v>45412.652835648201</v>
      </c>
      <c r="AC2013" s="7">
        <v>45397</v>
      </c>
      <c r="AD2013" s="7">
        <v>45412</v>
      </c>
      <c r="AE2013" s="3" t="s">
        <v>406</v>
      </c>
      <c r="AF2013" s="4">
        <v>45167.726712962998</v>
      </c>
      <c r="AI2013" s="4">
        <v>45167.726712962998</v>
      </c>
      <c r="AJ2013" s="3" t="s">
        <v>56</v>
      </c>
      <c r="AK2013" s="3" t="s">
        <v>74</v>
      </c>
      <c r="AL2013" s="2" t="str">
        <f t="shared" ca="1" si="156"/>
        <v>Expired</v>
      </c>
      <c r="AM2013" s="2" t="str">
        <f t="shared" si="155"/>
        <v>IFM</v>
      </c>
      <c r="AN2013" s="11">
        <f t="shared" ca="1" si="157"/>
        <v>313.82182280089182</v>
      </c>
      <c r="AO2013" s="11">
        <f t="shared" ca="1" si="158"/>
        <v>68.895699999950011</v>
      </c>
      <c r="AP2013" s="2" t="str">
        <f t="shared" ca="1" si="159"/>
        <v>&gt; Year</v>
      </c>
    </row>
    <row r="2014" spans="1:42" hidden="1">
      <c r="A2014" s="2" t="s">
        <v>9960</v>
      </c>
      <c r="B2014" s="3" t="s">
        <v>9961</v>
      </c>
      <c r="C2014" s="4">
        <v>45429.185532407399</v>
      </c>
      <c r="D2014" s="2" t="s">
        <v>73</v>
      </c>
      <c r="E2014" s="3" t="s">
        <v>40</v>
      </c>
      <c r="F2014" s="3" t="s">
        <v>9962</v>
      </c>
      <c r="G2014" s="3" t="s">
        <v>9967</v>
      </c>
      <c r="H2014" s="3" t="s">
        <v>9963</v>
      </c>
      <c r="I2014" s="3" t="s">
        <v>9964</v>
      </c>
      <c r="J2014" s="3" t="s">
        <v>9965</v>
      </c>
      <c r="K2014" s="3" t="s">
        <v>82</v>
      </c>
      <c r="L2014" s="3" t="s">
        <v>46</v>
      </c>
      <c r="M2014" s="3" t="s">
        <v>9966</v>
      </c>
      <c r="N2014" s="2" t="s">
        <v>68</v>
      </c>
      <c r="O2014" s="3" t="s">
        <v>70</v>
      </c>
      <c r="P2014" s="3" t="s">
        <v>51</v>
      </c>
      <c r="Q2014" s="3" t="s">
        <v>71</v>
      </c>
      <c r="R2014" s="3" t="s">
        <v>72</v>
      </c>
      <c r="S2014" s="3" t="s">
        <v>85</v>
      </c>
      <c r="T2014" s="5">
        <v>400000</v>
      </c>
      <c r="U2014" s="5">
        <v>0</v>
      </c>
      <c r="V2014" s="6">
        <v>40</v>
      </c>
      <c r="W2014" s="3" t="s">
        <v>54</v>
      </c>
      <c r="X2014" s="3" t="s">
        <v>376</v>
      </c>
      <c r="Y2014" s="3" t="s">
        <v>56</v>
      </c>
      <c r="AA2014" s="4">
        <v>45159.847777777803</v>
      </c>
      <c r="AB2014" s="4">
        <v>45429.352199074099</v>
      </c>
      <c r="AC2014" s="7">
        <v>45412</v>
      </c>
      <c r="AD2014" s="7">
        <v>45429</v>
      </c>
      <c r="AE2014" s="3" t="s">
        <v>406</v>
      </c>
      <c r="AF2014" s="4">
        <v>45159.847870370402</v>
      </c>
      <c r="AI2014" s="4">
        <v>45300.628807870402</v>
      </c>
      <c r="AJ2014" s="3" t="s">
        <v>56</v>
      </c>
      <c r="AK2014" s="3" t="s">
        <v>74</v>
      </c>
      <c r="AL2014" s="2" t="str">
        <f t="shared" ca="1" si="156"/>
        <v>Expired</v>
      </c>
      <c r="AM2014" s="2" t="str">
        <f t="shared" si="155"/>
        <v>Digital</v>
      </c>
      <c r="AN2014" s="11">
        <f t="shared" ca="1" si="157"/>
        <v>321.70066539348772</v>
      </c>
      <c r="AO2014" s="11">
        <f t="shared" ca="1" si="158"/>
        <v>52.196336574052111</v>
      </c>
      <c r="AP2014" s="2" t="str">
        <f t="shared" ca="1" si="159"/>
        <v>&gt; Year</v>
      </c>
    </row>
    <row r="2015" spans="1:42" hidden="1">
      <c r="A2015" s="2" t="s">
        <v>9968</v>
      </c>
      <c r="B2015" s="3" t="s">
        <v>9969</v>
      </c>
      <c r="C2015" s="4">
        <v>45447.405219907399</v>
      </c>
      <c r="D2015" s="2" t="s">
        <v>60</v>
      </c>
      <c r="E2015" s="3" t="s">
        <v>40</v>
      </c>
      <c r="F2015" s="3" t="s">
        <v>9970</v>
      </c>
      <c r="G2015" s="3" t="s">
        <v>9973</v>
      </c>
      <c r="H2015" s="3" t="s">
        <v>9971</v>
      </c>
      <c r="I2015" s="3" t="s">
        <v>362</v>
      </c>
      <c r="J2015" s="3" t="s">
        <v>363</v>
      </c>
      <c r="K2015" s="3" t="s">
        <v>82</v>
      </c>
      <c r="L2015" s="3" t="s">
        <v>46</v>
      </c>
      <c r="M2015" s="3" t="s">
        <v>9972</v>
      </c>
      <c r="N2015" s="2" t="s">
        <v>68</v>
      </c>
      <c r="O2015" s="3" t="s">
        <v>594</v>
      </c>
      <c r="P2015" s="3" t="s">
        <v>51</v>
      </c>
      <c r="Q2015" s="3" t="s">
        <v>765</v>
      </c>
      <c r="R2015" s="3" t="s">
        <v>606</v>
      </c>
      <c r="S2015" s="3" t="s">
        <v>5008</v>
      </c>
      <c r="T2015" s="5">
        <v>300000</v>
      </c>
      <c r="U2015" s="5">
        <v>375493</v>
      </c>
      <c r="V2015" s="6">
        <v>60</v>
      </c>
      <c r="W2015" s="3" t="s">
        <v>54</v>
      </c>
      <c r="X2015" s="3" t="s">
        <v>376</v>
      </c>
      <c r="Y2015" s="3" t="s">
        <v>56</v>
      </c>
      <c r="AA2015" s="4">
        <v>45147.767939814803</v>
      </c>
      <c r="AB2015" s="4">
        <v>45447.5718865741</v>
      </c>
      <c r="AC2015" s="7">
        <v>45504</v>
      </c>
      <c r="AE2015" s="3" t="s">
        <v>51</v>
      </c>
      <c r="AF2015" s="4">
        <v>45177.6066782407</v>
      </c>
      <c r="AI2015" s="4">
        <v>45177.6066782407</v>
      </c>
      <c r="AJ2015" s="3" t="s">
        <v>56</v>
      </c>
      <c r="AK2015" s="3" t="s">
        <v>57</v>
      </c>
      <c r="AL2015" s="2" t="str">
        <f t="shared" ca="1" si="156"/>
        <v>NA</v>
      </c>
      <c r="AM2015" s="2" t="str">
        <f t="shared" si="155"/>
        <v>Digital</v>
      </c>
      <c r="AN2015" s="11">
        <f t="shared" ca="1" si="157"/>
        <v>303.94185752319027</v>
      </c>
      <c r="AO2015" s="11">
        <f t="shared" ca="1" si="158"/>
        <v>33.976649074051238</v>
      </c>
      <c r="AP2015" s="2" t="str">
        <f t="shared" ca="1" si="159"/>
        <v>&gt; Year</v>
      </c>
    </row>
    <row r="2016" spans="1:42" hidden="1">
      <c r="A2016" s="2" t="s">
        <v>9974</v>
      </c>
      <c r="B2016" s="3" t="s">
        <v>9975</v>
      </c>
      <c r="C2016" s="4">
        <v>45296.511817129598</v>
      </c>
      <c r="D2016" s="2" t="s">
        <v>39</v>
      </c>
      <c r="E2016" s="3" t="s">
        <v>40</v>
      </c>
      <c r="F2016" s="3" t="s">
        <v>9976</v>
      </c>
      <c r="G2016" s="3" t="s">
        <v>9978</v>
      </c>
      <c r="H2016" s="3" t="s">
        <v>9977</v>
      </c>
      <c r="I2016" s="3" t="s">
        <v>494</v>
      </c>
      <c r="J2016" s="3" t="s">
        <v>495</v>
      </c>
      <c r="K2016" s="3" t="s">
        <v>66</v>
      </c>
      <c r="L2016" s="3" t="s">
        <v>46</v>
      </c>
      <c r="M2016" s="3" t="s">
        <v>138</v>
      </c>
      <c r="N2016" s="2" t="s">
        <v>470</v>
      </c>
      <c r="O2016" s="3" t="s">
        <v>594</v>
      </c>
      <c r="P2016" s="3" t="s">
        <v>5247</v>
      </c>
      <c r="Q2016" s="3" t="s">
        <v>595</v>
      </c>
      <c r="R2016" s="3" t="s">
        <v>5248</v>
      </c>
      <c r="S2016" s="3" t="s">
        <v>39</v>
      </c>
      <c r="T2016" s="5">
        <v>900000</v>
      </c>
      <c r="U2016" s="5">
        <v>972000</v>
      </c>
      <c r="V2016" s="6">
        <v>50</v>
      </c>
      <c r="W2016" s="3" t="s">
        <v>54</v>
      </c>
      <c r="X2016" s="3" t="s">
        <v>55</v>
      </c>
      <c r="Y2016" s="3" t="s">
        <v>56</v>
      </c>
      <c r="AA2016" s="4">
        <v>44965.375752314802</v>
      </c>
      <c r="AB2016" s="4">
        <v>45296.678483796299</v>
      </c>
      <c r="AC2016" s="7">
        <v>44985</v>
      </c>
      <c r="AE2016" s="3" t="s">
        <v>5247</v>
      </c>
      <c r="AF2016" s="4">
        <v>45009.530763888899</v>
      </c>
      <c r="AI2016" s="4">
        <v>45009.530763888899</v>
      </c>
      <c r="AJ2016" s="3" t="s">
        <v>56</v>
      </c>
      <c r="AK2016" s="3" t="s">
        <v>57</v>
      </c>
      <c r="AL2016" s="2" t="str">
        <f t="shared" ca="1" si="156"/>
        <v>Expired</v>
      </c>
      <c r="AM2016" s="2" t="str">
        <f t="shared" si="155"/>
        <v>Finance</v>
      </c>
      <c r="AN2016" s="11">
        <f t="shared" ca="1" si="157"/>
        <v>472.01777187499101</v>
      </c>
      <c r="AO2016" s="11">
        <f t="shared" ca="1" si="158"/>
        <v>184.87005185185262</v>
      </c>
      <c r="AP2016" s="2" t="str">
        <f t="shared" ca="1" si="159"/>
        <v>&gt; Year</v>
      </c>
    </row>
    <row r="2017" spans="1:42" hidden="1">
      <c r="A2017" s="2" t="s">
        <v>9979</v>
      </c>
      <c r="B2017" s="3" t="s">
        <v>9980</v>
      </c>
      <c r="C2017" s="4">
        <v>45449.242916666699</v>
      </c>
      <c r="D2017" s="2" t="s">
        <v>112</v>
      </c>
      <c r="E2017" s="3" t="s">
        <v>40</v>
      </c>
      <c r="F2017" s="3" t="s">
        <v>9981</v>
      </c>
      <c r="G2017" s="3" t="s">
        <v>9983</v>
      </c>
      <c r="H2017" s="3" t="s">
        <v>9982</v>
      </c>
      <c r="I2017" s="3" t="s">
        <v>264</v>
      </c>
      <c r="J2017" s="3" t="s">
        <v>265</v>
      </c>
      <c r="K2017" s="3" t="s">
        <v>66</v>
      </c>
      <c r="L2017" s="3" t="s">
        <v>189</v>
      </c>
      <c r="M2017" s="3" t="s">
        <v>9278</v>
      </c>
      <c r="N2017" s="2" t="s">
        <v>68</v>
      </c>
      <c r="O2017" s="3" t="s">
        <v>594</v>
      </c>
      <c r="P2017" s="3" t="s">
        <v>96</v>
      </c>
      <c r="Q2017" s="3" t="s">
        <v>765</v>
      </c>
      <c r="R2017" s="3" t="s">
        <v>202</v>
      </c>
      <c r="S2017" s="3" t="s">
        <v>203</v>
      </c>
      <c r="T2017" s="5">
        <v>3000000</v>
      </c>
      <c r="U2017" s="5">
        <v>3068694</v>
      </c>
      <c r="V2017" s="6">
        <v>70</v>
      </c>
      <c r="W2017" s="3" t="s">
        <v>54</v>
      </c>
      <c r="X2017" s="3" t="s">
        <v>376</v>
      </c>
      <c r="Y2017" s="3" t="s">
        <v>56</v>
      </c>
      <c r="AA2017" s="4">
        <v>45448.519097222197</v>
      </c>
      <c r="AB2017" s="4">
        <v>45449.409583333298</v>
      </c>
      <c r="AC2017" s="7">
        <v>45471</v>
      </c>
      <c r="AE2017" s="3" t="s">
        <v>96</v>
      </c>
      <c r="AF2017" s="4">
        <v>45449.409317129597</v>
      </c>
      <c r="AI2017" s="4">
        <v>45449.409317129597</v>
      </c>
      <c r="AJ2017" s="3" t="s">
        <v>54</v>
      </c>
      <c r="AK2017" s="3" t="s">
        <v>57</v>
      </c>
      <c r="AL2017" s="2" t="str">
        <f t="shared" ca="1" si="156"/>
        <v>Expired</v>
      </c>
      <c r="AM2017" s="2" t="str">
        <f t="shared" si="155"/>
        <v>Digital</v>
      </c>
      <c r="AN2017" s="11">
        <f t="shared" ca="1" si="157"/>
        <v>32.139218634292774</v>
      </c>
      <c r="AO2017" s="11">
        <f t="shared" ca="1" si="158"/>
        <v>32.138952314853668</v>
      </c>
      <c r="AP2017" s="2" t="str">
        <f t="shared" ca="1" si="159"/>
        <v>&gt; Year</v>
      </c>
    </row>
    <row r="2018" spans="1:42" hidden="1">
      <c r="A2018" s="2" t="s">
        <v>9984</v>
      </c>
      <c r="B2018" s="3" t="s">
        <v>9985</v>
      </c>
      <c r="C2018" s="4">
        <v>45405.353622685201</v>
      </c>
      <c r="D2018" s="2" t="s">
        <v>73</v>
      </c>
      <c r="E2018" s="3" t="s">
        <v>61</v>
      </c>
      <c r="F2018" s="3" t="s">
        <v>9986</v>
      </c>
      <c r="G2018" s="3" t="s">
        <v>9988</v>
      </c>
      <c r="H2018" s="3" t="s">
        <v>9987</v>
      </c>
      <c r="I2018" s="3" t="s">
        <v>144</v>
      </c>
      <c r="J2018" s="3" t="s">
        <v>145</v>
      </c>
      <c r="K2018" s="3" t="s">
        <v>146</v>
      </c>
      <c r="L2018" s="3" t="s">
        <v>46</v>
      </c>
      <c r="M2018" s="3" t="s">
        <v>147</v>
      </c>
      <c r="N2018" s="2" t="s">
        <v>68</v>
      </c>
      <c r="O2018" s="3" t="s">
        <v>50</v>
      </c>
      <c r="P2018" s="3" t="s">
        <v>120</v>
      </c>
      <c r="Q2018" s="3" t="s">
        <v>50</v>
      </c>
      <c r="R2018" s="3" t="s">
        <v>121</v>
      </c>
      <c r="S2018" s="3" t="s">
        <v>122</v>
      </c>
      <c r="T2018" s="5">
        <v>5894000</v>
      </c>
      <c r="U2018" s="5">
        <v>5894200</v>
      </c>
      <c r="V2018" s="6">
        <v>100</v>
      </c>
      <c r="W2018" s="3" t="s">
        <v>54</v>
      </c>
      <c r="X2018" s="3" t="s">
        <v>55</v>
      </c>
      <c r="Y2018" s="3" t="s">
        <v>56</v>
      </c>
      <c r="AA2018" s="4">
        <v>45280.483414351896</v>
      </c>
      <c r="AB2018" s="4">
        <v>45405.520289351902</v>
      </c>
      <c r="AC2018" s="7">
        <v>45324</v>
      </c>
      <c r="AD2018" s="7">
        <v>45329</v>
      </c>
      <c r="AE2018" s="3" t="s">
        <v>120</v>
      </c>
      <c r="AF2018" s="4">
        <v>45329.362476851798</v>
      </c>
      <c r="AG2018" s="4">
        <v>45329.362534722197</v>
      </c>
      <c r="AH2018" s="6">
        <v>1</v>
      </c>
      <c r="AI2018" s="4">
        <v>45329.362534722197</v>
      </c>
      <c r="AJ2018" s="3" t="s">
        <v>56</v>
      </c>
      <c r="AK2018" s="3" t="s">
        <v>57</v>
      </c>
      <c r="AL2018" s="2" t="str">
        <f t="shared" ca="1" si="156"/>
        <v>Expired</v>
      </c>
      <c r="AM2018" s="2" t="str">
        <f t="shared" si="155"/>
        <v>Digital</v>
      </c>
      <c r="AN2018" s="11">
        <f t="shared" ca="1" si="157"/>
        <v>152.18605891209154</v>
      </c>
      <c r="AO2018" s="11">
        <f t="shared" ca="1" si="158"/>
        <v>76.028246296249563</v>
      </c>
      <c r="AP2018" s="2" t="str">
        <f t="shared" ca="1" si="159"/>
        <v>&gt; Year</v>
      </c>
    </row>
    <row r="2019" spans="1:42" hidden="1">
      <c r="A2019" s="2" t="s">
        <v>9989</v>
      </c>
      <c r="B2019" s="3" t="s">
        <v>9990</v>
      </c>
      <c r="C2019" s="4">
        <v>45405.4146064815</v>
      </c>
      <c r="D2019" s="2" t="s">
        <v>9991</v>
      </c>
      <c r="E2019" s="3" t="s">
        <v>61</v>
      </c>
      <c r="F2019" s="3" t="s">
        <v>9992</v>
      </c>
      <c r="G2019" s="3" t="s">
        <v>9994</v>
      </c>
      <c r="H2019" s="3" t="s">
        <v>9993</v>
      </c>
      <c r="I2019" s="3" t="s">
        <v>9957</v>
      </c>
      <c r="J2019" s="3" t="s">
        <v>9958</v>
      </c>
      <c r="K2019" s="3" t="s">
        <v>258</v>
      </c>
      <c r="L2019" s="3" t="s">
        <v>46</v>
      </c>
      <c r="M2019" s="3" t="s">
        <v>83</v>
      </c>
      <c r="N2019" s="2" t="s">
        <v>48</v>
      </c>
      <c r="O2019" s="3" t="s">
        <v>594</v>
      </c>
      <c r="P2019" s="3" t="s">
        <v>51</v>
      </c>
      <c r="Q2019" s="3" t="s">
        <v>765</v>
      </c>
      <c r="R2019" s="3" t="s">
        <v>4858</v>
      </c>
      <c r="S2019" s="3" t="s">
        <v>9196</v>
      </c>
      <c r="T2019" s="5">
        <v>43500000</v>
      </c>
      <c r="U2019" s="5">
        <v>0</v>
      </c>
      <c r="V2019" s="6">
        <v>45</v>
      </c>
      <c r="W2019" s="3" t="s">
        <v>54</v>
      </c>
      <c r="X2019" s="3" t="s">
        <v>376</v>
      </c>
      <c r="Y2019" s="3" t="s">
        <v>56</v>
      </c>
      <c r="AA2019" s="4">
        <v>45274.497523148202</v>
      </c>
      <c r="AB2019" s="4">
        <v>45405.581273148098</v>
      </c>
      <c r="AC2019" s="7">
        <v>45380</v>
      </c>
      <c r="AE2019" s="3" t="s">
        <v>406</v>
      </c>
      <c r="AF2019" s="4">
        <v>45274.497523148202</v>
      </c>
      <c r="AI2019" s="4">
        <v>45274.497523148202</v>
      </c>
      <c r="AJ2019" s="3" t="s">
        <v>56</v>
      </c>
      <c r="AK2019" s="3" t="s">
        <v>74</v>
      </c>
      <c r="AL2019" s="2" t="str">
        <f t="shared" ca="1" si="156"/>
        <v>Expired</v>
      </c>
      <c r="AM2019" s="2" t="str">
        <f t="shared" si="155"/>
        <v>IFM</v>
      </c>
      <c r="AN2019" s="11">
        <f t="shared" ca="1" si="157"/>
        <v>207.0510126156878</v>
      </c>
      <c r="AO2019" s="11">
        <f t="shared" ca="1" si="158"/>
        <v>75.967262615791697</v>
      </c>
      <c r="AP2019" s="2" t="str">
        <f t="shared" ca="1" si="159"/>
        <v>&gt; Year</v>
      </c>
    </row>
    <row r="2020" spans="1:42" hidden="1">
      <c r="A2020" s="2" t="s">
        <v>9995</v>
      </c>
      <c r="B2020" s="3" t="s">
        <v>9996</v>
      </c>
      <c r="C2020" s="4">
        <v>45405.358310185198</v>
      </c>
      <c r="D2020" s="2" t="s">
        <v>9196</v>
      </c>
      <c r="E2020" s="3" t="s">
        <v>40</v>
      </c>
      <c r="F2020" s="3" t="s">
        <v>9997</v>
      </c>
      <c r="G2020" s="3" t="s">
        <v>9999</v>
      </c>
      <c r="H2020" s="3" t="s">
        <v>9998</v>
      </c>
      <c r="I2020" s="3" t="s">
        <v>144</v>
      </c>
      <c r="J2020" s="3" t="s">
        <v>145</v>
      </c>
      <c r="K2020" s="3" t="s">
        <v>146</v>
      </c>
      <c r="L2020" s="3" t="s">
        <v>46</v>
      </c>
      <c r="M2020" s="3" t="s">
        <v>147</v>
      </c>
      <c r="N2020" s="2" t="s">
        <v>107</v>
      </c>
      <c r="O2020" s="3" t="s">
        <v>50</v>
      </c>
      <c r="P2020" s="3" t="s">
        <v>4881</v>
      </c>
      <c r="Q2020" s="3" t="s">
        <v>50</v>
      </c>
      <c r="R2020" s="3" t="s">
        <v>9155</v>
      </c>
      <c r="S2020" s="3" t="s">
        <v>9156</v>
      </c>
      <c r="T2020" s="5">
        <v>125400</v>
      </c>
      <c r="U2020" s="5">
        <v>376200</v>
      </c>
      <c r="V2020" s="6">
        <v>70</v>
      </c>
      <c r="W2020" s="3" t="s">
        <v>54</v>
      </c>
      <c r="X2020" s="3" t="s">
        <v>55</v>
      </c>
      <c r="Y2020" s="3" t="s">
        <v>56</v>
      </c>
      <c r="AA2020" s="4">
        <v>45149.572581018503</v>
      </c>
      <c r="AB2020" s="4">
        <v>45405.524976851899</v>
      </c>
      <c r="AC2020" s="7">
        <v>45169</v>
      </c>
      <c r="AD2020" s="7">
        <v>45173</v>
      </c>
      <c r="AE2020" s="3" t="s">
        <v>4881</v>
      </c>
      <c r="AF2020" s="4">
        <v>45209.411215277803</v>
      </c>
      <c r="AI2020" s="4">
        <v>45209.411215277803</v>
      </c>
      <c r="AK2020" s="3" t="s">
        <v>57</v>
      </c>
      <c r="AL2020" s="2" t="str">
        <f t="shared" ca="1" si="156"/>
        <v>Expired</v>
      </c>
      <c r="AM2020" s="2" t="str">
        <f t="shared" si="155"/>
        <v>Procurement</v>
      </c>
      <c r="AN2020" s="11">
        <f t="shared" ca="1" si="157"/>
        <v>272.13732048608654</v>
      </c>
      <c r="AO2020" s="11">
        <f t="shared" ca="1" si="158"/>
        <v>76.023558796252473</v>
      </c>
      <c r="AP2020" s="2" t="str">
        <f t="shared" ca="1" si="159"/>
        <v>&gt; Year</v>
      </c>
    </row>
    <row r="2021" spans="1:42" hidden="1">
      <c r="A2021" s="2" t="s">
        <v>10000</v>
      </c>
      <c r="B2021" s="3" t="s">
        <v>10001</v>
      </c>
      <c r="C2021" s="4">
        <v>45309.206319444398</v>
      </c>
      <c r="D2021" s="2" t="s">
        <v>151</v>
      </c>
      <c r="E2021" s="3" t="s">
        <v>40</v>
      </c>
      <c r="F2021" s="3" t="s">
        <v>10002</v>
      </c>
      <c r="G2021" s="3" t="s">
        <v>10004</v>
      </c>
      <c r="H2021" s="3" t="s">
        <v>10003</v>
      </c>
      <c r="I2021" s="3" t="s">
        <v>652</v>
      </c>
      <c r="J2021" s="3" t="s">
        <v>653</v>
      </c>
      <c r="K2021" s="3" t="s">
        <v>146</v>
      </c>
      <c r="L2021" s="3" t="s">
        <v>46</v>
      </c>
      <c r="M2021" s="3" t="s">
        <v>654</v>
      </c>
      <c r="N2021" s="2" t="s">
        <v>118</v>
      </c>
      <c r="O2021" s="3" t="s">
        <v>70</v>
      </c>
      <c r="P2021" s="3" t="s">
        <v>51</v>
      </c>
      <c r="Q2021" s="3" t="s">
        <v>71</v>
      </c>
      <c r="R2021" s="3" t="s">
        <v>220</v>
      </c>
      <c r="S2021" s="3" t="s">
        <v>98</v>
      </c>
      <c r="T2021" s="5">
        <v>2181696</v>
      </c>
      <c r="U2021" s="5">
        <v>2181696</v>
      </c>
      <c r="V2021" s="6">
        <v>80</v>
      </c>
      <c r="W2021" s="3" t="s">
        <v>54</v>
      </c>
      <c r="X2021" s="3" t="s">
        <v>55</v>
      </c>
      <c r="Y2021" s="3" t="s">
        <v>56</v>
      </c>
      <c r="AA2021" s="4">
        <v>44995.506863425901</v>
      </c>
      <c r="AB2021" s="4">
        <v>45309.372986111099</v>
      </c>
      <c r="AC2021" s="7">
        <v>45382</v>
      </c>
      <c r="AD2021" s="7">
        <v>45309</v>
      </c>
      <c r="AE2021" s="3" t="s">
        <v>51</v>
      </c>
      <c r="AF2021" s="4">
        <v>45006.471562500003</v>
      </c>
      <c r="AI2021" s="4">
        <v>45006.471574074101</v>
      </c>
      <c r="AJ2021" s="3" t="s">
        <v>56</v>
      </c>
      <c r="AK2021" s="3" t="s">
        <v>74</v>
      </c>
      <c r="AL2021" s="2" t="str">
        <f t="shared" ca="1" si="156"/>
        <v>Expired</v>
      </c>
      <c r="AM2021" s="2" t="str">
        <f t="shared" si="155"/>
        <v>HR</v>
      </c>
      <c r="AN2021" s="11">
        <f t="shared" ca="1" si="157"/>
        <v>475.07697326388734</v>
      </c>
      <c r="AO2021" s="11">
        <f t="shared" ca="1" si="158"/>
        <v>172.17554953705258</v>
      </c>
      <c r="AP2021" s="2" t="str">
        <f t="shared" ca="1" si="159"/>
        <v>&gt; Year</v>
      </c>
    </row>
    <row r="2022" spans="1:42" hidden="1">
      <c r="A2022" s="2" t="s">
        <v>10005</v>
      </c>
      <c r="B2022" s="3" t="s">
        <v>10006</v>
      </c>
      <c r="C2022" s="4">
        <v>45405.350173611099</v>
      </c>
      <c r="D2022" s="2" t="s">
        <v>151</v>
      </c>
      <c r="E2022" s="3" t="s">
        <v>61</v>
      </c>
      <c r="F2022" s="3" t="s">
        <v>10007</v>
      </c>
      <c r="G2022" s="3" t="s">
        <v>10010</v>
      </c>
      <c r="H2022" s="3" t="s">
        <v>10008</v>
      </c>
      <c r="I2022" s="3" t="s">
        <v>501</v>
      </c>
      <c r="J2022" s="3" t="s">
        <v>502</v>
      </c>
      <c r="K2022" s="3" t="s">
        <v>232</v>
      </c>
      <c r="L2022" s="3" t="s">
        <v>46</v>
      </c>
      <c r="M2022" s="3" t="s">
        <v>10009</v>
      </c>
      <c r="N2022" s="2" t="s">
        <v>118</v>
      </c>
      <c r="O2022" s="3" t="s">
        <v>50</v>
      </c>
      <c r="P2022" s="3" t="s">
        <v>120</v>
      </c>
      <c r="Q2022" s="3" t="s">
        <v>50</v>
      </c>
      <c r="R2022" s="3" t="s">
        <v>121</v>
      </c>
      <c r="S2022" s="3" t="s">
        <v>122</v>
      </c>
      <c r="T2022" s="5">
        <v>0</v>
      </c>
      <c r="U2022" s="5">
        <v>0</v>
      </c>
      <c r="V2022" s="6">
        <v>100</v>
      </c>
      <c r="W2022" s="3" t="s">
        <v>56</v>
      </c>
      <c r="Y2022" s="3" t="s">
        <v>56</v>
      </c>
      <c r="AA2022" s="4">
        <v>45189.495231481502</v>
      </c>
      <c r="AB2022" s="4">
        <v>45405.5168402778</v>
      </c>
      <c r="AC2022" s="7">
        <v>45199</v>
      </c>
      <c r="AD2022" s="7">
        <v>45197</v>
      </c>
      <c r="AE2022" s="3" t="s">
        <v>120</v>
      </c>
      <c r="AF2022" s="4">
        <v>45197.595960648097</v>
      </c>
      <c r="AG2022" s="4">
        <v>45197.599097222199</v>
      </c>
      <c r="AH2022" s="6">
        <v>4</v>
      </c>
      <c r="AI2022" s="4">
        <v>45197.599097222199</v>
      </c>
      <c r="AK2022" s="3" t="s">
        <v>57</v>
      </c>
      <c r="AL2022" s="2" t="str">
        <f t="shared" ca="1" si="156"/>
        <v>Expired</v>
      </c>
      <c r="AM2022" s="2" t="str">
        <f t="shared" si="155"/>
        <v>HR</v>
      </c>
      <c r="AN2022" s="11">
        <f t="shared" ca="1" si="157"/>
        <v>283.95257511579257</v>
      </c>
      <c r="AO2022" s="11">
        <f t="shared" ca="1" si="158"/>
        <v>76.031695370351372</v>
      </c>
      <c r="AP2022" s="2" t="str">
        <f t="shared" ca="1" si="159"/>
        <v>&gt; Year</v>
      </c>
    </row>
    <row r="2023" spans="1:42" hidden="1">
      <c r="A2023" s="2" t="s">
        <v>10011</v>
      </c>
      <c r="B2023" s="3" t="s">
        <v>10012</v>
      </c>
      <c r="C2023" s="4">
        <v>45426.6399074074</v>
      </c>
      <c r="D2023" s="2" t="s">
        <v>39</v>
      </c>
      <c r="E2023" s="3" t="s">
        <v>61</v>
      </c>
      <c r="F2023" s="3" t="s">
        <v>10013</v>
      </c>
      <c r="G2023" s="3" t="s">
        <v>10016</v>
      </c>
      <c r="H2023" s="3" t="s">
        <v>10014</v>
      </c>
      <c r="I2023" s="3" t="s">
        <v>144</v>
      </c>
      <c r="J2023" s="3" t="s">
        <v>145</v>
      </c>
      <c r="K2023" s="3" t="s">
        <v>92</v>
      </c>
      <c r="L2023" s="3" t="s">
        <v>46</v>
      </c>
      <c r="M2023" s="3" t="s">
        <v>10015</v>
      </c>
      <c r="N2023" s="2" t="s">
        <v>48</v>
      </c>
      <c r="O2023" s="3" t="s">
        <v>50</v>
      </c>
      <c r="P2023" s="3" t="s">
        <v>120</v>
      </c>
      <c r="Q2023" s="3" t="s">
        <v>50</v>
      </c>
      <c r="R2023" s="3" t="s">
        <v>121</v>
      </c>
      <c r="S2023" s="3" t="s">
        <v>122</v>
      </c>
      <c r="T2023" s="5">
        <v>0</v>
      </c>
      <c r="U2023" s="5">
        <v>0</v>
      </c>
      <c r="V2023" s="6">
        <v>60</v>
      </c>
      <c r="W2023" s="3" t="s">
        <v>56</v>
      </c>
      <c r="Y2023" s="3" t="s">
        <v>56</v>
      </c>
      <c r="AA2023" s="4">
        <v>45314.584502314799</v>
      </c>
      <c r="AB2023" s="4">
        <v>45426.8065740741</v>
      </c>
      <c r="AC2023" s="7">
        <v>45595</v>
      </c>
      <c r="AD2023" s="7">
        <v>45356</v>
      </c>
      <c r="AE2023" s="3" t="s">
        <v>120</v>
      </c>
      <c r="AF2023" s="4">
        <v>45426.350497685198</v>
      </c>
      <c r="AG2023" s="4">
        <v>45426.350555555597</v>
      </c>
      <c r="AH2023" s="6">
        <v>0</v>
      </c>
      <c r="AI2023" s="4">
        <v>45426.350555555597</v>
      </c>
      <c r="AJ2023" s="3" t="s">
        <v>56</v>
      </c>
      <c r="AK2023" s="3" t="s">
        <v>57</v>
      </c>
      <c r="AL2023" s="2" t="str">
        <f t="shared" ca="1" si="156"/>
        <v>NA</v>
      </c>
      <c r="AM2023" s="2" t="str">
        <f t="shared" si="155"/>
        <v>IFM</v>
      </c>
      <c r="AN2023" s="11">
        <f t="shared" ca="1" si="157"/>
        <v>55.198038078691752</v>
      </c>
      <c r="AO2023" s="11">
        <f t="shared" ca="1" si="158"/>
        <v>54.741961574050947</v>
      </c>
      <c r="AP2023" s="2" t="str">
        <f t="shared" ca="1" si="159"/>
        <v>&gt; Year</v>
      </c>
    </row>
    <row r="2024" spans="1:42" hidden="1">
      <c r="A2024" s="2" t="s">
        <v>10017</v>
      </c>
      <c r="B2024" s="3" t="s">
        <v>10018</v>
      </c>
      <c r="C2024" s="4">
        <v>45448.190879629597</v>
      </c>
      <c r="D2024" s="2" t="s">
        <v>73</v>
      </c>
      <c r="E2024" s="3" t="s">
        <v>61</v>
      </c>
      <c r="F2024" s="3" t="s">
        <v>10019</v>
      </c>
      <c r="G2024" s="3" t="s">
        <v>10020</v>
      </c>
      <c r="H2024" s="3" t="s">
        <v>10020</v>
      </c>
      <c r="I2024" s="3" t="s">
        <v>144</v>
      </c>
      <c r="J2024" s="3" t="s">
        <v>145</v>
      </c>
      <c r="K2024" s="3" t="s">
        <v>146</v>
      </c>
      <c r="L2024" s="3" t="s">
        <v>46</v>
      </c>
      <c r="M2024" s="3" t="s">
        <v>147</v>
      </c>
      <c r="N2024" s="2" t="s">
        <v>68</v>
      </c>
      <c r="O2024" s="3" t="s">
        <v>594</v>
      </c>
      <c r="P2024" s="3" t="s">
        <v>4881</v>
      </c>
      <c r="Q2024" s="3" t="s">
        <v>765</v>
      </c>
      <c r="R2024" s="3" t="s">
        <v>52</v>
      </c>
      <c r="S2024" s="3" t="s">
        <v>9156</v>
      </c>
      <c r="T2024" s="5">
        <v>1404450</v>
      </c>
      <c r="U2024" s="5">
        <v>1404450</v>
      </c>
      <c r="V2024" s="6">
        <v>90</v>
      </c>
      <c r="W2024" s="3" t="s">
        <v>54</v>
      </c>
      <c r="X2024" s="3" t="s">
        <v>55</v>
      </c>
      <c r="Y2024" s="3" t="s">
        <v>56</v>
      </c>
      <c r="AA2024" s="4">
        <v>45280.654305555603</v>
      </c>
      <c r="AB2024" s="4">
        <v>45448.357546296298</v>
      </c>
      <c r="AC2024" s="7">
        <v>45443</v>
      </c>
      <c r="AE2024" s="3" t="s">
        <v>5247</v>
      </c>
      <c r="AF2024" s="4">
        <v>45447.446238425902</v>
      </c>
      <c r="AI2024" s="4">
        <v>45447.446238425902</v>
      </c>
      <c r="AJ2024" s="3" t="s">
        <v>54</v>
      </c>
      <c r="AK2024" s="3" t="s">
        <v>57</v>
      </c>
      <c r="AL2024" s="2" t="str">
        <f t="shared" ca="1" si="156"/>
        <v>Expired</v>
      </c>
      <c r="AM2024" s="2" t="str">
        <f t="shared" si="155"/>
        <v>Digital</v>
      </c>
      <c r="AN2024" s="11">
        <f t="shared" ca="1" si="157"/>
        <v>34.102297337987693</v>
      </c>
      <c r="AO2024" s="11">
        <f t="shared" ca="1" si="158"/>
        <v>33.190989351853204</v>
      </c>
      <c r="AP2024" s="2" t="str">
        <f t="shared" ca="1" si="159"/>
        <v>&gt; Year</v>
      </c>
    </row>
    <row r="2025" spans="1:42" hidden="1">
      <c r="A2025" s="2" t="s">
        <v>10021</v>
      </c>
      <c r="B2025" s="3" t="s">
        <v>10022</v>
      </c>
      <c r="C2025" s="4">
        <v>45447.380636574097</v>
      </c>
      <c r="D2025" s="2" t="s">
        <v>39</v>
      </c>
      <c r="E2025" s="3" t="s">
        <v>40</v>
      </c>
      <c r="F2025" s="3" t="s">
        <v>10023</v>
      </c>
      <c r="G2025" s="3" t="s">
        <v>10025</v>
      </c>
      <c r="H2025" s="3" t="s">
        <v>10024</v>
      </c>
      <c r="I2025" s="3" t="s">
        <v>144</v>
      </c>
      <c r="J2025" s="3" t="s">
        <v>145</v>
      </c>
      <c r="K2025" s="3" t="s">
        <v>146</v>
      </c>
      <c r="L2025" s="3" t="s">
        <v>46</v>
      </c>
      <c r="M2025" s="3" t="s">
        <v>147</v>
      </c>
      <c r="N2025" s="2" t="s">
        <v>48</v>
      </c>
      <c r="O2025" s="3" t="s">
        <v>594</v>
      </c>
      <c r="P2025" s="3" t="s">
        <v>96</v>
      </c>
      <c r="Q2025" s="3" t="s">
        <v>765</v>
      </c>
      <c r="R2025" s="3" t="s">
        <v>202</v>
      </c>
      <c r="S2025" s="3" t="s">
        <v>203</v>
      </c>
      <c r="T2025" s="5">
        <v>315000</v>
      </c>
      <c r="U2025" s="5">
        <v>304710</v>
      </c>
      <c r="V2025" s="6">
        <v>60</v>
      </c>
      <c r="W2025" s="3" t="s">
        <v>54</v>
      </c>
      <c r="X2025" s="3" t="s">
        <v>376</v>
      </c>
      <c r="Y2025" s="3" t="s">
        <v>56</v>
      </c>
      <c r="AA2025" s="4">
        <v>45446.639340277798</v>
      </c>
      <c r="AB2025" s="4">
        <v>45447.547303240703</v>
      </c>
      <c r="AC2025" s="7">
        <v>45473</v>
      </c>
      <c r="AE2025" s="3" t="s">
        <v>96</v>
      </c>
      <c r="AF2025" s="4">
        <v>45447.547106481499</v>
      </c>
      <c r="AI2025" s="4">
        <v>45447.547106481499</v>
      </c>
      <c r="AJ2025" s="3" t="s">
        <v>56</v>
      </c>
      <c r="AK2025" s="3" t="s">
        <v>57</v>
      </c>
      <c r="AL2025" s="2" t="str">
        <f t="shared" ca="1" si="156"/>
        <v>Expired</v>
      </c>
      <c r="AM2025" s="2" t="str">
        <f t="shared" si="155"/>
        <v>IFM</v>
      </c>
      <c r="AN2025" s="11">
        <f t="shared" ca="1" si="157"/>
        <v>34.001429282390745</v>
      </c>
      <c r="AO2025" s="11">
        <f t="shared" ca="1" si="158"/>
        <v>34.001232407448697</v>
      </c>
      <c r="AP2025" s="2" t="str">
        <f t="shared" ca="1" si="159"/>
        <v>&gt; Year</v>
      </c>
    </row>
    <row r="2026" spans="1:42" hidden="1">
      <c r="A2026" s="2" t="s">
        <v>10026</v>
      </c>
      <c r="B2026" s="3" t="s">
        <v>10027</v>
      </c>
      <c r="C2026" s="4">
        <v>45405.360821759299</v>
      </c>
      <c r="D2026" s="2" t="s">
        <v>151</v>
      </c>
      <c r="E2026" s="3" t="s">
        <v>61</v>
      </c>
      <c r="F2026" s="3" t="s">
        <v>10028</v>
      </c>
      <c r="G2026" s="3" t="s">
        <v>10030</v>
      </c>
      <c r="H2026" s="3" t="s">
        <v>10029</v>
      </c>
      <c r="I2026" s="3" t="s">
        <v>154</v>
      </c>
      <c r="J2026" s="3" t="s">
        <v>155</v>
      </c>
      <c r="K2026" s="3" t="s">
        <v>146</v>
      </c>
      <c r="L2026" s="3" t="s">
        <v>46</v>
      </c>
      <c r="M2026" s="3" t="s">
        <v>422</v>
      </c>
      <c r="N2026" s="2" t="s">
        <v>48</v>
      </c>
      <c r="O2026" s="3" t="s">
        <v>50</v>
      </c>
      <c r="P2026" s="3" t="s">
        <v>120</v>
      </c>
      <c r="Q2026" s="3" t="s">
        <v>50</v>
      </c>
      <c r="R2026" s="3" t="s">
        <v>121</v>
      </c>
      <c r="S2026" s="3" t="s">
        <v>122</v>
      </c>
      <c r="T2026" s="5">
        <v>252000</v>
      </c>
      <c r="U2026" s="5">
        <v>146156</v>
      </c>
      <c r="V2026" s="6">
        <v>80</v>
      </c>
      <c r="W2026" s="3" t="s">
        <v>54</v>
      </c>
      <c r="X2026" s="3" t="s">
        <v>55</v>
      </c>
      <c r="Y2026" s="3" t="s">
        <v>56</v>
      </c>
      <c r="AA2026" s="4">
        <v>45219.422048611101</v>
      </c>
      <c r="AB2026" s="4">
        <v>45405.527488425898</v>
      </c>
      <c r="AC2026" s="7">
        <v>45382</v>
      </c>
      <c r="AD2026" s="7">
        <v>45345</v>
      </c>
      <c r="AE2026" s="3" t="s">
        <v>120</v>
      </c>
      <c r="AF2026" s="4">
        <v>45345.367881944403</v>
      </c>
      <c r="AG2026" s="4">
        <v>45345.367974537003</v>
      </c>
      <c r="AH2026" s="6">
        <v>0</v>
      </c>
      <c r="AI2026" s="4">
        <v>45345.367974537003</v>
      </c>
      <c r="AJ2026" s="3" t="s">
        <v>54</v>
      </c>
      <c r="AK2026" s="3" t="s">
        <v>57</v>
      </c>
      <c r="AL2026" s="2" t="str">
        <f t="shared" ca="1" si="156"/>
        <v>Expired</v>
      </c>
      <c r="AM2026" s="2" t="str">
        <f t="shared" si="155"/>
        <v>IFM</v>
      </c>
      <c r="AN2026" s="11">
        <f t="shared" ca="1" si="157"/>
        <v>136.18065381948691</v>
      </c>
      <c r="AO2026" s="11">
        <f t="shared" ca="1" si="158"/>
        <v>76.021047222253401</v>
      </c>
      <c r="AP2026" s="2" t="str">
        <f t="shared" ca="1" si="159"/>
        <v>&gt; Year</v>
      </c>
    </row>
    <row r="2027" spans="1:42" hidden="1">
      <c r="A2027" s="2" t="s">
        <v>10031</v>
      </c>
      <c r="B2027" s="3" t="s">
        <v>10032</v>
      </c>
      <c r="C2027" s="4">
        <v>45439.516805555599</v>
      </c>
      <c r="D2027" s="2" t="s">
        <v>39</v>
      </c>
      <c r="E2027" s="3" t="s">
        <v>61</v>
      </c>
      <c r="F2027" s="3" t="s">
        <v>10033</v>
      </c>
      <c r="G2027" s="3" t="s">
        <v>10035</v>
      </c>
      <c r="H2027" s="3" t="s">
        <v>10034</v>
      </c>
      <c r="I2027" s="3" t="s">
        <v>43</v>
      </c>
      <c r="J2027" s="3" t="s">
        <v>44</v>
      </c>
      <c r="K2027" s="3" t="s">
        <v>66</v>
      </c>
      <c r="L2027" s="3" t="s">
        <v>46</v>
      </c>
      <c r="M2027" s="3" t="s">
        <v>9297</v>
      </c>
      <c r="N2027" s="2" t="s">
        <v>107</v>
      </c>
      <c r="O2027" s="3" t="s">
        <v>594</v>
      </c>
      <c r="P2027" s="3" t="s">
        <v>51</v>
      </c>
      <c r="Q2027" s="3" t="s">
        <v>765</v>
      </c>
      <c r="R2027" s="3" t="s">
        <v>4858</v>
      </c>
      <c r="S2027" s="3" t="s">
        <v>9293</v>
      </c>
      <c r="T2027" s="5">
        <v>580000</v>
      </c>
      <c r="U2027" s="5">
        <v>0</v>
      </c>
      <c r="V2027" s="6">
        <v>30</v>
      </c>
      <c r="W2027" s="3" t="s">
        <v>54</v>
      </c>
      <c r="X2027" s="3" t="s">
        <v>376</v>
      </c>
      <c r="Y2027" s="3" t="s">
        <v>56</v>
      </c>
      <c r="AA2027" s="4">
        <v>45321.733958333301</v>
      </c>
      <c r="AB2027" s="4">
        <v>45439.683472222197</v>
      </c>
      <c r="AC2027" s="7">
        <v>45427</v>
      </c>
      <c r="AE2027" s="3" t="s">
        <v>406</v>
      </c>
      <c r="AF2027" s="4">
        <v>45321.734074074098</v>
      </c>
      <c r="AI2027" s="4">
        <v>45321.734074074098</v>
      </c>
      <c r="AJ2027" s="3" t="s">
        <v>56</v>
      </c>
      <c r="AK2027" s="3" t="s">
        <v>57</v>
      </c>
      <c r="AL2027" s="2" t="str">
        <f t="shared" ca="1" si="156"/>
        <v>Expired</v>
      </c>
      <c r="AM2027" s="2" t="str">
        <f t="shared" si="155"/>
        <v>Procurement</v>
      </c>
      <c r="AN2027" s="11">
        <f t="shared" ca="1" si="157"/>
        <v>159.81446168979164</v>
      </c>
      <c r="AO2027" s="11">
        <f t="shared" ca="1" si="158"/>
        <v>41.865063541692507</v>
      </c>
      <c r="AP2027" s="2" t="str">
        <f t="shared" ca="1" si="159"/>
        <v>&gt; Year</v>
      </c>
    </row>
    <row r="2028" spans="1:42" hidden="1">
      <c r="A2028" s="2" t="s">
        <v>10036</v>
      </c>
      <c r="B2028" s="3" t="s">
        <v>10037</v>
      </c>
      <c r="C2028" s="4">
        <v>45261.450347222199</v>
      </c>
      <c r="D2028" s="2" t="s">
        <v>73</v>
      </c>
      <c r="E2028" s="3" t="s">
        <v>40</v>
      </c>
      <c r="F2028" s="3" t="s">
        <v>10038</v>
      </c>
      <c r="G2028" s="3" t="s">
        <v>10041</v>
      </c>
      <c r="H2028" s="3" t="s">
        <v>10039</v>
      </c>
      <c r="I2028" s="3" t="s">
        <v>10040</v>
      </c>
      <c r="J2028" s="3" t="s">
        <v>10039</v>
      </c>
      <c r="K2028" s="3" t="s">
        <v>82</v>
      </c>
      <c r="L2028" s="3" t="s">
        <v>46</v>
      </c>
      <c r="M2028" s="3" t="s">
        <v>83</v>
      </c>
      <c r="N2028" s="2" t="s">
        <v>68</v>
      </c>
      <c r="O2028" s="3" t="s">
        <v>70</v>
      </c>
      <c r="P2028" s="3" t="s">
        <v>51</v>
      </c>
      <c r="Q2028" s="3" t="s">
        <v>71</v>
      </c>
      <c r="R2028" s="3" t="s">
        <v>606</v>
      </c>
      <c r="S2028" s="3" t="s">
        <v>5008</v>
      </c>
      <c r="T2028" s="5">
        <v>20877000</v>
      </c>
      <c r="U2028" s="5">
        <v>25817734</v>
      </c>
      <c r="V2028" s="6">
        <v>10</v>
      </c>
      <c r="W2028" s="3" t="s">
        <v>54</v>
      </c>
      <c r="X2028" s="3" t="s">
        <v>55</v>
      </c>
      <c r="Y2028" s="3" t="s">
        <v>56</v>
      </c>
      <c r="AA2028" s="4">
        <v>45000.649143518502</v>
      </c>
      <c r="AB2028" s="4">
        <v>45261.617013888899</v>
      </c>
      <c r="AC2028" s="7">
        <v>45261</v>
      </c>
      <c r="AD2028" s="7">
        <v>45261</v>
      </c>
      <c r="AE2028" s="3" t="s">
        <v>51</v>
      </c>
      <c r="AF2028" s="4">
        <v>45091.514571759297</v>
      </c>
      <c r="AI2028" s="4">
        <v>45091.514571759297</v>
      </c>
      <c r="AK2028" s="3" t="s">
        <v>74</v>
      </c>
      <c r="AL2028" s="2" t="str">
        <f t="shared" ca="1" si="156"/>
        <v>Expired</v>
      </c>
      <c r="AM2028" s="2" t="str">
        <f t="shared" si="155"/>
        <v>Digital</v>
      </c>
      <c r="AN2028" s="11">
        <f t="shared" ca="1" si="157"/>
        <v>390.03396400459314</v>
      </c>
      <c r="AO2028" s="11">
        <f t="shared" ca="1" si="158"/>
        <v>219.93152175925206</v>
      </c>
      <c r="AP2028" s="2" t="str">
        <f t="shared" ca="1" si="159"/>
        <v>&gt; Year</v>
      </c>
    </row>
    <row r="2029" spans="1:42" hidden="1">
      <c r="A2029" s="2" t="s">
        <v>10042</v>
      </c>
      <c r="B2029" s="3" t="s">
        <v>10043</v>
      </c>
      <c r="C2029" s="4">
        <v>45352.246689814798</v>
      </c>
      <c r="D2029" s="2" t="s">
        <v>9293</v>
      </c>
      <c r="E2029" s="3" t="s">
        <v>61</v>
      </c>
      <c r="F2029" s="3" t="s">
        <v>10044</v>
      </c>
      <c r="G2029" s="3" t="s">
        <v>10046</v>
      </c>
      <c r="H2029" s="3" t="s">
        <v>10045</v>
      </c>
      <c r="I2029" s="3" t="s">
        <v>674</v>
      </c>
      <c r="J2029" s="3" t="s">
        <v>675</v>
      </c>
      <c r="K2029" s="3" t="s">
        <v>45</v>
      </c>
      <c r="L2029" s="3" t="s">
        <v>46</v>
      </c>
      <c r="M2029" s="3" t="s">
        <v>9524</v>
      </c>
      <c r="N2029" s="2" t="s">
        <v>68</v>
      </c>
      <c r="O2029" s="3" t="s">
        <v>70</v>
      </c>
      <c r="P2029" s="3" t="s">
        <v>51</v>
      </c>
      <c r="Q2029" s="3" t="s">
        <v>71</v>
      </c>
      <c r="R2029" s="3" t="s">
        <v>606</v>
      </c>
      <c r="S2029" s="3" t="s">
        <v>10047</v>
      </c>
      <c r="T2029" s="5">
        <v>133000</v>
      </c>
      <c r="U2029" s="5">
        <v>147900</v>
      </c>
      <c r="V2029" s="6">
        <v>80</v>
      </c>
      <c r="W2029" s="3" t="s">
        <v>54</v>
      </c>
      <c r="X2029" s="3" t="s">
        <v>376</v>
      </c>
      <c r="Y2029" s="3" t="s">
        <v>56</v>
      </c>
      <c r="AA2029" s="4">
        <v>45315.720196759299</v>
      </c>
      <c r="AB2029" s="4">
        <v>45352.413356481498</v>
      </c>
      <c r="AC2029" s="7">
        <v>45337</v>
      </c>
      <c r="AD2029" s="7">
        <v>45352</v>
      </c>
      <c r="AE2029" s="3" t="s">
        <v>51</v>
      </c>
      <c r="AF2029" s="4">
        <v>45316.586851851898</v>
      </c>
      <c r="AI2029" s="4">
        <v>45316.586851851898</v>
      </c>
      <c r="AJ2029" s="3" t="s">
        <v>56</v>
      </c>
      <c r="AK2029" s="3" t="s">
        <v>57</v>
      </c>
      <c r="AL2029" s="2" t="str">
        <f t="shared" ca="1" si="156"/>
        <v>Expired</v>
      </c>
      <c r="AM2029" s="2" t="str">
        <f t="shared" si="155"/>
        <v>Digital</v>
      </c>
      <c r="AN2029" s="11">
        <f t="shared" ca="1" si="157"/>
        <v>164.96168391199171</v>
      </c>
      <c r="AO2029" s="11">
        <f t="shared" ca="1" si="158"/>
        <v>129.13517916665296</v>
      </c>
      <c r="AP2029" s="2" t="str">
        <f t="shared" ca="1" si="159"/>
        <v>&gt; Year</v>
      </c>
    </row>
    <row r="2030" spans="1:42" hidden="1">
      <c r="A2030" s="2" t="s">
        <v>10048</v>
      </c>
      <c r="B2030" s="3" t="s">
        <v>10049</v>
      </c>
      <c r="C2030" s="4">
        <v>45342.351724537002</v>
      </c>
      <c r="D2030" s="2" t="s">
        <v>73</v>
      </c>
      <c r="E2030" s="3" t="s">
        <v>61</v>
      </c>
      <c r="F2030" s="3" t="s">
        <v>10050</v>
      </c>
      <c r="G2030" s="3" t="s">
        <v>10052</v>
      </c>
      <c r="H2030" s="3" t="s">
        <v>10051</v>
      </c>
      <c r="I2030" s="3" t="s">
        <v>144</v>
      </c>
      <c r="J2030" s="3" t="s">
        <v>145</v>
      </c>
      <c r="K2030" s="3" t="s">
        <v>146</v>
      </c>
      <c r="L2030" s="3" t="s">
        <v>46</v>
      </c>
      <c r="M2030" s="3" t="s">
        <v>9531</v>
      </c>
      <c r="N2030" s="2" t="s">
        <v>68</v>
      </c>
      <c r="O2030" s="3" t="s">
        <v>70</v>
      </c>
      <c r="P2030" s="3" t="s">
        <v>406</v>
      </c>
      <c r="Q2030" s="3" t="s">
        <v>71</v>
      </c>
      <c r="R2030" s="3" t="s">
        <v>4858</v>
      </c>
      <c r="S2030" s="3" t="s">
        <v>73</v>
      </c>
      <c r="T2030" s="5">
        <v>15000000</v>
      </c>
      <c r="U2030" s="5">
        <v>0</v>
      </c>
      <c r="V2030" s="6">
        <v>75</v>
      </c>
      <c r="W2030" s="3" t="s">
        <v>54</v>
      </c>
      <c r="X2030" s="3" t="s">
        <v>55</v>
      </c>
      <c r="Y2030" s="3" t="s">
        <v>56</v>
      </c>
      <c r="AA2030" s="4">
        <v>45209.458263888897</v>
      </c>
      <c r="AB2030" s="4">
        <v>45342.518391203703</v>
      </c>
      <c r="AC2030" s="7">
        <v>45394</v>
      </c>
      <c r="AD2030" s="7">
        <v>45342</v>
      </c>
      <c r="AE2030" s="3" t="s">
        <v>406</v>
      </c>
      <c r="AF2030" s="4">
        <v>45209.458287037</v>
      </c>
      <c r="AI2030" s="4">
        <v>45209.458287037</v>
      </c>
      <c r="AJ2030" s="3" t="s">
        <v>56</v>
      </c>
      <c r="AK2030" s="3" t="s">
        <v>57</v>
      </c>
      <c r="AL2030" s="2" t="str">
        <f t="shared" ca="1" si="156"/>
        <v>Expired</v>
      </c>
      <c r="AM2030" s="2" t="str">
        <f t="shared" si="155"/>
        <v>Digital</v>
      </c>
      <c r="AN2030" s="11">
        <f t="shared" ca="1" si="157"/>
        <v>272.09024872689042</v>
      </c>
      <c r="AO2030" s="11">
        <f t="shared" ca="1" si="158"/>
        <v>139.03014444444852</v>
      </c>
      <c r="AP2030" s="2" t="str">
        <f t="shared" ca="1" si="159"/>
        <v>&gt; Year</v>
      </c>
    </row>
    <row r="2031" spans="1:42" hidden="1">
      <c r="A2031" s="2" t="s">
        <v>10053</v>
      </c>
      <c r="B2031" s="3" t="s">
        <v>10054</v>
      </c>
      <c r="C2031" s="4">
        <v>45433.286643518499</v>
      </c>
      <c r="D2031" s="2" t="s">
        <v>9196</v>
      </c>
      <c r="E2031" s="3" t="s">
        <v>61</v>
      </c>
      <c r="F2031" s="3" t="s">
        <v>10055</v>
      </c>
      <c r="G2031" s="3" t="s">
        <v>10058</v>
      </c>
      <c r="H2031" s="3" t="s">
        <v>10056</v>
      </c>
      <c r="I2031" s="3" t="s">
        <v>10057</v>
      </c>
      <c r="J2031" s="3" t="s">
        <v>10057</v>
      </c>
      <c r="K2031" s="3" t="s">
        <v>146</v>
      </c>
      <c r="L2031" s="3" t="s">
        <v>46</v>
      </c>
      <c r="M2031" s="3" t="s">
        <v>83</v>
      </c>
      <c r="N2031" s="2" t="s">
        <v>118</v>
      </c>
      <c r="O2031" s="3" t="s">
        <v>594</v>
      </c>
      <c r="P2031" s="3" t="s">
        <v>51</v>
      </c>
      <c r="Q2031" s="3" t="s">
        <v>765</v>
      </c>
      <c r="R2031" s="3" t="s">
        <v>226</v>
      </c>
      <c r="S2031" s="3" t="s">
        <v>10059</v>
      </c>
      <c r="T2031" s="5">
        <v>1700000</v>
      </c>
      <c r="U2031" s="5">
        <v>0</v>
      </c>
      <c r="V2031" s="6">
        <v>80</v>
      </c>
      <c r="W2031" s="3" t="s">
        <v>54</v>
      </c>
      <c r="X2031" s="3" t="s">
        <v>376</v>
      </c>
      <c r="Y2031" s="3" t="s">
        <v>56</v>
      </c>
      <c r="AA2031" s="4">
        <v>45433.452418981498</v>
      </c>
      <c r="AB2031" s="4">
        <v>45433.453310185199</v>
      </c>
      <c r="AC2031" s="7">
        <v>45473</v>
      </c>
      <c r="AE2031" s="3" t="s">
        <v>51</v>
      </c>
      <c r="AF2031" s="4">
        <v>45433.453136574099</v>
      </c>
      <c r="AI2031" s="4">
        <v>45433.453136574099</v>
      </c>
      <c r="AJ2031" s="3" t="s">
        <v>56</v>
      </c>
      <c r="AK2031" s="3" t="s">
        <v>57</v>
      </c>
      <c r="AL2031" s="2" t="str">
        <f t="shared" ca="1" si="156"/>
        <v>Expired</v>
      </c>
      <c r="AM2031" s="2" t="str">
        <f t="shared" si="155"/>
        <v>HR</v>
      </c>
      <c r="AN2031" s="11">
        <f t="shared" ca="1" si="157"/>
        <v>48.095399189791351</v>
      </c>
      <c r="AO2031" s="11">
        <f t="shared" ca="1" si="158"/>
        <v>48.09522546295193</v>
      </c>
      <c r="AP2031" s="2" t="str">
        <f t="shared" ca="1" si="159"/>
        <v>&gt; Year</v>
      </c>
    </row>
    <row r="2032" spans="1:42" hidden="1">
      <c r="A2032" s="2" t="s">
        <v>10060</v>
      </c>
      <c r="B2032" s="3" t="s">
        <v>10061</v>
      </c>
      <c r="C2032" s="4">
        <v>45299.537106481497</v>
      </c>
      <c r="D2032" s="2" t="s">
        <v>39</v>
      </c>
      <c r="E2032" s="3" t="s">
        <v>40</v>
      </c>
      <c r="F2032" s="3" t="s">
        <v>10062</v>
      </c>
      <c r="G2032" s="3" t="s">
        <v>10064</v>
      </c>
      <c r="H2032" s="3" t="s">
        <v>10063</v>
      </c>
      <c r="I2032" s="3" t="s">
        <v>144</v>
      </c>
      <c r="J2032" s="3" t="s">
        <v>145</v>
      </c>
      <c r="K2032" s="3" t="s">
        <v>146</v>
      </c>
      <c r="L2032" s="3" t="s">
        <v>46</v>
      </c>
      <c r="M2032" s="3" t="s">
        <v>147</v>
      </c>
      <c r="N2032" s="2" t="s">
        <v>48</v>
      </c>
      <c r="O2032" s="3" t="s">
        <v>594</v>
      </c>
      <c r="P2032" s="3" t="s">
        <v>51</v>
      </c>
      <c r="Q2032" s="3" t="s">
        <v>595</v>
      </c>
      <c r="R2032" s="3" t="s">
        <v>606</v>
      </c>
      <c r="S2032" s="3" t="s">
        <v>10065</v>
      </c>
      <c r="T2032" s="5">
        <v>400000</v>
      </c>
      <c r="U2032" s="5">
        <v>433382.95</v>
      </c>
      <c r="V2032" s="6">
        <v>40</v>
      </c>
      <c r="W2032" s="3" t="s">
        <v>54</v>
      </c>
      <c r="X2032" s="3" t="s">
        <v>55</v>
      </c>
      <c r="Y2032" s="3" t="s">
        <v>56</v>
      </c>
      <c r="AA2032" s="4">
        <v>45149.584155092598</v>
      </c>
      <c r="AB2032" s="4">
        <v>45299.703773148103</v>
      </c>
      <c r="AC2032" s="7">
        <v>45184</v>
      </c>
      <c r="AE2032" s="3" t="s">
        <v>51</v>
      </c>
      <c r="AF2032" s="4">
        <v>45152.585694444402</v>
      </c>
      <c r="AI2032" s="4">
        <v>45152.585694444402</v>
      </c>
      <c r="AJ2032" s="3" t="s">
        <v>56</v>
      </c>
      <c r="AK2032" s="3" t="s">
        <v>57</v>
      </c>
      <c r="AL2032" s="2" t="str">
        <f t="shared" ca="1" si="156"/>
        <v>Expired</v>
      </c>
      <c r="AM2032" s="2" t="str">
        <f t="shared" si="155"/>
        <v>IFM</v>
      </c>
      <c r="AN2032" s="11">
        <f t="shared" ca="1" si="157"/>
        <v>328.96284131948778</v>
      </c>
      <c r="AO2032" s="11">
        <f t="shared" ca="1" si="158"/>
        <v>181.84476250004809</v>
      </c>
      <c r="AP2032" s="2" t="str">
        <f t="shared" ca="1" si="159"/>
        <v>&gt; Year</v>
      </c>
    </row>
    <row r="2033" spans="1:42" hidden="1">
      <c r="A2033" s="2" t="s">
        <v>10066</v>
      </c>
      <c r="B2033" s="3" t="s">
        <v>10067</v>
      </c>
      <c r="C2033" s="4">
        <v>45405.352488425902</v>
      </c>
      <c r="D2033" s="2" t="s">
        <v>151</v>
      </c>
      <c r="E2033" s="3" t="s">
        <v>40</v>
      </c>
      <c r="F2033" s="3" t="s">
        <v>10068</v>
      </c>
      <c r="G2033" s="3" t="s">
        <v>10071</v>
      </c>
      <c r="H2033" s="3" t="s">
        <v>10069</v>
      </c>
      <c r="I2033" s="3" t="s">
        <v>3996</v>
      </c>
      <c r="J2033" s="3" t="s">
        <v>3996</v>
      </c>
      <c r="K2033" s="3" t="s">
        <v>92</v>
      </c>
      <c r="L2033" s="3" t="s">
        <v>189</v>
      </c>
      <c r="M2033" s="3" t="s">
        <v>10070</v>
      </c>
      <c r="N2033" s="2" t="s">
        <v>48</v>
      </c>
      <c r="O2033" s="3" t="s">
        <v>50</v>
      </c>
      <c r="P2033" s="3" t="s">
        <v>120</v>
      </c>
      <c r="Q2033" s="3" t="s">
        <v>50</v>
      </c>
      <c r="R2033" s="3" t="s">
        <v>121</v>
      </c>
      <c r="S2033" s="3" t="s">
        <v>122</v>
      </c>
      <c r="U2033" s="5">
        <v>119664.84</v>
      </c>
      <c r="V2033" s="6">
        <v>50</v>
      </c>
      <c r="W2033" s="3" t="s">
        <v>56</v>
      </c>
      <c r="Y2033" s="3" t="s">
        <v>56</v>
      </c>
      <c r="AA2033" s="4">
        <v>45009.648043981499</v>
      </c>
      <c r="AB2033" s="4">
        <v>45405.519155092603</v>
      </c>
      <c r="AC2033" s="7">
        <v>45107</v>
      </c>
      <c r="AD2033" s="7">
        <v>45145</v>
      </c>
      <c r="AE2033" s="3" t="s">
        <v>120</v>
      </c>
      <c r="AF2033" s="4">
        <v>45145.616886574098</v>
      </c>
      <c r="AG2033" s="4">
        <v>45145.616944444402</v>
      </c>
      <c r="AH2033" s="6">
        <v>0</v>
      </c>
      <c r="AI2033" s="4">
        <v>45145.616944444402</v>
      </c>
      <c r="AK2033" s="3" t="s">
        <v>57</v>
      </c>
      <c r="AL2033" s="2" t="str">
        <f t="shared" ca="1" si="156"/>
        <v>Expired</v>
      </c>
      <c r="AM2033" s="2" t="str">
        <f t="shared" si="155"/>
        <v>IFM</v>
      </c>
      <c r="AN2033" s="11">
        <f t="shared" ca="1" si="157"/>
        <v>335.93164918979164</v>
      </c>
      <c r="AO2033" s="11">
        <f t="shared" ca="1" si="158"/>
        <v>76.029380555548414</v>
      </c>
      <c r="AP2033" s="2" t="str">
        <f t="shared" ca="1" si="159"/>
        <v>&gt; Year</v>
      </c>
    </row>
    <row r="2034" spans="1:42" hidden="1">
      <c r="A2034" s="2" t="s">
        <v>10072</v>
      </c>
      <c r="B2034" s="3" t="s">
        <v>10073</v>
      </c>
      <c r="C2034" s="4">
        <v>45405.356874999998</v>
      </c>
      <c r="D2034" s="2" t="s">
        <v>39</v>
      </c>
      <c r="E2034" s="3" t="s">
        <v>216</v>
      </c>
      <c r="F2034" s="3" t="s">
        <v>10074</v>
      </c>
      <c r="G2034" s="3" t="s">
        <v>10076</v>
      </c>
      <c r="H2034" s="3" t="s">
        <v>10075</v>
      </c>
      <c r="I2034" s="3" t="s">
        <v>144</v>
      </c>
      <c r="J2034" s="3" t="s">
        <v>145</v>
      </c>
      <c r="K2034" s="3" t="s">
        <v>146</v>
      </c>
      <c r="L2034" s="3" t="s">
        <v>46</v>
      </c>
      <c r="M2034" s="3" t="s">
        <v>147</v>
      </c>
      <c r="N2034" s="2" t="s">
        <v>48</v>
      </c>
      <c r="O2034" s="3" t="s">
        <v>50</v>
      </c>
      <c r="P2034" s="3" t="s">
        <v>96</v>
      </c>
      <c r="Q2034" s="3" t="s">
        <v>50</v>
      </c>
      <c r="R2034" s="3" t="s">
        <v>130</v>
      </c>
      <c r="S2034" s="3" t="s">
        <v>39</v>
      </c>
      <c r="U2034" s="5">
        <v>592644</v>
      </c>
      <c r="V2034" s="6">
        <v>80</v>
      </c>
      <c r="W2034" s="3" t="s">
        <v>54</v>
      </c>
      <c r="X2034" s="3" t="s">
        <v>55</v>
      </c>
      <c r="Y2034" s="3" t="s">
        <v>56</v>
      </c>
      <c r="AA2034" s="4">
        <v>45160.532997685201</v>
      </c>
      <c r="AB2034" s="4">
        <v>45405.523541666698</v>
      </c>
      <c r="AC2034" s="7">
        <v>45209</v>
      </c>
      <c r="AD2034" s="7">
        <v>45208</v>
      </c>
      <c r="AE2034" s="3" t="s">
        <v>96</v>
      </c>
      <c r="AF2034" s="4">
        <v>45216.604895833298</v>
      </c>
      <c r="AI2034" s="4">
        <v>45216.604895833298</v>
      </c>
      <c r="AK2034" s="3" t="s">
        <v>57</v>
      </c>
      <c r="AL2034" s="2" t="str">
        <f t="shared" ca="1" si="156"/>
        <v>Expired</v>
      </c>
      <c r="AM2034" s="2" t="str">
        <f t="shared" si="155"/>
        <v>IFM</v>
      </c>
      <c r="AN2034" s="11">
        <f t="shared" ca="1" si="157"/>
        <v>264.94363993059233</v>
      </c>
      <c r="AO2034" s="11">
        <f t="shared" ca="1" si="158"/>
        <v>76.024993981453008</v>
      </c>
      <c r="AP2034" s="2" t="str">
        <f t="shared" ca="1" si="159"/>
        <v>&gt; Year</v>
      </c>
    </row>
    <row r="2035" spans="1:42" hidden="1">
      <c r="A2035" s="2" t="s">
        <v>10077</v>
      </c>
      <c r="B2035" s="3" t="s">
        <v>10078</v>
      </c>
      <c r="C2035" s="4">
        <v>45324.340115740699</v>
      </c>
      <c r="D2035" s="2" t="s">
        <v>73</v>
      </c>
      <c r="E2035" s="3" t="s">
        <v>40</v>
      </c>
      <c r="F2035" s="3" t="s">
        <v>10079</v>
      </c>
      <c r="G2035" s="3" t="s">
        <v>10081</v>
      </c>
      <c r="H2035" s="3" t="s">
        <v>10080</v>
      </c>
      <c r="I2035" s="3" t="s">
        <v>154</v>
      </c>
      <c r="J2035" s="3" t="s">
        <v>155</v>
      </c>
      <c r="K2035" s="3" t="s">
        <v>45</v>
      </c>
      <c r="L2035" s="3" t="s">
        <v>46</v>
      </c>
      <c r="M2035" s="3" t="s">
        <v>9412</v>
      </c>
      <c r="N2035" s="2" t="s">
        <v>68</v>
      </c>
      <c r="O2035" s="3" t="s">
        <v>594</v>
      </c>
      <c r="P2035" s="3" t="s">
        <v>51</v>
      </c>
      <c r="Q2035" s="3" t="s">
        <v>765</v>
      </c>
      <c r="R2035" s="3" t="s">
        <v>606</v>
      </c>
      <c r="S2035" s="3" t="s">
        <v>9590</v>
      </c>
      <c r="T2035" s="5">
        <v>17000000</v>
      </c>
      <c r="U2035" s="5">
        <v>17449661</v>
      </c>
      <c r="V2035" s="6">
        <v>40</v>
      </c>
      <c r="W2035" s="3" t="s">
        <v>54</v>
      </c>
      <c r="X2035" s="3" t="s">
        <v>10082</v>
      </c>
      <c r="Y2035" s="3" t="s">
        <v>56</v>
      </c>
      <c r="AA2035" s="4">
        <v>45065.773553240702</v>
      </c>
      <c r="AB2035" s="4">
        <v>45324.506782407399</v>
      </c>
      <c r="AC2035" s="7">
        <v>45565</v>
      </c>
      <c r="AE2035" s="3" t="s">
        <v>51</v>
      </c>
      <c r="AF2035" s="4">
        <v>45314.458761574097</v>
      </c>
      <c r="AI2035" s="4">
        <v>45314.458761574097</v>
      </c>
      <c r="AJ2035" s="3" t="s">
        <v>56</v>
      </c>
      <c r="AK2035" s="3" t="s">
        <v>57</v>
      </c>
      <c r="AL2035" s="2" t="str">
        <f t="shared" ca="1" si="156"/>
        <v>NA</v>
      </c>
      <c r="AM2035" s="2" t="str">
        <f t="shared" si="155"/>
        <v>Digital</v>
      </c>
      <c r="AN2035" s="11">
        <f t="shared" ca="1" si="157"/>
        <v>167.08977418979339</v>
      </c>
      <c r="AO2035" s="11">
        <f t="shared" ca="1" si="158"/>
        <v>157.04175335649052</v>
      </c>
      <c r="AP2035" s="2" t="str">
        <f t="shared" ca="1" si="159"/>
        <v>&gt; Year</v>
      </c>
    </row>
    <row r="2036" spans="1:42" hidden="1">
      <c r="A2036" s="2" t="s">
        <v>10083</v>
      </c>
      <c r="B2036" s="3" t="s">
        <v>10084</v>
      </c>
      <c r="C2036" s="4">
        <v>45439.516805555599</v>
      </c>
      <c r="D2036" s="2" t="s">
        <v>39</v>
      </c>
      <c r="E2036" s="3" t="s">
        <v>61</v>
      </c>
      <c r="F2036" s="3" t="s">
        <v>10085</v>
      </c>
      <c r="G2036" s="3" t="s">
        <v>10086</v>
      </c>
      <c r="H2036" s="3" t="s">
        <v>10086</v>
      </c>
      <c r="I2036" s="3" t="s">
        <v>43</v>
      </c>
      <c r="J2036" s="3" t="s">
        <v>44</v>
      </c>
      <c r="K2036" s="3" t="s">
        <v>45</v>
      </c>
      <c r="L2036" s="3" t="s">
        <v>46</v>
      </c>
      <c r="M2036" s="3" t="s">
        <v>9343</v>
      </c>
      <c r="N2036" s="2" t="s">
        <v>48</v>
      </c>
      <c r="O2036" s="3" t="s">
        <v>50</v>
      </c>
      <c r="P2036" s="3" t="s">
        <v>96</v>
      </c>
      <c r="Q2036" s="3" t="s">
        <v>50</v>
      </c>
      <c r="R2036" s="3" t="s">
        <v>97</v>
      </c>
      <c r="S2036" s="3" t="s">
        <v>98</v>
      </c>
      <c r="T2036" s="5">
        <v>20862</v>
      </c>
      <c r="U2036" s="5">
        <v>21905.05</v>
      </c>
      <c r="V2036" s="6">
        <v>100</v>
      </c>
      <c r="W2036" s="3" t="s">
        <v>54</v>
      </c>
      <c r="X2036" s="3" t="s">
        <v>55</v>
      </c>
      <c r="Y2036" s="3" t="s">
        <v>56</v>
      </c>
      <c r="AA2036" s="4">
        <v>45226.431793981501</v>
      </c>
      <c r="AB2036" s="4">
        <v>45439.683472222197</v>
      </c>
      <c r="AC2036" s="7">
        <v>45260</v>
      </c>
      <c r="AD2036" s="7">
        <v>45229</v>
      </c>
      <c r="AE2036" s="3" t="s">
        <v>96</v>
      </c>
      <c r="AF2036" s="4">
        <v>45233.647106481498</v>
      </c>
      <c r="AI2036" s="4">
        <v>45233.647106481498</v>
      </c>
      <c r="AK2036" s="3" t="s">
        <v>57</v>
      </c>
      <c r="AL2036" s="2" t="str">
        <f t="shared" ca="1" si="156"/>
        <v>Expired</v>
      </c>
      <c r="AM2036" s="2" t="str">
        <f t="shared" si="155"/>
        <v>IFM</v>
      </c>
      <c r="AN2036" s="11">
        <f t="shared" ca="1" si="157"/>
        <v>247.9014292823922</v>
      </c>
      <c r="AO2036" s="11">
        <f t="shared" ca="1" si="158"/>
        <v>41.865063425953849</v>
      </c>
      <c r="AP2036" s="2" t="str">
        <f t="shared" ca="1" si="159"/>
        <v>&gt; Year</v>
      </c>
    </row>
    <row r="2037" spans="1:42" hidden="1">
      <c r="A2037" s="2" t="s">
        <v>10087</v>
      </c>
      <c r="B2037" s="3" t="s">
        <v>10088</v>
      </c>
      <c r="C2037" s="4">
        <v>45258.397094907399</v>
      </c>
      <c r="D2037" s="2" t="s">
        <v>40</v>
      </c>
      <c r="E2037" s="3" t="s">
        <v>40</v>
      </c>
      <c r="F2037" s="3" t="s">
        <v>10089</v>
      </c>
      <c r="G2037" s="3" t="s">
        <v>10091</v>
      </c>
      <c r="H2037" s="3" t="s">
        <v>10090</v>
      </c>
      <c r="I2037" s="3" t="s">
        <v>144</v>
      </c>
      <c r="J2037" s="3" t="s">
        <v>145</v>
      </c>
      <c r="K2037" s="3" t="s">
        <v>146</v>
      </c>
      <c r="L2037" s="3" t="s">
        <v>46</v>
      </c>
      <c r="M2037" s="3" t="s">
        <v>147</v>
      </c>
      <c r="N2037" s="2" t="s">
        <v>48</v>
      </c>
      <c r="O2037" s="3" t="s">
        <v>70</v>
      </c>
      <c r="P2037" s="3" t="s">
        <v>51</v>
      </c>
      <c r="Q2037" s="3" t="s">
        <v>71</v>
      </c>
      <c r="R2037" s="3" t="s">
        <v>606</v>
      </c>
      <c r="S2037" s="3" t="s">
        <v>10065</v>
      </c>
      <c r="U2037" s="5">
        <v>197710</v>
      </c>
      <c r="V2037" s="6">
        <v>70</v>
      </c>
      <c r="W2037" s="3" t="s">
        <v>54</v>
      </c>
      <c r="X2037" s="3" t="s">
        <v>55</v>
      </c>
      <c r="Y2037" s="3" t="s">
        <v>56</v>
      </c>
      <c r="AA2037" s="4">
        <v>45141.824571759302</v>
      </c>
      <c r="AB2037" s="4">
        <v>45258.5637615741</v>
      </c>
      <c r="AC2037" s="7">
        <v>45291</v>
      </c>
      <c r="AD2037" s="7">
        <v>45156</v>
      </c>
      <c r="AE2037" s="3" t="s">
        <v>51</v>
      </c>
      <c r="AF2037" s="4">
        <v>45145.526585648098</v>
      </c>
      <c r="AI2037" s="4">
        <v>45145.526585648098</v>
      </c>
      <c r="AK2037" s="3" t="s">
        <v>57</v>
      </c>
      <c r="AL2037" s="2" t="str">
        <f t="shared" ca="1" si="156"/>
        <v>Expired</v>
      </c>
      <c r="AM2037" s="2" t="str">
        <f t="shared" si="155"/>
        <v>IFM</v>
      </c>
      <c r="AN2037" s="11">
        <f t="shared" ca="1" si="157"/>
        <v>336.0219501157917</v>
      </c>
      <c r="AO2037" s="11">
        <f t="shared" ca="1" si="158"/>
        <v>222.98477407405153</v>
      </c>
      <c r="AP2037" s="2" t="str">
        <f t="shared" ca="1" si="159"/>
        <v>&gt; Year</v>
      </c>
    </row>
    <row r="2038" spans="1:42" hidden="1">
      <c r="A2038" s="2" t="s">
        <v>10092</v>
      </c>
      <c r="B2038" s="3" t="s">
        <v>10093</v>
      </c>
      <c r="C2038" s="4">
        <v>45436.440567129597</v>
      </c>
      <c r="D2038" s="2" t="s">
        <v>39</v>
      </c>
      <c r="E2038" s="3" t="s">
        <v>61</v>
      </c>
      <c r="F2038" s="3" t="s">
        <v>10094</v>
      </c>
      <c r="G2038" s="3" t="s">
        <v>10096</v>
      </c>
      <c r="H2038" s="3" t="s">
        <v>10095</v>
      </c>
      <c r="I2038" s="3" t="s">
        <v>891</v>
      </c>
      <c r="J2038" s="3" t="s">
        <v>892</v>
      </c>
      <c r="K2038" s="3" t="s">
        <v>82</v>
      </c>
      <c r="L2038" s="3" t="s">
        <v>189</v>
      </c>
      <c r="M2038" s="3" t="s">
        <v>83</v>
      </c>
      <c r="N2038" s="2" t="s">
        <v>470</v>
      </c>
      <c r="O2038" s="3" t="s">
        <v>594</v>
      </c>
      <c r="P2038" s="3" t="s">
        <v>51</v>
      </c>
      <c r="Q2038" s="3" t="s">
        <v>765</v>
      </c>
      <c r="R2038" s="3" t="s">
        <v>226</v>
      </c>
      <c r="S2038" s="3" t="s">
        <v>10059</v>
      </c>
      <c r="T2038" s="5">
        <v>1200000</v>
      </c>
      <c r="U2038" s="5">
        <v>0</v>
      </c>
      <c r="V2038" s="6">
        <v>50</v>
      </c>
      <c r="W2038" s="3" t="s">
        <v>56</v>
      </c>
      <c r="Y2038" s="3" t="s">
        <v>56</v>
      </c>
      <c r="AA2038" s="4">
        <v>45436.5916319444</v>
      </c>
      <c r="AB2038" s="4">
        <v>45436.607233796298</v>
      </c>
      <c r="AC2038" s="7">
        <v>45503</v>
      </c>
      <c r="AE2038" s="3" t="s">
        <v>51</v>
      </c>
      <c r="AF2038" s="4">
        <v>45436.607233796298</v>
      </c>
      <c r="AI2038" s="4">
        <v>45436.607233796298</v>
      </c>
      <c r="AJ2038" s="3" t="s">
        <v>56</v>
      </c>
      <c r="AK2038" s="3" t="s">
        <v>57</v>
      </c>
      <c r="AL2038" s="2" t="str">
        <f t="shared" ca="1" si="156"/>
        <v>NA</v>
      </c>
      <c r="AM2038" s="2" t="str">
        <f t="shared" si="155"/>
        <v>Finance</v>
      </c>
      <c r="AN2038" s="11">
        <f t="shared" ca="1" si="157"/>
        <v>44.941301967592153</v>
      </c>
      <c r="AO2038" s="11">
        <f t="shared" ca="1" si="158"/>
        <v>44.941301851853495</v>
      </c>
      <c r="AP2038" s="2" t="str">
        <f t="shared" ca="1" si="159"/>
        <v>&gt; Year</v>
      </c>
    </row>
    <row r="2039" spans="1:42" hidden="1">
      <c r="A2039" s="2" t="s">
        <v>10097</v>
      </c>
      <c r="B2039" s="3" t="s">
        <v>10098</v>
      </c>
      <c r="C2039" s="4">
        <v>45439.638298611098</v>
      </c>
      <c r="D2039" s="2" t="s">
        <v>60</v>
      </c>
      <c r="E2039" s="3" t="s">
        <v>61</v>
      </c>
      <c r="F2039" s="3" t="s">
        <v>10099</v>
      </c>
      <c r="G2039" s="3" t="s">
        <v>10100</v>
      </c>
      <c r="H2039" s="3" t="s">
        <v>10100</v>
      </c>
      <c r="I2039" s="3" t="s">
        <v>144</v>
      </c>
      <c r="J2039" s="3" t="s">
        <v>145</v>
      </c>
      <c r="K2039" s="3" t="s">
        <v>92</v>
      </c>
      <c r="L2039" s="3" t="s">
        <v>46</v>
      </c>
      <c r="M2039" s="3" t="s">
        <v>9531</v>
      </c>
      <c r="N2039" s="2" t="s">
        <v>68</v>
      </c>
      <c r="O2039" s="3" t="s">
        <v>50</v>
      </c>
      <c r="P2039" s="3" t="s">
        <v>120</v>
      </c>
      <c r="Q2039" s="3" t="s">
        <v>50</v>
      </c>
      <c r="R2039" s="3" t="s">
        <v>121</v>
      </c>
      <c r="S2039" s="3" t="s">
        <v>122</v>
      </c>
      <c r="T2039" s="5">
        <v>21000000</v>
      </c>
      <c r="U2039" s="5">
        <v>21837360</v>
      </c>
      <c r="V2039" s="6">
        <v>100</v>
      </c>
      <c r="W2039" s="3" t="s">
        <v>54</v>
      </c>
      <c r="X2039" s="3" t="s">
        <v>376</v>
      </c>
      <c r="Y2039" s="3" t="s">
        <v>56</v>
      </c>
      <c r="AA2039" s="4">
        <v>45336.516620370399</v>
      </c>
      <c r="AB2039" s="4">
        <v>45439.804965277799</v>
      </c>
      <c r="AC2039" s="7">
        <v>45442</v>
      </c>
      <c r="AD2039" s="7">
        <v>45439</v>
      </c>
      <c r="AE2039" s="3" t="s">
        <v>120</v>
      </c>
      <c r="AF2039" s="4">
        <v>45436.448171296302</v>
      </c>
      <c r="AG2039" s="4">
        <v>45439.533750000002</v>
      </c>
      <c r="AH2039" s="6">
        <v>4443</v>
      </c>
      <c r="AI2039" s="4">
        <v>45439.533750000002</v>
      </c>
      <c r="AJ2039" s="3" t="s">
        <v>56</v>
      </c>
      <c r="AK2039" s="3" t="s">
        <v>57</v>
      </c>
      <c r="AL2039" s="2" t="str">
        <f t="shared" ca="1" si="156"/>
        <v>Expired</v>
      </c>
      <c r="AM2039" s="2" t="str">
        <f t="shared" si="155"/>
        <v>Digital</v>
      </c>
      <c r="AN2039" s="11">
        <f t="shared" ca="1" si="157"/>
        <v>45.100364467587497</v>
      </c>
      <c r="AO2039" s="11">
        <f t="shared" ca="1" si="158"/>
        <v>41.743570370352245</v>
      </c>
      <c r="AP2039" s="2" t="str">
        <f t="shared" ca="1" si="159"/>
        <v>&gt; Year</v>
      </c>
    </row>
    <row r="2040" spans="1:42" hidden="1">
      <c r="A2040" s="2" t="s">
        <v>10101</v>
      </c>
      <c r="B2040" s="3" t="s">
        <v>10102</v>
      </c>
      <c r="C2040" s="4">
        <v>45338.220138888901</v>
      </c>
      <c r="D2040" s="2" t="s">
        <v>9196</v>
      </c>
      <c r="E2040" s="3" t="s">
        <v>61</v>
      </c>
      <c r="F2040" s="3" t="s">
        <v>10103</v>
      </c>
      <c r="G2040" s="3" t="s">
        <v>10107</v>
      </c>
      <c r="H2040" s="3" t="s">
        <v>10104</v>
      </c>
      <c r="I2040" s="3" t="s">
        <v>10105</v>
      </c>
      <c r="J2040" s="3" t="s">
        <v>10106</v>
      </c>
      <c r="K2040" s="3" t="s">
        <v>258</v>
      </c>
      <c r="L2040" s="3" t="s">
        <v>46</v>
      </c>
      <c r="M2040" s="3" t="s">
        <v>83</v>
      </c>
      <c r="N2040" s="2" t="s">
        <v>5740</v>
      </c>
      <c r="O2040" s="3" t="s">
        <v>70</v>
      </c>
      <c r="P2040" s="3" t="s">
        <v>51</v>
      </c>
      <c r="Q2040" s="3" t="s">
        <v>71</v>
      </c>
      <c r="R2040" s="3" t="s">
        <v>4858</v>
      </c>
      <c r="S2040" s="3" t="s">
        <v>9196</v>
      </c>
      <c r="T2040" s="5">
        <v>21000000</v>
      </c>
      <c r="U2040" s="5">
        <v>0</v>
      </c>
      <c r="V2040" s="6">
        <v>45</v>
      </c>
      <c r="W2040" s="3" t="s">
        <v>54</v>
      </c>
      <c r="X2040" s="3" t="s">
        <v>376</v>
      </c>
      <c r="Y2040" s="3" t="s">
        <v>56</v>
      </c>
      <c r="AA2040" s="4">
        <v>45299.657627314802</v>
      </c>
      <c r="AB2040" s="4">
        <v>45338.386805555601</v>
      </c>
      <c r="AC2040" s="7">
        <v>45351</v>
      </c>
      <c r="AD2040" s="7">
        <v>45337</v>
      </c>
      <c r="AE2040" s="3" t="s">
        <v>406</v>
      </c>
      <c r="AF2040" s="4">
        <v>45299.657696759299</v>
      </c>
      <c r="AI2040" s="4">
        <v>45299.657696759299</v>
      </c>
      <c r="AJ2040" s="3" t="s">
        <v>56</v>
      </c>
      <c r="AK2040" s="3" t="s">
        <v>74</v>
      </c>
      <c r="AL2040" s="2" t="str">
        <f t="shared" ca="1" si="156"/>
        <v>Expired</v>
      </c>
      <c r="AM2040" s="2" t="str">
        <f t="shared" si="155"/>
        <v xml:space="preserve">Multi </v>
      </c>
      <c r="AN2040" s="11">
        <f t="shared" ca="1" si="157"/>
        <v>181.89083900459082</v>
      </c>
      <c r="AO2040" s="11">
        <f t="shared" ca="1" si="158"/>
        <v>143.16173009254999</v>
      </c>
      <c r="AP2040" s="2" t="str">
        <f t="shared" ca="1" si="159"/>
        <v>&gt; Year</v>
      </c>
    </row>
    <row r="2041" spans="1:42" hidden="1">
      <c r="A2041" s="2" t="s">
        <v>10108</v>
      </c>
      <c r="B2041" s="3" t="s">
        <v>10109</v>
      </c>
      <c r="C2041" s="4">
        <v>45432.337395833303</v>
      </c>
      <c r="D2041" s="2" t="s">
        <v>151</v>
      </c>
      <c r="E2041" s="3" t="s">
        <v>40</v>
      </c>
      <c r="F2041" s="3" t="s">
        <v>10110</v>
      </c>
      <c r="G2041" s="3" t="s">
        <v>10113</v>
      </c>
      <c r="H2041" s="3" t="s">
        <v>10111</v>
      </c>
      <c r="I2041" s="3" t="s">
        <v>667</v>
      </c>
      <c r="J2041" s="3" t="s">
        <v>668</v>
      </c>
      <c r="K2041" s="3" t="s">
        <v>92</v>
      </c>
      <c r="L2041" s="3" t="s">
        <v>46</v>
      </c>
      <c r="M2041" s="3" t="s">
        <v>10112</v>
      </c>
      <c r="N2041" s="2" t="s">
        <v>48</v>
      </c>
      <c r="O2041" s="3" t="s">
        <v>50</v>
      </c>
      <c r="P2041" s="3" t="s">
        <v>120</v>
      </c>
      <c r="Q2041" s="3" t="s">
        <v>50</v>
      </c>
      <c r="R2041" s="3" t="s">
        <v>283</v>
      </c>
      <c r="S2041" s="3" t="s">
        <v>151</v>
      </c>
      <c r="T2041" s="5">
        <v>13418969</v>
      </c>
      <c r="U2041" s="5">
        <v>9941839.2300000004</v>
      </c>
      <c r="V2041" s="6">
        <v>100</v>
      </c>
      <c r="W2041" s="3" t="s">
        <v>56</v>
      </c>
      <c r="Y2041" s="3" t="s">
        <v>56</v>
      </c>
      <c r="AA2041" s="4">
        <v>44999.523946759298</v>
      </c>
      <c r="AB2041" s="4">
        <v>45432.504062499997</v>
      </c>
      <c r="AC2041" s="7">
        <v>45382</v>
      </c>
      <c r="AD2041" s="7">
        <v>45380</v>
      </c>
      <c r="AE2041" s="3" t="s">
        <v>283</v>
      </c>
      <c r="AF2041" s="4">
        <v>45418.657083333303</v>
      </c>
      <c r="AG2041" s="4">
        <v>45418.657453703701</v>
      </c>
      <c r="AH2041" s="6">
        <v>0</v>
      </c>
      <c r="AI2041" s="4">
        <v>45418.657453703701</v>
      </c>
      <c r="AJ2041" s="3" t="s">
        <v>54</v>
      </c>
      <c r="AK2041" s="3" t="s">
        <v>57</v>
      </c>
      <c r="AL2041" s="2" t="str">
        <f t="shared" ca="1" si="156"/>
        <v>Expired</v>
      </c>
      <c r="AM2041" s="2" t="str">
        <f t="shared" si="155"/>
        <v>IFM</v>
      </c>
      <c r="AN2041" s="11">
        <f t="shared" ca="1" si="157"/>
        <v>62.891452430587378</v>
      </c>
      <c r="AO2041" s="11">
        <f t="shared" ca="1" si="158"/>
        <v>49.044473148154793</v>
      </c>
      <c r="AP2041" s="2" t="str">
        <f t="shared" ca="1" si="159"/>
        <v>&gt; Year</v>
      </c>
    </row>
    <row r="2042" spans="1:42" hidden="1">
      <c r="A2042" s="2" t="s">
        <v>10114</v>
      </c>
      <c r="B2042" s="3" t="s">
        <v>10115</v>
      </c>
      <c r="C2042" s="4">
        <v>45405.357627314799</v>
      </c>
      <c r="D2042" s="2" t="s">
        <v>133</v>
      </c>
      <c r="E2042" s="3" t="s">
        <v>61</v>
      </c>
      <c r="F2042" s="3" t="s">
        <v>10116</v>
      </c>
      <c r="G2042" s="3" t="s">
        <v>10117</v>
      </c>
      <c r="H2042" s="3" t="s">
        <v>10117</v>
      </c>
      <c r="I2042" s="3" t="s">
        <v>144</v>
      </c>
      <c r="J2042" s="3" t="s">
        <v>145</v>
      </c>
      <c r="K2042" s="3" t="s">
        <v>146</v>
      </c>
      <c r="L2042" s="3" t="s">
        <v>46</v>
      </c>
      <c r="M2042" s="3" t="s">
        <v>147</v>
      </c>
      <c r="N2042" s="2" t="s">
        <v>48</v>
      </c>
      <c r="O2042" s="3" t="s">
        <v>50</v>
      </c>
      <c r="P2042" s="3" t="s">
        <v>120</v>
      </c>
      <c r="Q2042" s="3" t="s">
        <v>50</v>
      </c>
      <c r="R2042" s="3" t="s">
        <v>121</v>
      </c>
      <c r="S2042" s="3" t="s">
        <v>122</v>
      </c>
      <c r="T2042" s="5">
        <v>50000000</v>
      </c>
      <c r="U2042" s="5">
        <v>52500000</v>
      </c>
      <c r="V2042" s="6">
        <v>90</v>
      </c>
      <c r="W2042" s="3" t="s">
        <v>54</v>
      </c>
      <c r="X2042" s="3" t="s">
        <v>55</v>
      </c>
      <c r="Y2042" s="3" t="s">
        <v>56</v>
      </c>
      <c r="AA2042" s="4">
        <v>45188.368888888901</v>
      </c>
      <c r="AB2042" s="4">
        <v>45405.5242939815</v>
      </c>
      <c r="AC2042" s="7">
        <v>45322</v>
      </c>
      <c r="AD2042" s="7">
        <v>45322</v>
      </c>
      <c r="AE2042" s="3" t="s">
        <v>120</v>
      </c>
      <c r="AF2042" s="4">
        <v>45321.427418981497</v>
      </c>
      <c r="AG2042" s="4">
        <v>45321.4277083333</v>
      </c>
      <c r="AH2042" s="6">
        <v>0</v>
      </c>
      <c r="AI2042" s="4">
        <v>45321.4277083333</v>
      </c>
      <c r="AJ2042" s="3" t="s">
        <v>56</v>
      </c>
      <c r="AK2042" s="3" t="s">
        <v>57</v>
      </c>
      <c r="AL2042" s="2" t="str">
        <f t="shared" ca="1" si="156"/>
        <v>Expired</v>
      </c>
      <c r="AM2042" s="2" t="str">
        <f t="shared" si="155"/>
        <v>IFM</v>
      </c>
      <c r="AN2042" s="11">
        <f t="shared" ca="1" si="157"/>
        <v>160.12111678239307</v>
      </c>
      <c r="AO2042" s="11">
        <f t="shared" ca="1" si="158"/>
        <v>76.024241666651506</v>
      </c>
      <c r="AP2042" s="2" t="str">
        <f t="shared" ca="1" si="159"/>
        <v>&gt; Year</v>
      </c>
    </row>
    <row r="2043" spans="1:42" hidden="1">
      <c r="A2043" s="2" t="s">
        <v>10118</v>
      </c>
      <c r="B2043" s="3" t="s">
        <v>10119</v>
      </c>
      <c r="C2043" s="4">
        <v>45267.429722222201</v>
      </c>
      <c r="D2043" s="2" t="s">
        <v>9293</v>
      </c>
      <c r="E2043" s="3" t="s">
        <v>40</v>
      </c>
      <c r="F2043" s="3" t="s">
        <v>10120</v>
      </c>
      <c r="G2043" s="3" t="s">
        <v>10123</v>
      </c>
      <c r="H2043" s="3" t="s">
        <v>10121</v>
      </c>
      <c r="I2043" s="3" t="s">
        <v>4967</v>
      </c>
      <c r="J2043" s="3" t="s">
        <v>10122</v>
      </c>
      <c r="K2043" s="3" t="s">
        <v>82</v>
      </c>
      <c r="L2043" s="3" t="s">
        <v>46</v>
      </c>
      <c r="M2043" s="3" t="s">
        <v>9753</v>
      </c>
      <c r="N2043" s="2" t="s">
        <v>3453</v>
      </c>
      <c r="O2043" s="3" t="s">
        <v>70</v>
      </c>
      <c r="P2043" s="3" t="s">
        <v>406</v>
      </c>
      <c r="Q2043" s="3" t="s">
        <v>9488</v>
      </c>
      <c r="R2043" s="3" t="s">
        <v>4858</v>
      </c>
      <c r="S2043" s="3" t="s">
        <v>9293</v>
      </c>
      <c r="T2043" s="5">
        <v>120000</v>
      </c>
      <c r="U2043" s="5">
        <v>0</v>
      </c>
      <c r="V2043" s="6">
        <v>30</v>
      </c>
      <c r="W2043" s="3" t="s">
        <v>54</v>
      </c>
      <c r="X2043" s="3" t="s">
        <v>55</v>
      </c>
      <c r="Y2043" s="3" t="s">
        <v>56</v>
      </c>
      <c r="AA2043" s="4">
        <v>45168.693530092598</v>
      </c>
      <c r="AB2043" s="4">
        <v>45267.596388888902</v>
      </c>
      <c r="AC2043" s="7">
        <v>45199</v>
      </c>
      <c r="AD2043" s="7">
        <v>45267</v>
      </c>
      <c r="AE2043" s="3" t="s">
        <v>406</v>
      </c>
      <c r="AF2043" s="4">
        <v>45168.693611111099</v>
      </c>
      <c r="AI2043" s="4">
        <v>45168.693611111099</v>
      </c>
      <c r="AK2043" s="3" t="s">
        <v>74</v>
      </c>
      <c r="AL2043" s="2" t="str">
        <f t="shared" ca="1" si="156"/>
        <v>Expired</v>
      </c>
      <c r="AM2043" s="2" t="str">
        <f t="shared" si="155"/>
        <v xml:space="preserve">Multi </v>
      </c>
      <c r="AN2043" s="11">
        <f t="shared" ca="1" si="157"/>
        <v>312.85492465279094</v>
      </c>
      <c r="AO2043" s="11">
        <f t="shared" ca="1" si="158"/>
        <v>213.9521468749881</v>
      </c>
      <c r="AP2043" s="2" t="str">
        <f t="shared" ca="1" si="159"/>
        <v>&gt; Year</v>
      </c>
    </row>
    <row r="2044" spans="1:42" hidden="1">
      <c r="A2044" s="2" t="s">
        <v>10124</v>
      </c>
      <c r="B2044" s="3" t="s">
        <v>10125</v>
      </c>
      <c r="C2044" s="4">
        <v>45405.357118055603</v>
      </c>
      <c r="D2044" s="2" t="s">
        <v>39</v>
      </c>
      <c r="E2044" s="3" t="s">
        <v>40</v>
      </c>
      <c r="F2044" s="3" t="s">
        <v>10126</v>
      </c>
      <c r="G2044" s="3" t="s">
        <v>10128</v>
      </c>
      <c r="H2044" s="3" t="s">
        <v>10127</v>
      </c>
      <c r="I2044" s="3" t="s">
        <v>144</v>
      </c>
      <c r="J2044" s="3" t="s">
        <v>145</v>
      </c>
      <c r="K2044" s="3" t="s">
        <v>146</v>
      </c>
      <c r="L2044" s="3" t="s">
        <v>46</v>
      </c>
      <c r="M2044" s="3" t="s">
        <v>147</v>
      </c>
      <c r="N2044" s="2" t="s">
        <v>48</v>
      </c>
      <c r="O2044" s="3" t="s">
        <v>50</v>
      </c>
      <c r="P2044" s="3" t="s">
        <v>120</v>
      </c>
      <c r="Q2044" s="3" t="s">
        <v>50</v>
      </c>
      <c r="R2044" s="3" t="s">
        <v>121</v>
      </c>
      <c r="S2044" s="3" t="s">
        <v>122</v>
      </c>
      <c r="T2044" s="5">
        <v>280000</v>
      </c>
      <c r="U2044" s="5">
        <v>285000</v>
      </c>
      <c r="V2044" s="6">
        <v>80</v>
      </c>
      <c r="W2044" s="3" t="s">
        <v>54</v>
      </c>
      <c r="X2044" s="3" t="s">
        <v>55</v>
      </c>
      <c r="Y2044" s="3" t="s">
        <v>56</v>
      </c>
      <c r="AA2044" s="4">
        <v>45176.430277777799</v>
      </c>
      <c r="AB2044" s="4">
        <v>45405.523784722202</v>
      </c>
      <c r="AC2044" s="7">
        <v>45230</v>
      </c>
      <c r="AD2044" s="7">
        <v>45201</v>
      </c>
      <c r="AE2044" s="3" t="s">
        <v>120</v>
      </c>
      <c r="AF2044" s="4">
        <v>45201.435671296298</v>
      </c>
      <c r="AI2044" s="4">
        <v>45201.435671296298</v>
      </c>
      <c r="AK2044" s="3" t="s">
        <v>57</v>
      </c>
      <c r="AL2044" s="2" t="str">
        <f t="shared" ca="1" si="156"/>
        <v>Expired</v>
      </c>
      <c r="AM2044" s="2" t="str">
        <f t="shared" si="155"/>
        <v>IFM</v>
      </c>
      <c r="AN2044" s="11">
        <f t="shared" ca="1" si="157"/>
        <v>280.11286446759186</v>
      </c>
      <c r="AO2044" s="11">
        <f t="shared" ca="1" si="158"/>
        <v>76.024750925949775</v>
      </c>
      <c r="AP2044" s="2" t="str">
        <f t="shared" ca="1" si="159"/>
        <v>&gt; Year</v>
      </c>
    </row>
    <row r="2045" spans="1:42" hidden="1">
      <c r="A2045" s="2" t="s">
        <v>10129</v>
      </c>
      <c r="B2045" s="3" t="s">
        <v>10130</v>
      </c>
      <c r="C2045" s="4">
        <v>45449.497118055602</v>
      </c>
      <c r="D2045" s="2" t="s">
        <v>133</v>
      </c>
      <c r="E2045" s="3" t="s">
        <v>61</v>
      </c>
      <c r="F2045" s="3" t="s">
        <v>10131</v>
      </c>
      <c r="G2045" s="3" t="s">
        <v>10132</v>
      </c>
      <c r="H2045" s="3" t="s">
        <v>10132</v>
      </c>
      <c r="I2045" s="3" t="s">
        <v>144</v>
      </c>
      <c r="J2045" s="3" t="s">
        <v>145</v>
      </c>
      <c r="K2045" s="3" t="s">
        <v>92</v>
      </c>
      <c r="L2045" s="3" t="s">
        <v>46</v>
      </c>
      <c r="M2045" s="3" t="s">
        <v>5157</v>
      </c>
      <c r="N2045" s="2" t="s">
        <v>48</v>
      </c>
      <c r="O2045" s="3" t="s">
        <v>594</v>
      </c>
      <c r="P2045" s="3" t="s">
        <v>96</v>
      </c>
      <c r="Q2045" s="3" t="s">
        <v>765</v>
      </c>
      <c r="R2045" s="3" t="s">
        <v>130</v>
      </c>
      <c r="S2045" s="3" t="s">
        <v>133</v>
      </c>
      <c r="T2045" s="5">
        <v>162400</v>
      </c>
      <c r="U2045" s="5">
        <v>440209</v>
      </c>
      <c r="V2045" s="6">
        <v>50</v>
      </c>
      <c r="W2045" s="3" t="s">
        <v>54</v>
      </c>
      <c r="X2045" s="3" t="s">
        <v>376</v>
      </c>
      <c r="Y2045" s="3" t="s">
        <v>56</v>
      </c>
      <c r="AA2045" s="4">
        <v>45336.513263888897</v>
      </c>
      <c r="AB2045" s="4">
        <v>45449.663784722201</v>
      </c>
      <c r="AC2045" s="7">
        <v>45473</v>
      </c>
      <c r="AE2045" s="3" t="s">
        <v>96</v>
      </c>
      <c r="AF2045" s="4">
        <v>45449.663784722201</v>
      </c>
      <c r="AI2045" s="4">
        <v>45449.663784722201</v>
      </c>
      <c r="AJ2045" s="3" t="s">
        <v>56</v>
      </c>
      <c r="AK2045" s="3" t="s">
        <v>57</v>
      </c>
      <c r="AL2045" s="2" t="str">
        <f t="shared" ca="1" si="156"/>
        <v>Expired</v>
      </c>
      <c r="AM2045" s="2" t="str">
        <f t="shared" si="155"/>
        <v>IFM</v>
      </c>
      <c r="AN2045" s="11">
        <f t="shared" ca="1" si="157"/>
        <v>31.884751041689015</v>
      </c>
      <c r="AO2045" s="11">
        <f t="shared" ca="1" si="158"/>
        <v>31.884750925950357</v>
      </c>
      <c r="AP2045" s="2" t="str">
        <f t="shared" ca="1" si="159"/>
        <v>&gt; Year</v>
      </c>
    </row>
    <row r="2046" spans="1:42" hidden="1">
      <c r="A2046" s="2" t="s">
        <v>10133</v>
      </c>
      <c r="B2046" s="3" t="s">
        <v>10134</v>
      </c>
      <c r="C2046" s="4">
        <v>45420.293761574103</v>
      </c>
      <c r="D2046" s="2" t="s">
        <v>151</v>
      </c>
      <c r="E2046" s="3" t="s">
        <v>61</v>
      </c>
      <c r="F2046" s="3" t="s">
        <v>10135</v>
      </c>
      <c r="G2046" s="3" t="s">
        <v>10138</v>
      </c>
      <c r="H2046" s="3" t="s">
        <v>10136</v>
      </c>
      <c r="I2046" s="3" t="s">
        <v>545</v>
      </c>
      <c r="J2046" s="3" t="s">
        <v>546</v>
      </c>
      <c r="K2046" s="3" t="s">
        <v>146</v>
      </c>
      <c r="L2046" s="3" t="s">
        <v>46</v>
      </c>
      <c r="M2046" s="3" t="s">
        <v>10137</v>
      </c>
      <c r="N2046" s="2" t="s">
        <v>48</v>
      </c>
      <c r="O2046" s="3" t="s">
        <v>594</v>
      </c>
      <c r="P2046" s="3" t="s">
        <v>51</v>
      </c>
      <c r="Q2046" s="3" t="s">
        <v>765</v>
      </c>
      <c r="R2046" s="3" t="s">
        <v>4858</v>
      </c>
      <c r="S2046" s="3" t="s">
        <v>151</v>
      </c>
      <c r="T2046" s="5">
        <v>30000</v>
      </c>
      <c r="U2046" s="5">
        <v>0</v>
      </c>
      <c r="V2046" s="6">
        <v>70</v>
      </c>
      <c r="W2046" s="3" t="s">
        <v>54</v>
      </c>
      <c r="X2046" s="3" t="s">
        <v>376</v>
      </c>
      <c r="Y2046" s="3" t="s">
        <v>56</v>
      </c>
      <c r="AA2046" s="4">
        <v>45406.323379629597</v>
      </c>
      <c r="AB2046" s="4">
        <v>45420.460428240702</v>
      </c>
      <c r="AC2046" s="7">
        <v>45473</v>
      </c>
      <c r="AE2046" s="3" t="s">
        <v>406</v>
      </c>
      <c r="AF2046" s="4">
        <v>45406.323472222197</v>
      </c>
      <c r="AI2046" s="4">
        <v>45406.323483796303</v>
      </c>
      <c r="AJ2046" s="3" t="s">
        <v>56</v>
      </c>
      <c r="AK2046" s="3" t="s">
        <v>57</v>
      </c>
      <c r="AL2046" s="2" t="str">
        <f t="shared" ca="1" si="156"/>
        <v>Expired</v>
      </c>
      <c r="AM2046" s="2" t="str">
        <f t="shared" si="155"/>
        <v>IFM</v>
      </c>
      <c r="AN2046" s="11">
        <f t="shared" ca="1" si="157"/>
        <v>75.225063541693089</v>
      </c>
      <c r="AO2046" s="11">
        <f t="shared" ca="1" si="158"/>
        <v>61.08810740744957</v>
      </c>
      <c r="AP2046" s="2" t="str">
        <f t="shared" ca="1" si="159"/>
        <v>&gt; Year</v>
      </c>
    </row>
    <row r="2047" spans="1:42" hidden="1">
      <c r="A2047" s="2" t="s">
        <v>10139</v>
      </c>
      <c r="B2047" s="3" t="s">
        <v>10140</v>
      </c>
      <c r="C2047" s="4">
        <v>45404.285277777803</v>
      </c>
      <c r="D2047" s="2" t="s">
        <v>10141</v>
      </c>
      <c r="E2047" s="3" t="s">
        <v>61</v>
      </c>
      <c r="F2047" s="3" t="s">
        <v>10142</v>
      </c>
      <c r="G2047" s="3" t="s">
        <v>10147</v>
      </c>
      <c r="H2047" s="3" t="s">
        <v>10143</v>
      </c>
      <c r="I2047" s="3" t="s">
        <v>10144</v>
      </c>
      <c r="J2047" s="3" t="s">
        <v>10145</v>
      </c>
      <c r="K2047" s="3" t="s">
        <v>10146</v>
      </c>
      <c r="L2047" s="3" t="s">
        <v>46</v>
      </c>
      <c r="M2047" s="3" t="s">
        <v>83</v>
      </c>
      <c r="N2047" s="2" t="s">
        <v>696</v>
      </c>
      <c r="O2047" s="3" t="s">
        <v>594</v>
      </c>
      <c r="P2047" s="3" t="s">
        <v>5247</v>
      </c>
      <c r="Q2047" s="3" t="s">
        <v>765</v>
      </c>
      <c r="R2047" s="3" t="s">
        <v>5248</v>
      </c>
      <c r="S2047" s="3" t="s">
        <v>10141</v>
      </c>
      <c r="T2047" s="5">
        <v>3000000</v>
      </c>
      <c r="U2047" s="5">
        <v>0</v>
      </c>
      <c r="V2047" s="6">
        <v>50</v>
      </c>
      <c r="W2047" s="3" t="s">
        <v>54</v>
      </c>
      <c r="X2047" s="3" t="s">
        <v>376</v>
      </c>
      <c r="Y2047" s="3" t="s">
        <v>56</v>
      </c>
      <c r="AA2047" s="4">
        <v>45357.434560185196</v>
      </c>
      <c r="AB2047" s="4">
        <v>45404.451944444401</v>
      </c>
      <c r="AC2047" s="7">
        <v>45443</v>
      </c>
      <c r="AE2047" s="3" t="s">
        <v>5247</v>
      </c>
      <c r="AF2047" s="4">
        <v>45404.451944444401</v>
      </c>
      <c r="AI2047" s="4">
        <v>45404.451944444401</v>
      </c>
      <c r="AJ2047" s="3" t="s">
        <v>56</v>
      </c>
      <c r="AK2047" s="3" t="s">
        <v>57</v>
      </c>
      <c r="AL2047" s="2" t="str">
        <f t="shared" ca="1" si="156"/>
        <v>Expired</v>
      </c>
      <c r="AM2047" s="2" t="str">
        <f t="shared" si="155"/>
        <v xml:space="preserve">Multi </v>
      </c>
      <c r="AN2047" s="11">
        <f t="shared" ca="1" si="157"/>
        <v>77.096591319488653</v>
      </c>
      <c r="AO2047" s="11">
        <f t="shared" ca="1" si="158"/>
        <v>77.096591203749995</v>
      </c>
      <c r="AP2047" s="2" t="str">
        <f t="shared" ca="1" si="159"/>
        <v>&gt; Year</v>
      </c>
    </row>
    <row r="2048" spans="1:42" hidden="1">
      <c r="A2048" s="2" t="s">
        <v>10148</v>
      </c>
      <c r="B2048" s="3" t="s">
        <v>10149</v>
      </c>
      <c r="C2048" s="4">
        <v>45308.245752314797</v>
      </c>
      <c r="D2048" s="2" t="s">
        <v>73</v>
      </c>
      <c r="E2048" s="3" t="s">
        <v>40</v>
      </c>
      <c r="F2048" s="3" t="s">
        <v>10150</v>
      </c>
      <c r="G2048" s="3" t="s">
        <v>10153</v>
      </c>
      <c r="H2048" s="3" t="s">
        <v>10151</v>
      </c>
      <c r="I2048" s="3" t="s">
        <v>1068</v>
      </c>
      <c r="J2048" s="3" t="s">
        <v>1069</v>
      </c>
      <c r="K2048" s="3" t="s">
        <v>66</v>
      </c>
      <c r="L2048" s="3" t="s">
        <v>46</v>
      </c>
      <c r="M2048" s="3" t="s">
        <v>10152</v>
      </c>
      <c r="N2048" s="2" t="s">
        <v>68</v>
      </c>
      <c r="O2048" s="3" t="s">
        <v>594</v>
      </c>
      <c r="P2048" s="3" t="s">
        <v>406</v>
      </c>
      <c r="Q2048" s="3" t="s">
        <v>765</v>
      </c>
      <c r="R2048" s="3" t="s">
        <v>4858</v>
      </c>
      <c r="S2048" s="3" t="s">
        <v>85</v>
      </c>
      <c r="T2048" s="5">
        <v>400000</v>
      </c>
      <c r="U2048" s="5">
        <v>0</v>
      </c>
      <c r="V2048" s="6">
        <v>50</v>
      </c>
      <c r="W2048" s="3" t="s">
        <v>54</v>
      </c>
      <c r="X2048" s="3" t="s">
        <v>376</v>
      </c>
      <c r="Y2048" s="3" t="s">
        <v>56</v>
      </c>
      <c r="AA2048" s="4">
        <v>45250.651076388902</v>
      </c>
      <c r="AB2048" s="4">
        <v>45308.412418981497</v>
      </c>
      <c r="AC2048" s="7">
        <v>45444</v>
      </c>
      <c r="AE2048" s="3" t="s">
        <v>406</v>
      </c>
      <c r="AF2048" s="4">
        <v>45250.651145833297</v>
      </c>
      <c r="AI2048" s="4">
        <v>45250.651145833297</v>
      </c>
      <c r="AJ2048" s="3" t="s">
        <v>56</v>
      </c>
      <c r="AK2048" s="3" t="s">
        <v>57</v>
      </c>
      <c r="AL2048" s="2" t="str">
        <f t="shared" ca="1" si="156"/>
        <v>Expired</v>
      </c>
      <c r="AM2048" s="2" t="str">
        <f t="shared" si="155"/>
        <v>Digital</v>
      </c>
      <c r="AN2048" s="11">
        <f t="shared" ca="1" si="157"/>
        <v>230.89738993059291</v>
      </c>
      <c r="AO2048" s="11">
        <f t="shared" ca="1" si="158"/>
        <v>173.13611666665383</v>
      </c>
      <c r="AP2048" s="2" t="str">
        <f t="shared" ca="1" si="159"/>
        <v>&gt; Year</v>
      </c>
    </row>
    <row r="2049" spans="1:42" hidden="1">
      <c r="A2049" s="2" t="s">
        <v>10154</v>
      </c>
      <c r="B2049" s="3" t="s">
        <v>10155</v>
      </c>
      <c r="C2049" s="4">
        <v>45405.3536342593</v>
      </c>
      <c r="D2049" s="2" t="s">
        <v>73</v>
      </c>
      <c r="E2049" s="3" t="s">
        <v>40</v>
      </c>
      <c r="F2049" s="3" t="s">
        <v>10156</v>
      </c>
      <c r="G2049" s="3" t="s">
        <v>10158</v>
      </c>
      <c r="H2049" s="3" t="s">
        <v>10157</v>
      </c>
      <c r="I2049" s="3" t="s">
        <v>154</v>
      </c>
      <c r="J2049" s="3" t="s">
        <v>155</v>
      </c>
      <c r="K2049" s="3" t="s">
        <v>66</v>
      </c>
      <c r="L2049" s="3" t="s">
        <v>46</v>
      </c>
      <c r="M2049" s="3" t="s">
        <v>5514</v>
      </c>
      <c r="N2049" s="2" t="s">
        <v>68</v>
      </c>
      <c r="O2049" s="3" t="s">
        <v>50</v>
      </c>
      <c r="P2049" s="3" t="s">
        <v>120</v>
      </c>
      <c r="Q2049" s="3" t="s">
        <v>50</v>
      </c>
      <c r="R2049" s="3" t="s">
        <v>130</v>
      </c>
      <c r="S2049" s="3" t="s">
        <v>73</v>
      </c>
      <c r="T2049" s="5">
        <v>1800000</v>
      </c>
      <c r="U2049" s="5">
        <v>1748600</v>
      </c>
      <c r="V2049" s="6">
        <v>100</v>
      </c>
      <c r="W2049" s="3" t="s">
        <v>54</v>
      </c>
      <c r="X2049" s="3" t="s">
        <v>55</v>
      </c>
      <c r="Y2049" s="3" t="s">
        <v>56</v>
      </c>
      <c r="AA2049" s="4">
        <v>45061.684097222198</v>
      </c>
      <c r="AB2049" s="4">
        <v>45405.520300925898</v>
      </c>
      <c r="AC2049" s="7">
        <v>45107</v>
      </c>
      <c r="AD2049" s="7">
        <v>45197</v>
      </c>
      <c r="AE2049" s="3" t="s">
        <v>96</v>
      </c>
      <c r="AF2049" s="4">
        <v>45216.5916319444</v>
      </c>
      <c r="AI2049" s="4">
        <v>45216.5916319444</v>
      </c>
      <c r="AK2049" s="3" t="s">
        <v>57</v>
      </c>
      <c r="AL2049" s="2" t="str">
        <f t="shared" ca="1" si="156"/>
        <v>Expired</v>
      </c>
      <c r="AM2049" s="2" t="str">
        <f t="shared" si="155"/>
        <v>Digital</v>
      </c>
      <c r="AN2049" s="11">
        <f t="shared" ca="1" si="157"/>
        <v>264.95690381948953</v>
      </c>
      <c r="AO2049" s="11">
        <f t="shared" ca="1" si="158"/>
        <v>76.028234722252819</v>
      </c>
      <c r="AP2049" s="2" t="str">
        <f t="shared" ca="1" si="159"/>
        <v>&gt; Year</v>
      </c>
    </row>
    <row r="2050" spans="1:42" hidden="1">
      <c r="A2050" s="2" t="s">
        <v>10159</v>
      </c>
      <c r="B2050" s="3" t="s">
        <v>10160</v>
      </c>
      <c r="C2050" s="4">
        <v>45380.374479166698</v>
      </c>
      <c r="D2050" s="2" t="s">
        <v>39</v>
      </c>
      <c r="E2050" s="3" t="s">
        <v>40</v>
      </c>
      <c r="F2050" s="3" t="s">
        <v>10161</v>
      </c>
      <c r="G2050" s="3" t="s">
        <v>10164</v>
      </c>
      <c r="H2050" s="3" t="s">
        <v>10162</v>
      </c>
      <c r="I2050" s="3" t="s">
        <v>104</v>
      </c>
      <c r="J2050" s="3" t="s">
        <v>105</v>
      </c>
      <c r="K2050" s="3" t="s">
        <v>82</v>
      </c>
      <c r="L2050" s="3" t="s">
        <v>46</v>
      </c>
      <c r="M2050" s="3" t="s">
        <v>9316</v>
      </c>
      <c r="N2050" s="2" t="s">
        <v>10163</v>
      </c>
      <c r="O2050" s="3" t="s">
        <v>70</v>
      </c>
      <c r="P2050" s="3" t="s">
        <v>51</v>
      </c>
      <c r="Q2050" s="3" t="s">
        <v>71</v>
      </c>
      <c r="R2050" s="3" t="s">
        <v>226</v>
      </c>
      <c r="S2050" s="3" t="s">
        <v>10165</v>
      </c>
      <c r="T2050" s="5">
        <v>200000</v>
      </c>
      <c r="U2050" s="5">
        <v>0</v>
      </c>
      <c r="V2050" s="6">
        <v>40</v>
      </c>
      <c r="W2050" s="3" t="s">
        <v>54</v>
      </c>
      <c r="X2050" s="3" t="s">
        <v>376</v>
      </c>
      <c r="Y2050" s="3" t="s">
        <v>56</v>
      </c>
      <c r="AA2050" s="4">
        <v>45357.661192129599</v>
      </c>
      <c r="AB2050" s="4">
        <v>45380.541145833296</v>
      </c>
      <c r="AC2050" s="7">
        <v>45428</v>
      </c>
      <c r="AD2050" s="7">
        <v>45380</v>
      </c>
      <c r="AE2050" s="3" t="s">
        <v>51</v>
      </c>
      <c r="AF2050" s="4">
        <v>45357.664293981499</v>
      </c>
      <c r="AI2050" s="4">
        <v>45357.664293981499</v>
      </c>
      <c r="AJ2050" s="3" t="s">
        <v>56</v>
      </c>
      <c r="AK2050" s="3" t="s">
        <v>57</v>
      </c>
      <c r="AL2050" s="2" t="str">
        <f t="shared" ca="1" si="156"/>
        <v>Expired</v>
      </c>
      <c r="AM2050" s="2" t="str">
        <f t="shared" ref="AM2050:AM2113" si="160">IF(N2050="Digital","Digital",IF(N2050=" Strategy and Innovation"," Strategy &amp; Innov.",IF(N2050="Consultancy Services","Consultancy",IF(N2050="Contact Center","Contact Center",IF(N2050="Sustainability Services","Sustainability",IF(N2050="Finance Services","Finance",IF(N2050="HR Services","HR",IF(N2050="IFM Services","IFM",IF(N2050="Internal Audit &amp; ERM","Audit",IF(N2050="Procurement Services","Procurement",IF(N2050="","NA","Multi ")))))))))))</f>
        <v xml:space="preserve">Multi </v>
      </c>
      <c r="AN2050" s="11">
        <f t="shared" ca="1" si="157"/>
        <v>123.88424178239075</v>
      </c>
      <c r="AO2050" s="11">
        <f t="shared" ca="1" si="158"/>
        <v>101.00738981485483</v>
      </c>
      <c r="AP2050" s="2" t="str">
        <f t="shared" ca="1" si="159"/>
        <v>&gt; Year</v>
      </c>
    </row>
    <row r="2051" spans="1:42" hidden="1">
      <c r="A2051" s="2" t="s">
        <v>10166</v>
      </c>
      <c r="B2051" s="3" t="s">
        <v>10167</v>
      </c>
      <c r="C2051" s="4">
        <v>45413.282858796301</v>
      </c>
      <c r="D2051" s="2" t="s">
        <v>60</v>
      </c>
      <c r="E2051" s="3" t="s">
        <v>40</v>
      </c>
      <c r="F2051" s="3" t="s">
        <v>10168</v>
      </c>
      <c r="G2051" s="3" t="s">
        <v>10170</v>
      </c>
      <c r="H2051" s="3" t="s">
        <v>10169</v>
      </c>
      <c r="I2051" s="3" t="s">
        <v>144</v>
      </c>
      <c r="J2051" s="3" t="s">
        <v>145</v>
      </c>
      <c r="K2051" s="3" t="s">
        <v>146</v>
      </c>
      <c r="L2051" s="3" t="s">
        <v>46</v>
      </c>
      <c r="M2051" s="3" t="s">
        <v>147</v>
      </c>
      <c r="N2051" s="2" t="s">
        <v>68</v>
      </c>
      <c r="O2051" s="3" t="s">
        <v>50</v>
      </c>
      <c r="P2051" s="3" t="s">
        <v>120</v>
      </c>
      <c r="Q2051" s="3" t="s">
        <v>50</v>
      </c>
      <c r="R2051" s="3" t="s">
        <v>121</v>
      </c>
      <c r="S2051" s="3" t="s">
        <v>122</v>
      </c>
      <c r="T2051" s="5">
        <v>18000000</v>
      </c>
      <c r="U2051" s="5">
        <v>18000590</v>
      </c>
      <c r="V2051" s="6">
        <v>100</v>
      </c>
      <c r="W2051" s="3" t="s">
        <v>54</v>
      </c>
      <c r="X2051" s="3" t="s">
        <v>376</v>
      </c>
      <c r="Y2051" s="3" t="s">
        <v>56</v>
      </c>
      <c r="AA2051" s="4">
        <v>45294.637361111098</v>
      </c>
      <c r="AB2051" s="4">
        <v>45413.449525463002</v>
      </c>
      <c r="AC2051" s="7">
        <v>45412</v>
      </c>
      <c r="AD2051" s="7">
        <v>45412</v>
      </c>
      <c r="AE2051" s="3" t="s">
        <v>120</v>
      </c>
      <c r="AF2051" s="4">
        <v>45412.658888888902</v>
      </c>
      <c r="AG2051" s="4">
        <v>45412.659340277802</v>
      </c>
      <c r="AH2051" s="6">
        <v>1</v>
      </c>
      <c r="AI2051" s="4">
        <v>45412.659340277802</v>
      </c>
      <c r="AJ2051" s="3" t="s">
        <v>56</v>
      </c>
      <c r="AK2051" s="3" t="s">
        <v>57</v>
      </c>
      <c r="AL2051" s="2" t="str">
        <f t="shared" ref="AL2051:AL2114" ca="1" si="161">IF(AC2051&lt;=TODAY(),"Expired","NA")</f>
        <v>Expired</v>
      </c>
      <c r="AM2051" s="2" t="str">
        <f t="shared" si="160"/>
        <v>Digital</v>
      </c>
      <c r="AN2051" s="11">
        <f t="shared" ref="AN2051:AN2114" ca="1" si="162">IF(ISBLANK(AF2051),NOW()-AA2051,NOW()-AF2051)</f>
        <v>68.889646874988102</v>
      </c>
      <c r="AO2051" s="11">
        <f t="shared" ref="AO2051:AO2114" ca="1" si="163">NOW()-AB2051</f>
        <v>68.09901030088804</v>
      </c>
      <c r="AP2051" s="2" t="str">
        <f t="shared" ref="AP2051:AP2114" ca="1" si="164">IF(AND(AL2051&gt;0,AL2051&lt;=30),"Month",IF(AND(AL2051&gt;31,AL2051&lt;=60),"2 Month",IF(AND(AL2051&gt;61,AL2051&lt;=120),"4 Month",IF(AND(AL2051&gt;121,AL2051&lt;=240),"8 Months",IF(AND(AL2051&gt;241,AL2051&lt;=300),"10 Months",IF(AND(AL2051&gt;301,AL2051&lt;=365),"1 Year","&gt; Year"))))))</f>
        <v>&gt; Year</v>
      </c>
    </row>
    <row r="2052" spans="1:42" hidden="1">
      <c r="A2052" s="2" t="s">
        <v>10171</v>
      </c>
      <c r="B2052" s="3" t="s">
        <v>10172</v>
      </c>
      <c r="C2052" s="4">
        <v>45440.578819444403</v>
      </c>
      <c r="D2052" s="2" t="s">
        <v>39</v>
      </c>
      <c r="E2052" s="3" t="s">
        <v>40</v>
      </c>
      <c r="F2052" s="3" t="s">
        <v>10173</v>
      </c>
      <c r="G2052" s="3" t="s">
        <v>10177</v>
      </c>
      <c r="H2052" s="3" t="s">
        <v>10174</v>
      </c>
      <c r="I2052" s="3" t="s">
        <v>2175</v>
      </c>
      <c r="J2052" s="3" t="s">
        <v>2176</v>
      </c>
      <c r="K2052" s="3" t="s">
        <v>66</v>
      </c>
      <c r="L2052" s="3" t="s">
        <v>46</v>
      </c>
      <c r="M2052" s="3" t="s">
        <v>10175</v>
      </c>
      <c r="N2052" s="2" t="s">
        <v>10176</v>
      </c>
      <c r="O2052" s="3" t="s">
        <v>594</v>
      </c>
      <c r="P2052" s="3" t="s">
        <v>51</v>
      </c>
      <c r="Q2052" s="3" t="s">
        <v>765</v>
      </c>
      <c r="R2052" s="3" t="s">
        <v>226</v>
      </c>
      <c r="S2052" s="3" t="s">
        <v>576</v>
      </c>
      <c r="T2052" s="5">
        <v>5000000</v>
      </c>
      <c r="U2052" s="5">
        <v>0</v>
      </c>
      <c r="V2052" s="6">
        <v>80</v>
      </c>
      <c r="W2052" s="3" t="s">
        <v>56</v>
      </c>
      <c r="X2052" s="3" t="s">
        <v>55</v>
      </c>
      <c r="Y2052" s="3" t="s">
        <v>910</v>
      </c>
      <c r="AA2052" s="4">
        <v>45271.686493055597</v>
      </c>
      <c r="AB2052" s="4">
        <v>45440.745486111096</v>
      </c>
      <c r="AC2052" s="7">
        <v>45442</v>
      </c>
      <c r="AE2052" s="3" t="s">
        <v>51</v>
      </c>
      <c r="AF2052" s="4">
        <v>45372.432106481501</v>
      </c>
      <c r="AI2052" s="4">
        <v>45372.432106481501</v>
      </c>
      <c r="AJ2052" s="3" t="s">
        <v>56</v>
      </c>
      <c r="AK2052" s="3" t="s">
        <v>57</v>
      </c>
      <c r="AL2052" s="2" t="str">
        <f t="shared" ca="1" si="161"/>
        <v>Expired</v>
      </c>
      <c r="AM2052" s="2" t="str">
        <f t="shared" si="160"/>
        <v xml:space="preserve">Multi </v>
      </c>
      <c r="AN2052" s="11">
        <f t="shared" ca="1" si="162"/>
        <v>109.11642928238871</v>
      </c>
      <c r="AO2052" s="11">
        <f t="shared" ca="1" si="163"/>
        <v>40.803049537054903</v>
      </c>
      <c r="AP2052" s="2" t="str">
        <f t="shared" ca="1" si="164"/>
        <v>&gt; Year</v>
      </c>
    </row>
    <row r="2053" spans="1:42" hidden="1">
      <c r="A2053" s="2" t="s">
        <v>10178</v>
      </c>
      <c r="B2053" s="3" t="s">
        <v>10179</v>
      </c>
      <c r="C2053" s="4">
        <v>45365.299745370401</v>
      </c>
      <c r="D2053" s="2" t="s">
        <v>39</v>
      </c>
      <c r="E2053" s="3" t="s">
        <v>40</v>
      </c>
      <c r="F2053" s="3" t="s">
        <v>10180</v>
      </c>
      <c r="G2053" s="3" t="s">
        <v>10182</v>
      </c>
      <c r="H2053" s="3" t="s">
        <v>10181</v>
      </c>
      <c r="I2053" s="3" t="s">
        <v>9361</v>
      </c>
      <c r="J2053" s="3" t="s">
        <v>9362</v>
      </c>
      <c r="K2053" s="3" t="s">
        <v>1532</v>
      </c>
      <c r="L2053" s="3" t="s">
        <v>46</v>
      </c>
      <c r="M2053" s="3" t="s">
        <v>83</v>
      </c>
      <c r="N2053" s="2" t="s">
        <v>696</v>
      </c>
      <c r="O2053" s="3" t="s">
        <v>594</v>
      </c>
      <c r="P2053" s="3" t="s">
        <v>406</v>
      </c>
      <c r="Q2053" s="3" t="s">
        <v>595</v>
      </c>
      <c r="R2053" s="3" t="s">
        <v>4858</v>
      </c>
      <c r="S2053" s="3" t="s">
        <v>39</v>
      </c>
      <c r="T2053" s="5">
        <v>0</v>
      </c>
      <c r="U2053" s="5">
        <v>0</v>
      </c>
      <c r="V2053" s="6">
        <v>50</v>
      </c>
      <c r="W2053" s="3" t="s">
        <v>54</v>
      </c>
      <c r="X2053" s="3" t="s">
        <v>55</v>
      </c>
      <c r="Y2053" s="3" t="s">
        <v>910</v>
      </c>
      <c r="AA2053" s="4">
        <v>45152.387013888903</v>
      </c>
      <c r="AB2053" s="4">
        <v>45365.466412037</v>
      </c>
      <c r="AC2053" s="7">
        <v>45184</v>
      </c>
      <c r="AE2053" s="3" t="s">
        <v>406</v>
      </c>
      <c r="AF2053" s="4">
        <v>45152.387129629598</v>
      </c>
      <c r="AI2053" s="4">
        <v>45152.387129629598</v>
      </c>
      <c r="AJ2053" s="3" t="s">
        <v>56</v>
      </c>
      <c r="AK2053" s="3" t="s">
        <v>57</v>
      </c>
      <c r="AL2053" s="2" t="str">
        <f t="shared" ca="1" si="161"/>
        <v>Expired</v>
      </c>
      <c r="AM2053" s="2" t="str">
        <f t="shared" si="160"/>
        <v xml:space="preserve">Multi </v>
      </c>
      <c r="AN2053" s="11">
        <f t="shared" ca="1" si="162"/>
        <v>329.16140613429161</v>
      </c>
      <c r="AO2053" s="11">
        <f t="shared" ca="1" si="163"/>
        <v>116.08212361115147</v>
      </c>
      <c r="AP2053" s="2" t="str">
        <f t="shared" ca="1" si="164"/>
        <v>&gt; Year</v>
      </c>
    </row>
    <row r="2054" spans="1:42" hidden="1">
      <c r="A2054" s="2" t="s">
        <v>10183</v>
      </c>
      <c r="B2054" s="3" t="s">
        <v>10184</v>
      </c>
      <c r="C2054" s="4">
        <v>45405.3604513889</v>
      </c>
      <c r="D2054" s="2" t="s">
        <v>133</v>
      </c>
      <c r="E2054" s="3" t="s">
        <v>61</v>
      </c>
      <c r="F2054" s="3" t="s">
        <v>10185</v>
      </c>
      <c r="G2054" s="3" t="s">
        <v>10186</v>
      </c>
      <c r="H2054" s="3" t="s">
        <v>10186</v>
      </c>
      <c r="I2054" s="3" t="s">
        <v>144</v>
      </c>
      <c r="J2054" s="3" t="s">
        <v>145</v>
      </c>
      <c r="K2054" s="3" t="s">
        <v>146</v>
      </c>
      <c r="L2054" s="3" t="s">
        <v>46</v>
      </c>
      <c r="M2054" s="3" t="s">
        <v>147</v>
      </c>
      <c r="N2054" s="2" t="s">
        <v>118</v>
      </c>
      <c r="O2054" s="3" t="s">
        <v>50</v>
      </c>
      <c r="P2054" s="3" t="s">
        <v>96</v>
      </c>
      <c r="Q2054" s="3" t="s">
        <v>50</v>
      </c>
      <c r="R2054" s="3" t="s">
        <v>202</v>
      </c>
      <c r="S2054" s="3" t="s">
        <v>203</v>
      </c>
      <c r="T2054" s="5">
        <v>870000</v>
      </c>
      <c r="U2054" s="5">
        <v>872191.47</v>
      </c>
      <c r="V2054" s="6">
        <v>90</v>
      </c>
      <c r="W2054" s="3" t="s">
        <v>54</v>
      </c>
      <c r="X2054" s="3" t="s">
        <v>55</v>
      </c>
      <c r="Y2054" s="3" t="s">
        <v>56</v>
      </c>
      <c r="AA2054" s="4">
        <v>45274.4766550926</v>
      </c>
      <c r="AB2054" s="4">
        <v>45405.527118055601</v>
      </c>
      <c r="AC2054" s="7">
        <v>45322</v>
      </c>
      <c r="AD2054" s="7">
        <v>45308</v>
      </c>
      <c r="AE2054" s="3" t="s">
        <v>96</v>
      </c>
      <c r="AF2054" s="4">
        <v>45307.721793981502</v>
      </c>
      <c r="AG2054" s="4">
        <v>45308.355023148099</v>
      </c>
      <c r="AH2054" s="6">
        <v>912</v>
      </c>
      <c r="AI2054" s="4">
        <v>45308.355023148099</v>
      </c>
      <c r="AJ2054" s="3" t="s">
        <v>56</v>
      </c>
      <c r="AK2054" s="3" t="s">
        <v>57</v>
      </c>
      <c r="AL2054" s="2" t="str">
        <f t="shared" ca="1" si="161"/>
        <v>Expired</v>
      </c>
      <c r="AM2054" s="2" t="str">
        <f t="shared" si="160"/>
        <v>HR</v>
      </c>
      <c r="AN2054" s="11">
        <f t="shared" ca="1" si="162"/>
        <v>173.82674178238813</v>
      </c>
      <c r="AO2054" s="11">
        <f t="shared" ca="1" si="163"/>
        <v>76.021417592550279</v>
      </c>
      <c r="AP2054" s="2" t="str">
        <f t="shared" ca="1" si="164"/>
        <v>&gt; Year</v>
      </c>
    </row>
    <row r="2055" spans="1:42" hidden="1">
      <c r="A2055" s="2" t="s">
        <v>10187</v>
      </c>
      <c r="B2055" s="3" t="s">
        <v>10188</v>
      </c>
      <c r="C2055" s="4">
        <v>45314.484861111101</v>
      </c>
      <c r="D2055" s="2" t="s">
        <v>151</v>
      </c>
      <c r="E2055" s="3" t="s">
        <v>61</v>
      </c>
      <c r="F2055" s="3" t="s">
        <v>10189</v>
      </c>
      <c r="G2055" s="3" t="s">
        <v>10192</v>
      </c>
      <c r="H2055" s="3" t="s">
        <v>10190</v>
      </c>
      <c r="I2055" s="3" t="s">
        <v>4954</v>
      </c>
      <c r="J2055" s="3" t="s">
        <v>4954</v>
      </c>
      <c r="K2055" s="3" t="s">
        <v>146</v>
      </c>
      <c r="L2055" s="3" t="s">
        <v>46</v>
      </c>
      <c r="M2055" s="3" t="s">
        <v>10191</v>
      </c>
      <c r="N2055" s="2" t="s">
        <v>48</v>
      </c>
      <c r="O2055" s="3" t="s">
        <v>70</v>
      </c>
      <c r="P2055" s="3" t="s">
        <v>5247</v>
      </c>
      <c r="Q2055" s="3" t="s">
        <v>71</v>
      </c>
      <c r="R2055" s="3" t="s">
        <v>5248</v>
      </c>
      <c r="S2055" s="3" t="s">
        <v>151</v>
      </c>
      <c r="T2055" s="5">
        <v>105000</v>
      </c>
      <c r="U2055" s="5">
        <v>0</v>
      </c>
      <c r="V2055" s="6">
        <v>50</v>
      </c>
      <c r="W2055" s="3" t="s">
        <v>54</v>
      </c>
      <c r="X2055" s="3" t="s">
        <v>376</v>
      </c>
      <c r="Y2055" s="3" t="s">
        <v>56</v>
      </c>
      <c r="AA2055" s="4">
        <v>45309.4050347222</v>
      </c>
      <c r="AB2055" s="4">
        <v>45314.651527777802</v>
      </c>
      <c r="AC2055" s="7">
        <v>45382</v>
      </c>
      <c r="AD2055" s="7">
        <v>45314</v>
      </c>
      <c r="AE2055" s="3" t="s">
        <v>5247</v>
      </c>
      <c r="AF2055" s="4">
        <v>45309.552152777796</v>
      </c>
      <c r="AI2055" s="4">
        <v>45309.552152777796</v>
      </c>
      <c r="AJ2055" s="3" t="s">
        <v>56</v>
      </c>
      <c r="AK2055" s="3" t="s">
        <v>57</v>
      </c>
      <c r="AL2055" s="2" t="str">
        <f t="shared" ca="1" si="161"/>
        <v>Expired</v>
      </c>
      <c r="AM2055" s="2" t="str">
        <f t="shared" si="160"/>
        <v>IFM</v>
      </c>
      <c r="AN2055" s="11">
        <f t="shared" ca="1" si="162"/>
        <v>171.99638298609352</v>
      </c>
      <c r="AO2055" s="11">
        <f t="shared" ca="1" si="163"/>
        <v>166.89700787034963</v>
      </c>
      <c r="AP2055" s="2" t="str">
        <f t="shared" ca="1" si="164"/>
        <v>&gt; Year</v>
      </c>
    </row>
    <row r="2056" spans="1:42" hidden="1">
      <c r="A2056" s="2" t="s">
        <v>10193</v>
      </c>
      <c r="B2056" s="3" t="s">
        <v>10194</v>
      </c>
      <c r="C2056" s="4">
        <v>45442.290486111102</v>
      </c>
      <c r="D2056" s="2" t="s">
        <v>133</v>
      </c>
      <c r="E2056" s="3" t="s">
        <v>61</v>
      </c>
      <c r="F2056" s="3" t="s">
        <v>10195</v>
      </c>
      <c r="G2056" s="3" t="s">
        <v>10196</v>
      </c>
      <c r="H2056" s="3" t="s">
        <v>10196</v>
      </c>
      <c r="I2056" s="3" t="s">
        <v>144</v>
      </c>
      <c r="J2056" s="3" t="s">
        <v>145</v>
      </c>
      <c r="K2056" s="3" t="s">
        <v>92</v>
      </c>
      <c r="L2056" s="3" t="s">
        <v>189</v>
      </c>
      <c r="M2056" s="3" t="s">
        <v>10197</v>
      </c>
      <c r="N2056" s="2" t="s">
        <v>107</v>
      </c>
      <c r="O2056" s="3" t="s">
        <v>594</v>
      </c>
      <c r="P2056" s="3" t="s">
        <v>51</v>
      </c>
      <c r="Q2056" s="3" t="s">
        <v>765</v>
      </c>
      <c r="R2056" s="3" t="s">
        <v>4858</v>
      </c>
      <c r="S2056" s="3" t="s">
        <v>133</v>
      </c>
      <c r="T2056" s="5">
        <v>650000</v>
      </c>
      <c r="U2056" s="5">
        <v>0</v>
      </c>
      <c r="V2056" s="6">
        <v>60</v>
      </c>
      <c r="W2056" s="3" t="s">
        <v>54</v>
      </c>
      <c r="X2056" s="3" t="s">
        <v>376</v>
      </c>
      <c r="Y2056" s="3" t="s">
        <v>56</v>
      </c>
      <c r="AA2056" s="4">
        <v>45433.433032407404</v>
      </c>
      <c r="AB2056" s="4">
        <v>45442.457152777803</v>
      </c>
      <c r="AC2056" s="7">
        <v>45504</v>
      </c>
      <c r="AE2056" s="3" t="s">
        <v>406</v>
      </c>
      <c r="AF2056" s="4">
        <v>45433.433043981502</v>
      </c>
      <c r="AI2056" s="4">
        <v>45433.433043981502</v>
      </c>
      <c r="AJ2056" s="3" t="s">
        <v>56</v>
      </c>
      <c r="AK2056" s="3" t="s">
        <v>57</v>
      </c>
      <c r="AL2056" s="2" t="str">
        <f t="shared" ca="1" si="161"/>
        <v>NA</v>
      </c>
      <c r="AM2056" s="2" t="str">
        <f t="shared" si="160"/>
        <v>Procurement</v>
      </c>
      <c r="AN2056" s="11">
        <f t="shared" ca="1" si="162"/>
        <v>48.115491782387835</v>
      </c>
      <c r="AO2056" s="11">
        <f t="shared" ca="1" si="163"/>
        <v>39.091382870348752</v>
      </c>
      <c r="AP2056" s="2" t="str">
        <f t="shared" ca="1" si="164"/>
        <v>&gt; Year</v>
      </c>
    </row>
    <row r="2057" spans="1:42" hidden="1">
      <c r="A2057" s="2" t="s">
        <v>10198</v>
      </c>
      <c r="B2057" s="3" t="s">
        <v>10199</v>
      </c>
      <c r="C2057" s="4">
        <v>45439.533726851798</v>
      </c>
      <c r="D2057" s="2" t="s">
        <v>60</v>
      </c>
      <c r="E2057" s="3" t="s">
        <v>40</v>
      </c>
      <c r="F2057" s="3" t="s">
        <v>10200</v>
      </c>
      <c r="G2057" s="3" t="s">
        <v>10202</v>
      </c>
      <c r="H2057" s="3" t="s">
        <v>10201</v>
      </c>
      <c r="I2057" s="3" t="s">
        <v>264</v>
      </c>
      <c r="J2057" s="3" t="s">
        <v>265</v>
      </c>
      <c r="K2057" s="3" t="s">
        <v>146</v>
      </c>
      <c r="L2057" s="3" t="s">
        <v>46</v>
      </c>
      <c r="M2057" s="3" t="s">
        <v>9531</v>
      </c>
      <c r="N2057" s="2" t="s">
        <v>68</v>
      </c>
      <c r="O2057" s="3" t="s">
        <v>594</v>
      </c>
      <c r="P2057" s="3" t="s">
        <v>51</v>
      </c>
      <c r="Q2057" s="3" t="s">
        <v>765</v>
      </c>
      <c r="R2057" s="3" t="s">
        <v>202</v>
      </c>
      <c r="S2057" s="3" t="s">
        <v>203</v>
      </c>
      <c r="T2057" s="5">
        <v>148800</v>
      </c>
      <c r="U2057" s="5">
        <v>588100</v>
      </c>
      <c r="V2057" s="6">
        <v>70</v>
      </c>
      <c r="W2057" s="3" t="s">
        <v>54</v>
      </c>
      <c r="X2057" s="3" t="s">
        <v>376</v>
      </c>
      <c r="Y2057" s="3" t="s">
        <v>56</v>
      </c>
      <c r="AA2057" s="4">
        <v>45341.437199074098</v>
      </c>
      <c r="AB2057" s="4">
        <v>45439.700393518498</v>
      </c>
      <c r="AC2057" s="7">
        <v>45473</v>
      </c>
      <c r="AE2057" s="3" t="s">
        <v>96</v>
      </c>
      <c r="AF2057" s="4">
        <v>45343.441562499997</v>
      </c>
      <c r="AI2057" s="4">
        <v>45343.441562499997</v>
      </c>
      <c r="AJ2057" s="3" t="s">
        <v>56</v>
      </c>
      <c r="AK2057" s="3" t="s">
        <v>57</v>
      </c>
      <c r="AL2057" s="2" t="str">
        <f t="shared" ca="1" si="161"/>
        <v>Expired</v>
      </c>
      <c r="AM2057" s="2" t="str">
        <f t="shared" si="160"/>
        <v>Digital</v>
      </c>
      <c r="AN2057" s="11">
        <f t="shared" ca="1" si="162"/>
        <v>138.10697326389345</v>
      </c>
      <c r="AO2057" s="11">
        <f t="shared" ca="1" si="163"/>
        <v>41.848142129652842</v>
      </c>
      <c r="AP2057" s="2" t="str">
        <f t="shared" ca="1" si="164"/>
        <v>&gt; Year</v>
      </c>
    </row>
    <row r="2058" spans="1:42" hidden="1">
      <c r="A2058" s="2" t="s">
        <v>10203</v>
      </c>
      <c r="B2058" s="3" t="s">
        <v>10204</v>
      </c>
      <c r="C2058" s="4">
        <v>45258.395127314798</v>
      </c>
      <c r="D2058" s="2" t="s">
        <v>133</v>
      </c>
      <c r="E2058" s="3" t="s">
        <v>113</v>
      </c>
      <c r="F2058" s="3" t="s">
        <v>10205</v>
      </c>
      <c r="G2058" s="3" t="s">
        <v>10207</v>
      </c>
      <c r="H2058" s="3" t="s">
        <v>10206</v>
      </c>
      <c r="I2058" s="3" t="s">
        <v>144</v>
      </c>
      <c r="J2058" s="3" t="s">
        <v>145</v>
      </c>
      <c r="K2058" s="3" t="s">
        <v>146</v>
      </c>
      <c r="L2058" s="3" t="s">
        <v>46</v>
      </c>
      <c r="M2058" s="3" t="s">
        <v>147</v>
      </c>
      <c r="N2058" s="2" t="s">
        <v>48</v>
      </c>
      <c r="O2058" s="3" t="s">
        <v>70</v>
      </c>
      <c r="P2058" s="3" t="s">
        <v>406</v>
      </c>
      <c r="Q2058" s="3" t="s">
        <v>71</v>
      </c>
      <c r="R2058" s="3" t="s">
        <v>4858</v>
      </c>
      <c r="S2058" s="3" t="s">
        <v>113</v>
      </c>
      <c r="U2058" s="5">
        <v>0</v>
      </c>
      <c r="V2058" s="6">
        <v>90</v>
      </c>
      <c r="W2058" s="3" t="s">
        <v>54</v>
      </c>
      <c r="X2058" s="3" t="s">
        <v>55</v>
      </c>
      <c r="Y2058" s="3" t="s">
        <v>56</v>
      </c>
      <c r="AA2058" s="4">
        <v>44958.530729166698</v>
      </c>
      <c r="AB2058" s="4">
        <v>45258.561793981498</v>
      </c>
      <c r="AC2058" s="7">
        <v>44972</v>
      </c>
      <c r="AD2058" s="7">
        <v>44962</v>
      </c>
      <c r="AE2058" s="3" t="s">
        <v>406</v>
      </c>
      <c r="AF2058" s="4">
        <v>44958.530810185199</v>
      </c>
      <c r="AI2058" s="4">
        <v>44958.530810185199</v>
      </c>
      <c r="AK2058" s="3" t="s">
        <v>57</v>
      </c>
      <c r="AL2058" s="2" t="str">
        <f t="shared" ca="1" si="161"/>
        <v>Expired</v>
      </c>
      <c r="AM2058" s="2" t="str">
        <f t="shared" si="160"/>
        <v>IFM</v>
      </c>
      <c r="AN2058" s="11">
        <f t="shared" ca="1" si="162"/>
        <v>523.01772557869117</v>
      </c>
      <c r="AO2058" s="11">
        <f t="shared" ca="1" si="163"/>
        <v>222.98674166665296</v>
      </c>
      <c r="AP2058" s="2" t="str">
        <f t="shared" ca="1" si="164"/>
        <v>&gt; Year</v>
      </c>
    </row>
    <row r="2059" spans="1:42" hidden="1">
      <c r="A2059" s="2" t="s">
        <v>10208</v>
      </c>
      <c r="B2059" s="3" t="s">
        <v>10209</v>
      </c>
      <c r="C2059" s="4">
        <v>45349.272106481498</v>
      </c>
      <c r="D2059" s="2" t="s">
        <v>133</v>
      </c>
      <c r="E2059" s="3" t="s">
        <v>40</v>
      </c>
      <c r="F2059" s="3" t="s">
        <v>10210</v>
      </c>
      <c r="G2059" s="3" t="s">
        <v>10212</v>
      </c>
      <c r="H2059" s="3" t="s">
        <v>10211</v>
      </c>
      <c r="I2059" s="3" t="s">
        <v>136</v>
      </c>
      <c r="J2059" s="3" t="s">
        <v>137</v>
      </c>
      <c r="K2059" s="3" t="s">
        <v>66</v>
      </c>
      <c r="L2059" s="3" t="s">
        <v>46</v>
      </c>
      <c r="M2059" s="3" t="s">
        <v>9454</v>
      </c>
      <c r="N2059" s="2" t="s">
        <v>68</v>
      </c>
      <c r="O2059" s="3" t="s">
        <v>70</v>
      </c>
      <c r="P2059" s="3" t="s">
        <v>96</v>
      </c>
      <c r="Q2059" s="3" t="s">
        <v>71</v>
      </c>
      <c r="R2059" s="3" t="s">
        <v>202</v>
      </c>
      <c r="S2059" s="3" t="s">
        <v>203</v>
      </c>
      <c r="T2059" s="5">
        <v>704000</v>
      </c>
      <c r="U2059" s="5">
        <v>704000</v>
      </c>
      <c r="V2059" s="6">
        <v>70</v>
      </c>
      <c r="W2059" s="3" t="s">
        <v>54</v>
      </c>
      <c r="X2059" s="3" t="s">
        <v>55</v>
      </c>
      <c r="Y2059" s="3" t="s">
        <v>56</v>
      </c>
      <c r="AA2059" s="4">
        <v>45044.672222222202</v>
      </c>
      <c r="AB2059" s="4">
        <v>45349.438773148097</v>
      </c>
      <c r="AC2059" s="7">
        <v>45382</v>
      </c>
      <c r="AD2059" s="7">
        <v>45349</v>
      </c>
      <c r="AE2059" s="3" t="s">
        <v>96</v>
      </c>
      <c r="AF2059" s="4">
        <v>45243.518819444398</v>
      </c>
      <c r="AI2059" s="4">
        <v>45243.518819444398</v>
      </c>
      <c r="AJ2059" s="3" t="s">
        <v>56</v>
      </c>
      <c r="AK2059" s="3" t="s">
        <v>57</v>
      </c>
      <c r="AL2059" s="2" t="str">
        <f t="shared" ca="1" si="161"/>
        <v>Expired</v>
      </c>
      <c r="AM2059" s="2" t="str">
        <f t="shared" si="160"/>
        <v>Digital</v>
      </c>
      <c r="AN2059" s="11">
        <f t="shared" ca="1" si="162"/>
        <v>238.02971631949185</v>
      </c>
      <c r="AO2059" s="11">
        <f t="shared" ca="1" si="163"/>
        <v>132.10976261579344</v>
      </c>
      <c r="AP2059" s="2" t="str">
        <f t="shared" ca="1" si="164"/>
        <v>&gt; Year</v>
      </c>
    </row>
    <row r="2060" spans="1:42" hidden="1">
      <c r="A2060" s="2" t="s">
        <v>10213</v>
      </c>
      <c r="B2060" s="3" t="s">
        <v>10214</v>
      </c>
      <c r="C2060" s="4">
        <v>45419.348981481497</v>
      </c>
      <c r="D2060" s="2" t="s">
        <v>60</v>
      </c>
      <c r="E2060" s="3" t="s">
        <v>40</v>
      </c>
      <c r="F2060" s="3" t="s">
        <v>10215</v>
      </c>
      <c r="G2060" s="3" t="s">
        <v>10217</v>
      </c>
      <c r="H2060" s="3" t="s">
        <v>10216</v>
      </c>
      <c r="I2060" s="3" t="s">
        <v>144</v>
      </c>
      <c r="J2060" s="3" t="s">
        <v>145</v>
      </c>
      <c r="K2060" s="3" t="s">
        <v>146</v>
      </c>
      <c r="L2060" s="3" t="s">
        <v>46</v>
      </c>
      <c r="M2060" s="3" t="s">
        <v>9278</v>
      </c>
      <c r="N2060" s="2" t="s">
        <v>68</v>
      </c>
      <c r="O2060" s="3" t="s">
        <v>594</v>
      </c>
      <c r="P2060" s="3" t="s">
        <v>51</v>
      </c>
      <c r="Q2060" s="3" t="s">
        <v>765</v>
      </c>
      <c r="R2060" s="3" t="s">
        <v>606</v>
      </c>
      <c r="S2060" s="3" t="s">
        <v>10218</v>
      </c>
      <c r="T2060" s="5">
        <v>270000</v>
      </c>
      <c r="U2060" s="5">
        <v>282322</v>
      </c>
      <c r="V2060" s="6">
        <v>50</v>
      </c>
      <c r="W2060" s="3" t="s">
        <v>54</v>
      </c>
      <c r="X2060" s="3" t="s">
        <v>376</v>
      </c>
      <c r="Y2060" s="3" t="s">
        <v>56</v>
      </c>
      <c r="AA2060" s="4">
        <v>45366.348148148201</v>
      </c>
      <c r="AB2060" s="4">
        <v>45419.515648148103</v>
      </c>
      <c r="AC2060" s="7">
        <v>45501</v>
      </c>
      <c r="AE2060" s="3" t="s">
        <v>51</v>
      </c>
      <c r="AF2060" s="4">
        <v>45371.526319444398</v>
      </c>
      <c r="AI2060" s="4">
        <v>45371.526319444398</v>
      </c>
      <c r="AJ2060" s="3" t="s">
        <v>56</v>
      </c>
      <c r="AK2060" s="3" t="s">
        <v>57</v>
      </c>
      <c r="AL2060" s="2" t="str">
        <f t="shared" ca="1" si="161"/>
        <v>NA</v>
      </c>
      <c r="AM2060" s="2" t="str">
        <f t="shared" si="160"/>
        <v>Digital</v>
      </c>
      <c r="AN2060" s="11">
        <f t="shared" ca="1" si="162"/>
        <v>110.02221631949214</v>
      </c>
      <c r="AO2060" s="11">
        <f t="shared" ca="1" si="163"/>
        <v>62.032887500048673</v>
      </c>
      <c r="AP2060" s="2" t="str">
        <f t="shared" ca="1" si="164"/>
        <v>&gt; Year</v>
      </c>
    </row>
    <row r="2061" spans="1:42" hidden="1">
      <c r="A2061" s="2" t="s">
        <v>10219</v>
      </c>
      <c r="B2061" s="3" t="s">
        <v>10220</v>
      </c>
      <c r="C2061" s="4">
        <v>45442.186851851897</v>
      </c>
      <c r="D2061" s="2" t="s">
        <v>151</v>
      </c>
      <c r="E2061" s="3" t="s">
        <v>61</v>
      </c>
      <c r="F2061" s="3" t="s">
        <v>10221</v>
      </c>
      <c r="G2061" s="3" t="s">
        <v>10224</v>
      </c>
      <c r="H2061" s="3" t="s">
        <v>10222</v>
      </c>
      <c r="I2061" s="3" t="s">
        <v>154</v>
      </c>
      <c r="J2061" s="3" t="s">
        <v>155</v>
      </c>
      <c r="K2061" s="3" t="s">
        <v>232</v>
      </c>
      <c r="L2061" s="3" t="s">
        <v>189</v>
      </c>
      <c r="M2061" s="3" t="s">
        <v>10223</v>
      </c>
      <c r="N2061" s="2" t="s">
        <v>68</v>
      </c>
      <c r="O2061" s="3" t="s">
        <v>594</v>
      </c>
      <c r="P2061" s="3" t="s">
        <v>96</v>
      </c>
      <c r="Q2061" s="3" t="s">
        <v>765</v>
      </c>
      <c r="R2061" s="3" t="s">
        <v>202</v>
      </c>
      <c r="S2061" s="3" t="s">
        <v>203</v>
      </c>
      <c r="T2061" s="5">
        <v>34384</v>
      </c>
      <c r="U2061" s="5">
        <v>1530596</v>
      </c>
      <c r="V2061" s="6">
        <v>80</v>
      </c>
      <c r="W2061" s="3" t="s">
        <v>54</v>
      </c>
      <c r="X2061" s="3" t="s">
        <v>376</v>
      </c>
      <c r="Y2061" s="3" t="s">
        <v>56</v>
      </c>
      <c r="AA2061" s="4">
        <v>45372.620810185203</v>
      </c>
      <c r="AB2061" s="4">
        <v>45442.353518518503</v>
      </c>
      <c r="AC2061" s="7">
        <v>45473</v>
      </c>
      <c r="AE2061" s="3" t="s">
        <v>96</v>
      </c>
      <c r="AF2061" s="4">
        <v>45439.682696759301</v>
      </c>
      <c r="AI2061" s="4">
        <v>45439.682696759301</v>
      </c>
      <c r="AJ2061" s="3" t="s">
        <v>54</v>
      </c>
      <c r="AK2061" s="3" t="s">
        <v>57</v>
      </c>
      <c r="AL2061" s="2" t="str">
        <f t="shared" ca="1" si="161"/>
        <v>Expired</v>
      </c>
      <c r="AM2061" s="2" t="str">
        <f t="shared" si="160"/>
        <v>Digital</v>
      </c>
      <c r="AN2061" s="11">
        <f t="shared" ca="1" si="162"/>
        <v>41.865839004589361</v>
      </c>
      <c r="AO2061" s="11">
        <f t="shared" ca="1" si="163"/>
        <v>39.195017129648477</v>
      </c>
      <c r="AP2061" s="2" t="str">
        <f t="shared" ca="1" si="164"/>
        <v>&gt; Year</v>
      </c>
    </row>
    <row r="2062" spans="1:42" hidden="1">
      <c r="A2062" s="2" t="s">
        <v>10225</v>
      </c>
      <c r="B2062" s="3" t="s">
        <v>10226</v>
      </c>
      <c r="C2062" s="4">
        <v>45349.250844907401</v>
      </c>
      <c r="D2062" s="2" t="s">
        <v>73</v>
      </c>
      <c r="E2062" s="3" t="s">
        <v>40</v>
      </c>
      <c r="F2062" s="3" t="s">
        <v>10227</v>
      </c>
      <c r="G2062" s="3" t="s">
        <v>10229</v>
      </c>
      <c r="H2062" s="3" t="s">
        <v>10228</v>
      </c>
      <c r="I2062" s="3" t="s">
        <v>136</v>
      </c>
      <c r="J2062" s="3" t="s">
        <v>137</v>
      </c>
      <c r="K2062" s="3" t="s">
        <v>66</v>
      </c>
      <c r="L2062" s="3" t="s">
        <v>46</v>
      </c>
      <c r="M2062" s="3" t="s">
        <v>9454</v>
      </c>
      <c r="N2062" s="2" t="s">
        <v>68</v>
      </c>
      <c r="O2062" s="3" t="s">
        <v>70</v>
      </c>
      <c r="P2062" s="3" t="s">
        <v>51</v>
      </c>
      <c r="Q2062" s="3" t="s">
        <v>71</v>
      </c>
      <c r="R2062" s="3" t="s">
        <v>220</v>
      </c>
      <c r="S2062" s="3" t="s">
        <v>98</v>
      </c>
      <c r="T2062" s="5">
        <v>700000</v>
      </c>
      <c r="U2062" s="5">
        <v>400000</v>
      </c>
      <c r="V2062" s="6">
        <v>40</v>
      </c>
      <c r="W2062" s="3" t="s">
        <v>54</v>
      </c>
      <c r="X2062" s="3" t="s">
        <v>376</v>
      </c>
      <c r="Y2062" s="3" t="s">
        <v>56</v>
      </c>
      <c r="AA2062" s="4">
        <v>45008.713530092602</v>
      </c>
      <c r="AB2062" s="4">
        <v>45349.417511574102</v>
      </c>
      <c r="AC2062" s="7">
        <v>45441</v>
      </c>
      <c r="AD2062" s="7">
        <v>45349</v>
      </c>
      <c r="AE2062" s="3" t="s">
        <v>51</v>
      </c>
      <c r="AF2062" s="4">
        <v>45147.668518518498</v>
      </c>
      <c r="AI2062" s="4">
        <v>45147.668518518498</v>
      </c>
      <c r="AJ2062" s="3" t="s">
        <v>56</v>
      </c>
      <c r="AK2062" s="3" t="s">
        <v>57</v>
      </c>
      <c r="AL2062" s="2" t="str">
        <f t="shared" ca="1" si="161"/>
        <v>Expired</v>
      </c>
      <c r="AM2062" s="2" t="str">
        <f t="shared" si="160"/>
        <v>Digital</v>
      </c>
      <c r="AN2062" s="11">
        <f t="shared" ca="1" si="162"/>
        <v>333.88001724539208</v>
      </c>
      <c r="AO2062" s="11">
        <f t="shared" ca="1" si="163"/>
        <v>132.13102407404949</v>
      </c>
      <c r="AP2062" s="2" t="str">
        <f t="shared" ca="1" si="164"/>
        <v>&gt; Year</v>
      </c>
    </row>
    <row r="2063" spans="1:42" hidden="1">
      <c r="A2063" s="2" t="s">
        <v>10230</v>
      </c>
      <c r="B2063" s="3" t="s">
        <v>10231</v>
      </c>
      <c r="C2063" s="4">
        <v>45412.488784722198</v>
      </c>
      <c r="D2063" s="2" t="s">
        <v>9293</v>
      </c>
      <c r="E2063" s="3" t="s">
        <v>61</v>
      </c>
      <c r="F2063" s="3" t="s">
        <v>10232</v>
      </c>
      <c r="G2063" s="3" t="s">
        <v>10234</v>
      </c>
      <c r="H2063" s="3" t="s">
        <v>10233</v>
      </c>
      <c r="I2063" s="3" t="s">
        <v>9957</v>
      </c>
      <c r="J2063" s="3" t="s">
        <v>9958</v>
      </c>
      <c r="K2063" s="3" t="s">
        <v>82</v>
      </c>
      <c r="L2063" s="3" t="s">
        <v>46</v>
      </c>
      <c r="M2063" s="3" t="s">
        <v>9297</v>
      </c>
      <c r="N2063" s="2" t="s">
        <v>68</v>
      </c>
      <c r="O2063" s="3" t="s">
        <v>70</v>
      </c>
      <c r="P2063" s="3" t="s">
        <v>51</v>
      </c>
      <c r="Q2063" s="3" t="s">
        <v>71</v>
      </c>
      <c r="R2063" s="3" t="s">
        <v>4858</v>
      </c>
      <c r="S2063" s="3" t="s">
        <v>9293</v>
      </c>
      <c r="T2063" s="5">
        <v>3000000</v>
      </c>
      <c r="U2063" s="5">
        <v>0</v>
      </c>
      <c r="V2063" s="6">
        <v>30</v>
      </c>
      <c r="W2063" s="3" t="s">
        <v>54</v>
      </c>
      <c r="X2063" s="3" t="s">
        <v>376</v>
      </c>
      <c r="Y2063" s="3" t="s">
        <v>56</v>
      </c>
      <c r="AA2063" s="4">
        <v>45369.664050925901</v>
      </c>
      <c r="AB2063" s="4">
        <v>45412.655451388899</v>
      </c>
      <c r="AC2063" s="7">
        <v>45412</v>
      </c>
      <c r="AD2063" s="7">
        <v>45412</v>
      </c>
      <c r="AE2063" s="3" t="s">
        <v>406</v>
      </c>
      <c r="AF2063" s="4">
        <v>45369.664120370398</v>
      </c>
      <c r="AI2063" s="4">
        <v>45369.664120370398</v>
      </c>
      <c r="AJ2063" s="3" t="s">
        <v>56</v>
      </c>
      <c r="AK2063" s="3" t="s">
        <v>74</v>
      </c>
      <c r="AL2063" s="2" t="str">
        <f t="shared" ca="1" si="161"/>
        <v>Expired</v>
      </c>
      <c r="AM2063" s="2" t="str">
        <f t="shared" si="160"/>
        <v>Digital</v>
      </c>
      <c r="AN2063" s="11">
        <f t="shared" ca="1" si="162"/>
        <v>111.88441539349151</v>
      </c>
      <c r="AO2063" s="11">
        <f t="shared" ca="1" si="163"/>
        <v>68.893084259252646</v>
      </c>
      <c r="AP2063" s="2" t="str">
        <f t="shared" ca="1" si="164"/>
        <v>&gt; Year</v>
      </c>
    </row>
    <row r="2064" spans="1:42" hidden="1">
      <c r="A2064" s="2" t="s">
        <v>10235</v>
      </c>
      <c r="B2064" s="3" t="s">
        <v>10236</v>
      </c>
      <c r="C2064" s="4">
        <v>45399.358553240701</v>
      </c>
      <c r="D2064" s="2" t="s">
        <v>9196</v>
      </c>
      <c r="E2064" s="3" t="s">
        <v>61</v>
      </c>
      <c r="F2064" s="3" t="s">
        <v>10237</v>
      </c>
      <c r="G2064" s="3" t="s">
        <v>10239</v>
      </c>
      <c r="H2064" s="3" t="s">
        <v>10238</v>
      </c>
      <c r="I2064" s="3" t="s">
        <v>4148</v>
      </c>
      <c r="J2064" s="3" t="s">
        <v>4148</v>
      </c>
      <c r="K2064" s="3" t="s">
        <v>82</v>
      </c>
      <c r="L2064" s="3" t="s">
        <v>46</v>
      </c>
      <c r="M2064" s="3" t="s">
        <v>106</v>
      </c>
      <c r="N2064" s="2" t="s">
        <v>470</v>
      </c>
      <c r="O2064" s="3" t="s">
        <v>70</v>
      </c>
      <c r="P2064" s="3" t="s">
        <v>51</v>
      </c>
      <c r="Q2064" s="3" t="s">
        <v>71</v>
      </c>
      <c r="R2064" s="3" t="s">
        <v>226</v>
      </c>
      <c r="S2064" s="3" t="s">
        <v>10059</v>
      </c>
      <c r="T2064" s="5">
        <v>695000</v>
      </c>
      <c r="U2064" s="5">
        <v>0</v>
      </c>
      <c r="V2064" s="6">
        <v>85</v>
      </c>
      <c r="W2064" s="3" t="s">
        <v>54</v>
      </c>
      <c r="X2064" s="3" t="s">
        <v>376</v>
      </c>
      <c r="Y2064" s="3" t="s">
        <v>56</v>
      </c>
      <c r="AA2064" s="4">
        <v>45380.449803240699</v>
      </c>
      <c r="AB2064" s="4">
        <v>45399.525219907402</v>
      </c>
      <c r="AC2064" s="7">
        <v>45442</v>
      </c>
      <c r="AD2064" s="7">
        <v>45399</v>
      </c>
      <c r="AE2064" s="3" t="s">
        <v>51</v>
      </c>
      <c r="AF2064" s="4">
        <v>45380.451851851903</v>
      </c>
      <c r="AI2064" s="4">
        <v>45380.451851851903</v>
      </c>
      <c r="AJ2064" s="3" t="s">
        <v>56</v>
      </c>
      <c r="AK2064" s="3" t="s">
        <v>57</v>
      </c>
      <c r="AL2064" s="2" t="str">
        <f t="shared" ca="1" si="161"/>
        <v>Expired</v>
      </c>
      <c r="AM2064" s="2" t="str">
        <f t="shared" si="160"/>
        <v>Finance</v>
      </c>
      <c r="AN2064" s="11">
        <f t="shared" ca="1" si="162"/>
        <v>101.09668391198647</v>
      </c>
      <c r="AO2064" s="11">
        <f t="shared" ca="1" si="163"/>
        <v>82.02331574074924</v>
      </c>
      <c r="AP2064" s="2" t="str">
        <f t="shared" ca="1" si="164"/>
        <v>&gt; Year</v>
      </c>
    </row>
    <row r="2065" spans="1:42" hidden="1">
      <c r="A2065" s="2" t="s">
        <v>10240</v>
      </c>
      <c r="B2065" s="3" t="s">
        <v>10241</v>
      </c>
      <c r="C2065" s="4">
        <v>45439.515347222201</v>
      </c>
      <c r="D2065" s="2" t="s">
        <v>39</v>
      </c>
      <c r="E2065" s="3" t="s">
        <v>61</v>
      </c>
      <c r="F2065" s="3" t="s">
        <v>10242</v>
      </c>
      <c r="G2065" s="3" t="s">
        <v>10244</v>
      </c>
      <c r="H2065" s="3" t="s">
        <v>10243</v>
      </c>
      <c r="I2065" s="3" t="s">
        <v>9229</v>
      </c>
      <c r="J2065" s="3" t="s">
        <v>9229</v>
      </c>
      <c r="K2065" s="3" t="s">
        <v>232</v>
      </c>
      <c r="L2065" s="3" t="s">
        <v>46</v>
      </c>
      <c r="M2065" s="3" t="s">
        <v>9476</v>
      </c>
      <c r="N2065" s="2" t="s">
        <v>68</v>
      </c>
      <c r="O2065" s="3" t="s">
        <v>50</v>
      </c>
      <c r="P2065" s="3" t="s">
        <v>120</v>
      </c>
      <c r="Q2065" s="3" t="s">
        <v>50</v>
      </c>
      <c r="R2065" s="3" t="s">
        <v>121</v>
      </c>
      <c r="S2065" s="3" t="s">
        <v>122</v>
      </c>
      <c r="T2065" s="5">
        <v>45000</v>
      </c>
      <c r="U2065" s="5">
        <v>100588</v>
      </c>
      <c r="V2065" s="6">
        <v>100</v>
      </c>
      <c r="W2065" s="3" t="s">
        <v>56</v>
      </c>
      <c r="Y2065" s="3" t="s">
        <v>56</v>
      </c>
      <c r="AA2065" s="4">
        <v>45401.717337962997</v>
      </c>
      <c r="AB2065" s="4">
        <v>45439.682013888902</v>
      </c>
      <c r="AC2065" s="7">
        <v>45412</v>
      </c>
      <c r="AD2065" s="7">
        <v>45428</v>
      </c>
      <c r="AE2065" s="3" t="s">
        <v>120</v>
      </c>
      <c r="AF2065" s="4">
        <v>45428.525659722203</v>
      </c>
      <c r="AG2065" s="4">
        <v>45428.525787036997</v>
      </c>
      <c r="AH2065" s="6">
        <v>1</v>
      </c>
      <c r="AI2065" s="4">
        <v>45428.525787036997</v>
      </c>
      <c r="AJ2065" s="3" t="s">
        <v>54</v>
      </c>
      <c r="AK2065" s="3" t="s">
        <v>57</v>
      </c>
      <c r="AL2065" s="2" t="str">
        <f t="shared" ca="1" si="161"/>
        <v>Expired</v>
      </c>
      <c r="AM2065" s="2" t="str">
        <f t="shared" si="160"/>
        <v>Digital</v>
      </c>
      <c r="AN2065" s="11">
        <f t="shared" ca="1" si="162"/>
        <v>53.022876041686686</v>
      </c>
      <c r="AO2065" s="11">
        <f t="shared" ca="1" si="163"/>
        <v>41.866521759249736</v>
      </c>
      <c r="AP2065" s="2" t="str">
        <f t="shared" ca="1" si="164"/>
        <v>&gt; Year</v>
      </c>
    </row>
    <row r="2066" spans="1:42" hidden="1">
      <c r="A2066" s="2" t="s">
        <v>10245</v>
      </c>
      <c r="B2066" s="3" t="s">
        <v>10246</v>
      </c>
      <c r="C2066" s="4">
        <v>45405.352175925902</v>
      </c>
      <c r="D2066" s="2" t="s">
        <v>133</v>
      </c>
      <c r="E2066" s="3" t="s">
        <v>40</v>
      </c>
      <c r="F2066" s="3" t="s">
        <v>10247</v>
      </c>
      <c r="G2066" s="3" t="s">
        <v>10249</v>
      </c>
      <c r="H2066" s="3" t="s">
        <v>10248</v>
      </c>
      <c r="I2066" s="3" t="s">
        <v>144</v>
      </c>
      <c r="J2066" s="3" t="s">
        <v>145</v>
      </c>
      <c r="K2066" s="3" t="s">
        <v>146</v>
      </c>
      <c r="L2066" s="3" t="s">
        <v>46</v>
      </c>
      <c r="M2066" s="3" t="s">
        <v>147</v>
      </c>
      <c r="N2066" s="2" t="s">
        <v>68</v>
      </c>
      <c r="O2066" s="3" t="s">
        <v>50</v>
      </c>
      <c r="P2066" s="3" t="s">
        <v>120</v>
      </c>
      <c r="Q2066" s="3" t="s">
        <v>50</v>
      </c>
      <c r="R2066" s="3" t="s">
        <v>121</v>
      </c>
      <c r="S2066" s="3" t="s">
        <v>122</v>
      </c>
      <c r="T2066" s="5">
        <v>464790</v>
      </c>
      <c r="U2066" s="5">
        <v>464790</v>
      </c>
      <c r="V2066" s="6">
        <v>80</v>
      </c>
      <c r="W2066" s="3" t="s">
        <v>54</v>
      </c>
      <c r="X2066" s="3" t="s">
        <v>55</v>
      </c>
      <c r="Y2066" s="3" t="s">
        <v>56</v>
      </c>
      <c r="AA2066" s="4">
        <v>45268.417986111097</v>
      </c>
      <c r="AB2066" s="4">
        <v>45405.518842592603</v>
      </c>
      <c r="AC2066" s="7">
        <v>45291</v>
      </c>
      <c r="AD2066" s="7">
        <v>45299</v>
      </c>
      <c r="AE2066" s="3" t="s">
        <v>120</v>
      </c>
      <c r="AF2066" s="4">
        <v>45299.492476851898</v>
      </c>
      <c r="AG2066" s="4">
        <v>45299.492523148103</v>
      </c>
      <c r="AH2066" s="6">
        <v>0</v>
      </c>
      <c r="AI2066" s="4">
        <v>45299.492523148103</v>
      </c>
      <c r="AJ2066" s="3" t="s">
        <v>56</v>
      </c>
      <c r="AK2066" s="3" t="s">
        <v>57</v>
      </c>
      <c r="AL2066" s="2" t="str">
        <f t="shared" ca="1" si="161"/>
        <v>Expired</v>
      </c>
      <c r="AM2066" s="2" t="str">
        <f t="shared" si="160"/>
        <v>Digital</v>
      </c>
      <c r="AN2066" s="11">
        <f t="shared" ca="1" si="162"/>
        <v>182.0560589119923</v>
      </c>
      <c r="AO2066" s="11">
        <f t="shared" ca="1" si="163"/>
        <v>76.029693055548705</v>
      </c>
      <c r="AP2066" s="2" t="str">
        <f t="shared" ca="1" si="164"/>
        <v>&gt; Year</v>
      </c>
    </row>
    <row r="2067" spans="1:42" hidden="1">
      <c r="A2067" s="2" t="s">
        <v>10250</v>
      </c>
      <c r="B2067" s="3" t="s">
        <v>10251</v>
      </c>
      <c r="C2067" s="4">
        <v>45405.354687500003</v>
      </c>
      <c r="D2067" s="2" t="s">
        <v>39</v>
      </c>
      <c r="E2067" s="3" t="s">
        <v>61</v>
      </c>
      <c r="F2067" s="3" t="s">
        <v>10252</v>
      </c>
      <c r="G2067" s="3" t="s">
        <v>10254</v>
      </c>
      <c r="H2067" s="3" t="s">
        <v>10253</v>
      </c>
      <c r="I2067" s="3" t="s">
        <v>144</v>
      </c>
      <c r="J2067" s="3" t="s">
        <v>145</v>
      </c>
      <c r="K2067" s="3" t="s">
        <v>146</v>
      </c>
      <c r="L2067" s="3" t="s">
        <v>93</v>
      </c>
      <c r="M2067" s="3" t="s">
        <v>147</v>
      </c>
      <c r="N2067" s="2" t="s">
        <v>48</v>
      </c>
      <c r="O2067" s="3" t="s">
        <v>50</v>
      </c>
      <c r="P2067" s="3" t="s">
        <v>120</v>
      </c>
      <c r="Q2067" s="3" t="s">
        <v>50</v>
      </c>
      <c r="R2067" s="3" t="s">
        <v>121</v>
      </c>
      <c r="S2067" s="3" t="s">
        <v>122</v>
      </c>
      <c r="T2067" s="5">
        <v>2000000</v>
      </c>
      <c r="U2067" s="5">
        <v>1351455.88</v>
      </c>
      <c r="V2067" s="6">
        <v>90</v>
      </c>
      <c r="W2067" s="3" t="s">
        <v>54</v>
      </c>
      <c r="X2067" s="3" t="s">
        <v>55</v>
      </c>
      <c r="Y2067" s="3" t="s">
        <v>56</v>
      </c>
      <c r="AA2067" s="4">
        <v>45184.502708333297</v>
      </c>
      <c r="AB2067" s="4">
        <v>45405.521354166704</v>
      </c>
      <c r="AC2067" s="7">
        <v>45344</v>
      </c>
      <c r="AD2067" s="7">
        <v>45322</v>
      </c>
      <c r="AE2067" s="3" t="s">
        <v>120</v>
      </c>
      <c r="AF2067" s="4">
        <v>45322.424328703702</v>
      </c>
      <c r="AG2067" s="4">
        <v>45322.612280092602</v>
      </c>
      <c r="AH2067" s="6">
        <v>270</v>
      </c>
      <c r="AI2067" s="4">
        <v>45322.612280092602</v>
      </c>
      <c r="AJ2067" s="3" t="s">
        <v>54</v>
      </c>
      <c r="AK2067" s="3" t="s">
        <v>57</v>
      </c>
      <c r="AL2067" s="2" t="str">
        <f t="shared" ca="1" si="161"/>
        <v>Expired</v>
      </c>
      <c r="AM2067" s="2" t="str">
        <f t="shared" si="160"/>
        <v>IFM</v>
      </c>
      <c r="AN2067" s="11">
        <f t="shared" ca="1" si="162"/>
        <v>159.12420706018747</v>
      </c>
      <c r="AO2067" s="11">
        <f t="shared" ca="1" si="163"/>
        <v>76.027181597186427</v>
      </c>
      <c r="AP2067" s="2" t="str">
        <f t="shared" ca="1" si="164"/>
        <v>&gt; Year</v>
      </c>
    </row>
    <row r="2068" spans="1:42" hidden="1">
      <c r="A2068" s="2" t="s">
        <v>10255</v>
      </c>
      <c r="B2068" s="3" t="s">
        <v>10256</v>
      </c>
      <c r="C2068" s="4">
        <v>45446.330949074101</v>
      </c>
      <c r="D2068" s="2" t="s">
        <v>151</v>
      </c>
      <c r="E2068" s="3" t="s">
        <v>40</v>
      </c>
      <c r="F2068" s="3" t="s">
        <v>10257</v>
      </c>
      <c r="G2068" s="3" t="s">
        <v>10262</v>
      </c>
      <c r="H2068" s="3" t="s">
        <v>10258</v>
      </c>
      <c r="I2068" s="3" t="s">
        <v>10259</v>
      </c>
      <c r="J2068" s="3" t="s">
        <v>10260</v>
      </c>
      <c r="K2068" s="3" t="s">
        <v>66</v>
      </c>
      <c r="L2068" s="3" t="s">
        <v>46</v>
      </c>
      <c r="M2068" s="3" t="s">
        <v>10261</v>
      </c>
      <c r="N2068" s="2" t="s">
        <v>48</v>
      </c>
      <c r="O2068" s="3" t="s">
        <v>594</v>
      </c>
      <c r="P2068" s="3" t="s">
        <v>51</v>
      </c>
      <c r="Q2068" s="3" t="s">
        <v>765</v>
      </c>
      <c r="R2068" s="3" t="s">
        <v>52</v>
      </c>
      <c r="S2068" s="3" t="s">
        <v>53</v>
      </c>
      <c r="T2068" s="5">
        <v>100000</v>
      </c>
      <c r="U2068" s="5">
        <v>302400</v>
      </c>
      <c r="V2068" s="6">
        <v>30</v>
      </c>
      <c r="W2068" s="3" t="s">
        <v>54</v>
      </c>
      <c r="X2068" s="3" t="s">
        <v>55</v>
      </c>
      <c r="Y2068" s="3" t="s">
        <v>56</v>
      </c>
      <c r="AA2068" s="4">
        <v>45050.665289351899</v>
      </c>
      <c r="AB2068" s="4">
        <v>45446.4976157407</v>
      </c>
      <c r="AC2068" s="7">
        <v>45504</v>
      </c>
      <c r="AE2068" s="3" t="s">
        <v>51</v>
      </c>
      <c r="AF2068" s="4">
        <v>45187.6245486111</v>
      </c>
      <c r="AI2068" s="4">
        <v>45187.6245486111</v>
      </c>
      <c r="AJ2068" s="3" t="s">
        <v>56</v>
      </c>
      <c r="AK2068" s="3" t="s">
        <v>74</v>
      </c>
      <c r="AL2068" s="2" t="str">
        <f t="shared" ca="1" si="161"/>
        <v>NA</v>
      </c>
      <c r="AM2068" s="2" t="str">
        <f t="shared" si="160"/>
        <v>IFM</v>
      </c>
      <c r="AN2068" s="11">
        <f t="shared" ca="1" si="162"/>
        <v>293.92398715278978</v>
      </c>
      <c r="AO2068" s="11">
        <f t="shared" ca="1" si="163"/>
        <v>35.050919907451316</v>
      </c>
      <c r="AP2068" s="2" t="str">
        <f t="shared" ca="1" si="164"/>
        <v>&gt; Year</v>
      </c>
    </row>
    <row r="2069" spans="1:42" hidden="1">
      <c r="A2069" s="2" t="s">
        <v>10263</v>
      </c>
      <c r="B2069" s="3" t="s">
        <v>10264</v>
      </c>
      <c r="C2069" s="4">
        <v>45405.360914351899</v>
      </c>
      <c r="D2069" s="2" t="s">
        <v>133</v>
      </c>
      <c r="E2069" s="3" t="s">
        <v>40</v>
      </c>
      <c r="F2069" s="3" t="s">
        <v>10265</v>
      </c>
      <c r="G2069" s="3" t="s">
        <v>10266</v>
      </c>
      <c r="H2069" s="3" t="s">
        <v>10266</v>
      </c>
      <c r="I2069" s="3" t="s">
        <v>144</v>
      </c>
      <c r="J2069" s="3" t="s">
        <v>145</v>
      </c>
      <c r="K2069" s="3" t="s">
        <v>232</v>
      </c>
      <c r="L2069" s="3" t="s">
        <v>189</v>
      </c>
      <c r="M2069" s="3" t="s">
        <v>5038</v>
      </c>
      <c r="N2069" s="2" t="s">
        <v>470</v>
      </c>
      <c r="O2069" s="3" t="s">
        <v>50</v>
      </c>
      <c r="P2069" s="3" t="s">
        <v>4881</v>
      </c>
      <c r="Q2069" s="3" t="s">
        <v>50</v>
      </c>
      <c r="R2069" s="3" t="s">
        <v>9155</v>
      </c>
      <c r="S2069" s="3" t="s">
        <v>9156</v>
      </c>
      <c r="U2069" s="5">
        <v>989628</v>
      </c>
      <c r="V2069" s="6">
        <v>100</v>
      </c>
      <c r="W2069" s="3" t="s">
        <v>54</v>
      </c>
      <c r="X2069" s="3" t="s">
        <v>55</v>
      </c>
      <c r="Y2069" s="3" t="s">
        <v>56</v>
      </c>
      <c r="AA2069" s="4">
        <v>45139.713437500002</v>
      </c>
      <c r="AB2069" s="4">
        <v>45405.527581018498</v>
      </c>
      <c r="AC2069" s="7">
        <v>45199</v>
      </c>
      <c r="AD2069" s="7">
        <v>45164</v>
      </c>
      <c r="AE2069" s="3" t="s">
        <v>4881</v>
      </c>
      <c r="AF2069" s="4">
        <v>45183.707604166702</v>
      </c>
      <c r="AI2069" s="4">
        <v>45183.707604166702</v>
      </c>
      <c r="AK2069" s="3" t="s">
        <v>57</v>
      </c>
      <c r="AL2069" s="2" t="str">
        <f t="shared" ca="1" si="161"/>
        <v>Expired</v>
      </c>
      <c r="AM2069" s="2" t="str">
        <f t="shared" si="160"/>
        <v>Finance</v>
      </c>
      <c r="AN2069" s="11">
        <f t="shared" ca="1" si="162"/>
        <v>297.84093159718759</v>
      </c>
      <c r="AO2069" s="11">
        <f t="shared" ca="1" si="163"/>
        <v>76.020954629653716</v>
      </c>
      <c r="AP2069" s="2" t="str">
        <f t="shared" ca="1" si="164"/>
        <v>&gt; Year</v>
      </c>
    </row>
    <row r="2070" spans="1:42" hidden="1">
      <c r="A2070" s="2" t="s">
        <v>10267</v>
      </c>
      <c r="B2070" s="3" t="s">
        <v>10268</v>
      </c>
      <c r="C2070" s="4">
        <v>45441.260671296302</v>
      </c>
      <c r="D2070" s="2" t="s">
        <v>60</v>
      </c>
      <c r="E2070" s="3" t="s">
        <v>40</v>
      </c>
      <c r="F2070" s="3" t="s">
        <v>10269</v>
      </c>
      <c r="G2070" s="3" t="s">
        <v>10271</v>
      </c>
      <c r="H2070" s="3" t="s">
        <v>10270</v>
      </c>
      <c r="I2070" s="3" t="s">
        <v>144</v>
      </c>
      <c r="J2070" s="3" t="s">
        <v>145</v>
      </c>
      <c r="K2070" s="3" t="s">
        <v>92</v>
      </c>
      <c r="L2070" s="3" t="s">
        <v>46</v>
      </c>
      <c r="M2070" s="3" t="s">
        <v>9531</v>
      </c>
      <c r="N2070" s="2" t="s">
        <v>68</v>
      </c>
      <c r="O2070" s="3" t="s">
        <v>50</v>
      </c>
      <c r="P2070" s="3" t="s">
        <v>120</v>
      </c>
      <c r="Q2070" s="3" t="s">
        <v>50</v>
      </c>
      <c r="R2070" s="3" t="s">
        <v>121</v>
      </c>
      <c r="S2070" s="3" t="s">
        <v>122</v>
      </c>
      <c r="T2070" s="5">
        <v>0</v>
      </c>
      <c r="U2070" s="5">
        <v>189300</v>
      </c>
      <c r="V2070" s="6">
        <v>100</v>
      </c>
      <c r="W2070" s="3" t="s">
        <v>54</v>
      </c>
      <c r="X2070" s="3" t="s">
        <v>376</v>
      </c>
      <c r="Y2070" s="3" t="s">
        <v>56</v>
      </c>
      <c r="AA2070" s="4">
        <v>45378.6244560185</v>
      </c>
      <c r="AB2070" s="4">
        <v>45441.427337963003</v>
      </c>
      <c r="AC2070" s="7">
        <v>45442</v>
      </c>
      <c r="AD2070" s="7">
        <v>45406</v>
      </c>
      <c r="AE2070" s="3" t="s">
        <v>120</v>
      </c>
      <c r="AF2070" s="4">
        <v>45440.730925925898</v>
      </c>
      <c r="AG2070" s="4">
        <v>45440.731342592597</v>
      </c>
      <c r="AH2070" s="6">
        <v>1</v>
      </c>
      <c r="AI2070" s="4">
        <v>45440.731342592597</v>
      </c>
      <c r="AJ2070" s="3" t="s">
        <v>56</v>
      </c>
      <c r="AK2070" s="3" t="s">
        <v>57</v>
      </c>
      <c r="AL2070" s="2" t="str">
        <f t="shared" ca="1" si="161"/>
        <v>Expired</v>
      </c>
      <c r="AM2070" s="2" t="str">
        <f t="shared" si="160"/>
        <v>Digital</v>
      </c>
      <c r="AN2070" s="11">
        <f t="shared" ca="1" si="162"/>
        <v>40.817609837991768</v>
      </c>
      <c r="AO2070" s="11">
        <f t="shared" ca="1" si="163"/>
        <v>40.121197685148218</v>
      </c>
      <c r="AP2070" s="2" t="str">
        <f t="shared" ca="1" si="164"/>
        <v>&gt; Year</v>
      </c>
    </row>
    <row r="2071" spans="1:42" hidden="1">
      <c r="A2071" s="2" t="s">
        <v>10272</v>
      </c>
      <c r="B2071" s="3" t="s">
        <v>10273</v>
      </c>
      <c r="C2071" s="4">
        <v>45412.406863425902</v>
      </c>
      <c r="D2071" s="2" t="s">
        <v>39</v>
      </c>
      <c r="E2071" s="3" t="s">
        <v>61</v>
      </c>
      <c r="F2071" s="3" t="s">
        <v>10274</v>
      </c>
      <c r="G2071" s="3" t="s">
        <v>10277</v>
      </c>
      <c r="H2071" s="3" t="s">
        <v>10275</v>
      </c>
      <c r="I2071" s="3" t="s">
        <v>144</v>
      </c>
      <c r="J2071" s="3" t="s">
        <v>145</v>
      </c>
      <c r="K2071" s="3" t="s">
        <v>146</v>
      </c>
      <c r="L2071" s="3" t="s">
        <v>46</v>
      </c>
      <c r="M2071" s="3" t="s">
        <v>10276</v>
      </c>
      <c r="N2071" s="2" t="s">
        <v>48</v>
      </c>
      <c r="O2071" s="3" t="s">
        <v>594</v>
      </c>
      <c r="P2071" s="3" t="s">
        <v>51</v>
      </c>
      <c r="Q2071" s="3" t="s">
        <v>765</v>
      </c>
      <c r="R2071" s="3" t="s">
        <v>202</v>
      </c>
      <c r="S2071" s="3" t="s">
        <v>203</v>
      </c>
      <c r="T2071" s="5">
        <v>14000000</v>
      </c>
      <c r="U2071" s="5">
        <v>14000000</v>
      </c>
      <c r="V2071" s="6">
        <v>60</v>
      </c>
      <c r="W2071" s="3" t="s">
        <v>54</v>
      </c>
      <c r="X2071" s="3" t="s">
        <v>376</v>
      </c>
      <c r="Y2071" s="3" t="s">
        <v>56</v>
      </c>
      <c r="AA2071" s="4">
        <v>45296.699525463002</v>
      </c>
      <c r="AB2071" s="4">
        <v>45412.573530092603</v>
      </c>
      <c r="AC2071" s="7">
        <v>45442</v>
      </c>
      <c r="AE2071" s="3" t="s">
        <v>96</v>
      </c>
      <c r="AF2071" s="4">
        <v>45328.634189814802</v>
      </c>
      <c r="AI2071" s="4">
        <v>45328.634189814802</v>
      </c>
      <c r="AJ2071" s="3" t="s">
        <v>56</v>
      </c>
      <c r="AK2071" s="3" t="s">
        <v>57</v>
      </c>
      <c r="AL2071" s="2" t="str">
        <f t="shared" ca="1" si="161"/>
        <v>Expired</v>
      </c>
      <c r="AM2071" s="2" t="str">
        <f t="shared" si="160"/>
        <v>IFM</v>
      </c>
      <c r="AN2071" s="11">
        <f t="shared" ca="1" si="162"/>
        <v>152.91434594908787</v>
      </c>
      <c r="AO2071" s="11">
        <f t="shared" ca="1" si="163"/>
        <v>68.975005555548705</v>
      </c>
      <c r="AP2071" s="2" t="str">
        <f t="shared" ca="1" si="164"/>
        <v>&gt; Year</v>
      </c>
    </row>
    <row r="2072" spans="1:42" hidden="1">
      <c r="A2072" s="2" t="s">
        <v>10278</v>
      </c>
      <c r="B2072" s="3" t="s">
        <v>10279</v>
      </c>
      <c r="C2072" s="4">
        <v>45440.489432870403</v>
      </c>
      <c r="D2072" s="2" t="s">
        <v>133</v>
      </c>
      <c r="E2072" s="3" t="s">
        <v>61</v>
      </c>
      <c r="F2072" s="3" t="s">
        <v>10280</v>
      </c>
      <c r="G2072" s="3" t="s">
        <v>10281</v>
      </c>
      <c r="H2072" s="3" t="s">
        <v>10281</v>
      </c>
      <c r="I2072" s="3" t="s">
        <v>144</v>
      </c>
      <c r="J2072" s="3" t="s">
        <v>145</v>
      </c>
      <c r="K2072" s="3" t="s">
        <v>146</v>
      </c>
      <c r="L2072" s="3" t="s">
        <v>46</v>
      </c>
      <c r="M2072" s="3" t="s">
        <v>10282</v>
      </c>
      <c r="N2072" s="2" t="s">
        <v>118</v>
      </c>
      <c r="O2072" s="3" t="s">
        <v>594</v>
      </c>
      <c r="P2072" s="3" t="s">
        <v>51</v>
      </c>
      <c r="Q2072" s="3" t="s">
        <v>765</v>
      </c>
      <c r="R2072" s="3" t="s">
        <v>4858</v>
      </c>
      <c r="S2072" s="3" t="s">
        <v>133</v>
      </c>
      <c r="T2072" s="5">
        <v>500000</v>
      </c>
      <c r="U2072" s="5">
        <v>0</v>
      </c>
      <c r="V2072" s="6">
        <v>60</v>
      </c>
      <c r="W2072" s="3" t="s">
        <v>54</v>
      </c>
      <c r="X2072" s="3" t="s">
        <v>376</v>
      </c>
      <c r="Y2072" s="3" t="s">
        <v>56</v>
      </c>
      <c r="AA2072" s="4">
        <v>45440.655046296299</v>
      </c>
      <c r="AB2072" s="4">
        <v>45440.656099537002</v>
      </c>
      <c r="AC2072" s="7">
        <v>45504</v>
      </c>
      <c r="AE2072" s="3" t="s">
        <v>406</v>
      </c>
      <c r="AF2072" s="4">
        <v>45440.655069444401</v>
      </c>
      <c r="AI2072" s="4">
        <v>45440.655069444401</v>
      </c>
      <c r="AJ2072" s="3" t="s">
        <v>56</v>
      </c>
      <c r="AK2072" s="3" t="s">
        <v>57</v>
      </c>
      <c r="AL2072" s="2" t="str">
        <f t="shared" ca="1" si="161"/>
        <v>NA</v>
      </c>
      <c r="AM2072" s="2" t="str">
        <f t="shared" si="160"/>
        <v>HR</v>
      </c>
      <c r="AN2072" s="11">
        <f t="shared" ca="1" si="162"/>
        <v>40.893466319488653</v>
      </c>
      <c r="AO2072" s="11">
        <f t="shared" ca="1" si="163"/>
        <v>40.892436111149436</v>
      </c>
      <c r="AP2072" s="2" t="str">
        <f t="shared" ca="1" si="164"/>
        <v>&gt; Year</v>
      </c>
    </row>
    <row r="2073" spans="1:42" hidden="1">
      <c r="A2073" s="2" t="s">
        <v>10283</v>
      </c>
      <c r="B2073" s="3" t="s">
        <v>10284</v>
      </c>
      <c r="C2073" s="4">
        <v>45439.515347222201</v>
      </c>
      <c r="D2073" s="2" t="s">
        <v>39</v>
      </c>
      <c r="E2073" s="3" t="s">
        <v>40</v>
      </c>
      <c r="F2073" s="3" t="s">
        <v>10285</v>
      </c>
      <c r="G2073" s="3" t="s">
        <v>10287</v>
      </c>
      <c r="H2073" s="3" t="s">
        <v>10286</v>
      </c>
      <c r="I2073" s="3" t="s">
        <v>9229</v>
      </c>
      <c r="J2073" s="3" t="s">
        <v>9229</v>
      </c>
      <c r="K2073" s="3" t="s">
        <v>66</v>
      </c>
      <c r="L2073" s="3" t="s">
        <v>46</v>
      </c>
      <c r="M2073" s="3" t="s">
        <v>9230</v>
      </c>
      <c r="N2073" s="2" t="s">
        <v>118</v>
      </c>
      <c r="O2073" s="3" t="s">
        <v>50</v>
      </c>
      <c r="P2073" s="3" t="s">
        <v>51</v>
      </c>
      <c r="Q2073" s="3" t="s">
        <v>50</v>
      </c>
      <c r="R2073" s="3" t="s">
        <v>72</v>
      </c>
      <c r="S2073" s="3" t="s">
        <v>9196</v>
      </c>
      <c r="T2073" s="5">
        <v>430000</v>
      </c>
      <c r="U2073" s="5">
        <v>428472</v>
      </c>
      <c r="V2073" s="6">
        <v>100</v>
      </c>
      <c r="W2073" s="3" t="s">
        <v>56</v>
      </c>
      <c r="Y2073" s="3" t="s">
        <v>56</v>
      </c>
      <c r="AA2073" s="4">
        <v>45188.664432870399</v>
      </c>
      <c r="AB2073" s="4">
        <v>45439.682013888902</v>
      </c>
      <c r="AC2073" s="7">
        <v>45243</v>
      </c>
      <c r="AD2073" s="7">
        <v>45253</v>
      </c>
      <c r="AE2073" s="3" t="s">
        <v>51</v>
      </c>
      <c r="AF2073" s="4">
        <v>45275.661620370403</v>
      </c>
      <c r="AI2073" s="4">
        <v>45275.661620370403</v>
      </c>
      <c r="AK2073" s="3" t="s">
        <v>57</v>
      </c>
      <c r="AL2073" s="2" t="str">
        <f t="shared" ca="1" si="161"/>
        <v>Expired</v>
      </c>
      <c r="AM2073" s="2" t="str">
        <f t="shared" si="160"/>
        <v>HR</v>
      </c>
      <c r="AN2073" s="11">
        <f t="shared" ca="1" si="162"/>
        <v>205.88691539348656</v>
      </c>
      <c r="AO2073" s="11">
        <f t="shared" ca="1" si="163"/>
        <v>41.866521759249736</v>
      </c>
      <c r="AP2073" s="2" t="str">
        <f t="shared" ca="1" si="164"/>
        <v>&gt; Year</v>
      </c>
    </row>
    <row r="2074" spans="1:42" hidden="1">
      <c r="A2074" s="2" t="s">
        <v>10288</v>
      </c>
      <c r="B2074" s="3" t="s">
        <v>10289</v>
      </c>
      <c r="C2074" s="4">
        <v>45380.4590509259</v>
      </c>
      <c r="D2074" s="2" t="s">
        <v>133</v>
      </c>
      <c r="E2074" s="3" t="s">
        <v>40</v>
      </c>
      <c r="F2074" s="3" t="s">
        <v>10290</v>
      </c>
      <c r="G2074" s="3" t="s">
        <v>10293</v>
      </c>
      <c r="H2074" s="3" t="s">
        <v>10291</v>
      </c>
      <c r="I2074" s="3" t="s">
        <v>144</v>
      </c>
      <c r="J2074" s="3" t="s">
        <v>145</v>
      </c>
      <c r="K2074" s="3" t="s">
        <v>146</v>
      </c>
      <c r="L2074" s="3" t="s">
        <v>46</v>
      </c>
      <c r="M2074" s="3" t="s">
        <v>147</v>
      </c>
      <c r="N2074" s="2" t="s">
        <v>10292</v>
      </c>
      <c r="O2074" s="3" t="s">
        <v>594</v>
      </c>
      <c r="P2074" s="3" t="s">
        <v>406</v>
      </c>
      <c r="Q2074" s="3" t="s">
        <v>765</v>
      </c>
      <c r="R2074" s="3" t="s">
        <v>4858</v>
      </c>
      <c r="S2074" s="3" t="s">
        <v>133</v>
      </c>
      <c r="T2074" s="5">
        <v>220000</v>
      </c>
      <c r="U2074" s="5">
        <v>0</v>
      </c>
      <c r="V2074" s="6">
        <v>90</v>
      </c>
      <c r="W2074" s="3" t="s">
        <v>54</v>
      </c>
      <c r="X2074" s="3" t="s">
        <v>55</v>
      </c>
      <c r="Y2074" s="3" t="s">
        <v>56</v>
      </c>
      <c r="AA2074" s="4">
        <v>45239.632083333301</v>
      </c>
      <c r="AB2074" s="4">
        <v>45380.6257175926</v>
      </c>
      <c r="AC2074" s="7">
        <v>45473</v>
      </c>
      <c r="AE2074" s="3" t="s">
        <v>406</v>
      </c>
      <c r="AF2074" s="4">
        <v>45239.632129629601</v>
      </c>
      <c r="AI2074" s="4">
        <v>45239.632129629601</v>
      </c>
      <c r="AJ2074" s="3" t="s">
        <v>56</v>
      </c>
      <c r="AK2074" s="3" t="s">
        <v>57</v>
      </c>
      <c r="AL2074" s="2" t="str">
        <f t="shared" ca="1" si="161"/>
        <v>Expired</v>
      </c>
      <c r="AM2074" s="2" t="str">
        <f t="shared" si="160"/>
        <v xml:space="preserve">Multi </v>
      </c>
      <c r="AN2074" s="11">
        <f t="shared" ca="1" si="162"/>
        <v>241.91640613428899</v>
      </c>
      <c r="AO2074" s="11">
        <f t="shared" ca="1" si="163"/>
        <v>100.92281805555103</v>
      </c>
      <c r="AP2074" s="2" t="str">
        <f t="shared" ca="1" si="164"/>
        <v>&gt; Year</v>
      </c>
    </row>
    <row r="2075" spans="1:42" hidden="1">
      <c r="A2075" s="2" t="s">
        <v>10294</v>
      </c>
      <c r="B2075" s="3" t="s">
        <v>10295</v>
      </c>
      <c r="C2075" s="4">
        <v>45405.357187499998</v>
      </c>
      <c r="D2075" s="2" t="s">
        <v>39</v>
      </c>
      <c r="E2075" s="3" t="s">
        <v>61</v>
      </c>
      <c r="F2075" s="3" t="s">
        <v>10296</v>
      </c>
      <c r="G2075" s="3" t="s">
        <v>10298</v>
      </c>
      <c r="H2075" s="3" t="s">
        <v>10297</v>
      </c>
      <c r="I2075" s="3" t="s">
        <v>144</v>
      </c>
      <c r="J2075" s="3" t="s">
        <v>145</v>
      </c>
      <c r="K2075" s="3" t="s">
        <v>146</v>
      </c>
      <c r="L2075" s="3" t="s">
        <v>46</v>
      </c>
      <c r="M2075" s="3" t="s">
        <v>147</v>
      </c>
      <c r="N2075" s="2" t="s">
        <v>48</v>
      </c>
      <c r="O2075" s="3" t="s">
        <v>50</v>
      </c>
      <c r="P2075" s="3" t="s">
        <v>120</v>
      </c>
      <c r="Q2075" s="3" t="s">
        <v>50</v>
      </c>
      <c r="R2075" s="3" t="s">
        <v>121</v>
      </c>
      <c r="S2075" s="3" t="s">
        <v>122</v>
      </c>
      <c r="T2075" s="5">
        <v>1400000</v>
      </c>
      <c r="U2075" s="5">
        <v>1490843.2</v>
      </c>
      <c r="V2075" s="6">
        <v>100</v>
      </c>
      <c r="W2075" s="3" t="s">
        <v>54</v>
      </c>
      <c r="X2075" s="3" t="s">
        <v>55</v>
      </c>
      <c r="Y2075" s="3" t="s">
        <v>56</v>
      </c>
      <c r="AA2075" s="4">
        <v>45251.478414351899</v>
      </c>
      <c r="AB2075" s="4">
        <v>45405.523854166699</v>
      </c>
      <c r="AC2075" s="7">
        <v>45284</v>
      </c>
      <c r="AD2075" s="7">
        <v>45282</v>
      </c>
      <c r="AE2075" s="3" t="s">
        <v>120</v>
      </c>
      <c r="AF2075" s="4">
        <v>45295.618425925903</v>
      </c>
      <c r="AG2075" s="4">
        <v>45295.6184953704</v>
      </c>
      <c r="AH2075" s="6">
        <v>0</v>
      </c>
      <c r="AI2075" s="4">
        <v>45295.6184953704</v>
      </c>
      <c r="AJ2075" s="3" t="s">
        <v>56</v>
      </c>
      <c r="AK2075" s="3" t="s">
        <v>57</v>
      </c>
      <c r="AL2075" s="2" t="str">
        <f t="shared" ca="1" si="161"/>
        <v>Expired</v>
      </c>
      <c r="AM2075" s="2" t="str">
        <f t="shared" si="160"/>
        <v>IFM</v>
      </c>
      <c r="AN2075" s="11">
        <f t="shared" ca="1" si="162"/>
        <v>185.9301098379874</v>
      </c>
      <c r="AO2075" s="11">
        <f t="shared" ca="1" si="163"/>
        <v>76.024681597191375</v>
      </c>
      <c r="AP2075" s="2" t="str">
        <f t="shared" ca="1" si="164"/>
        <v>&gt; Year</v>
      </c>
    </row>
    <row r="2076" spans="1:42" hidden="1">
      <c r="A2076" s="2" t="s">
        <v>10299</v>
      </c>
      <c r="B2076" s="3" t="s">
        <v>10300</v>
      </c>
      <c r="C2076" s="4">
        <v>45405.359756944403</v>
      </c>
      <c r="D2076" s="2" t="s">
        <v>39</v>
      </c>
      <c r="E2076" s="3" t="s">
        <v>40</v>
      </c>
      <c r="F2076" s="3" t="s">
        <v>10301</v>
      </c>
      <c r="G2076" s="3" t="s">
        <v>10303</v>
      </c>
      <c r="H2076" s="3" t="s">
        <v>10302</v>
      </c>
      <c r="I2076" s="3" t="s">
        <v>891</v>
      </c>
      <c r="J2076" s="3" t="s">
        <v>892</v>
      </c>
      <c r="K2076" s="3" t="s">
        <v>82</v>
      </c>
      <c r="L2076" s="3" t="s">
        <v>46</v>
      </c>
      <c r="M2076" s="3" t="s">
        <v>4901</v>
      </c>
      <c r="N2076" s="2" t="s">
        <v>68</v>
      </c>
      <c r="O2076" s="3" t="s">
        <v>50</v>
      </c>
      <c r="P2076" s="3" t="s">
        <v>120</v>
      </c>
      <c r="Q2076" s="3" t="s">
        <v>50</v>
      </c>
      <c r="R2076" s="3" t="s">
        <v>121</v>
      </c>
      <c r="S2076" s="3" t="s">
        <v>122</v>
      </c>
      <c r="U2076" s="5">
        <v>259410.49</v>
      </c>
      <c r="V2076" s="6">
        <v>100</v>
      </c>
      <c r="W2076" s="3" t="s">
        <v>56</v>
      </c>
      <c r="Y2076" s="3" t="s">
        <v>56</v>
      </c>
      <c r="AA2076" s="4">
        <v>45054.625474537002</v>
      </c>
      <c r="AB2076" s="4">
        <v>45405.526423611103</v>
      </c>
      <c r="AC2076" s="7">
        <v>45169</v>
      </c>
      <c r="AD2076" s="7">
        <v>45126</v>
      </c>
      <c r="AE2076" s="3" t="s">
        <v>120</v>
      </c>
      <c r="AF2076" s="4">
        <v>45121.643958333298</v>
      </c>
      <c r="AG2076" s="4">
        <v>45126.717418981498</v>
      </c>
      <c r="AH2076" s="6">
        <v>7306</v>
      </c>
      <c r="AI2076" s="4">
        <v>45126.717418981498</v>
      </c>
      <c r="AK2076" s="3" t="s">
        <v>57</v>
      </c>
      <c r="AL2076" s="2" t="str">
        <f t="shared" ca="1" si="161"/>
        <v>Expired</v>
      </c>
      <c r="AM2076" s="2" t="str">
        <f t="shared" si="160"/>
        <v>Digital</v>
      </c>
      <c r="AN2076" s="11">
        <f t="shared" ca="1" si="162"/>
        <v>359.90457743059233</v>
      </c>
      <c r="AO2076" s="11">
        <f t="shared" ca="1" si="163"/>
        <v>76.022112037047918</v>
      </c>
      <c r="AP2076" s="2" t="str">
        <f t="shared" ca="1" si="164"/>
        <v>&gt; Year</v>
      </c>
    </row>
    <row r="2077" spans="1:42" hidden="1">
      <c r="A2077" s="2" t="s">
        <v>10304</v>
      </c>
      <c r="B2077" s="3" t="s">
        <v>10305</v>
      </c>
      <c r="C2077" s="4">
        <v>45338.217060185198</v>
      </c>
      <c r="D2077" s="2" t="s">
        <v>9196</v>
      </c>
      <c r="E2077" s="3" t="s">
        <v>40</v>
      </c>
      <c r="F2077" s="3" t="s">
        <v>10306</v>
      </c>
      <c r="G2077" s="3" t="s">
        <v>10308</v>
      </c>
      <c r="H2077" s="3" t="s">
        <v>10307</v>
      </c>
      <c r="I2077" s="3" t="s">
        <v>4326</v>
      </c>
      <c r="J2077" s="3" t="s">
        <v>4326</v>
      </c>
      <c r="K2077" s="3" t="s">
        <v>258</v>
      </c>
      <c r="L2077" s="3" t="s">
        <v>46</v>
      </c>
      <c r="M2077" s="3" t="s">
        <v>83</v>
      </c>
      <c r="N2077" s="2" t="s">
        <v>4788</v>
      </c>
      <c r="O2077" s="3" t="s">
        <v>70</v>
      </c>
      <c r="P2077" s="3" t="s">
        <v>51</v>
      </c>
      <c r="Q2077" s="3" t="s">
        <v>71</v>
      </c>
      <c r="R2077" s="3" t="s">
        <v>4858</v>
      </c>
      <c r="S2077" s="3" t="s">
        <v>9196</v>
      </c>
      <c r="T2077" s="5">
        <v>3000000</v>
      </c>
      <c r="U2077" s="5">
        <v>0</v>
      </c>
      <c r="V2077" s="6">
        <v>85</v>
      </c>
      <c r="W2077" s="3" t="s">
        <v>54</v>
      </c>
      <c r="X2077" s="3" t="s">
        <v>376</v>
      </c>
      <c r="Y2077" s="3" t="s">
        <v>56</v>
      </c>
      <c r="AA2077" s="4">
        <v>45299.665914351899</v>
      </c>
      <c r="AB2077" s="4">
        <v>45338.383726851898</v>
      </c>
      <c r="AC2077" s="7">
        <v>45351</v>
      </c>
      <c r="AD2077" s="7">
        <v>45337</v>
      </c>
      <c r="AE2077" s="3" t="s">
        <v>406</v>
      </c>
      <c r="AF2077" s="4">
        <v>45299.665925925903</v>
      </c>
      <c r="AI2077" s="4">
        <v>45299.665925925903</v>
      </c>
      <c r="AJ2077" s="3" t="s">
        <v>56</v>
      </c>
      <c r="AK2077" s="3" t="s">
        <v>74</v>
      </c>
      <c r="AL2077" s="2" t="str">
        <f t="shared" ca="1" si="161"/>
        <v>Expired</v>
      </c>
      <c r="AM2077" s="2" t="str">
        <f t="shared" si="160"/>
        <v>Consultancy</v>
      </c>
      <c r="AN2077" s="11">
        <f t="shared" ca="1" si="162"/>
        <v>181.88260983798682</v>
      </c>
      <c r="AO2077" s="11">
        <f t="shared" ca="1" si="163"/>
        <v>143.16480879625306</v>
      </c>
      <c r="AP2077" s="2" t="str">
        <f t="shared" ca="1" si="164"/>
        <v>&gt; Year</v>
      </c>
    </row>
    <row r="2078" spans="1:42" hidden="1">
      <c r="A2078" s="2" t="s">
        <v>10309</v>
      </c>
      <c r="B2078" s="3" t="s">
        <v>10310</v>
      </c>
      <c r="C2078" s="4">
        <v>45405.357928240701</v>
      </c>
      <c r="D2078" s="2" t="s">
        <v>9196</v>
      </c>
      <c r="E2078" s="3" t="s">
        <v>61</v>
      </c>
      <c r="F2078" s="3" t="s">
        <v>10311</v>
      </c>
      <c r="G2078" s="3" t="s">
        <v>10313</v>
      </c>
      <c r="H2078" s="3" t="s">
        <v>10312</v>
      </c>
      <c r="I2078" s="3" t="s">
        <v>9379</v>
      </c>
      <c r="J2078" s="3" t="s">
        <v>9380</v>
      </c>
      <c r="K2078" s="3" t="s">
        <v>66</v>
      </c>
      <c r="L2078" s="3" t="s">
        <v>46</v>
      </c>
      <c r="M2078" s="3" t="s">
        <v>9381</v>
      </c>
      <c r="N2078" s="2" t="s">
        <v>68</v>
      </c>
      <c r="O2078" s="3" t="s">
        <v>50</v>
      </c>
      <c r="P2078" s="3" t="s">
        <v>120</v>
      </c>
      <c r="Q2078" s="3" t="s">
        <v>50</v>
      </c>
      <c r="R2078" s="3" t="s">
        <v>121</v>
      </c>
      <c r="S2078" s="3" t="s">
        <v>122</v>
      </c>
      <c r="T2078" s="5">
        <v>110000</v>
      </c>
      <c r="U2078" s="5">
        <v>135800</v>
      </c>
      <c r="V2078" s="6">
        <v>80</v>
      </c>
      <c r="W2078" s="3" t="s">
        <v>54</v>
      </c>
      <c r="X2078" s="3" t="s">
        <v>376</v>
      </c>
      <c r="Y2078" s="3" t="s">
        <v>56</v>
      </c>
      <c r="AA2078" s="4">
        <v>45274.474687499998</v>
      </c>
      <c r="AB2078" s="4">
        <v>45405.524594907401</v>
      </c>
      <c r="AC2078" s="7">
        <v>45322</v>
      </c>
      <c r="AD2078" s="7">
        <v>45315</v>
      </c>
      <c r="AE2078" s="3" t="s">
        <v>120</v>
      </c>
      <c r="AF2078" s="4">
        <v>45315.395497685196</v>
      </c>
      <c r="AG2078" s="4">
        <v>45315.396076388897</v>
      </c>
      <c r="AH2078" s="6">
        <v>1</v>
      </c>
      <c r="AI2078" s="4">
        <v>45315.396076388897</v>
      </c>
      <c r="AJ2078" s="3" t="s">
        <v>56</v>
      </c>
      <c r="AK2078" s="3" t="s">
        <v>57</v>
      </c>
      <c r="AL2078" s="2" t="str">
        <f t="shared" ca="1" si="161"/>
        <v>Expired</v>
      </c>
      <c r="AM2078" s="2" t="str">
        <f t="shared" si="160"/>
        <v>Digital</v>
      </c>
      <c r="AN2078" s="11">
        <f t="shared" ca="1" si="162"/>
        <v>166.1530380786935</v>
      </c>
      <c r="AO2078" s="11">
        <f t="shared" ca="1" si="163"/>
        <v>76.023940740749822</v>
      </c>
      <c r="AP2078" s="2" t="str">
        <f t="shared" ca="1" si="164"/>
        <v>&gt; Year</v>
      </c>
    </row>
    <row r="2079" spans="1:42" hidden="1">
      <c r="A2079" s="2" t="s">
        <v>10314</v>
      </c>
      <c r="B2079" s="3" t="s">
        <v>10315</v>
      </c>
      <c r="C2079" s="4">
        <v>45446.3332407407</v>
      </c>
      <c r="D2079" s="2" t="s">
        <v>151</v>
      </c>
      <c r="E2079" s="3" t="s">
        <v>61</v>
      </c>
      <c r="F2079" s="3" t="s">
        <v>10316</v>
      </c>
      <c r="G2079" s="3" t="s">
        <v>10319</v>
      </c>
      <c r="H2079" s="3" t="s">
        <v>10317</v>
      </c>
      <c r="I2079" s="3" t="s">
        <v>667</v>
      </c>
      <c r="J2079" s="3" t="s">
        <v>668</v>
      </c>
      <c r="K2079" s="3" t="s">
        <v>92</v>
      </c>
      <c r="L2079" s="3" t="s">
        <v>46</v>
      </c>
      <c r="M2079" s="3" t="s">
        <v>10318</v>
      </c>
      <c r="N2079" s="2" t="s">
        <v>48</v>
      </c>
      <c r="O2079" s="3" t="s">
        <v>594</v>
      </c>
      <c r="P2079" s="3" t="s">
        <v>283</v>
      </c>
      <c r="Q2079" s="3" t="s">
        <v>765</v>
      </c>
      <c r="R2079" s="3" t="s">
        <v>283</v>
      </c>
      <c r="S2079" s="3" t="s">
        <v>151</v>
      </c>
      <c r="T2079" s="5">
        <v>160000</v>
      </c>
      <c r="U2079" s="5">
        <v>182336</v>
      </c>
      <c r="V2079" s="6">
        <v>80</v>
      </c>
      <c r="W2079" s="3" t="s">
        <v>54</v>
      </c>
      <c r="X2079" s="3" t="s">
        <v>376</v>
      </c>
      <c r="Y2079" s="3" t="s">
        <v>56</v>
      </c>
      <c r="AA2079" s="4">
        <v>45366.357974537001</v>
      </c>
      <c r="AB2079" s="4">
        <v>45446.4999074074</v>
      </c>
      <c r="AC2079" s="7">
        <v>45473</v>
      </c>
      <c r="AE2079" s="3" t="s">
        <v>283</v>
      </c>
      <c r="AF2079" s="4">
        <v>45398.445428240702</v>
      </c>
      <c r="AI2079" s="4">
        <v>45398.445428240702</v>
      </c>
      <c r="AJ2079" s="3" t="s">
        <v>56</v>
      </c>
      <c r="AK2079" s="3" t="s">
        <v>57</v>
      </c>
      <c r="AL2079" s="2" t="str">
        <f t="shared" ca="1" si="161"/>
        <v>Expired</v>
      </c>
      <c r="AM2079" s="2" t="str">
        <f t="shared" si="160"/>
        <v>IFM</v>
      </c>
      <c r="AN2079" s="11">
        <f t="shared" ca="1" si="162"/>
        <v>83.103107523187646</v>
      </c>
      <c r="AO2079" s="11">
        <f t="shared" ca="1" si="163"/>
        <v>35.048628240750986</v>
      </c>
      <c r="AP2079" s="2" t="str">
        <f t="shared" ca="1" si="164"/>
        <v>&gt; Year</v>
      </c>
    </row>
    <row r="2080" spans="1:42" hidden="1">
      <c r="A2080" s="2" t="s">
        <v>10320</v>
      </c>
      <c r="B2080" s="3" t="s">
        <v>10321</v>
      </c>
      <c r="C2080" s="4">
        <v>45405.3491782407</v>
      </c>
      <c r="D2080" s="2" t="s">
        <v>112</v>
      </c>
      <c r="E2080" s="3" t="s">
        <v>40</v>
      </c>
      <c r="F2080" s="3" t="s">
        <v>10322</v>
      </c>
      <c r="G2080" s="3" t="s">
        <v>10324</v>
      </c>
      <c r="H2080" s="3" t="s">
        <v>10323</v>
      </c>
      <c r="I2080" s="3" t="s">
        <v>264</v>
      </c>
      <c r="J2080" s="3" t="s">
        <v>265</v>
      </c>
      <c r="K2080" s="3" t="s">
        <v>1532</v>
      </c>
      <c r="L2080" s="3" t="s">
        <v>189</v>
      </c>
      <c r="M2080" s="3" t="s">
        <v>106</v>
      </c>
      <c r="N2080" s="2" t="s">
        <v>10163</v>
      </c>
      <c r="O2080" s="3" t="s">
        <v>50</v>
      </c>
      <c r="P2080" s="3" t="s">
        <v>120</v>
      </c>
      <c r="Q2080" s="3" t="s">
        <v>50</v>
      </c>
      <c r="R2080" s="3" t="s">
        <v>121</v>
      </c>
      <c r="S2080" s="3" t="s">
        <v>122</v>
      </c>
      <c r="T2080" s="5">
        <v>0</v>
      </c>
      <c r="U2080" s="5">
        <v>0</v>
      </c>
      <c r="V2080" s="6">
        <v>80</v>
      </c>
      <c r="W2080" s="3" t="s">
        <v>56</v>
      </c>
      <c r="Y2080" s="3" t="s">
        <v>56</v>
      </c>
      <c r="AA2080" s="4">
        <v>45314.651979166701</v>
      </c>
      <c r="AB2080" s="4">
        <v>45405.515844907401</v>
      </c>
      <c r="AC2080" s="7">
        <v>45351</v>
      </c>
      <c r="AD2080" s="7">
        <v>45335</v>
      </c>
      <c r="AE2080" s="3" t="s">
        <v>120</v>
      </c>
      <c r="AF2080" s="4">
        <v>45335.539340277799</v>
      </c>
      <c r="AG2080" s="4">
        <v>45335.540011574099</v>
      </c>
      <c r="AH2080" s="6">
        <v>1</v>
      </c>
      <c r="AI2080" s="4">
        <v>45335.540011574099</v>
      </c>
      <c r="AJ2080" s="3" t="s">
        <v>56</v>
      </c>
      <c r="AK2080" s="3" t="s">
        <v>57</v>
      </c>
      <c r="AL2080" s="2" t="str">
        <f t="shared" ca="1" si="161"/>
        <v>Expired</v>
      </c>
      <c r="AM2080" s="2" t="str">
        <f t="shared" si="160"/>
        <v xml:space="preserve">Multi </v>
      </c>
      <c r="AN2080" s="11">
        <f t="shared" ca="1" si="162"/>
        <v>146.0091954860909</v>
      </c>
      <c r="AO2080" s="11">
        <f t="shared" ca="1" si="163"/>
        <v>76.032690740750695</v>
      </c>
      <c r="AP2080" s="2" t="str">
        <f t="shared" ca="1" si="164"/>
        <v>&gt; Year</v>
      </c>
    </row>
    <row r="2081" spans="1:42" hidden="1">
      <c r="A2081" s="2" t="s">
        <v>10325</v>
      </c>
      <c r="B2081" s="3" t="s">
        <v>10326</v>
      </c>
      <c r="C2081" s="4">
        <v>45350.298113425903</v>
      </c>
      <c r="D2081" s="2" t="s">
        <v>112</v>
      </c>
      <c r="E2081" s="3" t="s">
        <v>61</v>
      </c>
      <c r="F2081" s="3" t="s">
        <v>10327</v>
      </c>
      <c r="G2081" s="3" t="s">
        <v>6585</v>
      </c>
      <c r="H2081" s="3" t="s">
        <v>10328</v>
      </c>
      <c r="I2081" s="3" t="s">
        <v>955</v>
      </c>
      <c r="J2081" s="3" t="s">
        <v>956</v>
      </c>
      <c r="K2081" s="3" t="s">
        <v>66</v>
      </c>
      <c r="L2081" s="3" t="s">
        <v>189</v>
      </c>
      <c r="M2081" s="3" t="s">
        <v>10329</v>
      </c>
      <c r="N2081" s="2" t="s">
        <v>1161</v>
      </c>
      <c r="O2081" s="3" t="s">
        <v>594</v>
      </c>
      <c r="P2081" s="3" t="s">
        <v>51</v>
      </c>
      <c r="Q2081" s="3" t="s">
        <v>765</v>
      </c>
      <c r="R2081" s="3" t="s">
        <v>4858</v>
      </c>
      <c r="S2081" s="3" t="s">
        <v>112</v>
      </c>
      <c r="T2081" s="5">
        <v>550000</v>
      </c>
      <c r="U2081" s="5">
        <v>0</v>
      </c>
      <c r="V2081" s="6">
        <v>70</v>
      </c>
      <c r="W2081" s="3" t="s">
        <v>56</v>
      </c>
      <c r="X2081" s="3" t="s">
        <v>376</v>
      </c>
      <c r="Y2081" s="3" t="s">
        <v>56</v>
      </c>
      <c r="AA2081" s="4">
        <v>45350.464699074102</v>
      </c>
      <c r="AB2081" s="4">
        <v>45350.464780092603</v>
      </c>
      <c r="AC2081" s="7">
        <v>45380</v>
      </c>
      <c r="AE2081" s="3" t="s">
        <v>406</v>
      </c>
      <c r="AF2081" s="4">
        <v>45350.464733796303</v>
      </c>
      <c r="AI2081" s="4">
        <v>45350.464733796303</v>
      </c>
      <c r="AJ2081" s="3" t="s">
        <v>54</v>
      </c>
      <c r="AK2081" s="3" t="s">
        <v>57</v>
      </c>
      <c r="AL2081" s="2" t="str">
        <f t="shared" ca="1" si="161"/>
        <v>Expired</v>
      </c>
      <c r="AM2081" s="2" t="str">
        <f t="shared" si="160"/>
        <v xml:space="preserve">Multi </v>
      </c>
      <c r="AN2081" s="11">
        <f t="shared" ca="1" si="162"/>
        <v>131.08380196758662</v>
      </c>
      <c r="AO2081" s="11">
        <f t="shared" ca="1" si="163"/>
        <v>131.08375555554812</v>
      </c>
      <c r="AP2081" s="2" t="str">
        <f t="shared" ca="1" si="164"/>
        <v>&gt; Year</v>
      </c>
    </row>
    <row r="2082" spans="1:42" hidden="1">
      <c r="A2082" s="2" t="s">
        <v>10330</v>
      </c>
      <c r="B2082" s="3" t="s">
        <v>10331</v>
      </c>
      <c r="C2082" s="4">
        <v>45446.364675925899</v>
      </c>
      <c r="D2082" s="2" t="s">
        <v>151</v>
      </c>
      <c r="E2082" s="3" t="s">
        <v>61</v>
      </c>
      <c r="F2082" s="3" t="s">
        <v>10332</v>
      </c>
      <c r="G2082" s="3" t="s">
        <v>10333</v>
      </c>
      <c r="H2082" s="3" t="s">
        <v>10333</v>
      </c>
      <c r="I2082" s="3" t="s">
        <v>2797</v>
      </c>
      <c r="J2082" s="3" t="s">
        <v>2797</v>
      </c>
      <c r="K2082" s="3" t="s">
        <v>92</v>
      </c>
      <c r="L2082" s="3" t="s">
        <v>46</v>
      </c>
      <c r="M2082" s="3" t="s">
        <v>10334</v>
      </c>
      <c r="N2082" s="2" t="s">
        <v>48</v>
      </c>
      <c r="O2082" s="3" t="s">
        <v>594</v>
      </c>
      <c r="P2082" s="3" t="s">
        <v>51</v>
      </c>
      <c r="Q2082" s="3" t="s">
        <v>765</v>
      </c>
      <c r="R2082" s="3" t="s">
        <v>52</v>
      </c>
      <c r="S2082" s="3" t="s">
        <v>53</v>
      </c>
      <c r="T2082" s="5">
        <v>70000</v>
      </c>
      <c r="U2082" s="5">
        <v>0</v>
      </c>
      <c r="V2082" s="6">
        <v>50</v>
      </c>
      <c r="W2082" s="3" t="s">
        <v>56</v>
      </c>
      <c r="Y2082" s="3" t="s">
        <v>56</v>
      </c>
      <c r="AA2082" s="4">
        <v>45446.444351851896</v>
      </c>
      <c r="AB2082" s="4">
        <v>45446.5313425926</v>
      </c>
      <c r="AC2082" s="7">
        <v>45504</v>
      </c>
      <c r="AE2082" s="3" t="s">
        <v>51</v>
      </c>
      <c r="AF2082" s="4">
        <v>45446.483587962997</v>
      </c>
      <c r="AI2082" s="4">
        <v>45446.483587962997</v>
      </c>
      <c r="AJ2082" s="3" t="s">
        <v>56</v>
      </c>
      <c r="AK2082" s="3" t="s">
        <v>57</v>
      </c>
      <c r="AL2082" s="2" t="str">
        <f t="shared" ca="1" si="161"/>
        <v>NA</v>
      </c>
      <c r="AM2082" s="2" t="str">
        <f t="shared" si="160"/>
        <v>IFM</v>
      </c>
      <c r="AN2082" s="11">
        <f t="shared" ca="1" si="162"/>
        <v>35.064947800892696</v>
      </c>
      <c r="AO2082" s="11">
        <f t="shared" ca="1" si="163"/>
        <v>35.017193055551616</v>
      </c>
      <c r="AP2082" s="2" t="str">
        <f t="shared" ca="1" si="164"/>
        <v>&gt; Year</v>
      </c>
    </row>
    <row r="2083" spans="1:42" hidden="1">
      <c r="A2083" s="2" t="s">
        <v>10335</v>
      </c>
      <c r="B2083" s="3" t="s">
        <v>10336</v>
      </c>
      <c r="C2083" s="4">
        <v>45419.230810185203</v>
      </c>
      <c r="D2083" s="2" t="s">
        <v>39</v>
      </c>
      <c r="E2083" s="3" t="s">
        <v>61</v>
      </c>
      <c r="F2083" s="3" t="s">
        <v>10337</v>
      </c>
      <c r="G2083" s="3" t="s">
        <v>10338</v>
      </c>
      <c r="H2083" s="3" t="s">
        <v>10338</v>
      </c>
      <c r="I2083" s="3" t="s">
        <v>1089</v>
      </c>
      <c r="J2083" s="3" t="s">
        <v>1090</v>
      </c>
      <c r="K2083" s="3" t="s">
        <v>45</v>
      </c>
      <c r="L2083" s="3" t="s">
        <v>46</v>
      </c>
      <c r="M2083" s="3" t="s">
        <v>10339</v>
      </c>
      <c r="N2083" s="2" t="s">
        <v>48</v>
      </c>
      <c r="O2083" s="3" t="s">
        <v>594</v>
      </c>
      <c r="P2083" s="3" t="s">
        <v>51</v>
      </c>
      <c r="Q2083" s="3" t="s">
        <v>765</v>
      </c>
      <c r="R2083" s="3" t="s">
        <v>4858</v>
      </c>
      <c r="S2083" s="3" t="s">
        <v>61</v>
      </c>
      <c r="T2083" s="5">
        <v>35000</v>
      </c>
      <c r="U2083" s="5">
        <v>0</v>
      </c>
      <c r="V2083" s="6">
        <v>70</v>
      </c>
      <c r="W2083" s="3" t="s">
        <v>54</v>
      </c>
      <c r="X2083" s="3" t="s">
        <v>376</v>
      </c>
      <c r="Y2083" s="3" t="s">
        <v>56</v>
      </c>
      <c r="AA2083" s="4">
        <v>45400.467025462996</v>
      </c>
      <c r="AB2083" s="4">
        <v>45419.397476851896</v>
      </c>
      <c r="AC2083" s="7">
        <v>45412</v>
      </c>
      <c r="AE2083" s="3" t="s">
        <v>406</v>
      </c>
      <c r="AF2083" s="4">
        <v>45400.467094907399</v>
      </c>
      <c r="AI2083" s="4">
        <v>45400.467106481497</v>
      </c>
      <c r="AJ2083" s="3" t="s">
        <v>56</v>
      </c>
      <c r="AK2083" s="3" t="s">
        <v>57</v>
      </c>
      <c r="AL2083" s="2" t="str">
        <f t="shared" ca="1" si="161"/>
        <v>Expired</v>
      </c>
      <c r="AM2083" s="2" t="str">
        <f t="shared" si="160"/>
        <v>IFM</v>
      </c>
      <c r="AN2083" s="11">
        <f t="shared" ca="1" si="162"/>
        <v>81.081440856491099</v>
      </c>
      <c r="AO2083" s="11">
        <f t="shared" ca="1" si="163"/>
        <v>62.151058911993459</v>
      </c>
      <c r="AP2083" s="2" t="str">
        <f t="shared" ca="1" si="164"/>
        <v>&gt; Year</v>
      </c>
    </row>
    <row r="2084" spans="1:42" hidden="1">
      <c r="A2084" s="2" t="s">
        <v>10340</v>
      </c>
      <c r="B2084" s="3" t="s">
        <v>10341</v>
      </c>
      <c r="C2084" s="4">
        <v>45405.349918981497</v>
      </c>
      <c r="D2084" s="2" t="s">
        <v>133</v>
      </c>
      <c r="E2084" s="3" t="s">
        <v>40</v>
      </c>
      <c r="F2084" s="3" t="s">
        <v>10342</v>
      </c>
      <c r="G2084" s="3" t="s">
        <v>10344</v>
      </c>
      <c r="H2084" s="3" t="s">
        <v>10343</v>
      </c>
      <c r="I2084" s="3" t="s">
        <v>144</v>
      </c>
      <c r="J2084" s="3" t="s">
        <v>145</v>
      </c>
      <c r="K2084" s="3" t="s">
        <v>146</v>
      </c>
      <c r="L2084" s="3" t="s">
        <v>46</v>
      </c>
      <c r="M2084" s="3" t="s">
        <v>147</v>
      </c>
      <c r="N2084" s="2" t="s">
        <v>118</v>
      </c>
      <c r="O2084" s="3" t="s">
        <v>50</v>
      </c>
      <c r="P2084" s="3" t="s">
        <v>96</v>
      </c>
      <c r="Q2084" s="3" t="s">
        <v>50</v>
      </c>
      <c r="R2084" s="3" t="s">
        <v>97</v>
      </c>
      <c r="S2084" s="3" t="s">
        <v>98</v>
      </c>
      <c r="U2084" s="5">
        <v>324000</v>
      </c>
      <c r="V2084" s="6">
        <v>100</v>
      </c>
      <c r="W2084" s="3" t="s">
        <v>99</v>
      </c>
      <c r="X2084" s="3" t="s">
        <v>55</v>
      </c>
      <c r="Y2084" s="3" t="s">
        <v>56</v>
      </c>
      <c r="AA2084" s="4">
        <v>45001.658125000002</v>
      </c>
      <c r="AB2084" s="4">
        <v>45405.516585648104</v>
      </c>
      <c r="AC2084" s="7">
        <v>45076</v>
      </c>
      <c r="AD2084" s="7">
        <v>45033</v>
      </c>
      <c r="AE2084" s="3" t="s">
        <v>96</v>
      </c>
      <c r="AF2084" s="4">
        <v>45033.550983796304</v>
      </c>
      <c r="AI2084" s="4">
        <v>45033.550983796304</v>
      </c>
      <c r="AK2084" s="3" t="s">
        <v>57</v>
      </c>
      <c r="AL2084" s="2" t="str">
        <f t="shared" ca="1" si="161"/>
        <v>Expired</v>
      </c>
      <c r="AM2084" s="2" t="str">
        <f t="shared" si="160"/>
        <v>HR</v>
      </c>
      <c r="AN2084" s="11">
        <f t="shared" ca="1" si="162"/>
        <v>447.99755196758633</v>
      </c>
      <c r="AO2084" s="11">
        <f t="shared" ca="1" si="163"/>
        <v>76.0319500000478</v>
      </c>
      <c r="AP2084" s="2" t="str">
        <f t="shared" ca="1" si="164"/>
        <v>&gt; Year</v>
      </c>
    </row>
    <row r="2085" spans="1:42" hidden="1">
      <c r="A2085" s="2" t="s">
        <v>10345</v>
      </c>
      <c r="B2085" s="3" t="s">
        <v>10346</v>
      </c>
      <c r="C2085" s="4">
        <v>45258.394861111097</v>
      </c>
      <c r="D2085" s="2" t="s">
        <v>39</v>
      </c>
      <c r="E2085" s="3" t="s">
        <v>40</v>
      </c>
      <c r="F2085" s="3" t="s">
        <v>10347</v>
      </c>
      <c r="G2085" s="3" t="s">
        <v>10349</v>
      </c>
      <c r="H2085" s="3" t="s">
        <v>10348</v>
      </c>
      <c r="I2085" s="3" t="s">
        <v>104</v>
      </c>
      <c r="J2085" s="3" t="s">
        <v>105</v>
      </c>
      <c r="K2085" s="3" t="s">
        <v>66</v>
      </c>
      <c r="L2085" s="3" t="s">
        <v>46</v>
      </c>
      <c r="M2085" s="3" t="s">
        <v>83</v>
      </c>
      <c r="N2085" s="2" t="s">
        <v>48</v>
      </c>
      <c r="O2085" s="3" t="s">
        <v>70</v>
      </c>
      <c r="P2085" s="3" t="s">
        <v>51</v>
      </c>
      <c r="Q2085" s="3" t="s">
        <v>71</v>
      </c>
      <c r="R2085" s="3" t="s">
        <v>72</v>
      </c>
      <c r="S2085" s="3" t="s">
        <v>39</v>
      </c>
      <c r="U2085" s="5">
        <v>0</v>
      </c>
      <c r="V2085" s="6">
        <v>50</v>
      </c>
      <c r="W2085" s="3" t="s">
        <v>54</v>
      </c>
      <c r="X2085" s="3" t="s">
        <v>55</v>
      </c>
      <c r="Y2085" s="3" t="s">
        <v>56</v>
      </c>
      <c r="AA2085" s="4">
        <v>45041.367604166699</v>
      </c>
      <c r="AB2085" s="4">
        <v>45258.561527777798</v>
      </c>
      <c r="AC2085" s="7">
        <v>45077</v>
      </c>
      <c r="AD2085" s="7">
        <v>45212</v>
      </c>
      <c r="AE2085" s="3" t="s">
        <v>51</v>
      </c>
      <c r="AF2085" s="4">
        <v>45042.394074074102</v>
      </c>
      <c r="AI2085" s="4">
        <v>45042.394074074102</v>
      </c>
      <c r="AK2085" s="3" t="s">
        <v>57</v>
      </c>
      <c r="AL2085" s="2" t="str">
        <f t="shared" ca="1" si="161"/>
        <v>Expired</v>
      </c>
      <c r="AM2085" s="2" t="str">
        <f t="shared" si="160"/>
        <v>IFM</v>
      </c>
      <c r="AN2085" s="11">
        <f t="shared" ca="1" si="162"/>
        <v>439.15446168978815</v>
      </c>
      <c r="AO2085" s="11">
        <f t="shared" ca="1" si="163"/>
        <v>222.98700787035341</v>
      </c>
      <c r="AP2085" s="2" t="str">
        <f t="shared" ca="1" si="164"/>
        <v>&gt; Year</v>
      </c>
    </row>
    <row r="2086" spans="1:42" hidden="1">
      <c r="A2086" s="2" t="s">
        <v>10350</v>
      </c>
      <c r="B2086" s="3" t="s">
        <v>10351</v>
      </c>
      <c r="C2086" s="4">
        <v>45258.395324074103</v>
      </c>
      <c r="D2086" s="2" t="s">
        <v>133</v>
      </c>
      <c r="E2086" s="3" t="s">
        <v>113</v>
      </c>
      <c r="F2086" s="3" t="s">
        <v>10352</v>
      </c>
      <c r="G2086" s="3" t="s">
        <v>10354</v>
      </c>
      <c r="H2086" s="3" t="s">
        <v>10353</v>
      </c>
      <c r="I2086" s="3" t="s">
        <v>144</v>
      </c>
      <c r="J2086" s="3" t="s">
        <v>145</v>
      </c>
      <c r="K2086" s="3" t="s">
        <v>146</v>
      </c>
      <c r="L2086" s="3" t="s">
        <v>46</v>
      </c>
      <c r="M2086" s="3" t="s">
        <v>138</v>
      </c>
      <c r="N2086" s="2" t="s">
        <v>68</v>
      </c>
      <c r="O2086" s="3" t="s">
        <v>70</v>
      </c>
      <c r="P2086" s="3" t="s">
        <v>51</v>
      </c>
      <c r="Q2086" s="3" t="s">
        <v>71</v>
      </c>
      <c r="R2086" s="3" t="s">
        <v>72</v>
      </c>
      <c r="S2086" s="3" t="s">
        <v>73</v>
      </c>
      <c r="U2086" s="5">
        <v>0</v>
      </c>
      <c r="V2086" s="6">
        <v>10</v>
      </c>
      <c r="W2086" s="3" t="s">
        <v>56</v>
      </c>
      <c r="Y2086" s="3" t="s">
        <v>56</v>
      </c>
      <c r="AA2086" s="4">
        <v>45041.3684490741</v>
      </c>
      <c r="AB2086" s="4">
        <v>45258.561990740702</v>
      </c>
      <c r="AC2086" s="7">
        <v>45043</v>
      </c>
      <c r="AD2086" s="7">
        <v>45040</v>
      </c>
      <c r="AE2086" s="3" t="s">
        <v>51</v>
      </c>
      <c r="AF2086" s="4">
        <v>45041.469594907401</v>
      </c>
      <c r="AI2086" s="4">
        <v>45041.469594907401</v>
      </c>
      <c r="AK2086" s="3" t="s">
        <v>57</v>
      </c>
      <c r="AL2086" s="2" t="str">
        <f t="shared" ca="1" si="161"/>
        <v>Expired</v>
      </c>
      <c r="AM2086" s="2" t="str">
        <f t="shared" si="160"/>
        <v>Digital</v>
      </c>
      <c r="AN2086" s="11">
        <f t="shared" ca="1" si="162"/>
        <v>440.07894085648877</v>
      </c>
      <c r="AO2086" s="11">
        <f t="shared" ca="1" si="163"/>
        <v>222.98654490744957</v>
      </c>
      <c r="AP2086" s="2" t="str">
        <f t="shared" ca="1" si="164"/>
        <v>&gt; Year</v>
      </c>
    </row>
    <row r="2087" spans="1:42" hidden="1">
      <c r="A2087" s="2" t="s">
        <v>10355</v>
      </c>
      <c r="B2087" s="3" t="s">
        <v>10356</v>
      </c>
      <c r="C2087" s="4">
        <v>45258.395995370403</v>
      </c>
      <c r="D2087" s="2" t="s">
        <v>112</v>
      </c>
      <c r="E2087" s="3" t="s">
        <v>40</v>
      </c>
      <c r="F2087" s="3" t="s">
        <v>10357</v>
      </c>
      <c r="G2087" s="3" t="s">
        <v>10359</v>
      </c>
      <c r="H2087" s="3" t="s">
        <v>10358</v>
      </c>
      <c r="I2087" s="3" t="s">
        <v>476</v>
      </c>
      <c r="J2087" s="3" t="s">
        <v>477</v>
      </c>
      <c r="K2087" s="3" t="s">
        <v>82</v>
      </c>
      <c r="L2087" s="3" t="s">
        <v>46</v>
      </c>
      <c r="M2087" s="3" t="s">
        <v>9707</v>
      </c>
      <c r="N2087" s="2" t="s">
        <v>68</v>
      </c>
      <c r="O2087" s="3" t="s">
        <v>70</v>
      </c>
      <c r="P2087" s="3" t="s">
        <v>51</v>
      </c>
      <c r="Q2087" s="3" t="s">
        <v>71</v>
      </c>
      <c r="R2087" s="3" t="s">
        <v>72</v>
      </c>
      <c r="S2087" s="3" t="s">
        <v>112</v>
      </c>
      <c r="T2087" s="5">
        <v>0</v>
      </c>
      <c r="U2087" s="5">
        <v>0</v>
      </c>
      <c r="V2087" s="6">
        <v>50</v>
      </c>
      <c r="W2087" s="3" t="s">
        <v>54</v>
      </c>
      <c r="X2087" s="3" t="s">
        <v>55</v>
      </c>
      <c r="Y2087" s="3" t="s">
        <v>56</v>
      </c>
      <c r="AA2087" s="4">
        <v>45054.628229166701</v>
      </c>
      <c r="AB2087" s="4">
        <v>45258.562662037002</v>
      </c>
      <c r="AC2087" s="7">
        <v>45077</v>
      </c>
      <c r="AD2087" s="7">
        <v>45231</v>
      </c>
      <c r="AE2087" s="3" t="s">
        <v>51</v>
      </c>
      <c r="AF2087" s="4">
        <v>45054.654479166697</v>
      </c>
      <c r="AI2087" s="4">
        <v>45054.654479166697</v>
      </c>
      <c r="AK2087" s="3" t="s">
        <v>57</v>
      </c>
      <c r="AL2087" s="2" t="str">
        <f t="shared" ca="1" si="161"/>
        <v>Expired</v>
      </c>
      <c r="AM2087" s="2" t="str">
        <f t="shared" si="160"/>
        <v>Digital</v>
      </c>
      <c r="AN2087" s="11">
        <f t="shared" ca="1" si="162"/>
        <v>426.89405659719341</v>
      </c>
      <c r="AO2087" s="11">
        <f t="shared" ca="1" si="163"/>
        <v>222.98587361114915</v>
      </c>
      <c r="AP2087" s="2" t="str">
        <f t="shared" ca="1" si="164"/>
        <v>&gt; Year</v>
      </c>
    </row>
    <row r="2088" spans="1:42" hidden="1">
      <c r="A2088" s="2" t="s">
        <v>10360</v>
      </c>
      <c r="B2088" s="3" t="s">
        <v>10361</v>
      </c>
      <c r="C2088" s="4">
        <v>45296.239872685197</v>
      </c>
      <c r="D2088" s="2" t="s">
        <v>9293</v>
      </c>
      <c r="E2088" s="3" t="s">
        <v>10362</v>
      </c>
      <c r="F2088" s="3" t="s">
        <v>10363</v>
      </c>
      <c r="G2088" s="3" t="s">
        <v>10365</v>
      </c>
      <c r="H2088" s="3" t="s">
        <v>10364</v>
      </c>
      <c r="I2088" s="3" t="s">
        <v>9957</v>
      </c>
      <c r="J2088" s="3" t="s">
        <v>9958</v>
      </c>
      <c r="K2088" s="3" t="s">
        <v>82</v>
      </c>
      <c r="L2088" s="3" t="s">
        <v>46</v>
      </c>
      <c r="M2088" s="3" t="s">
        <v>106</v>
      </c>
      <c r="N2088" s="2" t="s">
        <v>48</v>
      </c>
      <c r="O2088" s="3" t="s">
        <v>70</v>
      </c>
      <c r="P2088" s="3" t="s">
        <v>51</v>
      </c>
      <c r="Q2088" s="3" t="s">
        <v>5007</v>
      </c>
      <c r="R2088" s="3" t="s">
        <v>72</v>
      </c>
      <c r="S2088" s="3" t="s">
        <v>9293</v>
      </c>
      <c r="T2088" s="5">
        <v>1000000</v>
      </c>
      <c r="U2088" s="5">
        <v>0</v>
      </c>
      <c r="V2088" s="6">
        <v>80</v>
      </c>
      <c r="W2088" s="3" t="s">
        <v>54</v>
      </c>
      <c r="X2088" s="3" t="s">
        <v>376</v>
      </c>
      <c r="Y2088" s="3" t="s">
        <v>56</v>
      </c>
      <c r="AA2088" s="4">
        <v>45194.6242361111</v>
      </c>
      <c r="AB2088" s="4">
        <v>45296.406539351898</v>
      </c>
      <c r="AC2088" s="7">
        <v>45230</v>
      </c>
      <c r="AD2088" s="7">
        <v>45296</v>
      </c>
      <c r="AE2088" s="3" t="s">
        <v>51</v>
      </c>
      <c r="AF2088" s="4">
        <v>45295.726712962998</v>
      </c>
      <c r="AI2088" s="4">
        <v>45295.726712962998</v>
      </c>
      <c r="AJ2088" s="3" t="s">
        <v>56</v>
      </c>
      <c r="AK2088" s="3" t="s">
        <v>74</v>
      </c>
      <c r="AL2088" s="2" t="str">
        <f t="shared" ca="1" si="161"/>
        <v>Expired</v>
      </c>
      <c r="AM2088" s="2" t="str">
        <f t="shared" si="160"/>
        <v>IFM</v>
      </c>
      <c r="AN2088" s="11">
        <f t="shared" ca="1" si="162"/>
        <v>185.82182280089182</v>
      </c>
      <c r="AO2088" s="11">
        <f t="shared" ca="1" si="163"/>
        <v>185.14199629625364</v>
      </c>
      <c r="AP2088" s="2" t="str">
        <f t="shared" ca="1" si="164"/>
        <v>&gt; Year</v>
      </c>
    </row>
    <row r="2089" spans="1:42" hidden="1">
      <c r="A2089" s="2" t="s">
        <v>10366</v>
      </c>
      <c r="B2089" s="3" t="s">
        <v>10367</v>
      </c>
      <c r="C2089" s="4">
        <v>45405.353252314802</v>
      </c>
      <c r="D2089" s="2" t="s">
        <v>133</v>
      </c>
      <c r="E2089" s="3" t="s">
        <v>40</v>
      </c>
      <c r="F2089" s="3" t="s">
        <v>10368</v>
      </c>
      <c r="G2089" s="3" t="s">
        <v>10370</v>
      </c>
      <c r="H2089" s="3" t="s">
        <v>10369</v>
      </c>
      <c r="I2089" s="3" t="s">
        <v>1062</v>
      </c>
      <c r="J2089" s="3" t="s">
        <v>1063</v>
      </c>
      <c r="K2089" s="3" t="s">
        <v>66</v>
      </c>
      <c r="L2089" s="3" t="s">
        <v>46</v>
      </c>
      <c r="M2089" s="3" t="s">
        <v>4943</v>
      </c>
      <c r="N2089" s="2" t="s">
        <v>68</v>
      </c>
      <c r="O2089" s="3" t="s">
        <v>50</v>
      </c>
      <c r="P2089" s="3" t="s">
        <v>120</v>
      </c>
      <c r="Q2089" s="3" t="s">
        <v>50</v>
      </c>
      <c r="R2089" s="3" t="s">
        <v>121</v>
      </c>
      <c r="S2089" s="3" t="s">
        <v>122</v>
      </c>
      <c r="U2089" s="5">
        <v>121300</v>
      </c>
      <c r="V2089" s="6">
        <v>90</v>
      </c>
      <c r="W2089" s="3" t="s">
        <v>54</v>
      </c>
      <c r="X2089" s="3" t="s">
        <v>55</v>
      </c>
      <c r="Y2089" s="3" t="s">
        <v>56</v>
      </c>
      <c r="AA2089" s="4">
        <v>45075.377141203702</v>
      </c>
      <c r="AB2089" s="4">
        <v>45405.519918981503</v>
      </c>
      <c r="AC2089" s="7">
        <v>45138</v>
      </c>
      <c r="AD2089" s="7">
        <v>45204</v>
      </c>
      <c r="AE2089" s="3" t="s">
        <v>120</v>
      </c>
      <c r="AF2089" s="4">
        <v>45204.504953703698</v>
      </c>
      <c r="AG2089" s="4">
        <v>45204.505023148202</v>
      </c>
      <c r="AH2089" s="6">
        <v>0</v>
      </c>
      <c r="AI2089" s="4">
        <v>45204.505023148202</v>
      </c>
      <c r="AK2089" s="3" t="s">
        <v>57</v>
      </c>
      <c r="AL2089" s="2" t="str">
        <f t="shared" ca="1" si="161"/>
        <v>Expired</v>
      </c>
      <c r="AM2089" s="2" t="str">
        <f t="shared" si="160"/>
        <v>Digital</v>
      </c>
      <c r="AN2089" s="11">
        <f t="shared" ca="1" si="162"/>
        <v>277.04358206019242</v>
      </c>
      <c r="AO2089" s="11">
        <f t="shared" ca="1" si="163"/>
        <v>76.028616666648304</v>
      </c>
      <c r="AP2089" s="2" t="str">
        <f t="shared" ca="1" si="164"/>
        <v>&gt; Year</v>
      </c>
    </row>
    <row r="2090" spans="1:42" hidden="1">
      <c r="A2090" s="2" t="s">
        <v>10371</v>
      </c>
      <c r="B2090" s="3" t="s">
        <v>10372</v>
      </c>
      <c r="C2090" s="4">
        <v>45405.573472222197</v>
      </c>
      <c r="D2090" s="2" t="s">
        <v>73</v>
      </c>
      <c r="E2090" s="3" t="s">
        <v>61</v>
      </c>
      <c r="F2090" s="3" t="s">
        <v>10373</v>
      </c>
      <c r="G2090" s="3" t="s">
        <v>10375</v>
      </c>
      <c r="H2090" s="3" t="s">
        <v>10374</v>
      </c>
      <c r="I2090" s="3" t="s">
        <v>144</v>
      </c>
      <c r="J2090" s="3" t="s">
        <v>145</v>
      </c>
      <c r="K2090" s="3" t="s">
        <v>92</v>
      </c>
      <c r="L2090" s="3" t="s">
        <v>46</v>
      </c>
      <c r="M2090" s="3" t="s">
        <v>147</v>
      </c>
      <c r="N2090" s="2" t="s">
        <v>68</v>
      </c>
      <c r="O2090" s="3" t="s">
        <v>50</v>
      </c>
      <c r="P2090" s="3" t="s">
        <v>120</v>
      </c>
      <c r="Q2090" s="3" t="s">
        <v>50</v>
      </c>
      <c r="R2090" s="3" t="s">
        <v>121</v>
      </c>
      <c r="S2090" s="3" t="s">
        <v>122</v>
      </c>
      <c r="T2090" s="5">
        <v>13659851</v>
      </c>
      <c r="U2090" s="5">
        <v>562507.32999999996</v>
      </c>
      <c r="V2090" s="6">
        <v>100</v>
      </c>
      <c r="W2090" s="3" t="s">
        <v>54</v>
      </c>
      <c r="X2090" s="3" t="s">
        <v>55</v>
      </c>
      <c r="Y2090" s="3" t="s">
        <v>56</v>
      </c>
      <c r="AA2090" s="4">
        <v>45098.4447685185</v>
      </c>
      <c r="AB2090" s="4">
        <v>45405.740138888897</v>
      </c>
      <c r="AC2090" s="7">
        <v>45322</v>
      </c>
      <c r="AD2090" s="7">
        <v>45282</v>
      </c>
      <c r="AE2090" s="3" t="s">
        <v>120</v>
      </c>
      <c r="AF2090" s="4">
        <v>45294.400474536997</v>
      </c>
      <c r="AG2090" s="4">
        <v>45294.4005555556</v>
      </c>
      <c r="AH2090" s="6">
        <v>0</v>
      </c>
      <c r="AI2090" s="4">
        <v>45294.4005555556</v>
      </c>
      <c r="AJ2090" s="3" t="s">
        <v>56</v>
      </c>
      <c r="AK2090" s="3" t="s">
        <v>57</v>
      </c>
      <c r="AL2090" s="2" t="str">
        <f t="shared" ca="1" si="161"/>
        <v>Expired</v>
      </c>
      <c r="AM2090" s="2" t="str">
        <f t="shared" si="160"/>
        <v>Digital</v>
      </c>
      <c r="AN2090" s="11">
        <f t="shared" ca="1" si="162"/>
        <v>187.14806122689333</v>
      </c>
      <c r="AO2090" s="11">
        <f t="shared" ca="1" si="163"/>
        <v>75.80839675925381</v>
      </c>
      <c r="AP2090" s="2" t="str">
        <f t="shared" ca="1" si="164"/>
        <v>&gt; Year</v>
      </c>
    </row>
    <row r="2091" spans="1:42" hidden="1">
      <c r="A2091" s="2" t="s">
        <v>10376</v>
      </c>
      <c r="B2091" s="3" t="s">
        <v>10377</v>
      </c>
      <c r="C2091" s="4">
        <v>45345.206608796303</v>
      </c>
      <c r="D2091" s="2" t="s">
        <v>39</v>
      </c>
      <c r="E2091" s="3" t="s">
        <v>40</v>
      </c>
      <c r="F2091" s="3" t="s">
        <v>10378</v>
      </c>
      <c r="G2091" s="3" t="s">
        <v>10382</v>
      </c>
      <c r="H2091" s="3" t="s">
        <v>10379</v>
      </c>
      <c r="I2091" s="3" t="s">
        <v>10380</v>
      </c>
      <c r="J2091" s="3" t="s">
        <v>10381</v>
      </c>
      <c r="K2091" s="3" t="s">
        <v>82</v>
      </c>
      <c r="L2091" s="3" t="s">
        <v>46</v>
      </c>
      <c r="M2091" s="3" t="s">
        <v>83</v>
      </c>
      <c r="N2091" s="2" t="s">
        <v>48</v>
      </c>
      <c r="O2091" s="3" t="s">
        <v>70</v>
      </c>
      <c r="P2091" s="3" t="s">
        <v>51</v>
      </c>
      <c r="Q2091" s="3" t="s">
        <v>109</v>
      </c>
      <c r="R2091" s="3" t="s">
        <v>606</v>
      </c>
      <c r="S2091" s="3" t="s">
        <v>10383</v>
      </c>
      <c r="T2091" s="5">
        <v>12000000</v>
      </c>
      <c r="U2091" s="5">
        <v>12852092</v>
      </c>
      <c r="V2091" s="6">
        <v>50</v>
      </c>
      <c r="W2091" s="3" t="s">
        <v>54</v>
      </c>
      <c r="X2091" s="3" t="s">
        <v>55</v>
      </c>
      <c r="Y2091" s="3" t="s">
        <v>56</v>
      </c>
      <c r="AA2091" s="4">
        <v>45134.506666666697</v>
      </c>
      <c r="AB2091" s="4">
        <v>45345.373275462996</v>
      </c>
      <c r="AC2091" s="7">
        <v>45379</v>
      </c>
      <c r="AD2091" s="7">
        <v>45345</v>
      </c>
      <c r="AE2091" s="3" t="s">
        <v>51</v>
      </c>
      <c r="AF2091" s="4">
        <v>45180.614027777803</v>
      </c>
      <c r="AI2091" s="4">
        <v>45180.614027777803</v>
      </c>
      <c r="AJ2091" s="3" t="s">
        <v>56</v>
      </c>
      <c r="AK2091" s="3" t="s">
        <v>74</v>
      </c>
      <c r="AL2091" s="2" t="str">
        <f t="shared" ca="1" si="161"/>
        <v>Expired</v>
      </c>
      <c r="AM2091" s="2" t="str">
        <f t="shared" si="160"/>
        <v>IFM</v>
      </c>
      <c r="AN2091" s="11">
        <f t="shared" ca="1" si="162"/>
        <v>300.93450798608683</v>
      </c>
      <c r="AO2091" s="11">
        <f t="shared" ca="1" si="163"/>
        <v>136.17526030089357</v>
      </c>
      <c r="AP2091" s="2" t="str">
        <f t="shared" ca="1" si="164"/>
        <v>&gt; Year</v>
      </c>
    </row>
    <row r="2092" spans="1:42" hidden="1">
      <c r="A2092" s="2" t="s">
        <v>10384</v>
      </c>
      <c r="B2092" s="3" t="s">
        <v>10385</v>
      </c>
      <c r="C2092" s="4">
        <v>45330.214421296303</v>
      </c>
      <c r="D2092" s="2" t="s">
        <v>39</v>
      </c>
      <c r="E2092" s="3" t="s">
        <v>40</v>
      </c>
      <c r="F2092" s="3" t="s">
        <v>10386</v>
      </c>
      <c r="G2092" s="3" t="s">
        <v>10388</v>
      </c>
      <c r="H2092" s="3" t="s">
        <v>10387</v>
      </c>
      <c r="I2092" s="3" t="s">
        <v>1062</v>
      </c>
      <c r="J2092" s="3" t="s">
        <v>1063</v>
      </c>
      <c r="K2092" s="3" t="s">
        <v>3601</v>
      </c>
      <c r="L2092" s="3" t="s">
        <v>46</v>
      </c>
      <c r="M2092" s="3" t="s">
        <v>83</v>
      </c>
      <c r="N2092" s="2" t="s">
        <v>48</v>
      </c>
      <c r="O2092" s="3" t="s">
        <v>594</v>
      </c>
      <c r="P2092" s="3" t="s">
        <v>51</v>
      </c>
      <c r="Q2092" s="3" t="s">
        <v>595</v>
      </c>
      <c r="R2092" s="3" t="s">
        <v>72</v>
      </c>
      <c r="S2092" s="3" t="s">
        <v>39</v>
      </c>
      <c r="T2092" s="5">
        <v>0</v>
      </c>
      <c r="U2092" s="5">
        <v>0</v>
      </c>
      <c r="V2092" s="6">
        <v>60</v>
      </c>
      <c r="W2092" s="3" t="s">
        <v>54</v>
      </c>
      <c r="X2092" s="3" t="s">
        <v>55</v>
      </c>
      <c r="Y2092" s="3" t="s">
        <v>56</v>
      </c>
      <c r="AA2092" s="4">
        <v>45027.623182870397</v>
      </c>
      <c r="AB2092" s="4">
        <v>45330.381087962996</v>
      </c>
      <c r="AC2092" s="7">
        <v>45350</v>
      </c>
      <c r="AE2092" s="3" t="s">
        <v>51</v>
      </c>
      <c r="AF2092" s="4">
        <v>45296.347812499997</v>
      </c>
      <c r="AI2092" s="4">
        <v>45296.347812499997</v>
      </c>
      <c r="AJ2092" s="3" t="s">
        <v>56</v>
      </c>
      <c r="AK2092" s="3" t="s">
        <v>57</v>
      </c>
      <c r="AL2092" s="2" t="str">
        <f t="shared" ca="1" si="161"/>
        <v>Expired</v>
      </c>
      <c r="AM2092" s="2" t="str">
        <f t="shared" si="160"/>
        <v>IFM</v>
      </c>
      <c r="AN2092" s="11">
        <f t="shared" ca="1" si="162"/>
        <v>185.20072326389345</v>
      </c>
      <c r="AO2092" s="11">
        <f t="shared" ca="1" si="163"/>
        <v>151.16744768515491</v>
      </c>
      <c r="AP2092" s="2" t="str">
        <f t="shared" ca="1" si="164"/>
        <v>&gt; Year</v>
      </c>
    </row>
    <row r="2093" spans="1:42" hidden="1">
      <c r="A2093" s="2" t="s">
        <v>10389</v>
      </c>
      <c r="B2093" s="3" t="s">
        <v>10390</v>
      </c>
      <c r="C2093" s="4">
        <v>45405.359699074099</v>
      </c>
      <c r="D2093" s="2" t="s">
        <v>39</v>
      </c>
      <c r="E2093" s="3" t="s">
        <v>40</v>
      </c>
      <c r="F2093" s="3" t="s">
        <v>10391</v>
      </c>
      <c r="G2093" s="3" t="s">
        <v>10396</v>
      </c>
      <c r="H2093" s="3" t="s">
        <v>10392</v>
      </c>
      <c r="I2093" s="3" t="s">
        <v>10393</v>
      </c>
      <c r="J2093" s="3" t="s">
        <v>10394</v>
      </c>
      <c r="K2093" s="3" t="s">
        <v>82</v>
      </c>
      <c r="L2093" s="3" t="s">
        <v>46</v>
      </c>
      <c r="M2093" s="3" t="s">
        <v>10395</v>
      </c>
      <c r="N2093" s="2" t="s">
        <v>48</v>
      </c>
      <c r="O2093" s="3" t="s">
        <v>50</v>
      </c>
      <c r="P2093" s="3" t="s">
        <v>51</v>
      </c>
      <c r="Q2093" s="3" t="s">
        <v>50</v>
      </c>
      <c r="R2093" s="3" t="s">
        <v>52</v>
      </c>
      <c r="S2093" s="3" t="s">
        <v>53</v>
      </c>
      <c r="T2093" s="5">
        <v>500000</v>
      </c>
      <c r="U2093" s="5">
        <v>864659</v>
      </c>
      <c r="V2093" s="6">
        <v>100</v>
      </c>
      <c r="W2093" s="3" t="s">
        <v>54</v>
      </c>
      <c r="X2093" s="3" t="s">
        <v>55</v>
      </c>
      <c r="Y2093" s="3" t="s">
        <v>56</v>
      </c>
      <c r="AA2093" s="4">
        <v>45027.699849536999</v>
      </c>
      <c r="AB2093" s="4">
        <v>45405.526365740698</v>
      </c>
      <c r="AC2093" s="7">
        <v>45021</v>
      </c>
      <c r="AD2093" s="7">
        <v>45187</v>
      </c>
      <c r="AE2093" s="3" t="s">
        <v>51</v>
      </c>
      <c r="AF2093" s="4">
        <v>45189.527928240699</v>
      </c>
      <c r="AI2093" s="4">
        <v>45189.527928240699</v>
      </c>
      <c r="AK2093" s="3" t="s">
        <v>57</v>
      </c>
      <c r="AL2093" s="2" t="str">
        <f t="shared" ca="1" si="161"/>
        <v>Expired</v>
      </c>
      <c r="AM2093" s="2" t="str">
        <f t="shared" si="160"/>
        <v>IFM</v>
      </c>
      <c r="AN2093" s="11">
        <f t="shared" ca="1" si="162"/>
        <v>292.02060752319085</v>
      </c>
      <c r="AO2093" s="11">
        <f t="shared" ca="1" si="163"/>
        <v>76.022169907453645</v>
      </c>
      <c r="AP2093" s="2" t="str">
        <f t="shared" ca="1" si="164"/>
        <v>&gt; Year</v>
      </c>
    </row>
    <row r="2094" spans="1:42" hidden="1">
      <c r="A2094" s="2" t="s">
        <v>10397</v>
      </c>
      <c r="B2094" s="3" t="s">
        <v>10398</v>
      </c>
      <c r="C2094" s="4">
        <v>45258.393159722204</v>
      </c>
      <c r="D2094" s="2" t="s">
        <v>39</v>
      </c>
      <c r="E2094" s="3" t="s">
        <v>40</v>
      </c>
      <c r="F2094" s="3" t="s">
        <v>10399</v>
      </c>
      <c r="G2094" s="3" t="s">
        <v>10402</v>
      </c>
      <c r="H2094" s="3" t="s">
        <v>10400</v>
      </c>
      <c r="I2094" s="3" t="s">
        <v>10401</v>
      </c>
      <c r="J2094" s="3" t="s">
        <v>10401</v>
      </c>
      <c r="K2094" s="3" t="s">
        <v>82</v>
      </c>
      <c r="L2094" s="3" t="s">
        <v>46</v>
      </c>
      <c r="M2094" s="3" t="s">
        <v>83</v>
      </c>
      <c r="N2094" s="2" t="s">
        <v>48</v>
      </c>
      <c r="O2094" s="3" t="s">
        <v>70</v>
      </c>
      <c r="P2094" s="3" t="s">
        <v>51</v>
      </c>
      <c r="Q2094" s="3" t="s">
        <v>71</v>
      </c>
      <c r="R2094" s="3" t="s">
        <v>72</v>
      </c>
      <c r="S2094" s="3" t="s">
        <v>39</v>
      </c>
      <c r="U2094" s="5">
        <v>0</v>
      </c>
      <c r="V2094" s="6">
        <v>20</v>
      </c>
      <c r="W2094" s="3" t="s">
        <v>54</v>
      </c>
      <c r="X2094" s="3" t="s">
        <v>55</v>
      </c>
      <c r="Y2094" s="3" t="s">
        <v>56</v>
      </c>
      <c r="AA2094" s="4">
        <v>45027.700567129599</v>
      </c>
      <c r="AB2094" s="4">
        <v>45258.559826388897</v>
      </c>
      <c r="AC2094" s="7">
        <v>45021</v>
      </c>
      <c r="AD2094" s="7">
        <v>45204</v>
      </c>
      <c r="AE2094" s="3" t="s">
        <v>51</v>
      </c>
      <c r="AF2094" s="4">
        <v>45161.711493055598</v>
      </c>
      <c r="AI2094" s="4">
        <v>45161.711493055598</v>
      </c>
      <c r="AK2094" s="3" t="s">
        <v>74</v>
      </c>
      <c r="AL2094" s="2" t="str">
        <f t="shared" ca="1" si="161"/>
        <v>Expired</v>
      </c>
      <c r="AM2094" s="2" t="str">
        <f t="shared" si="160"/>
        <v>IFM</v>
      </c>
      <c r="AN2094" s="11">
        <f t="shared" ca="1" si="162"/>
        <v>319.83704270829185</v>
      </c>
      <c r="AO2094" s="11">
        <f t="shared" ca="1" si="163"/>
        <v>222.98870925925439</v>
      </c>
      <c r="AP2094" s="2" t="str">
        <f t="shared" ca="1" si="164"/>
        <v>&gt; Year</v>
      </c>
    </row>
    <row r="2095" spans="1:42" hidden="1">
      <c r="A2095" s="2" t="s">
        <v>10403</v>
      </c>
      <c r="B2095" s="3" t="s">
        <v>10404</v>
      </c>
      <c r="C2095" s="4">
        <v>45446.244849536997</v>
      </c>
      <c r="D2095" s="2" t="s">
        <v>151</v>
      </c>
      <c r="E2095" s="3" t="s">
        <v>40</v>
      </c>
      <c r="F2095" s="3" t="s">
        <v>10405</v>
      </c>
      <c r="G2095" s="3" t="s">
        <v>10408</v>
      </c>
      <c r="H2095" s="3" t="s">
        <v>10406</v>
      </c>
      <c r="I2095" s="3" t="s">
        <v>154</v>
      </c>
      <c r="J2095" s="3" t="s">
        <v>155</v>
      </c>
      <c r="K2095" s="3" t="s">
        <v>146</v>
      </c>
      <c r="L2095" s="3" t="s">
        <v>46</v>
      </c>
      <c r="M2095" s="3" t="s">
        <v>10407</v>
      </c>
      <c r="N2095" s="2" t="s">
        <v>48</v>
      </c>
      <c r="O2095" s="3" t="s">
        <v>594</v>
      </c>
      <c r="P2095" s="3" t="s">
        <v>51</v>
      </c>
      <c r="Q2095" s="3" t="s">
        <v>765</v>
      </c>
      <c r="R2095" s="3" t="s">
        <v>72</v>
      </c>
      <c r="S2095" s="3" t="s">
        <v>151</v>
      </c>
      <c r="T2095" s="5">
        <v>100000</v>
      </c>
      <c r="U2095" s="5">
        <v>0</v>
      </c>
      <c r="V2095" s="6">
        <v>80</v>
      </c>
      <c r="W2095" s="3" t="s">
        <v>56</v>
      </c>
      <c r="X2095" s="3" t="s">
        <v>55</v>
      </c>
      <c r="Y2095" s="3" t="s">
        <v>56</v>
      </c>
      <c r="AA2095" s="4">
        <v>45027.701064814799</v>
      </c>
      <c r="AB2095" s="4">
        <v>45446.411516203698</v>
      </c>
      <c r="AC2095" s="7">
        <v>45504</v>
      </c>
      <c r="AE2095" s="3" t="s">
        <v>51</v>
      </c>
      <c r="AF2095" s="4">
        <v>45231.578449074099</v>
      </c>
      <c r="AI2095" s="4">
        <v>45231.578449074099</v>
      </c>
      <c r="AJ2095" s="3" t="s">
        <v>56</v>
      </c>
      <c r="AK2095" s="3" t="s">
        <v>57</v>
      </c>
      <c r="AL2095" s="2" t="str">
        <f t="shared" ca="1" si="161"/>
        <v>NA</v>
      </c>
      <c r="AM2095" s="2" t="str">
        <f t="shared" si="160"/>
        <v>IFM</v>
      </c>
      <c r="AN2095" s="11">
        <f t="shared" ca="1" si="162"/>
        <v>249.97008668979106</v>
      </c>
      <c r="AO2095" s="11">
        <f t="shared" ca="1" si="163"/>
        <v>35.137019444453472</v>
      </c>
      <c r="AP2095" s="2" t="str">
        <f t="shared" ca="1" si="164"/>
        <v>&gt; Year</v>
      </c>
    </row>
    <row r="2096" spans="1:42" hidden="1">
      <c r="A2096" s="2" t="s">
        <v>10409</v>
      </c>
      <c r="B2096" s="3" t="s">
        <v>10410</v>
      </c>
      <c r="C2096" s="4">
        <v>45446.245462963001</v>
      </c>
      <c r="D2096" s="2" t="s">
        <v>151</v>
      </c>
      <c r="E2096" s="3" t="s">
        <v>40</v>
      </c>
      <c r="F2096" s="3" t="s">
        <v>10411</v>
      </c>
      <c r="G2096" s="3" t="s">
        <v>10414</v>
      </c>
      <c r="H2096" s="3" t="s">
        <v>10412</v>
      </c>
      <c r="I2096" s="3" t="s">
        <v>667</v>
      </c>
      <c r="J2096" s="3" t="s">
        <v>668</v>
      </c>
      <c r="K2096" s="3" t="s">
        <v>92</v>
      </c>
      <c r="L2096" s="3" t="s">
        <v>46</v>
      </c>
      <c r="M2096" s="3" t="s">
        <v>10413</v>
      </c>
      <c r="N2096" s="2" t="s">
        <v>48</v>
      </c>
      <c r="O2096" s="3" t="s">
        <v>594</v>
      </c>
      <c r="P2096" s="3" t="s">
        <v>51</v>
      </c>
      <c r="Q2096" s="3" t="s">
        <v>765</v>
      </c>
      <c r="R2096" s="3" t="s">
        <v>72</v>
      </c>
      <c r="S2096" s="3" t="s">
        <v>151</v>
      </c>
      <c r="T2096" s="5">
        <v>1000000</v>
      </c>
      <c r="U2096" s="5">
        <v>0</v>
      </c>
      <c r="V2096" s="6">
        <v>50</v>
      </c>
      <c r="W2096" s="3" t="s">
        <v>56</v>
      </c>
      <c r="Y2096" s="3" t="s">
        <v>56</v>
      </c>
      <c r="AA2096" s="4">
        <v>45027.701481481497</v>
      </c>
      <c r="AB2096" s="4">
        <v>45446.4121296296</v>
      </c>
      <c r="AC2096" s="7">
        <v>45504</v>
      </c>
      <c r="AE2096" s="3" t="s">
        <v>51</v>
      </c>
      <c r="AF2096" s="4">
        <v>45187.638518518499</v>
      </c>
      <c r="AI2096" s="4">
        <v>45187.638518518499</v>
      </c>
      <c r="AJ2096" s="3" t="s">
        <v>56</v>
      </c>
      <c r="AK2096" s="3" t="s">
        <v>57</v>
      </c>
      <c r="AL2096" s="2" t="str">
        <f t="shared" ca="1" si="161"/>
        <v>NA</v>
      </c>
      <c r="AM2096" s="2" t="str">
        <f t="shared" si="160"/>
        <v>IFM</v>
      </c>
      <c r="AN2096" s="11">
        <f t="shared" ca="1" si="162"/>
        <v>293.91001724539092</v>
      </c>
      <c r="AO2096" s="11">
        <f t="shared" ca="1" si="163"/>
        <v>35.136406018551497</v>
      </c>
      <c r="AP2096" s="2" t="str">
        <f t="shared" ca="1" si="164"/>
        <v>&gt; Year</v>
      </c>
    </row>
    <row r="2097" spans="1:42" hidden="1">
      <c r="A2097" s="2" t="s">
        <v>10415</v>
      </c>
      <c r="B2097" s="3" t="s">
        <v>10416</v>
      </c>
      <c r="C2097" s="4">
        <v>45258.395451388897</v>
      </c>
      <c r="D2097" s="2" t="s">
        <v>133</v>
      </c>
      <c r="E2097" s="3" t="s">
        <v>40</v>
      </c>
      <c r="F2097" s="3" t="s">
        <v>10417</v>
      </c>
      <c r="G2097" s="3" t="s">
        <v>10418</v>
      </c>
      <c r="H2097" s="3" t="s">
        <v>10418</v>
      </c>
      <c r="I2097" s="3" t="s">
        <v>144</v>
      </c>
      <c r="J2097" s="3" t="s">
        <v>145</v>
      </c>
      <c r="K2097" s="3" t="s">
        <v>258</v>
      </c>
      <c r="L2097" s="3" t="s">
        <v>46</v>
      </c>
      <c r="M2097" s="3" t="s">
        <v>10419</v>
      </c>
      <c r="N2097" s="2" t="s">
        <v>68</v>
      </c>
      <c r="O2097" s="3" t="s">
        <v>70</v>
      </c>
      <c r="P2097" s="3" t="s">
        <v>51</v>
      </c>
      <c r="Q2097" s="3" t="s">
        <v>71</v>
      </c>
      <c r="R2097" s="3" t="s">
        <v>72</v>
      </c>
      <c r="S2097" s="3" t="s">
        <v>85</v>
      </c>
      <c r="U2097" s="5">
        <v>0</v>
      </c>
      <c r="V2097" s="6">
        <v>50</v>
      </c>
      <c r="W2097" s="3" t="s">
        <v>54</v>
      </c>
      <c r="X2097" s="3" t="s">
        <v>55</v>
      </c>
      <c r="Y2097" s="3" t="s">
        <v>56</v>
      </c>
      <c r="AA2097" s="4">
        <v>45008.590509259302</v>
      </c>
      <c r="AB2097" s="4">
        <v>45258.562118055597</v>
      </c>
      <c r="AC2097" s="7">
        <v>45107</v>
      </c>
      <c r="AD2097" s="7">
        <v>45041</v>
      </c>
      <c r="AE2097" s="3" t="s">
        <v>51</v>
      </c>
      <c r="AF2097" s="4">
        <v>45008.694699074098</v>
      </c>
      <c r="AI2097" s="4">
        <v>45008.694699074098</v>
      </c>
      <c r="AK2097" s="3" t="s">
        <v>57</v>
      </c>
      <c r="AL2097" s="2" t="str">
        <f t="shared" ca="1" si="161"/>
        <v>Expired</v>
      </c>
      <c r="AM2097" s="2" t="str">
        <f t="shared" si="160"/>
        <v>Digital</v>
      </c>
      <c r="AN2097" s="11">
        <f t="shared" ca="1" si="162"/>
        <v>472.85383668979193</v>
      </c>
      <c r="AO2097" s="11">
        <f t="shared" ca="1" si="163"/>
        <v>222.98641759255406</v>
      </c>
      <c r="AP2097" s="2" t="str">
        <f t="shared" ca="1" si="164"/>
        <v>&gt; Year</v>
      </c>
    </row>
    <row r="2098" spans="1:42" hidden="1">
      <c r="A2098" s="2" t="s">
        <v>10420</v>
      </c>
      <c r="B2098" s="3" t="s">
        <v>10421</v>
      </c>
      <c r="C2098" s="4">
        <v>45378.387638888897</v>
      </c>
      <c r="D2098" s="2" t="s">
        <v>39</v>
      </c>
      <c r="E2098" s="3" t="s">
        <v>40</v>
      </c>
      <c r="F2098" s="3" t="s">
        <v>10422</v>
      </c>
      <c r="G2098" s="3" t="s">
        <v>10424</v>
      </c>
      <c r="H2098" s="3" t="s">
        <v>10423</v>
      </c>
      <c r="I2098" s="3" t="s">
        <v>272</v>
      </c>
      <c r="J2098" s="3" t="s">
        <v>273</v>
      </c>
      <c r="K2098" s="3" t="s">
        <v>146</v>
      </c>
      <c r="L2098" s="3" t="s">
        <v>46</v>
      </c>
      <c r="M2098" s="3" t="s">
        <v>147</v>
      </c>
      <c r="N2098" s="2" t="s">
        <v>48</v>
      </c>
      <c r="O2098" s="3" t="s">
        <v>70</v>
      </c>
      <c r="P2098" s="3" t="s">
        <v>96</v>
      </c>
      <c r="Q2098" s="3" t="s">
        <v>71</v>
      </c>
      <c r="R2098" s="3" t="s">
        <v>130</v>
      </c>
      <c r="S2098" s="3" t="s">
        <v>133</v>
      </c>
      <c r="T2098" s="5">
        <v>410000</v>
      </c>
      <c r="U2098" s="5">
        <v>399000</v>
      </c>
      <c r="V2098" s="6">
        <v>100</v>
      </c>
      <c r="W2098" s="3" t="s">
        <v>99</v>
      </c>
      <c r="X2098" s="3" t="s">
        <v>55</v>
      </c>
      <c r="Y2098" s="3" t="s">
        <v>56</v>
      </c>
      <c r="AA2098" s="4">
        <v>45001.5604282407</v>
      </c>
      <c r="AB2098" s="4">
        <v>45378.554305555597</v>
      </c>
      <c r="AC2098" s="7">
        <v>45400</v>
      </c>
      <c r="AD2098" s="7">
        <v>45378</v>
      </c>
      <c r="AE2098" s="3" t="s">
        <v>96</v>
      </c>
      <c r="AF2098" s="4">
        <v>45238.670995370398</v>
      </c>
      <c r="AI2098" s="4">
        <v>45238.670995370398</v>
      </c>
      <c r="AJ2098" s="3" t="s">
        <v>56</v>
      </c>
      <c r="AK2098" s="3" t="s">
        <v>57</v>
      </c>
      <c r="AL2098" s="2" t="str">
        <f t="shared" ca="1" si="161"/>
        <v>Expired</v>
      </c>
      <c r="AM2098" s="2" t="str">
        <f t="shared" si="160"/>
        <v>IFM</v>
      </c>
      <c r="AN2098" s="11">
        <f t="shared" ca="1" si="162"/>
        <v>242.87754039349238</v>
      </c>
      <c r="AO2098" s="11">
        <f t="shared" ca="1" si="163"/>
        <v>102.99423009255406</v>
      </c>
      <c r="AP2098" s="2" t="str">
        <f t="shared" ca="1" si="164"/>
        <v>&gt; Year</v>
      </c>
    </row>
    <row r="2099" spans="1:42" hidden="1">
      <c r="A2099" s="2" t="s">
        <v>10425</v>
      </c>
      <c r="B2099" s="3" t="s">
        <v>10426</v>
      </c>
      <c r="C2099" s="4">
        <v>45448.637407407397</v>
      </c>
      <c r="D2099" s="2" t="s">
        <v>151</v>
      </c>
      <c r="E2099" s="3" t="s">
        <v>61</v>
      </c>
      <c r="F2099" s="3" t="s">
        <v>10427</v>
      </c>
      <c r="G2099" s="3" t="s">
        <v>10429</v>
      </c>
      <c r="H2099" s="3" t="s">
        <v>10428</v>
      </c>
      <c r="I2099" s="3" t="s">
        <v>4954</v>
      </c>
      <c r="J2099" s="3" t="s">
        <v>4954</v>
      </c>
      <c r="K2099" s="3" t="s">
        <v>92</v>
      </c>
      <c r="L2099" s="3" t="s">
        <v>46</v>
      </c>
      <c r="M2099" s="3" t="s">
        <v>422</v>
      </c>
      <c r="N2099" s="2" t="s">
        <v>48</v>
      </c>
      <c r="O2099" s="3" t="s">
        <v>50</v>
      </c>
      <c r="P2099" s="3" t="s">
        <v>120</v>
      </c>
      <c r="Q2099" s="3" t="s">
        <v>50</v>
      </c>
      <c r="R2099" s="3" t="s">
        <v>121</v>
      </c>
      <c r="S2099" s="3" t="s">
        <v>122</v>
      </c>
      <c r="T2099" s="5">
        <v>300000</v>
      </c>
      <c r="U2099" s="5">
        <v>860640</v>
      </c>
      <c r="V2099" s="6">
        <v>70</v>
      </c>
      <c r="W2099" s="3" t="s">
        <v>54</v>
      </c>
      <c r="X2099" s="3" t="s">
        <v>55</v>
      </c>
      <c r="Y2099" s="3" t="s">
        <v>56</v>
      </c>
      <c r="AA2099" s="4">
        <v>45001.5617361111</v>
      </c>
      <c r="AB2099" s="4">
        <v>45448.804074074098</v>
      </c>
      <c r="AC2099" s="7">
        <v>45473</v>
      </c>
      <c r="AD2099" s="7">
        <v>45448</v>
      </c>
      <c r="AE2099" s="3" t="s">
        <v>120</v>
      </c>
      <c r="AF2099" s="4">
        <v>45446.485659722202</v>
      </c>
      <c r="AG2099" s="4">
        <v>45448.659849536998</v>
      </c>
      <c r="AH2099" s="6">
        <v>3131</v>
      </c>
      <c r="AI2099" s="4">
        <v>45448.659849536998</v>
      </c>
      <c r="AJ2099" s="3" t="s">
        <v>56</v>
      </c>
      <c r="AK2099" s="3" t="s">
        <v>57</v>
      </c>
      <c r="AL2099" s="2" t="str">
        <f t="shared" ca="1" si="161"/>
        <v>Expired</v>
      </c>
      <c r="AM2099" s="2" t="str">
        <f t="shared" si="160"/>
        <v>IFM</v>
      </c>
      <c r="AN2099" s="11">
        <f t="shared" ca="1" si="162"/>
        <v>35.062876041687559</v>
      </c>
      <c r="AO2099" s="11">
        <f t="shared" ca="1" si="163"/>
        <v>32.744461689791933</v>
      </c>
      <c r="AP2099" s="2" t="str">
        <f t="shared" ca="1" si="164"/>
        <v>&gt; Year</v>
      </c>
    </row>
    <row r="2100" spans="1:42" hidden="1">
      <c r="A2100" s="2" t="s">
        <v>10430</v>
      </c>
      <c r="B2100" s="3" t="s">
        <v>10431</v>
      </c>
      <c r="C2100" s="4">
        <v>45446.253564814797</v>
      </c>
      <c r="D2100" s="2" t="s">
        <v>151</v>
      </c>
      <c r="E2100" s="3" t="s">
        <v>40</v>
      </c>
      <c r="F2100" s="3" t="s">
        <v>10432</v>
      </c>
      <c r="G2100" s="3" t="s">
        <v>881</v>
      </c>
      <c r="H2100" s="3" t="s">
        <v>10433</v>
      </c>
      <c r="I2100" s="3" t="s">
        <v>509</v>
      </c>
      <c r="J2100" s="3" t="s">
        <v>510</v>
      </c>
      <c r="K2100" s="3" t="s">
        <v>146</v>
      </c>
      <c r="L2100" s="3" t="s">
        <v>46</v>
      </c>
      <c r="M2100" s="3" t="s">
        <v>422</v>
      </c>
      <c r="N2100" s="2" t="s">
        <v>48</v>
      </c>
      <c r="O2100" s="3" t="s">
        <v>70</v>
      </c>
      <c r="P2100" s="3" t="s">
        <v>51</v>
      </c>
      <c r="Q2100" s="3" t="s">
        <v>71</v>
      </c>
      <c r="R2100" s="3" t="s">
        <v>72</v>
      </c>
      <c r="S2100" s="3" t="s">
        <v>151</v>
      </c>
      <c r="T2100" s="5">
        <v>1600000</v>
      </c>
      <c r="U2100" s="5">
        <v>0</v>
      </c>
      <c r="V2100" s="6">
        <v>50</v>
      </c>
      <c r="W2100" s="3" t="s">
        <v>56</v>
      </c>
      <c r="X2100" s="3" t="s">
        <v>55</v>
      </c>
      <c r="Y2100" s="3" t="s">
        <v>56</v>
      </c>
      <c r="AA2100" s="4">
        <v>45001.5630439815</v>
      </c>
      <c r="AB2100" s="4">
        <v>45446.420231481497</v>
      </c>
      <c r="AC2100" s="7">
        <v>45504</v>
      </c>
      <c r="AD2100" s="7">
        <v>45446</v>
      </c>
      <c r="AE2100" s="3" t="s">
        <v>51</v>
      </c>
      <c r="AF2100" s="4">
        <v>45009.412766203699</v>
      </c>
      <c r="AI2100" s="4">
        <v>45009.412766203699</v>
      </c>
      <c r="AJ2100" s="3" t="s">
        <v>56</v>
      </c>
      <c r="AK2100" s="3" t="s">
        <v>57</v>
      </c>
      <c r="AL2100" s="2" t="str">
        <f t="shared" ca="1" si="161"/>
        <v>NA</v>
      </c>
      <c r="AM2100" s="2" t="str">
        <f t="shared" si="160"/>
        <v>IFM</v>
      </c>
      <c r="AN2100" s="11">
        <f t="shared" ca="1" si="162"/>
        <v>472.13576956019097</v>
      </c>
      <c r="AO2100" s="11">
        <f t="shared" ca="1" si="163"/>
        <v>35.128304166653834</v>
      </c>
      <c r="AP2100" s="2" t="str">
        <f t="shared" ca="1" si="164"/>
        <v>&gt; Year</v>
      </c>
    </row>
    <row r="2101" spans="1:42" hidden="1">
      <c r="A2101" s="2" t="s">
        <v>10434</v>
      </c>
      <c r="B2101" s="3" t="s">
        <v>10435</v>
      </c>
      <c r="C2101" s="4">
        <v>45446.245925925898</v>
      </c>
      <c r="D2101" s="2" t="s">
        <v>151</v>
      </c>
      <c r="E2101" s="3" t="s">
        <v>40</v>
      </c>
      <c r="F2101" s="3" t="s">
        <v>10436</v>
      </c>
      <c r="G2101" s="3" t="s">
        <v>10439</v>
      </c>
      <c r="H2101" s="3" t="s">
        <v>10437</v>
      </c>
      <c r="I2101" s="3" t="s">
        <v>248</v>
      </c>
      <c r="J2101" s="3" t="s">
        <v>249</v>
      </c>
      <c r="K2101" s="3" t="s">
        <v>92</v>
      </c>
      <c r="L2101" s="3" t="s">
        <v>46</v>
      </c>
      <c r="M2101" s="3" t="s">
        <v>10438</v>
      </c>
      <c r="N2101" s="2" t="s">
        <v>48</v>
      </c>
      <c r="O2101" s="3" t="s">
        <v>594</v>
      </c>
      <c r="P2101" s="3" t="s">
        <v>51</v>
      </c>
      <c r="Q2101" s="3" t="s">
        <v>765</v>
      </c>
      <c r="R2101" s="3" t="s">
        <v>72</v>
      </c>
      <c r="S2101" s="3" t="s">
        <v>151</v>
      </c>
      <c r="T2101" s="5">
        <v>220000</v>
      </c>
      <c r="U2101" s="5">
        <v>0</v>
      </c>
      <c r="V2101" s="6">
        <v>50</v>
      </c>
      <c r="W2101" s="3" t="s">
        <v>56</v>
      </c>
      <c r="Y2101" s="3" t="s">
        <v>56</v>
      </c>
      <c r="AA2101" s="4">
        <v>45001.563564814802</v>
      </c>
      <c r="AB2101" s="4">
        <v>45446.412592592598</v>
      </c>
      <c r="AC2101" s="7">
        <v>45504</v>
      </c>
      <c r="AE2101" s="3" t="s">
        <v>51</v>
      </c>
      <c r="AF2101" s="4">
        <v>45231.572129629603</v>
      </c>
      <c r="AI2101" s="4">
        <v>45231.572129629603</v>
      </c>
      <c r="AJ2101" s="3" t="s">
        <v>56</v>
      </c>
      <c r="AK2101" s="3" t="s">
        <v>57</v>
      </c>
      <c r="AL2101" s="2" t="str">
        <f t="shared" ca="1" si="161"/>
        <v>NA</v>
      </c>
      <c r="AM2101" s="2" t="str">
        <f t="shared" si="160"/>
        <v>IFM</v>
      </c>
      <c r="AN2101" s="11">
        <f t="shared" ca="1" si="162"/>
        <v>249.97640613428666</v>
      </c>
      <c r="AO2101" s="11">
        <f t="shared" ca="1" si="163"/>
        <v>35.135943055553071</v>
      </c>
      <c r="AP2101" s="2" t="str">
        <f t="shared" ca="1" si="164"/>
        <v>&gt; Year</v>
      </c>
    </row>
    <row r="2102" spans="1:42" hidden="1">
      <c r="A2102" s="2" t="s">
        <v>10440</v>
      </c>
      <c r="B2102" s="3" t="s">
        <v>10441</v>
      </c>
      <c r="C2102" s="4">
        <v>45446.246087963002</v>
      </c>
      <c r="D2102" s="2" t="s">
        <v>151</v>
      </c>
      <c r="E2102" s="3" t="s">
        <v>40</v>
      </c>
      <c r="F2102" s="3" t="s">
        <v>10442</v>
      </c>
      <c r="G2102" s="3" t="s">
        <v>10439</v>
      </c>
      <c r="H2102" s="3" t="s">
        <v>10443</v>
      </c>
      <c r="I2102" s="3" t="s">
        <v>545</v>
      </c>
      <c r="J2102" s="3" t="s">
        <v>546</v>
      </c>
      <c r="K2102" s="3" t="s">
        <v>92</v>
      </c>
      <c r="L2102" s="3" t="s">
        <v>46</v>
      </c>
      <c r="M2102" s="3" t="s">
        <v>10444</v>
      </c>
      <c r="N2102" s="2" t="s">
        <v>48</v>
      </c>
      <c r="O2102" s="3" t="s">
        <v>594</v>
      </c>
      <c r="P2102" s="3" t="s">
        <v>51</v>
      </c>
      <c r="Q2102" s="3" t="s">
        <v>765</v>
      </c>
      <c r="R2102" s="3" t="s">
        <v>72</v>
      </c>
      <c r="S2102" s="3" t="s">
        <v>151</v>
      </c>
      <c r="T2102" s="5">
        <v>430000</v>
      </c>
      <c r="U2102" s="5">
        <v>0</v>
      </c>
      <c r="V2102" s="6">
        <v>50</v>
      </c>
      <c r="W2102" s="3" t="s">
        <v>56</v>
      </c>
      <c r="X2102" s="3" t="s">
        <v>55</v>
      </c>
      <c r="Y2102" s="3" t="s">
        <v>56</v>
      </c>
      <c r="AA2102" s="4">
        <v>45001.563946759299</v>
      </c>
      <c r="AB2102" s="4">
        <v>45446.4127546296</v>
      </c>
      <c r="AC2102" s="7">
        <v>45504</v>
      </c>
      <c r="AE2102" s="3" t="s">
        <v>51</v>
      </c>
      <c r="AF2102" s="4">
        <v>45009.4143287037</v>
      </c>
      <c r="AI2102" s="4">
        <v>45009.4143287037</v>
      </c>
      <c r="AJ2102" s="3" t="s">
        <v>56</v>
      </c>
      <c r="AK2102" s="3" t="s">
        <v>57</v>
      </c>
      <c r="AL2102" s="2" t="str">
        <f t="shared" ca="1" si="161"/>
        <v>NA</v>
      </c>
      <c r="AM2102" s="2" t="str">
        <f t="shared" si="160"/>
        <v>IFM</v>
      </c>
      <c r="AN2102" s="11">
        <f t="shared" ca="1" si="162"/>
        <v>472.13420706018951</v>
      </c>
      <c r="AO2102" s="11">
        <f t="shared" ca="1" si="163"/>
        <v>35.135781018550915</v>
      </c>
      <c r="AP2102" s="2" t="str">
        <f t="shared" ca="1" si="164"/>
        <v>&gt; Year</v>
      </c>
    </row>
    <row r="2103" spans="1:42" hidden="1">
      <c r="A2103" s="2" t="s">
        <v>10445</v>
      </c>
      <c r="B2103" s="3" t="s">
        <v>10446</v>
      </c>
      <c r="C2103" s="4">
        <v>45258.393784722197</v>
      </c>
      <c r="D2103" s="2" t="s">
        <v>151</v>
      </c>
      <c r="E2103" s="3" t="s">
        <v>113</v>
      </c>
      <c r="F2103" s="3" t="s">
        <v>10447</v>
      </c>
      <c r="G2103" s="3" t="s">
        <v>10439</v>
      </c>
      <c r="H2103" s="3" t="s">
        <v>10448</v>
      </c>
      <c r="I2103" s="3" t="s">
        <v>10449</v>
      </c>
      <c r="J2103" s="3" t="s">
        <v>10450</v>
      </c>
      <c r="K2103" s="3" t="s">
        <v>92</v>
      </c>
      <c r="L2103" s="3" t="s">
        <v>46</v>
      </c>
      <c r="M2103" s="3" t="s">
        <v>422</v>
      </c>
      <c r="N2103" s="2" t="s">
        <v>48</v>
      </c>
      <c r="O2103" s="3" t="s">
        <v>70</v>
      </c>
      <c r="P2103" s="3" t="s">
        <v>51</v>
      </c>
      <c r="Q2103" s="3" t="s">
        <v>71</v>
      </c>
      <c r="R2103" s="3" t="s">
        <v>72</v>
      </c>
      <c r="S2103" s="3" t="s">
        <v>151</v>
      </c>
      <c r="U2103" s="5">
        <v>0</v>
      </c>
      <c r="V2103" s="6">
        <v>90</v>
      </c>
      <c r="W2103" s="3" t="s">
        <v>56</v>
      </c>
      <c r="Y2103" s="3" t="s">
        <v>56</v>
      </c>
      <c r="AA2103" s="4">
        <v>45001.564375000002</v>
      </c>
      <c r="AB2103" s="4">
        <v>45258.560451388897</v>
      </c>
      <c r="AC2103" s="7">
        <v>45043</v>
      </c>
      <c r="AD2103" s="7">
        <v>45026</v>
      </c>
      <c r="AE2103" s="3" t="s">
        <v>51</v>
      </c>
      <c r="AF2103" s="4">
        <v>45006.644097222197</v>
      </c>
      <c r="AI2103" s="4">
        <v>45006.644097222197</v>
      </c>
      <c r="AK2103" s="3" t="s">
        <v>57</v>
      </c>
      <c r="AL2103" s="2" t="str">
        <f t="shared" ca="1" si="161"/>
        <v>Expired</v>
      </c>
      <c r="AM2103" s="2" t="str">
        <f t="shared" si="160"/>
        <v>IFM</v>
      </c>
      <c r="AN2103" s="11">
        <f t="shared" ca="1" si="162"/>
        <v>474.9044385416928</v>
      </c>
      <c r="AO2103" s="11">
        <f t="shared" ca="1" si="163"/>
        <v>222.98808425925381</v>
      </c>
      <c r="AP2103" s="2" t="str">
        <f t="shared" ca="1" si="164"/>
        <v>&gt; Year</v>
      </c>
    </row>
    <row r="2104" spans="1:42" hidden="1">
      <c r="A2104" s="2" t="s">
        <v>10451</v>
      </c>
      <c r="B2104" s="3" t="s">
        <v>10452</v>
      </c>
      <c r="C2104" s="4">
        <v>45271.5648842593</v>
      </c>
      <c r="D2104" s="2" t="s">
        <v>85</v>
      </c>
      <c r="E2104" s="3" t="s">
        <v>40</v>
      </c>
      <c r="F2104" s="3" t="s">
        <v>10453</v>
      </c>
      <c r="G2104" s="3" t="s">
        <v>10455</v>
      </c>
      <c r="H2104" s="3" t="s">
        <v>10454</v>
      </c>
      <c r="I2104" s="3" t="s">
        <v>144</v>
      </c>
      <c r="J2104" s="3" t="s">
        <v>145</v>
      </c>
      <c r="K2104" s="3" t="s">
        <v>146</v>
      </c>
      <c r="L2104" s="3" t="s">
        <v>46</v>
      </c>
      <c r="M2104" s="3" t="s">
        <v>147</v>
      </c>
      <c r="N2104" s="2" t="s">
        <v>68</v>
      </c>
      <c r="O2104" s="3" t="s">
        <v>70</v>
      </c>
      <c r="P2104" s="3" t="s">
        <v>51</v>
      </c>
      <c r="Q2104" s="3" t="s">
        <v>71</v>
      </c>
      <c r="R2104" s="3" t="s">
        <v>72</v>
      </c>
      <c r="S2104" s="3" t="s">
        <v>452</v>
      </c>
      <c r="T2104" s="5">
        <v>100000</v>
      </c>
      <c r="U2104" s="5">
        <v>0</v>
      </c>
      <c r="V2104" s="6">
        <v>50</v>
      </c>
      <c r="W2104" s="3" t="s">
        <v>99</v>
      </c>
      <c r="X2104" s="3" t="s">
        <v>55</v>
      </c>
      <c r="Y2104" s="3" t="s">
        <v>56</v>
      </c>
      <c r="AA2104" s="4">
        <v>45001.564953703702</v>
      </c>
      <c r="AB2104" s="4">
        <v>45271.731550925899</v>
      </c>
      <c r="AC2104" s="7">
        <v>45046</v>
      </c>
      <c r="AD2104" s="7">
        <v>45271</v>
      </c>
      <c r="AE2104" s="3" t="s">
        <v>51</v>
      </c>
      <c r="AF2104" s="4">
        <v>45008.518831018497</v>
      </c>
      <c r="AI2104" s="4">
        <v>45008.518831018497</v>
      </c>
      <c r="AK2104" s="3" t="s">
        <v>57</v>
      </c>
      <c r="AL2104" s="2" t="str">
        <f t="shared" ca="1" si="161"/>
        <v>Expired</v>
      </c>
      <c r="AM2104" s="2" t="str">
        <f t="shared" si="160"/>
        <v>Digital</v>
      </c>
      <c r="AN2104" s="11">
        <f t="shared" ca="1" si="162"/>
        <v>473.02970474539325</v>
      </c>
      <c r="AO2104" s="11">
        <f t="shared" ca="1" si="163"/>
        <v>209.81698472225253</v>
      </c>
      <c r="AP2104" s="2" t="str">
        <f t="shared" ca="1" si="164"/>
        <v>&gt; Year</v>
      </c>
    </row>
    <row r="2105" spans="1:42" hidden="1">
      <c r="A2105" s="2" t="s">
        <v>10456</v>
      </c>
      <c r="B2105" s="3" t="s">
        <v>10457</v>
      </c>
      <c r="C2105" s="4">
        <v>45348.485034722202</v>
      </c>
      <c r="D2105" s="2" t="s">
        <v>133</v>
      </c>
      <c r="E2105" s="3" t="s">
        <v>40</v>
      </c>
      <c r="F2105" s="3" t="s">
        <v>10458</v>
      </c>
      <c r="G2105" s="3" t="s">
        <v>10460</v>
      </c>
      <c r="H2105" s="3" t="s">
        <v>10459</v>
      </c>
      <c r="I2105" s="3" t="s">
        <v>144</v>
      </c>
      <c r="J2105" s="3" t="s">
        <v>145</v>
      </c>
      <c r="K2105" s="3" t="s">
        <v>146</v>
      </c>
      <c r="L2105" s="3" t="s">
        <v>46</v>
      </c>
      <c r="M2105" s="3" t="s">
        <v>147</v>
      </c>
      <c r="N2105" s="2" t="s">
        <v>48</v>
      </c>
      <c r="O2105" s="3" t="s">
        <v>70</v>
      </c>
      <c r="P2105" s="3" t="s">
        <v>51</v>
      </c>
      <c r="Q2105" s="3" t="s">
        <v>71</v>
      </c>
      <c r="R2105" s="3" t="s">
        <v>72</v>
      </c>
      <c r="S2105" s="3" t="s">
        <v>452</v>
      </c>
      <c r="T2105" s="5">
        <v>1200000</v>
      </c>
      <c r="U2105" s="5">
        <v>0</v>
      </c>
      <c r="V2105" s="6">
        <v>50</v>
      </c>
      <c r="W2105" s="3" t="s">
        <v>99</v>
      </c>
      <c r="X2105" s="3" t="s">
        <v>55</v>
      </c>
      <c r="Y2105" s="3" t="s">
        <v>56</v>
      </c>
      <c r="AA2105" s="4">
        <v>45001.565428240698</v>
      </c>
      <c r="AB2105" s="4">
        <v>45348.651701388902</v>
      </c>
      <c r="AC2105" s="7">
        <v>45169</v>
      </c>
      <c r="AD2105" s="7">
        <v>45348</v>
      </c>
      <c r="AE2105" s="3" t="s">
        <v>51</v>
      </c>
      <c r="AF2105" s="4">
        <v>45028.415914351899</v>
      </c>
      <c r="AI2105" s="4">
        <v>45028.415914351899</v>
      </c>
      <c r="AJ2105" s="3" t="s">
        <v>56</v>
      </c>
      <c r="AK2105" s="3" t="s">
        <v>57</v>
      </c>
      <c r="AL2105" s="2" t="str">
        <f t="shared" ca="1" si="161"/>
        <v>Expired</v>
      </c>
      <c r="AM2105" s="2" t="str">
        <f t="shared" si="160"/>
        <v>IFM</v>
      </c>
      <c r="AN2105" s="11">
        <f t="shared" ca="1" si="162"/>
        <v>453.13262141199084</v>
      </c>
      <c r="AO2105" s="11">
        <f t="shared" ca="1" si="163"/>
        <v>132.89683425924886</v>
      </c>
      <c r="AP2105" s="2" t="str">
        <f t="shared" ca="1" si="164"/>
        <v>&gt; Year</v>
      </c>
    </row>
    <row r="2106" spans="1:42" hidden="1">
      <c r="A2106" s="2" t="s">
        <v>10461</v>
      </c>
      <c r="B2106" s="3" t="s">
        <v>10462</v>
      </c>
      <c r="C2106" s="4">
        <v>45435.319872685199</v>
      </c>
      <c r="D2106" s="2" t="s">
        <v>39</v>
      </c>
      <c r="E2106" s="3" t="s">
        <v>40</v>
      </c>
      <c r="F2106" s="3" t="s">
        <v>10463</v>
      </c>
      <c r="G2106" s="3" t="s">
        <v>10466</v>
      </c>
      <c r="H2106" s="3" t="s">
        <v>10464</v>
      </c>
      <c r="I2106" s="3" t="s">
        <v>1289</v>
      </c>
      <c r="J2106" s="3" t="s">
        <v>1290</v>
      </c>
      <c r="K2106" s="3" t="s">
        <v>66</v>
      </c>
      <c r="L2106" s="3" t="s">
        <v>46</v>
      </c>
      <c r="M2106" s="3" t="s">
        <v>10465</v>
      </c>
      <c r="N2106" s="2" t="s">
        <v>48</v>
      </c>
      <c r="O2106" s="3" t="s">
        <v>594</v>
      </c>
      <c r="P2106" s="3" t="s">
        <v>283</v>
      </c>
      <c r="Q2106" s="3" t="s">
        <v>765</v>
      </c>
      <c r="R2106" s="3" t="s">
        <v>52</v>
      </c>
      <c r="S2106" s="3" t="s">
        <v>9156</v>
      </c>
      <c r="T2106" s="5">
        <v>15000000</v>
      </c>
      <c r="U2106" s="5">
        <v>6158234</v>
      </c>
      <c r="V2106" s="6">
        <v>60</v>
      </c>
      <c r="W2106" s="3" t="s">
        <v>99</v>
      </c>
      <c r="X2106" s="3" t="s">
        <v>55</v>
      </c>
      <c r="Y2106" s="3" t="s">
        <v>56</v>
      </c>
      <c r="AA2106" s="4">
        <v>45001.565925925897</v>
      </c>
      <c r="AB2106" s="4">
        <v>45435.486539351798</v>
      </c>
      <c r="AC2106" s="7">
        <v>45442</v>
      </c>
      <c r="AE2106" s="3" t="s">
        <v>5247</v>
      </c>
      <c r="AF2106" s="4">
        <v>45435.430717592601</v>
      </c>
      <c r="AI2106" s="4">
        <v>45435.430717592601</v>
      </c>
      <c r="AJ2106" s="3" t="s">
        <v>56</v>
      </c>
      <c r="AK2106" s="3" t="s">
        <v>57</v>
      </c>
      <c r="AL2106" s="2" t="str">
        <f t="shared" ca="1" si="161"/>
        <v>Expired</v>
      </c>
      <c r="AM2106" s="2" t="str">
        <f t="shared" si="160"/>
        <v>IFM</v>
      </c>
      <c r="AN2106" s="11">
        <f t="shared" ca="1" si="162"/>
        <v>46.1178181712894</v>
      </c>
      <c r="AO2106" s="11">
        <f t="shared" ca="1" si="163"/>
        <v>46.061996296353755</v>
      </c>
      <c r="AP2106" s="2" t="str">
        <f t="shared" ca="1" si="164"/>
        <v>&gt; Year</v>
      </c>
    </row>
    <row r="2107" spans="1:42" hidden="1">
      <c r="A2107" s="2" t="s">
        <v>10467</v>
      </c>
      <c r="B2107" s="3" t="s">
        <v>10468</v>
      </c>
      <c r="C2107" s="4">
        <v>45380.407500000001</v>
      </c>
      <c r="D2107" s="2" t="s">
        <v>39</v>
      </c>
      <c r="E2107" s="3" t="s">
        <v>40</v>
      </c>
      <c r="F2107" s="3" t="s">
        <v>10469</v>
      </c>
      <c r="G2107" s="3" t="s">
        <v>10471</v>
      </c>
      <c r="H2107" s="3" t="s">
        <v>10470</v>
      </c>
      <c r="I2107" s="3" t="s">
        <v>509</v>
      </c>
      <c r="J2107" s="3" t="s">
        <v>510</v>
      </c>
      <c r="K2107" s="3" t="s">
        <v>92</v>
      </c>
      <c r="L2107" s="3" t="s">
        <v>46</v>
      </c>
      <c r="M2107" s="3" t="s">
        <v>422</v>
      </c>
      <c r="N2107" s="2" t="s">
        <v>48</v>
      </c>
      <c r="O2107" s="3" t="s">
        <v>594</v>
      </c>
      <c r="P2107" s="3" t="s">
        <v>96</v>
      </c>
      <c r="Q2107" s="3" t="s">
        <v>595</v>
      </c>
      <c r="R2107" s="3" t="s">
        <v>202</v>
      </c>
      <c r="S2107" s="3" t="s">
        <v>203</v>
      </c>
      <c r="T2107" s="5">
        <v>60500</v>
      </c>
      <c r="U2107" s="5">
        <v>60500</v>
      </c>
      <c r="V2107" s="6">
        <v>60</v>
      </c>
      <c r="W2107" s="3" t="s">
        <v>54</v>
      </c>
      <c r="X2107" s="3" t="s">
        <v>55</v>
      </c>
      <c r="Y2107" s="3" t="s">
        <v>56</v>
      </c>
      <c r="AA2107" s="4">
        <v>45168.560763888898</v>
      </c>
      <c r="AB2107" s="4">
        <v>45380.574166666702</v>
      </c>
      <c r="AC2107" s="7">
        <v>45412</v>
      </c>
      <c r="AE2107" s="3" t="s">
        <v>96</v>
      </c>
      <c r="AF2107" s="4">
        <v>45232.682881944398</v>
      </c>
      <c r="AI2107" s="4">
        <v>45232.682881944398</v>
      </c>
      <c r="AJ2107" s="3" t="s">
        <v>56</v>
      </c>
      <c r="AK2107" s="3" t="s">
        <v>57</v>
      </c>
      <c r="AL2107" s="2" t="str">
        <f t="shared" ca="1" si="161"/>
        <v>Expired</v>
      </c>
      <c r="AM2107" s="2" t="str">
        <f t="shared" si="160"/>
        <v>IFM</v>
      </c>
      <c r="AN2107" s="11">
        <f t="shared" ca="1" si="162"/>
        <v>248.86565381949185</v>
      </c>
      <c r="AO2107" s="11">
        <f t="shared" ca="1" si="163"/>
        <v>100.97436909718817</v>
      </c>
      <c r="AP2107" s="2" t="str">
        <f t="shared" ca="1" si="164"/>
        <v>&gt; Year</v>
      </c>
    </row>
    <row r="2108" spans="1:42" hidden="1">
      <c r="A2108" s="2" t="s">
        <v>10472</v>
      </c>
      <c r="B2108" s="3" t="s">
        <v>10473</v>
      </c>
      <c r="C2108" s="4">
        <v>45258.393171296302</v>
      </c>
      <c r="D2108" s="2" t="s">
        <v>133</v>
      </c>
      <c r="E2108" s="3" t="s">
        <v>113</v>
      </c>
      <c r="F2108" s="3" t="s">
        <v>10474</v>
      </c>
      <c r="G2108" s="3" t="s">
        <v>10476</v>
      </c>
      <c r="H2108" s="3" t="s">
        <v>10475</v>
      </c>
      <c r="I2108" s="3" t="s">
        <v>144</v>
      </c>
      <c r="J2108" s="3" t="s">
        <v>145</v>
      </c>
      <c r="K2108" s="3" t="s">
        <v>146</v>
      </c>
      <c r="L2108" s="3" t="s">
        <v>46</v>
      </c>
      <c r="M2108" s="3" t="s">
        <v>138</v>
      </c>
      <c r="N2108" s="2" t="s">
        <v>48</v>
      </c>
      <c r="O2108" s="3" t="s">
        <v>70</v>
      </c>
      <c r="P2108" s="3" t="s">
        <v>51</v>
      </c>
      <c r="Q2108" s="3" t="s">
        <v>71</v>
      </c>
      <c r="R2108" s="3" t="s">
        <v>72</v>
      </c>
      <c r="S2108" s="3" t="s">
        <v>39</v>
      </c>
      <c r="U2108" s="5">
        <v>0</v>
      </c>
      <c r="V2108" s="6">
        <v>70</v>
      </c>
      <c r="W2108" s="3" t="s">
        <v>99</v>
      </c>
      <c r="X2108" s="3" t="s">
        <v>55</v>
      </c>
      <c r="Y2108" s="3" t="s">
        <v>56</v>
      </c>
      <c r="AA2108" s="4">
        <v>44992.591886574097</v>
      </c>
      <c r="AB2108" s="4">
        <v>45258.559837963003</v>
      </c>
      <c r="AC2108" s="7">
        <v>45169</v>
      </c>
      <c r="AD2108" s="7">
        <v>45019</v>
      </c>
      <c r="AE2108" s="3" t="s">
        <v>51</v>
      </c>
      <c r="AF2108" s="4">
        <v>44993.7597453704</v>
      </c>
      <c r="AI2108" s="4">
        <v>44993.7597453704</v>
      </c>
      <c r="AK2108" s="3" t="s">
        <v>57</v>
      </c>
      <c r="AL2108" s="2" t="str">
        <f t="shared" ca="1" si="161"/>
        <v>Expired</v>
      </c>
      <c r="AM2108" s="2" t="str">
        <f t="shared" si="160"/>
        <v>IFM</v>
      </c>
      <c r="AN2108" s="11">
        <f t="shared" ca="1" si="162"/>
        <v>487.78879039348976</v>
      </c>
      <c r="AO2108" s="11">
        <f t="shared" ca="1" si="163"/>
        <v>222.98869768514851</v>
      </c>
      <c r="AP2108" s="2" t="str">
        <f t="shared" ca="1" si="164"/>
        <v>&gt; Year</v>
      </c>
    </row>
    <row r="2109" spans="1:42" hidden="1">
      <c r="A2109" s="2" t="s">
        <v>10477</v>
      </c>
      <c r="B2109" s="3" t="s">
        <v>10478</v>
      </c>
      <c r="C2109" s="4">
        <v>45258.393703703703</v>
      </c>
      <c r="D2109" s="2" t="s">
        <v>39</v>
      </c>
      <c r="E2109" s="3" t="s">
        <v>40</v>
      </c>
      <c r="F2109" s="3" t="s">
        <v>10479</v>
      </c>
      <c r="G2109" s="3" t="s">
        <v>10481</v>
      </c>
      <c r="H2109" s="3" t="s">
        <v>10480</v>
      </c>
      <c r="I2109" s="3" t="s">
        <v>509</v>
      </c>
      <c r="J2109" s="3" t="s">
        <v>510</v>
      </c>
      <c r="K2109" s="3" t="s">
        <v>146</v>
      </c>
      <c r="L2109" s="3" t="s">
        <v>46</v>
      </c>
      <c r="M2109" s="3" t="s">
        <v>422</v>
      </c>
      <c r="N2109" s="2" t="s">
        <v>48</v>
      </c>
      <c r="O2109" s="3" t="s">
        <v>70</v>
      </c>
      <c r="P2109" s="3" t="s">
        <v>51</v>
      </c>
      <c r="Q2109" s="3" t="s">
        <v>71</v>
      </c>
      <c r="R2109" s="3" t="s">
        <v>226</v>
      </c>
      <c r="S2109" s="3" t="s">
        <v>576</v>
      </c>
      <c r="U2109" s="5">
        <v>0</v>
      </c>
      <c r="V2109" s="6">
        <v>60</v>
      </c>
      <c r="W2109" s="3" t="s">
        <v>54</v>
      </c>
      <c r="X2109" s="3" t="s">
        <v>55</v>
      </c>
      <c r="Y2109" s="3" t="s">
        <v>56</v>
      </c>
      <c r="AA2109" s="4">
        <v>45042.528692129599</v>
      </c>
      <c r="AB2109" s="4">
        <v>45258.560370370396</v>
      </c>
      <c r="AC2109" s="7">
        <v>45071</v>
      </c>
      <c r="AD2109" s="7">
        <v>45133</v>
      </c>
      <c r="AE2109" s="3" t="s">
        <v>51</v>
      </c>
      <c r="AF2109" s="4">
        <v>45120.487847222197</v>
      </c>
      <c r="AI2109" s="4">
        <v>45120.487847222197</v>
      </c>
      <c r="AK2109" s="3" t="s">
        <v>57</v>
      </c>
      <c r="AL2109" s="2" t="str">
        <f t="shared" ca="1" si="161"/>
        <v>Expired</v>
      </c>
      <c r="AM2109" s="2" t="str">
        <f t="shared" si="160"/>
        <v>IFM</v>
      </c>
      <c r="AN2109" s="11">
        <f t="shared" ca="1" si="162"/>
        <v>361.0606885416928</v>
      </c>
      <c r="AO2109" s="11">
        <f t="shared" ca="1" si="163"/>
        <v>222.98816527775489</v>
      </c>
      <c r="AP2109" s="2" t="str">
        <f t="shared" ca="1" si="164"/>
        <v>&gt; Year</v>
      </c>
    </row>
    <row r="2110" spans="1:42" hidden="1">
      <c r="A2110" s="2" t="s">
        <v>10482</v>
      </c>
      <c r="B2110" s="3" t="s">
        <v>10483</v>
      </c>
      <c r="C2110" s="4">
        <v>45415.297696759299</v>
      </c>
      <c r="D2110" s="2" t="s">
        <v>39</v>
      </c>
      <c r="E2110" s="3" t="s">
        <v>40</v>
      </c>
      <c r="F2110" s="3" t="s">
        <v>10484</v>
      </c>
      <c r="G2110" s="3" t="s">
        <v>10486</v>
      </c>
      <c r="H2110" s="3" t="s">
        <v>10485</v>
      </c>
      <c r="I2110" s="3" t="s">
        <v>4290</v>
      </c>
      <c r="J2110" s="3" t="s">
        <v>4291</v>
      </c>
      <c r="K2110" s="3" t="s">
        <v>82</v>
      </c>
      <c r="L2110" s="3" t="s">
        <v>46</v>
      </c>
      <c r="M2110" s="3" t="s">
        <v>83</v>
      </c>
      <c r="N2110" s="2" t="s">
        <v>48</v>
      </c>
      <c r="O2110" s="3" t="s">
        <v>70</v>
      </c>
      <c r="P2110" s="3" t="s">
        <v>51</v>
      </c>
      <c r="Q2110" s="3" t="s">
        <v>71</v>
      </c>
      <c r="R2110" s="3" t="s">
        <v>72</v>
      </c>
      <c r="S2110" s="3" t="s">
        <v>39</v>
      </c>
      <c r="T2110" s="5">
        <v>30000000</v>
      </c>
      <c r="U2110" s="5">
        <v>0</v>
      </c>
      <c r="V2110" s="6">
        <v>40</v>
      </c>
      <c r="W2110" s="3" t="s">
        <v>54</v>
      </c>
      <c r="X2110" s="3" t="s">
        <v>55</v>
      </c>
      <c r="Y2110" s="3" t="s">
        <v>56</v>
      </c>
      <c r="AA2110" s="4">
        <v>45042.531898148103</v>
      </c>
      <c r="AB2110" s="4">
        <v>45415.464363425897</v>
      </c>
      <c r="AC2110" s="7">
        <v>45350</v>
      </c>
      <c r="AD2110" s="7">
        <v>45415</v>
      </c>
      <c r="AE2110" s="3" t="s">
        <v>51</v>
      </c>
      <c r="AF2110" s="4">
        <v>45064.740162037</v>
      </c>
      <c r="AI2110" s="4">
        <v>45064.740162037</v>
      </c>
      <c r="AJ2110" s="3" t="s">
        <v>56</v>
      </c>
      <c r="AK2110" s="3" t="s">
        <v>74</v>
      </c>
      <c r="AL2110" s="2" t="str">
        <f t="shared" ca="1" si="161"/>
        <v>Expired</v>
      </c>
      <c r="AM2110" s="2" t="str">
        <f t="shared" si="160"/>
        <v>IFM</v>
      </c>
      <c r="AN2110" s="11">
        <f t="shared" ca="1" si="162"/>
        <v>416.80837372688984</v>
      </c>
      <c r="AO2110" s="11">
        <f t="shared" ca="1" si="163"/>
        <v>66.084172222253983</v>
      </c>
      <c r="AP2110" s="2" t="str">
        <f t="shared" ca="1" si="164"/>
        <v>&gt; Year</v>
      </c>
    </row>
    <row r="2111" spans="1:42" hidden="1">
      <c r="A2111" s="2" t="s">
        <v>10487</v>
      </c>
      <c r="B2111" s="3" t="s">
        <v>10488</v>
      </c>
      <c r="C2111" s="4">
        <v>45258.394560185203</v>
      </c>
      <c r="D2111" s="2" t="s">
        <v>9293</v>
      </c>
      <c r="E2111" s="3" t="s">
        <v>40</v>
      </c>
      <c r="F2111" s="3" t="s">
        <v>10489</v>
      </c>
      <c r="G2111" s="3" t="s">
        <v>10491</v>
      </c>
      <c r="H2111" s="3" t="s">
        <v>10490</v>
      </c>
      <c r="I2111" s="3" t="s">
        <v>2175</v>
      </c>
      <c r="J2111" s="3" t="s">
        <v>2176</v>
      </c>
      <c r="K2111" s="3" t="s">
        <v>82</v>
      </c>
      <c r="L2111" s="3" t="s">
        <v>46</v>
      </c>
      <c r="M2111" s="3" t="s">
        <v>106</v>
      </c>
      <c r="N2111" s="2" t="s">
        <v>68</v>
      </c>
      <c r="O2111" s="3" t="s">
        <v>70</v>
      </c>
      <c r="P2111" s="3" t="s">
        <v>51</v>
      </c>
      <c r="Q2111" s="3" t="s">
        <v>5007</v>
      </c>
      <c r="R2111" s="3" t="s">
        <v>606</v>
      </c>
      <c r="S2111" s="3" t="s">
        <v>10492</v>
      </c>
      <c r="U2111" s="5">
        <v>474810</v>
      </c>
      <c r="V2111" s="6">
        <v>70</v>
      </c>
      <c r="W2111" s="3" t="s">
        <v>54</v>
      </c>
      <c r="X2111" s="3" t="s">
        <v>55</v>
      </c>
      <c r="Y2111" s="3" t="s">
        <v>56</v>
      </c>
      <c r="AA2111" s="4">
        <v>45119.429201388899</v>
      </c>
      <c r="AB2111" s="4">
        <v>45258.561226851903</v>
      </c>
      <c r="AC2111" s="7">
        <v>45136</v>
      </c>
      <c r="AD2111" s="7">
        <v>45210</v>
      </c>
      <c r="AE2111" s="3" t="s">
        <v>51</v>
      </c>
      <c r="AF2111" s="4">
        <v>45177.5851273148</v>
      </c>
      <c r="AI2111" s="4">
        <v>45177.5851273148</v>
      </c>
      <c r="AK2111" s="3" t="s">
        <v>57</v>
      </c>
      <c r="AL2111" s="2" t="str">
        <f t="shared" ca="1" si="161"/>
        <v>Expired</v>
      </c>
      <c r="AM2111" s="2" t="str">
        <f t="shared" si="160"/>
        <v>Digital</v>
      </c>
      <c r="AN2111" s="11">
        <f t="shared" ca="1" si="162"/>
        <v>303.96340844908991</v>
      </c>
      <c r="AO2111" s="11">
        <f t="shared" ca="1" si="163"/>
        <v>222.98730879624782</v>
      </c>
      <c r="AP2111" s="2" t="str">
        <f t="shared" ca="1" si="164"/>
        <v>&gt; Year</v>
      </c>
    </row>
    <row r="2112" spans="1:42" hidden="1">
      <c r="A2112" s="2" t="s">
        <v>10493</v>
      </c>
      <c r="B2112" s="3" t="s">
        <v>10494</v>
      </c>
      <c r="C2112" s="4">
        <v>45261.490902777798</v>
      </c>
      <c r="D2112" s="2" t="s">
        <v>73</v>
      </c>
      <c r="E2112" s="3" t="s">
        <v>40</v>
      </c>
      <c r="F2112" s="3" t="s">
        <v>10495</v>
      </c>
      <c r="G2112" s="3" t="s">
        <v>10497</v>
      </c>
      <c r="H2112" s="3" t="s">
        <v>10496</v>
      </c>
      <c r="I2112" s="3" t="s">
        <v>144</v>
      </c>
      <c r="J2112" s="3" t="s">
        <v>145</v>
      </c>
      <c r="K2112" s="3" t="s">
        <v>146</v>
      </c>
      <c r="L2112" s="3" t="s">
        <v>46</v>
      </c>
      <c r="M2112" s="3" t="s">
        <v>9531</v>
      </c>
      <c r="N2112" s="2" t="s">
        <v>68</v>
      </c>
      <c r="O2112" s="3" t="s">
        <v>70</v>
      </c>
      <c r="P2112" s="3" t="s">
        <v>51</v>
      </c>
      <c r="Q2112" s="3" t="s">
        <v>71</v>
      </c>
      <c r="R2112" s="3" t="s">
        <v>72</v>
      </c>
      <c r="S2112" s="3" t="s">
        <v>73</v>
      </c>
      <c r="T2112" s="5">
        <v>457000</v>
      </c>
      <c r="U2112" s="5">
        <v>0</v>
      </c>
      <c r="V2112" s="6">
        <v>80</v>
      </c>
      <c r="W2112" s="3" t="s">
        <v>54</v>
      </c>
      <c r="X2112" s="3" t="s">
        <v>55</v>
      </c>
      <c r="Y2112" s="3" t="s">
        <v>56</v>
      </c>
      <c r="AA2112" s="4">
        <v>45120.424398148098</v>
      </c>
      <c r="AB2112" s="4">
        <v>45261.657569444404</v>
      </c>
      <c r="AC2112" s="7">
        <v>45105</v>
      </c>
      <c r="AD2112" s="7">
        <v>45261</v>
      </c>
      <c r="AE2112" s="3" t="s">
        <v>51</v>
      </c>
      <c r="AF2112" s="4">
        <v>45134.432893518497</v>
      </c>
      <c r="AI2112" s="4">
        <v>45134.432893518497</v>
      </c>
      <c r="AK2112" s="3" t="s">
        <v>57</v>
      </c>
      <c r="AL2112" s="2" t="str">
        <f t="shared" ca="1" si="161"/>
        <v>Expired</v>
      </c>
      <c r="AM2112" s="2" t="str">
        <f t="shared" si="160"/>
        <v>Digital</v>
      </c>
      <c r="AN2112" s="11">
        <f t="shared" ca="1" si="162"/>
        <v>347.11564224539325</v>
      </c>
      <c r="AO2112" s="11">
        <f t="shared" ca="1" si="163"/>
        <v>219.89096620374767</v>
      </c>
      <c r="AP2112" s="2" t="str">
        <f t="shared" ca="1" si="164"/>
        <v>&gt; Year</v>
      </c>
    </row>
    <row r="2113" spans="1:42" hidden="1">
      <c r="A2113" s="2" t="s">
        <v>10498</v>
      </c>
      <c r="B2113" s="3" t="s">
        <v>10499</v>
      </c>
      <c r="C2113" s="4">
        <v>45405.360648148097</v>
      </c>
      <c r="D2113" s="2" t="s">
        <v>73</v>
      </c>
      <c r="E2113" s="3" t="s">
        <v>40</v>
      </c>
      <c r="F2113" s="3" t="s">
        <v>10500</v>
      </c>
      <c r="G2113" s="3" t="s">
        <v>10501</v>
      </c>
      <c r="H2113" s="3" t="s">
        <v>10501</v>
      </c>
      <c r="I2113" s="3" t="s">
        <v>144</v>
      </c>
      <c r="J2113" s="3" t="s">
        <v>145</v>
      </c>
      <c r="K2113" s="3" t="s">
        <v>146</v>
      </c>
      <c r="L2113" s="3" t="s">
        <v>46</v>
      </c>
      <c r="M2113" s="3" t="s">
        <v>147</v>
      </c>
      <c r="N2113" s="2" t="s">
        <v>68</v>
      </c>
      <c r="O2113" s="3" t="s">
        <v>50</v>
      </c>
      <c r="P2113" s="3" t="s">
        <v>120</v>
      </c>
      <c r="Q2113" s="3" t="s">
        <v>50</v>
      </c>
      <c r="R2113" s="3" t="s">
        <v>121</v>
      </c>
      <c r="S2113" s="3" t="s">
        <v>122</v>
      </c>
      <c r="U2113" s="5">
        <v>78220</v>
      </c>
      <c r="V2113" s="6">
        <v>90</v>
      </c>
      <c r="W2113" s="3" t="s">
        <v>54</v>
      </c>
      <c r="X2113" s="3" t="s">
        <v>55</v>
      </c>
      <c r="Y2113" s="3" t="s">
        <v>56</v>
      </c>
      <c r="AA2113" s="4">
        <v>45120.425335648099</v>
      </c>
      <c r="AB2113" s="4">
        <v>45405.527314814797</v>
      </c>
      <c r="AC2113" s="7">
        <v>45126</v>
      </c>
      <c r="AD2113" s="7">
        <v>45154</v>
      </c>
      <c r="AE2113" s="3" t="s">
        <v>120</v>
      </c>
      <c r="AF2113" s="4">
        <v>45156.531828703701</v>
      </c>
      <c r="AG2113" s="4">
        <v>45156.5319212963</v>
      </c>
      <c r="AH2113" s="6">
        <v>0</v>
      </c>
      <c r="AI2113" s="4">
        <v>45156.5319212963</v>
      </c>
      <c r="AK2113" s="3" t="s">
        <v>57</v>
      </c>
      <c r="AL2113" s="2" t="str">
        <f t="shared" ca="1" si="161"/>
        <v>Expired</v>
      </c>
      <c r="AM2113" s="2" t="str">
        <f t="shared" si="160"/>
        <v>Digital</v>
      </c>
      <c r="AN2113" s="11">
        <f t="shared" ca="1" si="162"/>
        <v>325.01670706018922</v>
      </c>
      <c r="AO2113" s="11">
        <f t="shared" ca="1" si="163"/>
        <v>76.021220833354164</v>
      </c>
      <c r="AP2113" s="2" t="str">
        <f t="shared" ca="1" si="164"/>
        <v>&gt; Year</v>
      </c>
    </row>
    <row r="2114" spans="1:42" hidden="1">
      <c r="A2114" s="2" t="s">
        <v>10502</v>
      </c>
      <c r="B2114" s="3" t="s">
        <v>10503</v>
      </c>
      <c r="C2114" s="4">
        <v>45258.3933217593</v>
      </c>
      <c r="D2114" s="2" t="s">
        <v>73</v>
      </c>
      <c r="E2114" s="3" t="s">
        <v>40</v>
      </c>
      <c r="F2114" s="3" t="s">
        <v>10504</v>
      </c>
      <c r="G2114" s="3" t="s">
        <v>10507</v>
      </c>
      <c r="H2114" s="3" t="s">
        <v>10505</v>
      </c>
      <c r="I2114" s="3" t="s">
        <v>144</v>
      </c>
      <c r="J2114" s="3" t="s">
        <v>145</v>
      </c>
      <c r="K2114" s="3" t="s">
        <v>92</v>
      </c>
      <c r="L2114" s="3" t="s">
        <v>93</v>
      </c>
      <c r="M2114" s="3" t="s">
        <v>10506</v>
      </c>
      <c r="N2114" s="2" t="s">
        <v>68</v>
      </c>
      <c r="O2114" s="3" t="s">
        <v>70</v>
      </c>
      <c r="P2114" s="3" t="s">
        <v>51</v>
      </c>
      <c r="Q2114" s="3" t="s">
        <v>71</v>
      </c>
      <c r="R2114" s="3" t="s">
        <v>226</v>
      </c>
      <c r="S2114" s="3" t="s">
        <v>4845</v>
      </c>
      <c r="T2114" s="5">
        <v>383015</v>
      </c>
      <c r="U2114" s="5">
        <v>0</v>
      </c>
      <c r="V2114" s="6">
        <v>80</v>
      </c>
      <c r="W2114" s="3" t="s">
        <v>54</v>
      </c>
      <c r="X2114" s="3" t="s">
        <v>55</v>
      </c>
      <c r="Y2114" s="3" t="s">
        <v>56</v>
      </c>
      <c r="AA2114" s="4">
        <v>45120.425787036998</v>
      </c>
      <c r="AB2114" s="4">
        <v>45258.559988425899</v>
      </c>
      <c r="AC2114" s="7">
        <v>45118</v>
      </c>
      <c r="AD2114" s="7">
        <v>45140</v>
      </c>
      <c r="AE2114" s="3" t="s">
        <v>51</v>
      </c>
      <c r="AF2114" s="4">
        <v>45125.521574074097</v>
      </c>
      <c r="AI2114" s="4">
        <v>45125.521574074097</v>
      </c>
      <c r="AK2114" s="3" t="s">
        <v>57</v>
      </c>
      <c r="AL2114" s="2" t="str">
        <f t="shared" ca="1" si="161"/>
        <v>Expired</v>
      </c>
      <c r="AM2114" s="2" t="str">
        <f t="shared" ref="AM2114:AM2177" si="165">IF(N2114="Digital","Digital",IF(N2114=" Strategy and Innovation"," Strategy &amp; Innov.",IF(N2114="Consultancy Services","Consultancy",IF(N2114="Contact Center","Contact Center",IF(N2114="Sustainability Services","Sustainability",IF(N2114="Finance Services","Finance",IF(N2114="HR Services","HR",IF(N2114="IFM Services","IFM",IF(N2114="Internal Audit &amp; ERM","Audit",IF(N2114="Procurement Services","Procurement",IF(N2114="","NA","Multi ")))))))))))</f>
        <v>Digital</v>
      </c>
      <c r="AN2114" s="11">
        <f t="shared" ca="1" si="162"/>
        <v>356.0269616897931</v>
      </c>
      <c r="AO2114" s="11">
        <f t="shared" ca="1" si="163"/>
        <v>222.98854722225224</v>
      </c>
      <c r="AP2114" s="2" t="str">
        <f t="shared" ca="1" si="164"/>
        <v>&gt; Year</v>
      </c>
    </row>
    <row r="2115" spans="1:42" hidden="1">
      <c r="A2115" s="2" t="s">
        <v>10508</v>
      </c>
      <c r="B2115" s="3" t="s">
        <v>10509</v>
      </c>
      <c r="C2115" s="4">
        <v>45258.393148148098</v>
      </c>
      <c r="D2115" s="2" t="s">
        <v>39</v>
      </c>
      <c r="E2115" s="3" t="s">
        <v>40</v>
      </c>
      <c r="F2115" s="3" t="s">
        <v>10510</v>
      </c>
      <c r="G2115" s="3" t="s">
        <v>10512</v>
      </c>
      <c r="H2115" s="3" t="s">
        <v>10511</v>
      </c>
      <c r="I2115" s="3" t="s">
        <v>403</v>
      </c>
      <c r="J2115" s="3" t="s">
        <v>404</v>
      </c>
      <c r="K2115" s="3" t="s">
        <v>82</v>
      </c>
      <c r="L2115" s="3" t="s">
        <v>46</v>
      </c>
      <c r="M2115" s="3" t="s">
        <v>83</v>
      </c>
      <c r="N2115" s="2" t="s">
        <v>48</v>
      </c>
      <c r="O2115" s="3" t="s">
        <v>70</v>
      </c>
      <c r="P2115" s="3" t="s">
        <v>51</v>
      </c>
      <c r="Q2115" s="3" t="s">
        <v>71</v>
      </c>
      <c r="R2115" s="3" t="s">
        <v>72</v>
      </c>
      <c r="S2115" s="3" t="s">
        <v>39</v>
      </c>
      <c r="U2115" s="5">
        <v>0</v>
      </c>
      <c r="V2115" s="6">
        <v>40</v>
      </c>
      <c r="W2115" s="3" t="s">
        <v>54</v>
      </c>
      <c r="X2115" s="3" t="s">
        <v>55</v>
      </c>
      <c r="Y2115" s="3" t="s">
        <v>56</v>
      </c>
      <c r="AA2115" s="4">
        <v>45026.417893518497</v>
      </c>
      <c r="AB2115" s="4">
        <v>45258.559814814798</v>
      </c>
      <c r="AC2115" s="7">
        <v>45066</v>
      </c>
      <c r="AD2115" s="7">
        <v>45173</v>
      </c>
      <c r="AE2115" s="3" t="s">
        <v>51</v>
      </c>
      <c r="AF2115" s="4">
        <v>45027.437627314801</v>
      </c>
      <c r="AI2115" s="4">
        <v>45027.437627314801</v>
      </c>
      <c r="AK2115" s="3" t="s">
        <v>57</v>
      </c>
      <c r="AL2115" s="2" t="str">
        <f t="shared" ref="AL2115:AL2178" ca="1" si="166">IF(AC2115&lt;=TODAY(),"Expired","NA")</f>
        <v>Expired</v>
      </c>
      <c r="AM2115" s="2" t="str">
        <f t="shared" si="165"/>
        <v>IFM</v>
      </c>
      <c r="AN2115" s="11">
        <f t="shared" ref="AN2115:AN2178" ca="1" si="167">IF(ISBLANK(AF2115),NOW()-AA2115,NOW()-AF2115)</f>
        <v>454.11090844908904</v>
      </c>
      <c r="AO2115" s="11">
        <f t="shared" ref="AO2115:AO2178" ca="1" si="168">NOW()-AB2115</f>
        <v>222.98872094909166</v>
      </c>
      <c r="AP2115" s="2" t="str">
        <f t="shared" ref="AP2115:AP2178" ca="1" si="169">IF(AND(AL2115&gt;0,AL2115&lt;=30),"Month",IF(AND(AL2115&gt;31,AL2115&lt;=60),"2 Month",IF(AND(AL2115&gt;61,AL2115&lt;=120),"4 Month",IF(AND(AL2115&gt;121,AL2115&lt;=240),"8 Months",IF(AND(AL2115&gt;241,AL2115&lt;=300),"10 Months",IF(AND(AL2115&gt;301,AL2115&lt;=365),"1 Year","&gt; Year"))))))</f>
        <v>&gt; Year</v>
      </c>
    </row>
    <row r="2116" spans="1:42" hidden="1">
      <c r="A2116" s="2" t="s">
        <v>10513</v>
      </c>
      <c r="B2116" s="3" t="s">
        <v>10514</v>
      </c>
      <c r="C2116" s="4">
        <v>45258.3929166667</v>
      </c>
      <c r="D2116" s="2" t="s">
        <v>39</v>
      </c>
      <c r="E2116" s="3" t="s">
        <v>113</v>
      </c>
      <c r="F2116" s="3" t="s">
        <v>10515</v>
      </c>
      <c r="G2116" s="3" t="s">
        <v>10517</v>
      </c>
      <c r="H2116" s="3" t="s">
        <v>10516</v>
      </c>
      <c r="I2116" s="3" t="s">
        <v>1289</v>
      </c>
      <c r="J2116" s="3" t="s">
        <v>1290</v>
      </c>
      <c r="K2116" s="3" t="s">
        <v>82</v>
      </c>
      <c r="L2116" s="3" t="s">
        <v>46</v>
      </c>
      <c r="M2116" s="3" t="s">
        <v>83</v>
      </c>
      <c r="N2116" s="2" t="s">
        <v>48</v>
      </c>
      <c r="O2116" s="3" t="s">
        <v>70</v>
      </c>
      <c r="P2116" s="3" t="s">
        <v>51</v>
      </c>
      <c r="Q2116" s="3" t="s">
        <v>71</v>
      </c>
      <c r="R2116" s="3" t="s">
        <v>72</v>
      </c>
      <c r="S2116" s="3" t="s">
        <v>39</v>
      </c>
      <c r="U2116" s="5">
        <v>0</v>
      </c>
      <c r="V2116" s="6">
        <v>30</v>
      </c>
      <c r="W2116" s="3" t="s">
        <v>54</v>
      </c>
      <c r="X2116" s="3" t="s">
        <v>55</v>
      </c>
      <c r="Y2116" s="3" t="s">
        <v>56</v>
      </c>
      <c r="AA2116" s="4">
        <v>45008.430428240703</v>
      </c>
      <c r="AB2116" s="4">
        <v>45258.559583333299</v>
      </c>
      <c r="AC2116" s="7">
        <v>45004</v>
      </c>
      <c r="AD2116" s="7">
        <v>45011</v>
      </c>
      <c r="AE2116" s="3" t="s">
        <v>51</v>
      </c>
      <c r="AF2116" s="4">
        <v>45012.564155092601</v>
      </c>
      <c r="AI2116" s="4">
        <v>45012.564155092601</v>
      </c>
      <c r="AK2116" s="3" t="s">
        <v>57</v>
      </c>
      <c r="AL2116" s="2" t="str">
        <f t="shared" ca="1" si="166"/>
        <v>Expired</v>
      </c>
      <c r="AM2116" s="2" t="str">
        <f t="shared" si="165"/>
        <v>IFM</v>
      </c>
      <c r="AN2116" s="11">
        <f t="shared" ca="1" si="167"/>
        <v>468.98438067128882</v>
      </c>
      <c r="AO2116" s="11">
        <f t="shared" ca="1" si="168"/>
        <v>222.98895231485221</v>
      </c>
      <c r="AP2116" s="2" t="str">
        <f t="shared" ca="1" si="169"/>
        <v>&gt; Year</v>
      </c>
    </row>
    <row r="2117" spans="1:42" hidden="1">
      <c r="A2117" s="2" t="s">
        <v>10518</v>
      </c>
      <c r="B2117" s="3" t="s">
        <v>10519</v>
      </c>
      <c r="C2117" s="4">
        <v>45258.3967708333</v>
      </c>
      <c r="D2117" s="2" t="s">
        <v>133</v>
      </c>
      <c r="E2117" s="3" t="s">
        <v>40</v>
      </c>
      <c r="F2117" s="3" t="s">
        <v>10520</v>
      </c>
      <c r="G2117" s="3" t="s">
        <v>10522</v>
      </c>
      <c r="H2117" s="3" t="s">
        <v>10521</v>
      </c>
      <c r="I2117" s="3" t="s">
        <v>144</v>
      </c>
      <c r="J2117" s="3" t="s">
        <v>145</v>
      </c>
      <c r="K2117" s="3" t="s">
        <v>82</v>
      </c>
      <c r="L2117" s="3" t="s">
        <v>46</v>
      </c>
      <c r="M2117" s="3" t="s">
        <v>106</v>
      </c>
      <c r="N2117" s="2" t="s">
        <v>48</v>
      </c>
      <c r="O2117" s="3" t="s">
        <v>70</v>
      </c>
      <c r="P2117" s="3" t="s">
        <v>51</v>
      </c>
      <c r="Q2117" s="3" t="s">
        <v>71</v>
      </c>
      <c r="R2117" s="3" t="s">
        <v>72</v>
      </c>
      <c r="S2117" s="3" t="s">
        <v>85</v>
      </c>
      <c r="U2117" s="5">
        <v>0</v>
      </c>
      <c r="V2117" s="6">
        <v>70</v>
      </c>
      <c r="W2117" s="3" t="s">
        <v>99</v>
      </c>
      <c r="X2117" s="3" t="s">
        <v>55</v>
      </c>
      <c r="Y2117" s="3" t="s">
        <v>56</v>
      </c>
      <c r="AA2117" s="4">
        <v>45008.4317592593</v>
      </c>
      <c r="AB2117" s="4">
        <v>45258.563437500001</v>
      </c>
      <c r="AC2117" s="7">
        <v>45169</v>
      </c>
      <c r="AD2117" s="7">
        <v>45013</v>
      </c>
      <c r="AE2117" s="3" t="s">
        <v>51</v>
      </c>
      <c r="AF2117" s="4">
        <v>45008.587951388901</v>
      </c>
      <c r="AI2117" s="4">
        <v>45008.587951388901</v>
      </c>
      <c r="AK2117" s="3" t="s">
        <v>57</v>
      </c>
      <c r="AL2117" s="2" t="str">
        <f t="shared" ca="1" si="166"/>
        <v>Expired</v>
      </c>
      <c r="AM2117" s="2" t="str">
        <f t="shared" si="165"/>
        <v>IFM</v>
      </c>
      <c r="AN2117" s="11">
        <f t="shared" ca="1" si="167"/>
        <v>472.96058437498868</v>
      </c>
      <c r="AO2117" s="11">
        <f t="shared" ca="1" si="168"/>
        <v>222.98509814815043</v>
      </c>
      <c r="AP2117" s="2" t="str">
        <f t="shared" ca="1" si="169"/>
        <v>&gt; Year</v>
      </c>
    </row>
    <row r="2118" spans="1:42" hidden="1">
      <c r="A2118" s="2" t="s">
        <v>10523</v>
      </c>
      <c r="B2118" s="3" t="s">
        <v>10524</v>
      </c>
      <c r="C2118" s="4">
        <v>45258.393888888902</v>
      </c>
      <c r="D2118" s="2" t="s">
        <v>151</v>
      </c>
      <c r="E2118" s="3" t="s">
        <v>40</v>
      </c>
      <c r="F2118" s="3" t="s">
        <v>10525</v>
      </c>
      <c r="G2118" s="3" t="s">
        <v>10528</v>
      </c>
      <c r="H2118" s="3" t="s">
        <v>10526</v>
      </c>
      <c r="I2118" s="3" t="s">
        <v>1989</v>
      </c>
      <c r="J2118" s="3" t="s">
        <v>1990</v>
      </c>
      <c r="K2118" s="3" t="s">
        <v>66</v>
      </c>
      <c r="L2118" s="3" t="s">
        <v>46</v>
      </c>
      <c r="M2118" s="3" t="s">
        <v>10527</v>
      </c>
      <c r="N2118" s="2" t="s">
        <v>4788</v>
      </c>
      <c r="O2118" s="3" t="s">
        <v>70</v>
      </c>
      <c r="P2118" s="3" t="s">
        <v>51</v>
      </c>
      <c r="Q2118" s="3" t="s">
        <v>71</v>
      </c>
      <c r="R2118" s="3" t="s">
        <v>72</v>
      </c>
      <c r="S2118" s="3" t="s">
        <v>151</v>
      </c>
      <c r="U2118" s="5">
        <v>0</v>
      </c>
      <c r="V2118" s="6">
        <v>20</v>
      </c>
      <c r="W2118" s="3" t="s">
        <v>54</v>
      </c>
      <c r="X2118" s="3" t="s">
        <v>55</v>
      </c>
      <c r="Y2118" s="3" t="s">
        <v>56</v>
      </c>
      <c r="AA2118" s="4">
        <v>45008.432164351798</v>
      </c>
      <c r="AB2118" s="4">
        <v>45258.560555555603</v>
      </c>
      <c r="AC2118" s="7">
        <v>45107</v>
      </c>
      <c r="AD2118" s="7">
        <v>45212</v>
      </c>
      <c r="AE2118" s="3" t="s">
        <v>51</v>
      </c>
      <c r="AF2118" s="4">
        <v>45077.409236111103</v>
      </c>
      <c r="AI2118" s="4">
        <v>45077.409236111103</v>
      </c>
      <c r="AK2118" s="3" t="s">
        <v>57</v>
      </c>
      <c r="AL2118" s="2" t="str">
        <f t="shared" ca="1" si="166"/>
        <v>Expired</v>
      </c>
      <c r="AM2118" s="2" t="str">
        <f t="shared" si="165"/>
        <v>Consultancy</v>
      </c>
      <c r="AN2118" s="11">
        <f t="shared" ca="1" si="167"/>
        <v>404.13929965278658</v>
      </c>
      <c r="AO2118" s="11">
        <f t="shared" ca="1" si="168"/>
        <v>222.98798009254824</v>
      </c>
      <c r="AP2118" s="2" t="str">
        <f t="shared" ca="1" si="169"/>
        <v>&gt; Year</v>
      </c>
    </row>
    <row r="2119" spans="1:42" hidden="1">
      <c r="A2119" s="2" t="s">
        <v>10529</v>
      </c>
      <c r="B2119" s="3" t="s">
        <v>10530</v>
      </c>
      <c r="C2119" s="4">
        <v>45405.359247685199</v>
      </c>
      <c r="D2119" s="2" t="s">
        <v>73</v>
      </c>
      <c r="E2119" s="3" t="s">
        <v>40</v>
      </c>
      <c r="F2119" s="3" t="s">
        <v>10531</v>
      </c>
      <c r="G2119" s="3" t="s">
        <v>10533</v>
      </c>
      <c r="H2119" s="3" t="s">
        <v>10532</v>
      </c>
      <c r="I2119" s="3" t="s">
        <v>154</v>
      </c>
      <c r="J2119" s="3" t="s">
        <v>155</v>
      </c>
      <c r="K2119" s="3" t="s">
        <v>66</v>
      </c>
      <c r="L2119" s="3" t="s">
        <v>46</v>
      </c>
      <c r="M2119" s="3" t="s">
        <v>5514</v>
      </c>
      <c r="N2119" s="2" t="s">
        <v>68</v>
      </c>
      <c r="O2119" s="3" t="s">
        <v>50</v>
      </c>
      <c r="P2119" s="3" t="s">
        <v>120</v>
      </c>
      <c r="Q2119" s="3" t="s">
        <v>50</v>
      </c>
      <c r="R2119" s="3" t="s">
        <v>121</v>
      </c>
      <c r="S2119" s="3" t="s">
        <v>122</v>
      </c>
      <c r="T2119" s="5">
        <v>1331180</v>
      </c>
      <c r="U2119" s="5">
        <v>1151180</v>
      </c>
      <c r="V2119" s="6">
        <v>100</v>
      </c>
      <c r="W2119" s="3" t="s">
        <v>54</v>
      </c>
      <c r="X2119" s="3" t="s">
        <v>55</v>
      </c>
      <c r="Y2119" s="3" t="s">
        <v>56</v>
      </c>
      <c r="AA2119" s="4">
        <v>45008.433495370402</v>
      </c>
      <c r="AB2119" s="4">
        <v>45405.525914351798</v>
      </c>
      <c r="AC2119" s="7">
        <v>45107</v>
      </c>
      <c r="AD2119" s="7">
        <v>45103</v>
      </c>
      <c r="AE2119" s="3" t="s">
        <v>120</v>
      </c>
      <c r="AF2119" s="4">
        <v>45111.430983796301</v>
      </c>
      <c r="AG2119" s="4">
        <v>45111.431342592601</v>
      </c>
      <c r="AH2119" s="6">
        <v>1</v>
      </c>
      <c r="AI2119" s="4">
        <v>45111.431342592601</v>
      </c>
      <c r="AK2119" s="3" t="s">
        <v>57</v>
      </c>
      <c r="AL2119" s="2" t="str">
        <f t="shared" ca="1" si="166"/>
        <v>Expired</v>
      </c>
      <c r="AM2119" s="2" t="str">
        <f t="shared" si="165"/>
        <v>Digital</v>
      </c>
      <c r="AN2119" s="11">
        <f t="shared" ca="1" si="167"/>
        <v>370.11755196758895</v>
      </c>
      <c r="AO2119" s="11">
        <f t="shared" ca="1" si="168"/>
        <v>76.022621296353464</v>
      </c>
      <c r="AP2119" s="2" t="str">
        <f t="shared" ca="1" si="169"/>
        <v>&gt; Year</v>
      </c>
    </row>
    <row r="2120" spans="1:42" hidden="1">
      <c r="A2120" s="2" t="s">
        <v>10534</v>
      </c>
      <c r="B2120" s="3" t="s">
        <v>10535</v>
      </c>
      <c r="C2120" s="4">
        <v>45405.355983796297</v>
      </c>
      <c r="D2120" s="2" t="s">
        <v>151</v>
      </c>
      <c r="E2120" s="3" t="s">
        <v>40</v>
      </c>
      <c r="F2120" s="3" t="s">
        <v>10536</v>
      </c>
      <c r="G2120" s="3" t="s">
        <v>10538</v>
      </c>
      <c r="H2120" s="3" t="s">
        <v>10537</v>
      </c>
      <c r="I2120" s="3" t="s">
        <v>154</v>
      </c>
      <c r="J2120" s="3" t="s">
        <v>155</v>
      </c>
      <c r="K2120" s="3" t="s">
        <v>66</v>
      </c>
      <c r="L2120" s="3" t="s">
        <v>46</v>
      </c>
      <c r="M2120" s="3" t="s">
        <v>5514</v>
      </c>
      <c r="N2120" s="2" t="s">
        <v>68</v>
      </c>
      <c r="O2120" s="3" t="s">
        <v>50</v>
      </c>
      <c r="P2120" s="3" t="s">
        <v>120</v>
      </c>
      <c r="Q2120" s="3" t="s">
        <v>50</v>
      </c>
      <c r="R2120" s="3" t="s">
        <v>121</v>
      </c>
      <c r="S2120" s="3" t="s">
        <v>122</v>
      </c>
      <c r="U2120" s="5">
        <v>734321</v>
      </c>
      <c r="V2120" s="6">
        <v>80</v>
      </c>
      <c r="W2120" s="3" t="s">
        <v>54</v>
      </c>
      <c r="X2120" s="3" t="s">
        <v>55</v>
      </c>
      <c r="Y2120" s="3" t="s">
        <v>56</v>
      </c>
      <c r="AA2120" s="4">
        <v>44999.276145833297</v>
      </c>
      <c r="AB2120" s="4">
        <v>45405.522650462997</v>
      </c>
      <c r="AC2120" s="7">
        <v>45046</v>
      </c>
      <c r="AD2120" s="7">
        <v>45121</v>
      </c>
      <c r="AE2120" s="3" t="s">
        <v>120</v>
      </c>
      <c r="AF2120" s="4">
        <v>45121.391574074099</v>
      </c>
      <c r="AG2120" s="4">
        <v>45121.653773148202</v>
      </c>
      <c r="AH2120" s="6">
        <v>378</v>
      </c>
      <c r="AI2120" s="4">
        <v>45121.653773148202</v>
      </c>
      <c r="AK2120" s="3" t="s">
        <v>57</v>
      </c>
      <c r="AL2120" s="2" t="str">
        <f t="shared" ca="1" si="166"/>
        <v>Expired</v>
      </c>
      <c r="AM2120" s="2" t="str">
        <f t="shared" si="165"/>
        <v>Digital</v>
      </c>
      <c r="AN2120" s="11">
        <f t="shared" ca="1" si="167"/>
        <v>360.15696168979048</v>
      </c>
      <c r="AO2120" s="11">
        <f t="shared" ca="1" si="168"/>
        <v>76.025885185154038</v>
      </c>
      <c r="AP2120" s="2" t="str">
        <f t="shared" ca="1" si="169"/>
        <v>&gt; Year</v>
      </c>
    </row>
    <row r="2121" spans="1:42" hidden="1">
      <c r="A2121" s="2" t="s">
        <v>10539</v>
      </c>
      <c r="B2121" s="3" t="s">
        <v>10540</v>
      </c>
      <c r="C2121" s="4">
        <v>45338.222708333298</v>
      </c>
      <c r="D2121" s="2" t="s">
        <v>60</v>
      </c>
      <c r="E2121" s="3" t="s">
        <v>40</v>
      </c>
      <c r="F2121" s="3" t="s">
        <v>10541</v>
      </c>
      <c r="G2121" s="3" t="s">
        <v>10545</v>
      </c>
      <c r="H2121" s="3" t="s">
        <v>10542</v>
      </c>
      <c r="I2121" s="3" t="s">
        <v>10543</v>
      </c>
      <c r="J2121" s="3" t="s">
        <v>10544</v>
      </c>
      <c r="K2121" s="3" t="s">
        <v>82</v>
      </c>
      <c r="L2121" s="3" t="s">
        <v>46</v>
      </c>
      <c r="M2121" s="3" t="s">
        <v>106</v>
      </c>
      <c r="N2121" s="2" t="s">
        <v>68</v>
      </c>
      <c r="O2121" s="3" t="s">
        <v>70</v>
      </c>
      <c r="P2121" s="3" t="s">
        <v>51</v>
      </c>
      <c r="Q2121" s="3" t="s">
        <v>109</v>
      </c>
      <c r="R2121" s="3" t="s">
        <v>72</v>
      </c>
      <c r="S2121" s="3" t="s">
        <v>85</v>
      </c>
      <c r="T2121" s="5">
        <v>1300000</v>
      </c>
      <c r="U2121" s="5">
        <v>0</v>
      </c>
      <c r="V2121" s="6">
        <v>50</v>
      </c>
      <c r="W2121" s="3" t="s">
        <v>99</v>
      </c>
      <c r="X2121" s="3" t="s">
        <v>55</v>
      </c>
      <c r="Y2121" s="3" t="s">
        <v>56</v>
      </c>
      <c r="AA2121" s="4">
        <v>44999.277187500003</v>
      </c>
      <c r="AB2121" s="4">
        <v>45338.389374999999</v>
      </c>
      <c r="AC2121" s="7">
        <v>45380</v>
      </c>
      <c r="AD2121" s="7">
        <v>45338</v>
      </c>
      <c r="AE2121" s="3" t="s">
        <v>51</v>
      </c>
      <c r="AF2121" s="4">
        <v>45007.7196064815</v>
      </c>
      <c r="AI2121" s="4">
        <v>45007.7196064815</v>
      </c>
      <c r="AJ2121" s="3" t="s">
        <v>56</v>
      </c>
      <c r="AK2121" s="3" t="s">
        <v>74</v>
      </c>
      <c r="AL2121" s="2" t="str">
        <f t="shared" ca="1" si="166"/>
        <v>Expired</v>
      </c>
      <c r="AM2121" s="2" t="str">
        <f t="shared" si="165"/>
        <v>Digital</v>
      </c>
      <c r="AN2121" s="11">
        <f t="shared" ca="1" si="167"/>
        <v>473.82892928239016</v>
      </c>
      <c r="AO2121" s="11">
        <f t="shared" ca="1" si="168"/>
        <v>143.15916064815247</v>
      </c>
      <c r="AP2121" s="2" t="str">
        <f t="shared" ca="1" si="169"/>
        <v>&gt; Year</v>
      </c>
    </row>
    <row r="2122" spans="1:42" hidden="1">
      <c r="A2122" s="2" t="s">
        <v>10546</v>
      </c>
      <c r="B2122" s="3" t="s">
        <v>10547</v>
      </c>
      <c r="C2122" s="4">
        <v>45447.406712962998</v>
      </c>
      <c r="D2122" s="2" t="s">
        <v>73</v>
      </c>
      <c r="E2122" s="3" t="s">
        <v>40</v>
      </c>
      <c r="F2122" s="3" t="s">
        <v>10548</v>
      </c>
      <c r="G2122" s="3" t="s">
        <v>10550</v>
      </c>
      <c r="H2122" s="3" t="s">
        <v>10549</v>
      </c>
      <c r="I2122" s="3" t="s">
        <v>256</v>
      </c>
      <c r="J2122" s="3" t="s">
        <v>257</v>
      </c>
      <c r="K2122" s="3" t="s">
        <v>82</v>
      </c>
      <c r="L2122" s="3" t="s">
        <v>46</v>
      </c>
      <c r="M2122" s="3" t="s">
        <v>5504</v>
      </c>
      <c r="N2122" s="2" t="s">
        <v>68</v>
      </c>
      <c r="O2122" s="3" t="s">
        <v>594</v>
      </c>
      <c r="P2122" s="3" t="s">
        <v>51</v>
      </c>
      <c r="Q2122" s="3" t="s">
        <v>765</v>
      </c>
      <c r="R2122" s="3" t="s">
        <v>606</v>
      </c>
      <c r="S2122" s="3" t="s">
        <v>5000</v>
      </c>
      <c r="T2122" s="5">
        <v>548036.80000000005</v>
      </c>
      <c r="U2122" s="5">
        <v>548036.80000000005</v>
      </c>
      <c r="V2122" s="6">
        <v>50</v>
      </c>
      <c r="W2122" s="3" t="s">
        <v>54</v>
      </c>
      <c r="X2122" s="3" t="s">
        <v>376</v>
      </c>
      <c r="Y2122" s="3" t="s">
        <v>56</v>
      </c>
      <c r="AA2122" s="4">
        <v>45142.609988425902</v>
      </c>
      <c r="AB2122" s="4">
        <v>45447.573379629597</v>
      </c>
      <c r="AC2122" s="7">
        <v>45413</v>
      </c>
      <c r="AE2122" s="3" t="s">
        <v>51</v>
      </c>
      <c r="AF2122" s="4">
        <v>45149.590671296297</v>
      </c>
      <c r="AI2122" s="4">
        <v>45149.590671296297</v>
      </c>
      <c r="AJ2122" s="3" t="s">
        <v>56</v>
      </c>
      <c r="AK2122" s="3" t="s">
        <v>57</v>
      </c>
      <c r="AL2122" s="2" t="str">
        <f t="shared" ca="1" si="166"/>
        <v>Expired</v>
      </c>
      <c r="AM2122" s="2" t="str">
        <f t="shared" si="165"/>
        <v>Digital</v>
      </c>
      <c r="AN2122" s="11">
        <f t="shared" ca="1" si="167"/>
        <v>331.95786446759303</v>
      </c>
      <c r="AO2122" s="11">
        <f t="shared" ca="1" si="168"/>
        <v>33.975156018554117</v>
      </c>
      <c r="AP2122" s="2" t="str">
        <f t="shared" ca="1" si="169"/>
        <v>&gt; Year</v>
      </c>
    </row>
    <row r="2123" spans="1:42" hidden="1">
      <c r="A2123" s="2" t="s">
        <v>10551</v>
      </c>
      <c r="B2123" s="3" t="s">
        <v>10552</v>
      </c>
      <c r="C2123" s="4">
        <v>45439.397476851896</v>
      </c>
      <c r="D2123" s="2" t="s">
        <v>73</v>
      </c>
      <c r="E2123" s="3" t="s">
        <v>40</v>
      </c>
      <c r="F2123" s="3" t="s">
        <v>10553</v>
      </c>
      <c r="G2123" s="3" t="s">
        <v>10556</v>
      </c>
      <c r="H2123" s="3" t="s">
        <v>10554</v>
      </c>
      <c r="I2123" s="3" t="s">
        <v>116</v>
      </c>
      <c r="J2123" s="3" t="s">
        <v>117</v>
      </c>
      <c r="K2123" s="3" t="s">
        <v>92</v>
      </c>
      <c r="L2123" s="3" t="s">
        <v>46</v>
      </c>
      <c r="M2123" s="3" t="s">
        <v>10555</v>
      </c>
      <c r="N2123" s="2" t="s">
        <v>470</v>
      </c>
      <c r="O2123" s="3" t="s">
        <v>50</v>
      </c>
      <c r="P2123" s="3" t="s">
        <v>120</v>
      </c>
      <c r="Q2123" s="3" t="s">
        <v>50</v>
      </c>
      <c r="R2123" s="3" t="s">
        <v>121</v>
      </c>
      <c r="S2123" s="3" t="s">
        <v>122</v>
      </c>
      <c r="T2123" s="5">
        <v>700000</v>
      </c>
      <c r="U2123" s="5">
        <v>250000</v>
      </c>
      <c r="V2123" s="6">
        <v>100</v>
      </c>
      <c r="W2123" s="3" t="s">
        <v>54</v>
      </c>
      <c r="X2123" s="3" t="s">
        <v>376</v>
      </c>
      <c r="Y2123" s="3" t="s">
        <v>56</v>
      </c>
      <c r="AA2123" s="4">
        <v>45384.530590277798</v>
      </c>
      <c r="AB2123" s="4">
        <v>45439.564143518503</v>
      </c>
      <c r="AC2123" s="7">
        <v>45412</v>
      </c>
      <c r="AD2123" s="7">
        <v>45409</v>
      </c>
      <c r="AE2123" s="3" t="s">
        <v>120</v>
      </c>
      <c r="AF2123" s="4">
        <v>45436.688298611101</v>
      </c>
      <c r="AG2123" s="4">
        <v>45436.688460648104</v>
      </c>
      <c r="AH2123" s="6">
        <v>0</v>
      </c>
      <c r="AI2123" s="4">
        <v>45436.688460648104</v>
      </c>
      <c r="AJ2123" s="3" t="s">
        <v>56</v>
      </c>
      <c r="AK2123" s="3" t="s">
        <v>57</v>
      </c>
      <c r="AL2123" s="2" t="str">
        <f t="shared" ca="1" si="166"/>
        <v>Expired</v>
      </c>
      <c r="AM2123" s="2" t="str">
        <f t="shared" si="165"/>
        <v>Finance</v>
      </c>
      <c r="AN2123" s="11">
        <f t="shared" ca="1" si="167"/>
        <v>44.860237152788613</v>
      </c>
      <c r="AO2123" s="11">
        <f t="shared" ca="1" si="168"/>
        <v>41.984392245387426</v>
      </c>
      <c r="AP2123" s="2" t="str">
        <f t="shared" ca="1" si="169"/>
        <v>&gt; Year</v>
      </c>
    </row>
    <row r="2124" spans="1:42" hidden="1">
      <c r="A2124" s="2" t="s">
        <v>10557</v>
      </c>
      <c r="B2124" s="3" t="s">
        <v>10558</v>
      </c>
      <c r="C2124" s="4">
        <v>45447.405775462998</v>
      </c>
      <c r="D2124" s="2" t="s">
        <v>60</v>
      </c>
      <c r="E2124" s="3" t="s">
        <v>40</v>
      </c>
      <c r="F2124" s="3" t="s">
        <v>10559</v>
      </c>
      <c r="G2124" s="3" t="s">
        <v>10561</v>
      </c>
      <c r="H2124" s="3" t="s">
        <v>10560</v>
      </c>
      <c r="I2124" s="3" t="s">
        <v>362</v>
      </c>
      <c r="J2124" s="3" t="s">
        <v>363</v>
      </c>
      <c r="K2124" s="3" t="s">
        <v>66</v>
      </c>
      <c r="L2124" s="3" t="s">
        <v>46</v>
      </c>
      <c r="M2124" s="3" t="s">
        <v>369</v>
      </c>
      <c r="N2124" s="2" t="s">
        <v>68</v>
      </c>
      <c r="O2124" s="3" t="s">
        <v>594</v>
      </c>
      <c r="P2124" s="3" t="s">
        <v>96</v>
      </c>
      <c r="Q2124" s="3" t="s">
        <v>765</v>
      </c>
      <c r="R2124" s="3" t="s">
        <v>202</v>
      </c>
      <c r="S2124" s="3" t="s">
        <v>203</v>
      </c>
      <c r="T2124" s="5">
        <v>200000</v>
      </c>
      <c r="U2124" s="5">
        <v>263748</v>
      </c>
      <c r="V2124" s="6">
        <v>60</v>
      </c>
      <c r="W2124" s="3" t="s">
        <v>54</v>
      </c>
      <c r="X2124" s="3" t="s">
        <v>376</v>
      </c>
      <c r="Y2124" s="3" t="s">
        <v>56</v>
      </c>
      <c r="AA2124" s="4">
        <v>45323.709710648101</v>
      </c>
      <c r="AB2124" s="4">
        <v>45447.572442129604</v>
      </c>
      <c r="AC2124" s="7">
        <v>45534</v>
      </c>
      <c r="AE2124" s="3" t="s">
        <v>96</v>
      </c>
      <c r="AF2124" s="4">
        <v>45328.661122685196</v>
      </c>
      <c r="AI2124" s="4">
        <v>45328.661122685196</v>
      </c>
      <c r="AJ2124" s="3" t="s">
        <v>56</v>
      </c>
      <c r="AK2124" s="3" t="s">
        <v>57</v>
      </c>
      <c r="AL2124" s="2" t="str">
        <f t="shared" ca="1" si="166"/>
        <v>NA</v>
      </c>
      <c r="AM2124" s="2" t="str">
        <f t="shared" si="165"/>
        <v>Digital</v>
      </c>
      <c r="AN2124" s="11">
        <f t="shared" ca="1" si="167"/>
        <v>152.8874130786935</v>
      </c>
      <c r="AO2124" s="11">
        <f t="shared" ca="1" si="168"/>
        <v>33.976093518547714</v>
      </c>
      <c r="AP2124" s="2" t="str">
        <f t="shared" ca="1" si="169"/>
        <v>&gt; Year</v>
      </c>
    </row>
    <row r="2125" spans="1:42" hidden="1">
      <c r="A2125" s="2" t="s">
        <v>10562</v>
      </c>
      <c r="B2125" s="3" t="s">
        <v>10563</v>
      </c>
      <c r="C2125" s="4">
        <v>45401.224479166704</v>
      </c>
      <c r="D2125" s="2" t="s">
        <v>73</v>
      </c>
      <c r="E2125" s="3" t="s">
        <v>61</v>
      </c>
      <c r="F2125" s="3" t="s">
        <v>10564</v>
      </c>
      <c r="G2125" s="3" t="s">
        <v>10567</v>
      </c>
      <c r="H2125" s="3" t="s">
        <v>10565</v>
      </c>
      <c r="I2125" s="3" t="s">
        <v>136</v>
      </c>
      <c r="J2125" s="3" t="s">
        <v>137</v>
      </c>
      <c r="K2125" s="3" t="s">
        <v>66</v>
      </c>
      <c r="L2125" s="3" t="s">
        <v>46</v>
      </c>
      <c r="M2125" s="3" t="s">
        <v>10566</v>
      </c>
      <c r="N2125" s="2" t="s">
        <v>68</v>
      </c>
      <c r="O2125" s="3" t="s">
        <v>70</v>
      </c>
      <c r="P2125" s="3" t="s">
        <v>406</v>
      </c>
      <c r="Q2125" s="3" t="s">
        <v>71</v>
      </c>
      <c r="R2125" s="3" t="s">
        <v>4858</v>
      </c>
      <c r="S2125" s="3" t="s">
        <v>85</v>
      </c>
      <c r="T2125" s="5">
        <v>100000</v>
      </c>
      <c r="U2125" s="5">
        <v>0</v>
      </c>
      <c r="V2125" s="6">
        <v>40</v>
      </c>
      <c r="W2125" s="3" t="s">
        <v>54</v>
      </c>
      <c r="X2125" s="3" t="s">
        <v>376</v>
      </c>
      <c r="Y2125" s="3" t="s">
        <v>56</v>
      </c>
      <c r="AA2125" s="4">
        <v>45250.664722222202</v>
      </c>
      <c r="AB2125" s="4">
        <v>45401.391145833302</v>
      </c>
      <c r="AC2125" s="7">
        <v>45350</v>
      </c>
      <c r="AD2125" s="7">
        <v>45401</v>
      </c>
      <c r="AE2125" s="3" t="s">
        <v>406</v>
      </c>
      <c r="AF2125" s="4">
        <v>45250.664745370399</v>
      </c>
      <c r="AI2125" s="4">
        <v>45250.664745370399</v>
      </c>
      <c r="AJ2125" s="3" t="s">
        <v>56</v>
      </c>
      <c r="AK2125" s="3" t="s">
        <v>57</v>
      </c>
      <c r="AL2125" s="2" t="str">
        <f t="shared" ca="1" si="166"/>
        <v>Expired</v>
      </c>
      <c r="AM2125" s="2" t="str">
        <f t="shared" si="165"/>
        <v>Digital</v>
      </c>
      <c r="AN2125" s="11">
        <f t="shared" ca="1" si="167"/>
        <v>230.88379039349093</v>
      </c>
      <c r="AO2125" s="11">
        <f t="shared" ca="1" si="168"/>
        <v>80.157389814849012</v>
      </c>
      <c r="AP2125" s="2" t="str">
        <f t="shared" ca="1" si="169"/>
        <v>&gt; Year</v>
      </c>
    </row>
    <row r="2126" spans="1:42" hidden="1">
      <c r="A2126" s="2" t="s">
        <v>10568</v>
      </c>
      <c r="B2126" s="3" t="s">
        <v>10569</v>
      </c>
      <c r="C2126" s="4">
        <v>45411.346678240698</v>
      </c>
      <c r="D2126" s="2" t="s">
        <v>60</v>
      </c>
      <c r="E2126" s="3" t="s">
        <v>40</v>
      </c>
      <c r="F2126" s="3" t="s">
        <v>10570</v>
      </c>
      <c r="G2126" s="3" t="s">
        <v>10572</v>
      </c>
      <c r="H2126" s="3" t="s">
        <v>10571</v>
      </c>
      <c r="I2126" s="3" t="s">
        <v>144</v>
      </c>
      <c r="J2126" s="3" t="s">
        <v>145</v>
      </c>
      <c r="K2126" s="3" t="s">
        <v>146</v>
      </c>
      <c r="L2126" s="3" t="s">
        <v>46</v>
      </c>
      <c r="M2126" s="3" t="s">
        <v>9531</v>
      </c>
      <c r="N2126" s="2" t="s">
        <v>68</v>
      </c>
      <c r="O2126" s="3" t="s">
        <v>70</v>
      </c>
      <c r="P2126" s="3" t="s">
        <v>51</v>
      </c>
      <c r="Q2126" s="3" t="s">
        <v>71</v>
      </c>
      <c r="R2126" s="3" t="s">
        <v>4858</v>
      </c>
      <c r="S2126" s="3" t="s">
        <v>60</v>
      </c>
      <c r="T2126" s="5">
        <v>500000</v>
      </c>
      <c r="U2126" s="5">
        <v>0</v>
      </c>
      <c r="V2126" s="6">
        <v>50</v>
      </c>
      <c r="W2126" s="3" t="s">
        <v>54</v>
      </c>
      <c r="X2126" s="3" t="s">
        <v>376</v>
      </c>
      <c r="Y2126" s="3" t="s">
        <v>56</v>
      </c>
      <c r="AA2126" s="4">
        <v>45341.550613425898</v>
      </c>
      <c r="AB2126" s="4">
        <v>45411.513344907398</v>
      </c>
      <c r="AC2126" s="7">
        <v>45443</v>
      </c>
      <c r="AD2126" s="7">
        <v>45411</v>
      </c>
      <c r="AE2126" s="3" t="s">
        <v>406</v>
      </c>
      <c r="AF2126" s="4">
        <v>45341.550671296303</v>
      </c>
      <c r="AI2126" s="4">
        <v>45341.550671296303</v>
      </c>
      <c r="AJ2126" s="3" t="s">
        <v>56</v>
      </c>
      <c r="AK2126" s="3" t="s">
        <v>57</v>
      </c>
      <c r="AL2126" s="2" t="str">
        <f t="shared" ca="1" si="166"/>
        <v>Expired</v>
      </c>
      <c r="AM2126" s="2" t="str">
        <f t="shared" si="165"/>
        <v>Digital</v>
      </c>
      <c r="AN2126" s="11">
        <f t="shared" ca="1" si="167"/>
        <v>139.99786446758662</v>
      </c>
      <c r="AO2126" s="11">
        <f t="shared" ca="1" si="168"/>
        <v>70.035190740753023</v>
      </c>
      <c r="AP2126" s="2" t="str">
        <f t="shared" ca="1" si="169"/>
        <v>&gt; Year</v>
      </c>
    </row>
    <row r="2127" spans="1:42" hidden="1">
      <c r="A2127" s="2" t="s">
        <v>10573</v>
      </c>
      <c r="B2127" s="3" t="s">
        <v>10574</v>
      </c>
      <c r="C2127" s="4">
        <v>45405.357905092598</v>
      </c>
      <c r="D2127" s="2" t="s">
        <v>10141</v>
      </c>
      <c r="E2127" s="3" t="s">
        <v>61</v>
      </c>
      <c r="F2127" s="3" t="s">
        <v>10575</v>
      </c>
      <c r="G2127" s="3" t="s">
        <v>10576</v>
      </c>
      <c r="H2127" s="3" t="s">
        <v>10576</v>
      </c>
      <c r="I2127" s="3" t="s">
        <v>9379</v>
      </c>
      <c r="J2127" s="3" t="s">
        <v>9380</v>
      </c>
      <c r="K2127" s="3" t="s">
        <v>45</v>
      </c>
      <c r="L2127" s="3" t="s">
        <v>46</v>
      </c>
      <c r="M2127" s="3" t="s">
        <v>10577</v>
      </c>
      <c r="N2127" s="2" t="s">
        <v>107</v>
      </c>
      <c r="O2127" s="3" t="s">
        <v>50</v>
      </c>
      <c r="P2127" s="3" t="s">
        <v>120</v>
      </c>
      <c r="Q2127" s="3" t="s">
        <v>50</v>
      </c>
      <c r="R2127" s="3" t="s">
        <v>121</v>
      </c>
      <c r="S2127" s="3" t="s">
        <v>122</v>
      </c>
      <c r="T2127" s="5">
        <v>25000</v>
      </c>
      <c r="U2127" s="5">
        <v>25000</v>
      </c>
      <c r="V2127" s="6">
        <v>80</v>
      </c>
      <c r="W2127" s="3" t="s">
        <v>56</v>
      </c>
      <c r="Y2127" s="3" t="s">
        <v>56</v>
      </c>
      <c r="AA2127" s="4">
        <v>45359.661516203698</v>
      </c>
      <c r="AB2127" s="4">
        <v>45405.524571759299</v>
      </c>
      <c r="AC2127" s="7">
        <v>45382</v>
      </c>
      <c r="AD2127" s="7">
        <v>45399</v>
      </c>
      <c r="AE2127" s="3" t="s">
        <v>120</v>
      </c>
      <c r="AF2127" s="4">
        <v>45399.519328703696</v>
      </c>
      <c r="AG2127" s="4">
        <v>45399.519375000003</v>
      </c>
      <c r="AH2127" s="6">
        <v>0</v>
      </c>
      <c r="AI2127" s="4">
        <v>45399.519375000003</v>
      </c>
      <c r="AJ2127" s="3" t="s">
        <v>56</v>
      </c>
      <c r="AK2127" s="3" t="s">
        <v>57</v>
      </c>
      <c r="AL2127" s="2" t="str">
        <f t="shared" ca="1" si="166"/>
        <v>Expired</v>
      </c>
      <c r="AM2127" s="2" t="str">
        <f t="shared" si="165"/>
        <v>Procurement</v>
      </c>
      <c r="AN2127" s="11">
        <f t="shared" ca="1" si="167"/>
        <v>82.029207060193585</v>
      </c>
      <c r="AO2127" s="11">
        <f t="shared" ca="1" si="168"/>
        <v>76.02396388885245</v>
      </c>
      <c r="AP2127" s="2" t="str">
        <f t="shared" ca="1" si="169"/>
        <v>&gt; Year</v>
      </c>
    </row>
    <row r="2128" spans="1:42" hidden="1">
      <c r="A2128" s="2" t="s">
        <v>10578</v>
      </c>
      <c r="B2128" s="3" t="s">
        <v>10579</v>
      </c>
      <c r="C2128" s="4">
        <v>45405.3413657407</v>
      </c>
      <c r="D2128" s="2" t="s">
        <v>133</v>
      </c>
      <c r="E2128" s="3" t="s">
        <v>40</v>
      </c>
      <c r="F2128" s="3" t="s">
        <v>10580</v>
      </c>
      <c r="G2128" s="3" t="s">
        <v>10581</v>
      </c>
      <c r="H2128" s="3" t="s">
        <v>10581</v>
      </c>
      <c r="I2128" s="3" t="s">
        <v>144</v>
      </c>
      <c r="J2128" s="3" t="s">
        <v>145</v>
      </c>
      <c r="K2128" s="3" t="s">
        <v>146</v>
      </c>
      <c r="L2128" s="3" t="s">
        <v>46</v>
      </c>
      <c r="M2128" s="3" t="s">
        <v>147</v>
      </c>
      <c r="N2128" s="2" t="s">
        <v>68</v>
      </c>
      <c r="O2128" s="3" t="s">
        <v>50</v>
      </c>
      <c r="P2128" s="3" t="s">
        <v>120</v>
      </c>
      <c r="Q2128" s="3" t="s">
        <v>50</v>
      </c>
      <c r="R2128" s="3" t="s">
        <v>121</v>
      </c>
      <c r="S2128" s="3" t="s">
        <v>122</v>
      </c>
      <c r="T2128" s="5">
        <v>75000</v>
      </c>
      <c r="U2128" s="5">
        <v>79200</v>
      </c>
      <c r="V2128" s="6">
        <v>80</v>
      </c>
      <c r="W2128" s="3" t="s">
        <v>54</v>
      </c>
      <c r="X2128" s="3" t="s">
        <v>55</v>
      </c>
      <c r="Y2128" s="3" t="s">
        <v>56</v>
      </c>
      <c r="AA2128" s="4">
        <v>45202.666388888902</v>
      </c>
      <c r="AB2128" s="4">
        <v>45405.508032407401</v>
      </c>
      <c r="AC2128" s="7">
        <v>45260</v>
      </c>
      <c r="AD2128" s="7">
        <v>45254</v>
      </c>
      <c r="AE2128" s="3" t="s">
        <v>120</v>
      </c>
      <c r="AF2128" s="4">
        <v>45254.450555555602</v>
      </c>
      <c r="AG2128" s="4">
        <v>45254.450624999998</v>
      </c>
      <c r="AH2128" s="6">
        <v>0</v>
      </c>
      <c r="AI2128" s="4">
        <v>45254.450624999998</v>
      </c>
      <c r="AK2128" s="3" t="s">
        <v>57</v>
      </c>
      <c r="AL2128" s="2" t="str">
        <f t="shared" ca="1" si="166"/>
        <v>Expired</v>
      </c>
      <c r="AM2128" s="2" t="str">
        <f t="shared" si="165"/>
        <v>Digital</v>
      </c>
      <c r="AN2128" s="11">
        <f t="shared" ca="1" si="167"/>
        <v>227.09798020828748</v>
      </c>
      <c r="AO2128" s="11">
        <f t="shared" ca="1" si="168"/>
        <v>76.040503240750695</v>
      </c>
      <c r="AP2128" s="2" t="str">
        <f t="shared" ca="1" si="169"/>
        <v>&gt; Year</v>
      </c>
    </row>
    <row r="2129" spans="1:42" hidden="1">
      <c r="A2129" s="2" t="s">
        <v>10582</v>
      </c>
      <c r="B2129" s="3" t="s">
        <v>10583</v>
      </c>
      <c r="C2129" s="4">
        <v>45258.393807870401</v>
      </c>
      <c r="D2129" s="2" t="s">
        <v>133</v>
      </c>
      <c r="E2129" s="3" t="s">
        <v>40</v>
      </c>
      <c r="F2129" s="3" t="s">
        <v>10584</v>
      </c>
      <c r="G2129" s="3" t="s">
        <v>10076</v>
      </c>
      <c r="H2129" s="3" t="s">
        <v>10076</v>
      </c>
      <c r="I2129" s="3" t="s">
        <v>144</v>
      </c>
      <c r="J2129" s="3" t="s">
        <v>145</v>
      </c>
      <c r="K2129" s="3" t="s">
        <v>146</v>
      </c>
      <c r="L2129" s="3" t="s">
        <v>46</v>
      </c>
      <c r="M2129" s="3" t="s">
        <v>147</v>
      </c>
      <c r="N2129" s="2" t="s">
        <v>48</v>
      </c>
      <c r="O2129" s="3" t="s">
        <v>70</v>
      </c>
      <c r="P2129" s="3" t="s">
        <v>96</v>
      </c>
      <c r="Q2129" s="3" t="s">
        <v>71</v>
      </c>
      <c r="R2129" s="3" t="s">
        <v>10585</v>
      </c>
      <c r="S2129" s="3" t="s">
        <v>9156</v>
      </c>
      <c r="T2129" s="5">
        <v>0</v>
      </c>
      <c r="U2129" s="5">
        <v>0</v>
      </c>
      <c r="V2129" s="6">
        <v>70</v>
      </c>
      <c r="W2129" s="3" t="s">
        <v>54</v>
      </c>
      <c r="X2129" s="3" t="s">
        <v>55</v>
      </c>
      <c r="Y2129" s="3" t="s">
        <v>56</v>
      </c>
      <c r="AA2129" s="4">
        <v>45133.661909722199</v>
      </c>
      <c r="AB2129" s="4">
        <v>45258.560474537</v>
      </c>
      <c r="AC2129" s="7">
        <v>45139</v>
      </c>
      <c r="AD2129" s="7">
        <v>45237</v>
      </c>
      <c r="AE2129" s="3" t="s">
        <v>96</v>
      </c>
      <c r="AF2129" s="4">
        <v>45181.368032407401</v>
      </c>
      <c r="AI2129" s="4">
        <v>45181.368032407401</v>
      </c>
      <c r="AK2129" s="3" t="s">
        <v>57</v>
      </c>
      <c r="AL2129" s="2" t="str">
        <f t="shared" ca="1" si="166"/>
        <v>Expired</v>
      </c>
      <c r="AM2129" s="2" t="str">
        <f t="shared" si="165"/>
        <v>IFM</v>
      </c>
      <c r="AN2129" s="11">
        <f t="shared" ca="1" si="167"/>
        <v>300.18050335648877</v>
      </c>
      <c r="AO2129" s="11">
        <f t="shared" ca="1" si="168"/>
        <v>222.98806111115118</v>
      </c>
      <c r="AP2129" s="2" t="str">
        <f t="shared" ca="1" si="169"/>
        <v>&gt; Year</v>
      </c>
    </row>
    <row r="2130" spans="1:42" hidden="1">
      <c r="A2130" s="2" t="s">
        <v>10586</v>
      </c>
      <c r="B2130" s="3" t="s">
        <v>10587</v>
      </c>
      <c r="C2130" s="4">
        <v>45446.186527777798</v>
      </c>
      <c r="D2130" s="2" t="s">
        <v>39</v>
      </c>
      <c r="E2130" s="3" t="s">
        <v>40</v>
      </c>
      <c r="F2130" s="3" t="s">
        <v>10588</v>
      </c>
      <c r="G2130" s="3" t="s">
        <v>10590</v>
      </c>
      <c r="H2130" s="3" t="s">
        <v>10589</v>
      </c>
      <c r="I2130" s="3" t="s">
        <v>264</v>
      </c>
      <c r="J2130" s="3" t="s">
        <v>265</v>
      </c>
      <c r="K2130" s="3" t="s">
        <v>66</v>
      </c>
      <c r="L2130" s="3" t="s">
        <v>189</v>
      </c>
      <c r="M2130" s="3" t="s">
        <v>9316</v>
      </c>
      <c r="N2130" s="2" t="s">
        <v>470</v>
      </c>
      <c r="O2130" s="3" t="s">
        <v>594</v>
      </c>
      <c r="P2130" s="3" t="s">
        <v>51</v>
      </c>
      <c r="Q2130" s="3" t="s">
        <v>765</v>
      </c>
      <c r="R2130" s="3" t="s">
        <v>4858</v>
      </c>
      <c r="S2130" s="3" t="s">
        <v>39</v>
      </c>
      <c r="T2130" s="5">
        <v>250000</v>
      </c>
      <c r="U2130" s="5">
        <v>0</v>
      </c>
      <c r="V2130" s="6">
        <v>50</v>
      </c>
      <c r="W2130" s="3" t="s">
        <v>56</v>
      </c>
      <c r="Y2130" s="3" t="s">
        <v>56</v>
      </c>
      <c r="AA2130" s="4">
        <v>45443.482719907399</v>
      </c>
      <c r="AB2130" s="4">
        <v>45446.353194444397</v>
      </c>
      <c r="AC2130" s="7">
        <v>45470</v>
      </c>
      <c r="AE2130" s="3" t="s">
        <v>406</v>
      </c>
      <c r="AF2130" s="4">
        <v>45443.482777777797</v>
      </c>
      <c r="AI2130" s="4">
        <v>45443.482777777797</v>
      </c>
      <c r="AJ2130" s="3" t="s">
        <v>56</v>
      </c>
      <c r="AK2130" s="3" t="s">
        <v>57</v>
      </c>
      <c r="AL2130" s="2" t="str">
        <f t="shared" ca="1" si="166"/>
        <v>Expired</v>
      </c>
      <c r="AM2130" s="2" t="str">
        <f t="shared" si="165"/>
        <v>Finance</v>
      </c>
      <c r="AN2130" s="11">
        <f t="shared" ca="1" si="167"/>
        <v>38.065757986092649</v>
      </c>
      <c r="AO2130" s="11">
        <f t="shared" ca="1" si="168"/>
        <v>35.195341203754651</v>
      </c>
      <c r="AP2130" s="2" t="str">
        <f t="shared" ca="1" si="169"/>
        <v>&gt; Year</v>
      </c>
    </row>
    <row r="2131" spans="1:42" hidden="1">
      <c r="A2131" s="2" t="s">
        <v>10591</v>
      </c>
      <c r="B2131" s="3" t="s">
        <v>10592</v>
      </c>
      <c r="C2131" s="4">
        <v>45405.356296296297</v>
      </c>
      <c r="D2131" s="2" t="s">
        <v>60</v>
      </c>
      <c r="E2131" s="3" t="s">
        <v>40</v>
      </c>
      <c r="F2131" s="3" t="s">
        <v>10593</v>
      </c>
      <c r="G2131" s="3" t="s">
        <v>10595</v>
      </c>
      <c r="H2131" s="3" t="s">
        <v>10594</v>
      </c>
      <c r="I2131" s="3" t="s">
        <v>144</v>
      </c>
      <c r="J2131" s="3" t="s">
        <v>145</v>
      </c>
      <c r="K2131" s="3" t="s">
        <v>146</v>
      </c>
      <c r="L2131" s="3" t="s">
        <v>46</v>
      </c>
      <c r="M2131" s="3" t="s">
        <v>147</v>
      </c>
      <c r="N2131" s="2" t="s">
        <v>68</v>
      </c>
      <c r="O2131" s="3" t="s">
        <v>50</v>
      </c>
      <c r="P2131" s="3" t="s">
        <v>120</v>
      </c>
      <c r="Q2131" s="3" t="s">
        <v>50</v>
      </c>
      <c r="R2131" s="3" t="s">
        <v>283</v>
      </c>
      <c r="S2131" s="3" t="s">
        <v>60</v>
      </c>
      <c r="T2131" s="5">
        <v>2300000</v>
      </c>
      <c r="U2131" s="5">
        <v>2265600</v>
      </c>
      <c r="V2131" s="6">
        <v>100</v>
      </c>
      <c r="W2131" s="3" t="s">
        <v>54</v>
      </c>
      <c r="X2131" s="3" t="s">
        <v>376</v>
      </c>
      <c r="Y2131" s="3" t="s">
        <v>56</v>
      </c>
      <c r="AA2131" s="4">
        <v>45336.478726851798</v>
      </c>
      <c r="AB2131" s="4">
        <v>45405.522962962998</v>
      </c>
      <c r="AC2131" s="7">
        <v>45382</v>
      </c>
      <c r="AD2131" s="7">
        <v>45364</v>
      </c>
      <c r="AE2131" s="3" t="s">
        <v>283</v>
      </c>
      <c r="AF2131" s="4">
        <v>45364.348321759302</v>
      </c>
      <c r="AI2131" s="4">
        <v>45364.348321759302</v>
      </c>
      <c r="AJ2131" s="3" t="s">
        <v>56</v>
      </c>
      <c r="AK2131" s="3" t="s">
        <v>57</v>
      </c>
      <c r="AL2131" s="2" t="str">
        <f t="shared" ca="1" si="166"/>
        <v>Expired</v>
      </c>
      <c r="AM2131" s="2" t="str">
        <f t="shared" si="165"/>
        <v>Digital</v>
      </c>
      <c r="AN2131" s="11">
        <f t="shared" ca="1" si="167"/>
        <v>117.20021400458791</v>
      </c>
      <c r="AO2131" s="11">
        <f t="shared" ca="1" si="168"/>
        <v>76.025572800892405</v>
      </c>
      <c r="AP2131" s="2" t="str">
        <f t="shared" ca="1" si="169"/>
        <v>&gt; Year</v>
      </c>
    </row>
    <row r="2132" spans="1:42" hidden="1">
      <c r="A2132" s="2" t="s">
        <v>10596</v>
      </c>
      <c r="B2132" s="3" t="s">
        <v>10597</v>
      </c>
      <c r="C2132" s="4">
        <v>45436.410775463002</v>
      </c>
      <c r="D2132" s="2" t="s">
        <v>39</v>
      </c>
      <c r="E2132" s="3" t="s">
        <v>40</v>
      </c>
      <c r="F2132" s="3" t="s">
        <v>10598</v>
      </c>
      <c r="G2132" s="3" t="s">
        <v>10600</v>
      </c>
      <c r="H2132" s="3" t="s">
        <v>10599</v>
      </c>
      <c r="I2132" s="3" t="s">
        <v>144</v>
      </c>
      <c r="J2132" s="3" t="s">
        <v>145</v>
      </c>
      <c r="K2132" s="3" t="s">
        <v>92</v>
      </c>
      <c r="L2132" s="3" t="s">
        <v>46</v>
      </c>
      <c r="M2132" s="3" t="s">
        <v>147</v>
      </c>
      <c r="N2132" s="2" t="s">
        <v>48</v>
      </c>
      <c r="O2132" s="3" t="s">
        <v>50</v>
      </c>
      <c r="P2132" s="3" t="s">
        <v>120</v>
      </c>
      <c r="Q2132" s="3" t="s">
        <v>50</v>
      </c>
      <c r="R2132" s="3" t="s">
        <v>121</v>
      </c>
      <c r="S2132" s="3" t="s">
        <v>122</v>
      </c>
      <c r="T2132" s="5">
        <v>400000</v>
      </c>
      <c r="U2132" s="5">
        <v>655989</v>
      </c>
      <c r="V2132" s="6">
        <v>100</v>
      </c>
      <c r="W2132" s="3" t="s">
        <v>54</v>
      </c>
      <c r="X2132" s="3" t="s">
        <v>376</v>
      </c>
      <c r="Y2132" s="3" t="s">
        <v>56</v>
      </c>
      <c r="AA2132" s="4">
        <v>45378.4008680556</v>
      </c>
      <c r="AB2132" s="4">
        <v>45436.577442129601</v>
      </c>
      <c r="AC2132" s="7">
        <v>45442</v>
      </c>
      <c r="AD2132" s="7">
        <v>45436</v>
      </c>
      <c r="AE2132" s="3" t="s">
        <v>120</v>
      </c>
      <c r="AF2132" s="4">
        <v>45436.576979166697</v>
      </c>
      <c r="AG2132" s="4">
        <v>45436.577326388899</v>
      </c>
      <c r="AH2132" s="6">
        <v>1</v>
      </c>
      <c r="AI2132" s="4">
        <v>45436.577326388899</v>
      </c>
      <c r="AJ2132" s="3" t="s">
        <v>56</v>
      </c>
      <c r="AK2132" s="3" t="s">
        <v>57</v>
      </c>
      <c r="AL2132" s="2" t="str">
        <f t="shared" ca="1" si="166"/>
        <v>Expired</v>
      </c>
      <c r="AM2132" s="2" t="str">
        <f t="shared" si="165"/>
        <v>IFM</v>
      </c>
      <c r="AN2132" s="11">
        <f t="shared" ca="1" si="167"/>
        <v>44.97155659719283</v>
      </c>
      <c r="AO2132" s="11">
        <f t="shared" ca="1" si="168"/>
        <v>44.971093518550333</v>
      </c>
      <c r="AP2132" s="2" t="str">
        <f t="shared" ca="1" si="169"/>
        <v>&gt; Year</v>
      </c>
    </row>
    <row r="2133" spans="1:42" hidden="1">
      <c r="A2133" s="2" t="s">
        <v>10601</v>
      </c>
      <c r="B2133" s="3" t="s">
        <v>10602</v>
      </c>
      <c r="C2133" s="4">
        <v>45405.351319444402</v>
      </c>
      <c r="D2133" s="2" t="s">
        <v>133</v>
      </c>
      <c r="E2133" s="3" t="s">
        <v>40</v>
      </c>
      <c r="F2133" s="3" t="s">
        <v>10603</v>
      </c>
      <c r="G2133" s="3" t="s">
        <v>10605</v>
      </c>
      <c r="H2133" s="3" t="s">
        <v>10604</v>
      </c>
      <c r="I2133" s="3" t="s">
        <v>144</v>
      </c>
      <c r="J2133" s="3" t="s">
        <v>145</v>
      </c>
      <c r="K2133" s="3" t="s">
        <v>146</v>
      </c>
      <c r="L2133" s="3" t="s">
        <v>46</v>
      </c>
      <c r="M2133" s="3" t="s">
        <v>147</v>
      </c>
      <c r="N2133" s="2" t="s">
        <v>118</v>
      </c>
      <c r="O2133" s="3" t="s">
        <v>50</v>
      </c>
      <c r="P2133" s="3" t="s">
        <v>96</v>
      </c>
      <c r="Q2133" s="3" t="s">
        <v>50</v>
      </c>
      <c r="R2133" s="3" t="s">
        <v>202</v>
      </c>
      <c r="S2133" s="3" t="s">
        <v>203</v>
      </c>
      <c r="U2133" s="5">
        <v>529692</v>
      </c>
      <c r="V2133" s="6">
        <v>100</v>
      </c>
      <c r="W2133" s="3" t="s">
        <v>99</v>
      </c>
      <c r="X2133" s="3" t="s">
        <v>55</v>
      </c>
      <c r="Y2133" s="3" t="s">
        <v>56</v>
      </c>
      <c r="AA2133" s="4">
        <v>44984.572997685202</v>
      </c>
      <c r="AB2133" s="4">
        <v>45405.517986111103</v>
      </c>
      <c r="AC2133" s="7">
        <v>45046</v>
      </c>
      <c r="AD2133" s="7">
        <v>45065</v>
      </c>
      <c r="AE2133" s="3" t="s">
        <v>96</v>
      </c>
      <c r="AF2133" s="4">
        <v>45065.595763888901</v>
      </c>
      <c r="AI2133" s="4">
        <v>45065.595763888901</v>
      </c>
      <c r="AK2133" s="3" t="s">
        <v>57</v>
      </c>
      <c r="AL2133" s="2" t="str">
        <f t="shared" ca="1" si="166"/>
        <v>Expired</v>
      </c>
      <c r="AM2133" s="2" t="str">
        <f t="shared" si="165"/>
        <v>HR</v>
      </c>
      <c r="AN2133" s="11">
        <f t="shared" ca="1" si="167"/>
        <v>415.95277187498868</v>
      </c>
      <c r="AO2133" s="11">
        <f t="shared" ca="1" si="168"/>
        <v>76.0305495370485</v>
      </c>
      <c r="AP2133" s="2" t="str">
        <f t="shared" ca="1" si="169"/>
        <v>&gt; Year</v>
      </c>
    </row>
    <row r="2134" spans="1:42" hidden="1">
      <c r="A2134" s="2" t="s">
        <v>10606</v>
      </c>
      <c r="B2134" s="3" t="s">
        <v>10607</v>
      </c>
      <c r="C2134" s="4">
        <v>45441.467476851903</v>
      </c>
      <c r="D2134" s="2" t="s">
        <v>133</v>
      </c>
      <c r="E2134" s="3" t="s">
        <v>40</v>
      </c>
      <c r="F2134" s="3" t="s">
        <v>10608</v>
      </c>
      <c r="G2134" s="3" t="s">
        <v>10610</v>
      </c>
      <c r="H2134" s="3" t="s">
        <v>10609</v>
      </c>
      <c r="I2134" s="3" t="s">
        <v>272</v>
      </c>
      <c r="J2134" s="3" t="s">
        <v>273</v>
      </c>
      <c r="K2134" s="3" t="s">
        <v>146</v>
      </c>
      <c r="L2134" s="3" t="s">
        <v>46</v>
      </c>
      <c r="M2134" s="3" t="s">
        <v>147</v>
      </c>
      <c r="N2134" s="2" t="s">
        <v>48</v>
      </c>
      <c r="O2134" s="3" t="s">
        <v>594</v>
      </c>
      <c r="P2134" s="3" t="s">
        <v>283</v>
      </c>
      <c r="Q2134" s="3" t="s">
        <v>765</v>
      </c>
      <c r="R2134" s="3" t="s">
        <v>283</v>
      </c>
      <c r="S2134" s="3" t="s">
        <v>133</v>
      </c>
      <c r="T2134" s="5">
        <v>684000</v>
      </c>
      <c r="U2134" s="5">
        <v>684000</v>
      </c>
      <c r="V2134" s="6">
        <v>100</v>
      </c>
      <c r="W2134" s="3" t="s">
        <v>54</v>
      </c>
      <c r="X2134" s="3" t="s">
        <v>55</v>
      </c>
      <c r="Y2134" s="3" t="s">
        <v>56</v>
      </c>
      <c r="AA2134" s="4">
        <v>45138.476550925901</v>
      </c>
      <c r="AB2134" s="4">
        <v>45441.634143518502</v>
      </c>
      <c r="AC2134" s="7">
        <v>45442</v>
      </c>
      <c r="AE2134" s="3" t="s">
        <v>283</v>
      </c>
      <c r="AF2134" s="4">
        <v>45237.795335648101</v>
      </c>
      <c r="AI2134" s="4">
        <v>45237.795335648101</v>
      </c>
      <c r="AJ2134" s="3" t="s">
        <v>56</v>
      </c>
      <c r="AK2134" s="3" t="s">
        <v>57</v>
      </c>
      <c r="AL2134" s="2" t="str">
        <f t="shared" ca="1" si="166"/>
        <v>Expired</v>
      </c>
      <c r="AM2134" s="2" t="str">
        <f t="shared" si="165"/>
        <v>IFM</v>
      </c>
      <c r="AN2134" s="11">
        <f t="shared" ca="1" si="167"/>
        <v>243.75320011578879</v>
      </c>
      <c r="AO2134" s="11">
        <f t="shared" ca="1" si="168"/>
        <v>39.914392129649059</v>
      </c>
      <c r="AP2134" s="2" t="str">
        <f t="shared" ca="1" si="169"/>
        <v>&gt; Year</v>
      </c>
    </row>
    <row r="2135" spans="1:42" hidden="1">
      <c r="A2135" s="2" t="s">
        <v>10611</v>
      </c>
      <c r="B2135" s="3" t="s">
        <v>10612</v>
      </c>
      <c r="C2135" s="4">
        <v>45317.286331018498</v>
      </c>
      <c r="D2135" s="2" t="s">
        <v>73</v>
      </c>
      <c r="E2135" s="3" t="s">
        <v>61</v>
      </c>
      <c r="F2135" s="3" t="s">
        <v>10613</v>
      </c>
      <c r="G2135" s="3" t="s">
        <v>10615</v>
      </c>
      <c r="H2135" s="3" t="s">
        <v>10614</v>
      </c>
      <c r="I2135" s="3" t="s">
        <v>144</v>
      </c>
      <c r="J2135" s="3" t="s">
        <v>145</v>
      </c>
      <c r="K2135" s="3" t="s">
        <v>146</v>
      </c>
      <c r="L2135" s="3" t="s">
        <v>189</v>
      </c>
      <c r="M2135" s="3" t="s">
        <v>9531</v>
      </c>
      <c r="N2135" s="2" t="s">
        <v>68</v>
      </c>
      <c r="O2135" s="3" t="s">
        <v>594</v>
      </c>
      <c r="P2135" s="3" t="s">
        <v>51</v>
      </c>
      <c r="Q2135" s="3" t="s">
        <v>765</v>
      </c>
      <c r="R2135" s="3" t="s">
        <v>4858</v>
      </c>
      <c r="S2135" s="3" t="s">
        <v>73</v>
      </c>
      <c r="T2135" s="5">
        <v>80000000</v>
      </c>
      <c r="U2135" s="5">
        <v>0</v>
      </c>
      <c r="V2135" s="6">
        <v>50</v>
      </c>
      <c r="W2135" s="3" t="s">
        <v>54</v>
      </c>
      <c r="X2135" s="3" t="s">
        <v>376</v>
      </c>
      <c r="Y2135" s="3" t="s">
        <v>56</v>
      </c>
      <c r="AA2135" s="4">
        <v>45303.455173611103</v>
      </c>
      <c r="AB2135" s="4">
        <v>45317.452997685199</v>
      </c>
      <c r="AC2135" s="7">
        <v>45565</v>
      </c>
      <c r="AE2135" s="3" t="s">
        <v>406</v>
      </c>
      <c r="AF2135" s="4">
        <v>45303.455219907402</v>
      </c>
      <c r="AI2135" s="4">
        <v>45303.455219907402</v>
      </c>
      <c r="AJ2135" s="3" t="s">
        <v>56</v>
      </c>
      <c r="AK2135" s="3" t="s">
        <v>57</v>
      </c>
      <c r="AL2135" s="2" t="str">
        <f t="shared" ca="1" si="166"/>
        <v>NA</v>
      </c>
      <c r="AM2135" s="2" t="str">
        <f t="shared" si="165"/>
        <v>Digital</v>
      </c>
      <c r="AN2135" s="11">
        <f t="shared" ca="1" si="167"/>
        <v>178.09331585648761</v>
      </c>
      <c r="AO2135" s="11">
        <f t="shared" ca="1" si="168"/>
        <v>164.09553796295222</v>
      </c>
      <c r="AP2135" s="2" t="str">
        <f t="shared" ca="1" si="169"/>
        <v>&gt; Year</v>
      </c>
    </row>
    <row r="2136" spans="1:42" hidden="1">
      <c r="A2136" s="2" t="s">
        <v>10616</v>
      </c>
      <c r="B2136" s="3" t="s">
        <v>10617</v>
      </c>
      <c r="C2136" s="4">
        <v>45412.406585648103</v>
      </c>
      <c r="D2136" s="2" t="s">
        <v>39</v>
      </c>
      <c r="E2136" s="3" t="s">
        <v>40</v>
      </c>
      <c r="F2136" s="3" t="s">
        <v>9556</v>
      </c>
      <c r="G2136" s="3" t="s">
        <v>10620</v>
      </c>
      <c r="H2136" s="3" t="s">
        <v>10618</v>
      </c>
      <c r="I2136" s="3" t="s">
        <v>144</v>
      </c>
      <c r="J2136" s="3" t="s">
        <v>145</v>
      </c>
      <c r="K2136" s="3" t="s">
        <v>92</v>
      </c>
      <c r="L2136" s="3" t="s">
        <v>46</v>
      </c>
      <c r="M2136" s="3" t="s">
        <v>10619</v>
      </c>
      <c r="N2136" s="2" t="s">
        <v>48</v>
      </c>
      <c r="O2136" s="3" t="s">
        <v>594</v>
      </c>
      <c r="P2136" s="3" t="s">
        <v>96</v>
      </c>
      <c r="Q2136" s="3" t="s">
        <v>765</v>
      </c>
      <c r="R2136" s="3" t="s">
        <v>202</v>
      </c>
      <c r="S2136" s="3" t="s">
        <v>203</v>
      </c>
      <c r="T2136" s="5">
        <v>3667000</v>
      </c>
      <c r="U2136" s="5">
        <v>4180294.58</v>
      </c>
      <c r="V2136" s="6">
        <v>80</v>
      </c>
      <c r="W2136" s="3" t="s">
        <v>99</v>
      </c>
      <c r="X2136" s="3" t="s">
        <v>55</v>
      </c>
      <c r="Y2136" s="3" t="s">
        <v>56</v>
      </c>
      <c r="AA2136" s="4">
        <v>45281.6304282407</v>
      </c>
      <c r="AB2136" s="4">
        <v>45412.573252314804</v>
      </c>
      <c r="AC2136" s="7">
        <v>45442</v>
      </c>
      <c r="AE2136" s="3" t="s">
        <v>96</v>
      </c>
      <c r="AF2136" s="4">
        <v>45322.4222337963</v>
      </c>
      <c r="AI2136" s="4">
        <v>45322.4222337963</v>
      </c>
      <c r="AJ2136" s="3" t="s">
        <v>56</v>
      </c>
      <c r="AK2136" s="3" t="s">
        <v>57</v>
      </c>
      <c r="AL2136" s="2" t="str">
        <f t="shared" ca="1" si="166"/>
        <v>Expired</v>
      </c>
      <c r="AM2136" s="2" t="str">
        <f t="shared" si="165"/>
        <v>IFM</v>
      </c>
      <c r="AN2136" s="11">
        <f t="shared" ca="1" si="167"/>
        <v>159.12630196758982</v>
      </c>
      <c r="AO2136" s="11">
        <f t="shared" ca="1" si="168"/>
        <v>68.975283333347761</v>
      </c>
      <c r="AP2136" s="2" t="str">
        <f t="shared" ca="1" si="169"/>
        <v>&gt; Year</v>
      </c>
    </row>
    <row r="2137" spans="1:42" hidden="1">
      <c r="A2137" s="2" t="s">
        <v>10621</v>
      </c>
      <c r="B2137" s="3" t="s">
        <v>10622</v>
      </c>
      <c r="C2137" s="4">
        <v>45405.353206018503</v>
      </c>
      <c r="D2137" s="2" t="s">
        <v>112</v>
      </c>
      <c r="E2137" s="3" t="s">
        <v>216</v>
      </c>
      <c r="F2137" s="3" t="s">
        <v>10623</v>
      </c>
      <c r="G2137" s="3" t="s">
        <v>10626</v>
      </c>
      <c r="H2137" s="3" t="s">
        <v>10624</v>
      </c>
      <c r="I2137" s="3" t="s">
        <v>3650</v>
      </c>
      <c r="J2137" s="3" t="s">
        <v>3650</v>
      </c>
      <c r="K2137" s="3" t="s">
        <v>232</v>
      </c>
      <c r="L2137" s="3" t="s">
        <v>93</v>
      </c>
      <c r="M2137" s="3" t="s">
        <v>10625</v>
      </c>
      <c r="N2137" s="2" t="s">
        <v>48</v>
      </c>
      <c r="O2137" s="3" t="s">
        <v>50</v>
      </c>
      <c r="P2137" s="3" t="s">
        <v>96</v>
      </c>
      <c r="Q2137" s="3" t="s">
        <v>50</v>
      </c>
      <c r="R2137" s="3" t="s">
        <v>130</v>
      </c>
      <c r="S2137" s="3" t="s">
        <v>112</v>
      </c>
      <c r="U2137" s="5">
        <v>123492</v>
      </c>
      <c r="V2137" s="6">
        <v>90</v>
      </c>
      <c r="W2137" s="3" t="s">
        <v>56</v>
      </c>
      <c r="Y2137" s="3" t="s">
        <v>56</v>
      </c>
      <c r="AA2137" s="4">
        <v>45154.612534722197</v>
      </c>
      <c r="AB2137" s="4">
        <v>45405.519872685203</v>
      </c>
      <c r="AC2137" s="7">
        <v>45210</v>
      </c>
      <c r="AD2137" s="7">
        <v>45197</v>
      </c>
      <c r="AE2137" s="3" t="s">
        <v>96</v>
      </c>
      <c r="AF2137" s="4">
        <v>45195.6651851852</v>
      </c>
      <c r="AI2137" s="4">
        <v>45195.6651851852</v>
      </c>
      <c r="AK2137" s="3" t="s">
        <v>57</v>
      </c>
      <c r="AL2137" s="2" t="str">
        <f t="shared" ca="1" si="166"/>
        <v>Expired</v>
      </c>
      <c r="AM2137" s="2" t="str">
        <f t="shared" si="165"/>
        <v>IFM</v>
      </c>
      <c r="AN2137" s="11">
        <f t="shared" ca="1" si="167"/>
        <v>285.88335057868971</v>
      </c>
      <c r="AO2137" s="11">
        <f t="shared" ca="1" si="168"/>
        <v>76.028662962948147</v>
      </c>
      <c r="AP2137" s="2" t="str">
        <f t="shared" ca="1" si="169"/>
        <v>&gt; Year</v>
      </c>
    </row>
    <row r="2138" spans="1:42" hidden="1">
      <c r="A2138" s="2" t="s">
        <v>10627</v>
      </c>
      <c r="B2138" s="3" t="s">
        <v>10628</v>
      </c>
      <c r="C2138" s="4">
        <v>45258.393611111103</v>
      </c>
      <c r="D2138" s="2" t="s">
        <v>151</v>
      </c>
      <c r="E2138" s="3" t="s">
        <v>216</v>
      </c>
      <c r="F2138" s="3" t="s">
        <v>10629</v>
      </c>
      <c r="G2138" s="3" t="s">
        <v>10630</v>
      </c>
      <c r="H2138" s="3" t="s">
        <v>10630</v>
      </c>
      <c r="I2138" s="3" t="s">
        <v>501</v>
      </c>
      <c r="J2138" s="3" t="s">
        <v>502</v>
      </c>
      <c r="K2138" s="3" t="s">
        <v>258</v>
      </c>
      <c r="L2138" s="3" t="s">
        <v>46</v>
      </c>
      <c r="M2138" s="3" t="s">
        <v>9304</v>
      </c>
      <c r="N2138" s="2" t="s">
        <v>48</v>
      </c>
      <c r="O2138" s="3" t="s">
        <v>50</v>
      </c>
      <c r="P2138" s="3" t="s">
        <v>96</v>
      </c>
      <c r="Q2138" s="3" t="s">
        <v>50</v>
      </c>
      <c r="R2138" s="3" t="s">
        <v>130</v>
      </c>
      <c r="S2138" s="3" t="s">
        <v>151</v>
      </c>
      <c r="U2138" s="5">
        <v>0</v>
      </c>
      <c r="V2138" s="6">
        <v>90</v>
      </c>
      <c r="W2138" s="3" t="s">
        <v>54</v>
      </c>
      <c r="X2138" s="3" t="s">
        <v>55</v>
      </c>
      <c r="Y2138" s="3" t="s">
        <v>56</v>
      </c>
      <c r="AA2138" s="4">
        <v>44965.550648148099</v>
      </c>
      <c r="AB2138" s="4">
        <v>45258.560277777797</v>
      </c>
      <c r="AC2138" s="7">
        <v>45016</v>
      </c>
      <c r="AD2138" s="7">
        <v>44971</v>
      </c>
      <c r="AE2138" s="3" t="s">
        <v>96</v>
      </c>
      <c r="AF2138" s="4">
        <v>45000.697361111103</v>
      </c>
      <c r="AI2138" s="4">
        <v>45000.697361111103</v>
      </c>
      <c r="AK2138" s="3" t="s">
        <v>57</v>
      </c>
      <c r="AL2138" s="2" t="str">
        <f t="shared" ca="1" si="166"/>
        <v>Expired</v>
      </c>
      <c r="AM2138" s="2" t="str">
        <f t="shared" si="165"/>
        <v>IFM</v>
      </c>
      <c r="AN2138" s="11">
        <f t="shared" ca="1" si="167"/>
        <v>480.85117465278745</v>
      </c>
      <c r="AO2138" s="11">
        <f t="shared" ca="1" si="168"/>
        <v>222.98825787035457</v>
      </c>
      <c r="AP2138" s="2" t="str">
        <f t="shared" ca="1" si="169"/>
        <v>&gt; Year</v>
      </c>
    </row>
    <row r="2139" spans="1:42" hidden="1">
      <c r="A2139" s="2" t="s">
        <v>10631</v>
      </c>
      <c r="B2139" s="3" t="s">
        <v>10632</v>
      </c>
      <c r="C2139" s="4">
        <v>45308.613807870403</v>
      </c>
      <c r="D2139" s="2" t="s">
        <v>175</v>
      </c>
      <c r="E2139" s="3" t="s">
        <v>1170</v>
      </c>
      <c r="F2139" s="3" t="s">
        <v>10633</v>
      </c>
      <c r="G2139" s="3" t="s">
        <v>10635</v>
      </c>
      <c r="H2139" s="3" t="s">
        <v>10634</v>
      </c>
      <c r="I2139" s="3" t="s">
        <v>304</v>
      </c>
      <c r="J2139" s="3" t="s">
        <v>305</v>
      </c>
      <c r="K2139" s="3" t="s">
        <v>1532</v>
      </c>
      <c r="L2139" s="3" t="s">
        <v>46</v>
      </c>
      <c r="M2139" s="3" t="s">
        <v>83</v>
      </c>
      <c r="N2139" s="2" t="s">
        <v>68</v>
      </c>
      <c r="O2139" s="3" t="s">
        <v>70</v>
      </c>
      <c r="P2139" s="3" t="s">
        <v>4881</v>
      </c>
      <c r="Q2139" s="3" t="s">
        <v>71</v>
      </c>
      <c r="R2139" s="3" t="s">
        <v>202</v>
      </c>
      <c r="S2139" s="3" t="s">
        <v>203</v>
      </c>
      <c r="T2139" s="5">
        <v>0</v>
      </c>
      <c r="U2139" s="5">
        <v>0</v>
      </c>
      <c r="V2139" s="6">
        <v>11</v>
      </c>
      <c r="W2139" s="3" t="s">
        <v>56</v>
      </c>
      <c r="Y2139" s="3" t="s">
        <v>56</v>
      </c>
      <c r="AA2139" s="4">
        <v>45256.534664351799</v>
      </c>
      <c r="AB2139" s="4">
        <v>45308.780474537001</v>
      </c>
      <c r="AC2139" s="7">
        <v>45231</v>
      </c>
      <c r="AD2139" s="7">
        <v>45295</v>
      </c>
      <c r="AE2139" s="3" t="s">
        <v>96</v>
      </c>
      <c r="AF2139" s="4">
        <v>45257.648125</v>
      </c>
      <c r="AI2139" s="4">
        <v>45257.648125</v>
      </c>
      <c r="AJ2139" s="3" t="s">
        <v>56</v>
      </c>
      <c r="AK2139" s="3" t="s">
        <v>74</v>
      </c>
      <c r="AL2139" s="2" t="str">
        <f t="shared" ca="1" si="166"/>
        <v>Expired</v>
      </c>
      <c r="AM2139" s="2" t="str">
        <f t="shared" si="165"/>
        <v>Digital</v>
      </c>
      <c r="AN2139" s="11">
        <f t="shared" ca="1" si="167"/>
        <v>223.90041076389025</v>
      </c>
      <c r="AO2139" s="11">
        <f t="shared" ca="1" si="168"/>
        <v>172.76806122688868</v>
      </c>
      <c r="AP2139" s="2" t="str">
        <f t="shared" ca="1" si="169"/>
        <v>&gt; Year</v>
      </c>
    </row>
    <row r="2140" spans="1:42" hidden="1">
      <c r="A2140" s="2" t="s">
        <v>10636</v>
      </c>
      <c r="B2140" s="3" t="s">
        <v>10637</v>
      </c>
      <c r="C2140" s="4">
        <v>45295.467187499999</v>
      </c>
      <c r="D2140" s="2" t="s">
        <v>112</v>
      </c>
      <c r="E2140" s="3" t="s">
        <v>61</v>
      </c>
      <c r="F2140" s="3" t="s">
        <v>10638</v>
      </c>
      <c r="G2140" s="3" t="s">
        <v>10640</v>
      </c>
      <c r="H2140" s="3" t="s">
        <v>10639</v>
      </c>
      <c r="I2140" s="3" t="s">
        <v>955</v>
      </c>
      <c r="J2140" s="3" t="s">
        <v>956</v>
      </c>
      <c r="K2140" s="3" t="s">
        <v>92</v>
      </c>
      <c r="L2140" s="3" t="s">
        <v>189</v>
      </c>
      <c r="M2140" s="3" t="s">
        <v>10329</v>
      </c>
      <c r="N2140" s="2" t="s">
        <v>967</v>
      </c>
      <c r="O2140" s="3" t="s">
        <v>70</v>
      </c>
      <c r="P2140" s="3" t="s">
        <v>406</v>
      </c>
      <c r="Q2140" s="3" t="s">
        <v>71</v>
      </c>
      <c r="R2140" s="3" t="s">
        <v>4858</v>
      </c>
      <c r="S2140" s="3" t="s">
        <v>112</v>
      </c>
      <c r="T2140" s="5">
        <v>3754200</v>
      </c>
      <c r="U2140" s="5">
        <v>0</v>
      </c>
      <c r="V2140" s="6">
        <v>80</v>
      </c>
      <c r="W2140" s="3" t="s">
        <v>99</v>
      </c>
      <c r="X2140" s="3" t="s">
        <v>55</v>
      </c>
      <c r="Y2140" s="3" t="s">
        <v>910</v>
      </c>
      <c r="AA2140" s="4">
        <v>45243.610474537003</v>
      </c>
      <c r="AB2140" s="4">
        <v>45295.633854166699</v>
      </c>
      <c r="AC2140" s="7">
        <v>45291</v>
      </c>
      <c r="AD2140" s="7">
        <v>45295</v>
      </c>
      <c r="AE2140" s="3" t="s">
        <v>406</v>
      </c>
      <c r="AF2140" s="4">
        <v>45243.610555555599</v>
      </c>
      <c r="AI2140" s="4">
        <v>45243.610555555599</v>
      </c>
      <c r="AJ2140" s="3" t="s">
        <v>56</v>
      </c>
      <c r="AK2140" s="3" t="s">
        <v>57</v>
      </c>
      <c r="AL2140" s="2" t="str">
        <f t="shared" ca="1" si="166"/>
        <v>Expired</v>
      </c>
      <c r="AM2140" s="2" t="str">
        <f t="shared" si="165"/>
        <v xml:space="preserve">Multi </v>
      </c>
      <c r="AN2140" s="11">
        <f t="shared" ca="1" si="167"/>
        <v>237.93798020829126</v>
      </c>
      <c r="AO2140" s="11">
        <f t="shared" ca="1" si="168"/>
        <v>185.91468148145213</v>
      </c>
      <c r="AP2140" s="2" t="str">
        <f t="shared" ca="1" si="169"/>
        <v>&gt; Year</v>
      </c>
    </row>
    <row r="2141" spans="1:42" hidden="1">
      <c r="A2141" s="2" t="s">
        <v>10641</v>
      </c>
      <c r="B2141" s="3" t="s">
        <v>10642</v>
      </c>
      <c r="C2141" s="4">
        <v>45405.353622685201</v>
      </c>
      <c r="D2141" s="2" t="s">
        <v>133</v>
      </c>
      <c r="E2141" s="3" t="s">
        <v>113</v>
      </c>
      <c r="F2141" s="3" t="s">
        <v>10643</v>
      </c>
      <c r="G2141" s="3" t="s">
        <v>10645</v>
      </c>
      <c r="H2141" s="3" t="s">
        <v>10644</v>
      </c>
      <c r="I2141" s="3" t="s">
        <v>144</v>
      </c>
      <c r="J2141" s="3" t="s">
        <v>145</v>
      </c>
      <c r="K2141" s="3" t="s">
        <v>146</v>
      </c>
      <c r="L2141" s="3" t="s">
        <v>46</v>
      </c>
      <c r="M2141" s="3" t="s">
        <v>9531</v>
      </c>
      <c r="N2141" s="2" t="s">
        <v>68</v>
      </c>
      <c r="O2141" s="3" t="s">
        <v>50</v>
      </c>
      <c r="P2141" s="3" t="s">
        <v>96</v>
      </c>
      <c r="Q2141" s="3" t="s">
        <v>50</v>
      </c>
      <c r="R2141" s="3" t="s">
        <v>97</v>
      </c>
      <c r="S2141" s="3" t="s">
        <v>98</v>
      </c>
      <c r="T2141" s="5">
        <v>1200000</v>
      </c>
      <c r="U2141" s="5">
        <v>1228200</v>
      </c>
      <c r="V2141" s="6">
        <v>100</v>
      </c>
      <c r="W2141" s="3" t="s">
        <v>54</v>
      </c>
      <c r="X2141" s="3" t="s">
        <v>55</v>
      </c>
      <c r="Y2141" s="3" t="s">
        <v>56</v>
      </c>
      <c r="AA2141" s="4">
        <v>45006.455023148097</v>
      </c>
      <c r="AB2141" s="4">
        <v>45405.520289351902</v>
      </c>
      <c r="AC2141" s="7">
        <v>45044</v>
      </c>
      <c r="AD2141" s="7">
        <v>45029</v>
      </c>
      <c r="AE2141" s="3" t="s">
        <v>96</v>
      </c>
      <c r="AF2141" s="4">
        <v>45016.593217592599</v>
      </c>
      <c r="AI2141" s="4">
        <v>45016.593217592599</v>
      </c>
      <c r="AK2141" s="3" t="s">
        <v>57</v>
      </c>
      <c r="AL2141" s="2" t="str">
        <f t="shared" ca="1" si="166"/>
        <v>Expired</v>
      </c>
      <c r="AM2141" s="2" t="str">
        <f t="shared" si="165"/>
        <v>Digital</v>
      </c>
      <c r="AN2141" s="11">
        <f t="shared" ca="1" si="167"/>
        <v>464.95531817129086</v>
      </c>
      <c r="AO2141" s="11">
        <f t="shared" ca="1" si="168"/>
        <v>76.028246296249563</v>
      </c>
      <c r="AP2141" s="2" t="str">
        <f t="shared" ca="1" si="169"/>
        <v>&gt; Year</v>
      </c>
    </row>
    <row r="2142" spans="1:42" hidden="1">
      <c r="A2142" s="2" t="s">
        <v>10646</v>
      </c>
      <c r="B2142" s="3" t="s">
        <v>10647</v>
      </c>
      <c r="C2142" s="4">
        <v>45405.3609027778</v>
      </c>
      <c r="D2142" s="2" t="s">
        <v>133</v>
      </c>
      <c r="E2142" s="3" t="s">
        <v>40</v>
      </c>
      <c r="F2142" s="3" t="s">
        <v>10648</v>
      </c>
      <c r="G2142" s="3" t="s">
        <v>10651</v>
      </c>
      <c r="H2142" s="3" t="s">
        <v>10649</v>
      </c>
      <c r="I2142" s="3" t="s">
        <v>903</v>
      </c>
      <c r="J2142" s="3" t="s">
        <v>903</v>
      </c>
      <c r="K2142" s="3" t="s">
        <v>92</v>
      </c>
      <c r="L2142" s="3" t="s">
        <v>46</v>
      </c>
      <c r="M2142" s="3" t="s">
        <v>10650</v>
      </c>
      <c r="N2142" s="2" t="s">
        <v>48</v>
      </c>
      <c r="O2142" s="3" t="s">
        <v>50</v>
      </c>
      <c r="P2142" s="3" t="s">
        <v>120</v>
      </c>
      <c r="Q2142" s="3" t="s">
        <v>50</v>
      </c>
      <c r="R2142" s="3" t="s">
        <v>121</v>
      </c>
      <c r="S2142" s="3" t="s">
        <v>122</v>
      </c>
      <c r="U2142" s="5">
        <v>6600000</v>
      </c>
      <c r="V2142" s="6">
        <v>90</v>
      </c>
      <c r="W2142" s="3" t="s">
        <v>54</v>
      </c>
      <c r="X2142" s="3" t="s">
        <v>55</v>
      </c>
      <c r="Y2142" s="3" t="s">
        <v>56</v>
      </c>
      <c r="AA2142" s="4">
        <v>45030.439328703702</v>
      </c>
      <c r="AB2142" s="4">
        <v>45405.527569444399</v>
      </c>
      <c r="AC2142" s="7">
        <v>45199</v>
      </c>
      <c r="AD2142" s="7">
        <v>45092</v>
      </c>
      <c r="AE2142" s="3" t="s">
        <v>120</v>
      </c>
      <c r="AF2142" s="4">
        <v>45092.611921296302</v>
      </c>
      <c r="AG2142" s="4">
        <v>45092.612048611103</v>
      </c>
      <c r="AH2142" s="6">
        <v>0</v>
      </c>
      <c r="AI2142" s="4">
        <v>45092.612048611103</v>
      </c>
      <c r="AK2142" s="3" t="s">
        <v>57</v>
      </c>
      <c r="AL2142" s="2" t="str">
        <f t="shared" ca="1" si="166"/>
        <v>Expired</v>
      </c>
      <c r="AM2142" s="2" t="str">
        <f t="shared" si="165"/>
        <v>IFM</v>
      </c>
      <c r="AN2142" s="11">
        <f t="shared" ca="1" si="167"/>
        <v>388.93661446758779</v>
      </c>
      <c r="AO2142" s="11">
        <f t="shared" ca="1" si="168"/>
        <v>76.020966203752323</v>
      </c>
      <c r="AP2142" s="2" t="str">
        <f t="shared" ca="1" si="169"/>
        <v>&gt; Year</v>
      </c>
    </row>
    <row r="2143" spans="1:42" hidden="1">
      <c r="A2143" s="2" t="s">
        <v>10652</v>
      </c>
      <c r="B2143" s="3" t="s">
        <v>10653</v>
      </c>
      <c r="C2143" s="4">
        <v>45357.446759259299</v>
      </c>
      <c r="D2143" s="2" t="s">
        <v>151</v>
      </c>
      <c r="E2143" s="3" t="s">
        <v>61</v>
      </c>
      <c r="F2143" s="3" t="s">
        <v>10654</v>
      </c>
      <c r="G2143" s="3" t="s">
        <v>10657</v>
      </c>
      <c r="H2143" s="3" t="s">
        <v>10655</v>
      </c>
      <c r="I2143" s="3" t="s">
        <v>154</v>
      </c>
      <c r="J2143" s="3" t="s">
        <v>155</v>
      </c>
      <c r="K2143" s="3" t="s">
        <v>82</v>
      </c>
      <c r="L2143" s="3" t="s">
        <v>46</v>
      </c>
      <c r="M2143" s="3" t="s">
        <v>10339</v>
      </c>
      <c r="N2143" s="2" t="s">
        <v>10656</v>
      </c>
      <c r="O2143" s="3" t="s">
        <v>594</v>
      </c>
      <c r="P2143" s="3" t="s">
        <v>51</v>
      </c>
      <c r="Q2143" s="3" t="s">
        <v>595</v>
      </c>
      <c r="R2143" s="3" t="s">
        <v>72</v>
      </c>
      <c r="S2143" s="3" t="s">
        <v>151</v>
      </c>
      <c r="T2143" s="5">
        <v>26000000</v>
      </c>
      <c r="U2143" s="5">
        <v>0</v>
      </c>
      <c r="V2143" s="6">
        <v>20</v>
      </c>
      <c r="W2143" s="3" t="s">
        <v>54</v>
      </c>
      <c r="X2143" s="3" t="s">
        <v>376</v>
      </c>
      <c r="Y2143" s="3" t="s">
        <v>56</v>
      </c>
      <c r="AA2143" s="4">
        <v>45170.485729166699</v>
      </c>
      <c r="AB2143" s="4">
        <v>45357.613425925898</v>
      </c>
      <c r="AC2143" s="7">
        <v>45595</v>
      </c>
      <c r="AE2143" s="3" t="s">
        <v>51</v>
      </c>
      <c r="AF2143" s="4">
        <v>45309.516539351898</v>
      </c>
      <c r="AI2143" s="4">
        <v>45309.516539351898</v>
      </c>
      <c r="AJ2143" s="3" t="s">
        <v>56</v>
      </c>
      <c r="AK2143" s="3" t="s">
        <v>57</v>
      </c>
      <c r="AL2143" s="2" t="str">
        <f t="shared" ca="1" si="166"/>
        <v>NA</v>
      </c>
      <c r="AM2143" s="2" t="str">
        <f t="shared" si="165"/>
        <v xml:space="preserve">Multi </v>
      </c>
      <c r="AN2143" s="11">
        <f t="shared" ca="1" si="167"/>
        <v>172.03199641199171</v>
      </c>
      <c r="AO2143" s="11">
        <f t="shared" ca="1" si="168"/>
        <v>123.9351097222534</v>
      </c>
      <c r="AP2143" s="2" t="str">
        <f t="shared" ca="1" si="169"/>
        <v>&gt; Year</v>
      </c>
    </row>
    <row r="2144" spans="1:42" hidden="1">
      <c r="A2144" s="2" t="s">
        <v>10658</v>
      </c>
      <c r="B2144" s="3" t="s">
        <v>10659</v>
      </c>
      <c r="C2144" s="4">
        <v>45405.356400463003</v>
      </c>
      <c r="D2144" s="2" t="s">
        <v>133</v>
      </c>
      <c r="E2144" s="3" t="s">
        <v>40</v>
      </c>
      <c r="F2144" s="3" t="s">
        <v>10660</v>
      </c>
      <c r="G2144" s="3" t="s">
        <v>10662</v>
      </c>
      <c r="H2144" s="3" t="s">
        <v>10661</v>
      </c>
      <c r="I2144" s="3" t="s">
        <v>144</v>
      </c>
      <c r="J2144" s="3" t="s">
        <v>145</v>
      </c>
      <c r="K2144" s="3" t="s">
        <v>146</v>
      </c>
      <c r="L2144" s="3" t="s">
        <v>46</v>
      </c>
      <c r="M2144" s="3" t="s">
        <v>147</v>
      </c>
      <c r="N2144" s="2" t="s">
        <v>48</v>
      </c>
      <c r="O2144" s="3" t="s">
        <v>50</v>
      </c>
      <c r="P2144" s="3" t="s">
        <v>120</v>
      </c>
      <c r="Q2144" s="3" t="s">
        <v>50</v>
      </c>
      <c r="R2144" s="3" t="s">
        <v>121</v>
      </c>
      <c r="S2144" s="3" t="s">
        <v>122</v>
      </c>
      <c r="U2144" s="5">
        <v>548910</v>
      </c>
      <c r="V2144" s="6">
        <v>80</v>
      </c>
      <c r="W2144" s="3" t="s">
        <v>54</v>
      </c>
      <c r="X2144" s="3" t="s">
        <v>55</v>
      </c>
      <c r="Y2144" s="3" t="s">
        <v>56</v>
      </c>
      <c r="AA2144" s="4">
        <v>45133.471145833297</v>
      </c>
      <c r="AB2144" s="4">
        <v>45405.523067129601</v>
      </c>
      <c r="AC2144" s="7">
        <v>45139</v>
      </c>
      <c r="AD2144" s="7">
        <v>45187</v>
      </c>
      <c r="AE2144" s="3" t="s">
        <v>120</v>
      </c>
      <c r="AF2144" s="4">
        <v>45187.501909722203</v>
      </c>
      <c r="AG2144" s="4">
        <v>45187.5019791667</v>
      </c>
      <c r="AH2144" s="6">
        <v>0</v>
      </c>
      <c r="AI2144" s="4">
        <v>45187.5019791667</v>
      </c>
      <c r="AK2144" s="3" t="s">
        <v>57</v>
      </c>
      <c r="AL2144" s="2" t="str">
        <f t="shared" ca="1" si="166"/>
        <v>Expired</v>
      </c>
      <c r="AM2144" s="2" t="str">
        <f t="shared" si="165"/>
        <v>IFM</v>
      </c>
      <c r="AN2144" s="11">
        <f t="shared" ca="1" si="167"/>
        <v>294.04662604168698</v>
      </c>
      <c r="AO2144" s="11">
        <f t="shared" ca="1" si="168"/>
        <v>76.025468518550042</v>
      </c>
      <c r="AP2144" s="2" t="str">
        <f t="shared" ca="1" si="169"/>
        <v>&gt; Year</v>
      </c>
    </row>
    <row r="2145" spans="1:42" hidden="1">
      <c r="A2145" s="2" t="s">
        <v>10663</v>
      </c>
      <c r="B2145" s="3" t="s">
        <v>10664</v>
      </c>
      <c r="C2145" s="4">
        <v>45405.352071759298</v>
      </c>
      <c r="D2145" s="2" t="s">
        <v>133</v>
      </c>
      <c r="E2145" s="3" t="s">
        <v>40</v>
      </c>
      <c r="F2145" s="3" t="s">
        <v>10665</v>
      </c>
      <c r="G2145" s="3" t="s">
        <v>10667</v>
      </c>
      <c r="H2145" s="3" t="s">
        <v>10666</v>
      </c>
      <c r="I2145" s="3" t="s">
        <v>144</v>
      </c>
      <c r="J2145" s="3" t="s">
        <v>145</v>
      </c>
      <c r="K2145" s="3" t="s">
        <v>146</v>
      </c>
      <c r="L2145" s="3" t="s">
        <v>46</v>
      </c>
      <c r="M2145" s="3" t="s">
        <v>147</v>
      </c>
      <c r="N2145" s="2" t="s">
        <v>68</v>
      </c>
      <c r="O2145" s="3" t="s">
        <v>50</v>
      </c>
      <c r="P2145" s="3" t="s">
        <v>120</v>
      </c>
      <c r="Q2145" s="3" t="s">
        <v>50</v>
      </c>
      <c r="R2145" s="3" t="s">
        <v>121</v>
      </c>
      <c r="S2145" s="3" t="s">
        <v>122</v>
      </c>
      <c r="U2145" s="5">
        <v>113400</v>
      </c>
      <c r="V2145" s="6">
        <v>100</v>
      </c>
      <c r="W2145" s="3" t="s">
        <v>54</v>
      </c>
      <c r="X2145" s="3" t="s">
        <v>55</v>
      </c>
      <c r="Y2145" s="3" t="s">
        <v>56</v>
      </c>
      <c r="AA2145" s="4">
        <v>45061.493275462999</v>
      </c>
      <c r="AB2145" s="4">
        <v>45405.518738425897</v>
      </c>
      <c r="AC2145" s="7">
        <v>45078</v>
      </c>
      <c r="AD2145" s="7">
        <v>45077</v>
      </c>
      <c r="AE2145" s="3" t="s">
        <v>120</v>
      </c>
      <c r="AF2145" s="4">
        <v>45077.497199074103</v>
      </c>
      <c r="AG2145" s="4">
        <v>45077.497268518498</v>
      </c>
      <c r="AH2145" s="6">
        <v>1</v>
      </c>
      <c r="AI2145" s="4">
        <v>45077.497268518498</v>
      </c>
      <c r="AK2145" s="3" t="s">
        <v>57</v>
      </c>
      <c r="AL2145" s="2" t="str">
        <f t="shared" ca="1" si="166"/>
        <v>Expired</v>
      </c>
      <c r="AM2145" s="2" t="str">
        <f t="shared" si="165"/>
        <v>Digital</v>
      </c>
      <c r="AN2145" s="11">
        <f t="shared" ca="1" si="167"/>
        <v>404.05133668978669</v>
      </c>
      <c r="AO2145" s="11">
        <f t="shared" ca="1" si="168"/>
        <v>76.029797222254274</v>
      </c>
      <c r="AP2145" s="2" t="str">
        <f t="shared" ca="1" si="169"/>
        <v>&gt; Year</v>
      </c>
    </row>
    <row r="2146" spans="1:42" hidden="1">
      <c r="A2146" s="2" t="s">
        <v>10668</v>
      </c>
      <c r="B2146" s="3" t="s">
        <v>10669</v>
      </c>
      <c r="C2146" s="4">
        <v>45405.356435185196</v>
      </c>
      <c r="D2146" s="2" t="s">
        <v>39</v>
      </c>
      <c r="E2146" s="3" t="s">
        <v>216</v>
      </c>
      <c r="F2146" s="3" t="s">
        <v>10670</v>
      </c>
      <c r="G2146" s="3" t="s">
        <v>10672</v>
      </c>
      <c r="H2146" s="3" t="s">
        <v>10671</v>
      </c>
      <c r="I2146" s="3" t="s">
        <v>144</v>
      </c>
      <c r="J2146" s="3" t="s">
        <v>145</v>
      </c>
      <c r="K2146" s="3" t="s">
        <v>146</v>
      </c>
      <c r="L2146" s="3" t="s">
        <v>46</v>
      </c>
      <c r="M2146" s="3" t="s">
        <v>147</v>
      </c>
      <c r="N2146" s="2" t="s">
        <v>48</v>
      </c>
      <c r="O2146" s="3" t="s">
        <v>50</v>
      </c>
      <c r="P2146" s="3" t="s">
        <v>120</v>
      </c>
      <c r="Q2146" s="3" t="s">
        <v>50</v>
      </c>
      <c r="R2146" s="3" t="s">
        <v>121</v>
      </c>
      <c r="S2146" s="3" t="s">
        <v>122</v>
      </c>
      <c r="T2146" s="5">
        <v>477000</v>
      </c>
      <c r="U2146" s="5">
        <v>542779.07999999996</v>
      </c>
      <c r="V2146" s="6">
        <v>100</v>
      </c>
      <c r="W2146" s="3" t="s">
        <v>54</v>
      </c>
      <c r="X2146" s="3" t="s">
        <v>55</v>
      </c>
      <c r="Y2146" s="3" t="s">
        <v>56</v>
      </c>
      <c r="AA2146" s="4">
        <v>45243.4691087963</v>
      </c>
      <c r="AB2146" s="4">
        <v>45405.523101851897</v>
      </c>
      <c r="AC2146" s="7">
        <v>45270</v>
      </c>
      <c r="AD2146" s="7">
        <v>45272</v>
      </c>
      <c r="AE2146" s="3" t="s">
        <v>120</v>
      </c>
      <c r="AF2146" s="4">
        <v>45265.511168981502</v>
      </c>
      <c r="AG2146" s="4">
        <v>45265.511435185203</v>
      </c>
      <c r="AH2146" s="6">
        <v>0</v>
      </c>
      <c r="AI2146" s="4">
        <v>45265.511435185203</v>
      </c>
      <c r="AJ2146" s="3" t="s">
        <v>56</v>
      </c>
      <c r="AK2146" s="3" t="s">
        <v>57</v>
      </c>
      <c r="AL2146" s="2" t="str">
        <f t="shared" ca="1" si="166"/>
        <v>Expired</v>
      </c>
      <c r="AM2146" s="2" t="str">
        <f t="shared" si="165"/>
        <v>IFM</v>
      </c>
      <c r="AN2146" s="11">
        <f t="shared" ca="1" si="167"/>
        <v>216.03736678238783</v>
      </c>
      <c r="AO2146" s="11">
        <f t="shared" ca="1" si="168"/>
        <v>76.025433796254219</v>
      </c>
      <c r="AP2146" s="2" t="str">
        <f t="shared" ca="1" si="169"/>
        <v>&gt; Year</v>
      </c>
    </row>
    <row r="2147" spans="1:42" hidden="1">
      <c r="A2147" s="2" t="s">
        <v>10673</v>
      </c>
      <c r="B2147" s="3" t="s">
        <v>10674</v>
      </c>
      <c r="C2147" s="4">
        <v>45258.393333333297</v>
      </c>
      <c r="D2147" s="2" t="s">
        <v>133</v>
      </c>
      <c r="E2147" s="3" t="s">
        <v>40</v>
      </c>
      <c r="F2147" s="3" t="s">
        <v>10675</v>
      </c>
      <c r="G2147" s="3" t="s">
        <v>10678</v>
      </c>
      <c r="H2147" s="3" t="s">
        <v>10676</v>
      </c>
      <c r="I2147" s="3" t="s">
        <v>144</v>
      </c>
      <c r="J2147" s="3" t="s">
        <v>145</v>
      </c>
      <c r="K2147" s="3" t="s">
        <v>92</v>
      </c>
      <c r="L2147" s="3" t="s">
        <v>189</v>
      </c>
      <c r="M2147" s="3" t="s">
        <v>10677</v>
      </c>
      <c r="N2147" s="2" t="s">
        <v>68</v>
      </c>
      <c r="O2147" s="3" t="s">
        <v>50</v>
      </c>
      <c r="P2147" s="3" t="s">
        <v>120</v>
      </c>
      <c r="Q2147" s="3" t="s">
        <v>50</v>
      </c>
      <c r="R2147" s="3" t="s">
        <v>121</v>
      </c>
      <c r="S2147" s="3" t="s">
        <v>122</v>
      </c>
      <c r="U2147" s="5">
        <v>908500</v>
      </c>
      <c r="V2147" s="6">
        <v>70</v>
      </c>
      <c r="W2147" s="3" t="s">
        <v>99</v>
      </c>
      <c r="X2147" s="3" t="s">
        <v>55</v>
      </c>
      <c r="Y2147" s="3" t="s">
        <v>56</v>
      </c>
      <c r="AA2147" s="4">
        <v>45047.706493055601</v>
      </c>
      <c r="AB2147" s="4">
        <v>45258.559999999998</v>
      </c>
      <c r="AC2147" s="7">
        <v>45107</v>
      </c>
      <c r="AD2147" s="7">
        <v>45092</v>
      </c>
      <c r="AE2147" s="3" t="s">
        <v>120</v>
      </c>
      <c r="AF2147" s="4">
        <v>45092.412326388898</v>
      </c>
      <c r="AG2147" s="4">
        <v>45092.412430555603</v>
      </c>
      <c r="AH2147" s="6">
        <v>0</v>
      </c>
      <c r="AI2147" s="4">
        <v>45092.412430555603</v>
      </c>
      <c r="AK2147" s="3" t="s">
        <v>57</v>
      </c>
      <c r="AL2147" s="2" t="str">
        <f t="shared" ca="1" si="166"/>
        <v>Expired</v>
      </c>
      <c r="AM2147" s="2" t="str">
        <f t="shared" si="165"/>
        <v>Digital</v>
      </c>
      <c r="AN2147" s="11">
        <f t="shared" ca="1" si="167"/>
        <v>389.13620937499218</v>
      </c>
      <c r="AO2147" s="11">
        <f t="shared" ca="1" si="168"/>
        <v>222.98853576389229</v>
      </c>
      <c r="AP2147" s="2" t="str">
        <f t="shared" ca="1" si="169"/>
        <v>&gt; Year</v>
      </c>
    </row>
    <row r="2148" spans="1:42" hidden="1">
      <c r="A2148" s="2" t="s">
        <v>10679</v>
      </c>
      <c r="B2148" s="3" t="s">
        <v>10680</v>
      </c>
      <c r="C2148" s="4">
        <v>45405.352083333302</v>
      </c>
      <c r="D2148" s="2" t="s">
        <v>133</v>
      </c>
      <c r="E2148" s="3" t="s">
        <v>40</v>
      </c>
      <c r="F2148" s="3" t="s">
        <v>10681</v>
      </c>
      <c r="G2148" s="3" t="s">
        <v>10683</v>
      </c>
      <c r="H2148" s="3" t="s">
        <v>10682</v>
      </c>
      <c r="I2148" s="3" t="s">
        <v>144</v>
      </c>
      <c r="J2148" s="3" t="s">
        <v>145</v>
      </c>
      <c r="K2148" s="3" t="s">
        <v>146</v>
      </c>
      <c r="L2148" s="3" t="s">
        <v>189</v>
      </c>
      <c r="M2148" s="3" t="s">
        <v>147</v>
      </c>
      <c r="N2148" s="2" t="s">
        <v>107</v>
      </c>
      <c r="O2148" s="3" t="s">
        <v>50</v>
      </c>
      <c r="P2148" s="3" t="s">
        <v>120</v>
      </c>
      <c r="Q2148" s="3" t="s">
        <v>50</v>
      </c>
      <c r="R2148" s="3" t="s">
        <v>121</v>
      </c>
      <c r="S2148" s="3" t="s">
        <v>122</v>
      </c>
      <c r="U2148" s="5">
        <v>110164</v>
      </c>
      <c r="V2148" s="6">
        <v>80</v>
      </c>
      <c r="W2148" s="3" t="s">
        <v>54</v>
      </c>
      <c r="X2148" s="3" t="s">
        <v>55</v>
      </c>
      <c r="Y2148" s="3" t="s">
        <v>56</v>
      </c>
      <c r="AA2148" s="4">
        <v>45124.741215277798</v>
      </c>
      <c r="AB2148" s="4">
        <v>45405.518750000003</v>
      </c>
      <c r="AC2148" s="7">
        <v>45230</v>
      </c>
      <c r="AD2148" s="7">
        <v>45133</v>
      </c>
      <c r="AE2148" s="3" t="s">
        <v>120</v>
      </c>
      <c r="AF2148" s="4">
        <v>45145.604895833298</v>
      </c>
      <c r="AG2148" s="4">
        <v>45145.604988425897</v>
      </c>
      <c r="AH2148" s="6">
        <v>0</v>
      </c>
      <c r="AI2148" s="4">
        <v>45145.605000000003</v>
      </c>
      <c r="AK2148" s="3" t="s">
        <v>57</v>
      </c>
      <c r="AL2148" s="2" t="str">
        <f t="shared" ca="1" si="166"/>
        <v>Expired</v>
      </c>
      <c r="AM2148" s="2" t="str">
        <f t="shared" si="165"/>
        <v>Procurement</v>
      </c>
      <c r="AN2148" s="11">
        <f t="shared" ca="1" si="167"/>
        <v>335.94363993059233</v>
      </c>
      <c r="AO2148" s="11">
        <f t="shared" ca="1" si="168"/>
        <v>76.02978564814839</v>
      </c>
      <c r="AP2148" s="2" t="str">
        <f t="shared" ca="1" si="169"/>
        <v>&gt; Year</v>
      </c>
    </row>
    <row r="2149" spans="1:42" hidden="1">
      <c r="A2149" s="2" t="s">
        <v>10684</v>
      </c>
      <c r="B2149" s="3" t="s">
        <v>10685</v>
      </c>
      <c r="C2149" s="4">
        <v>45405.350567129601</v>
      </c>
      <c r="D2149" s="2" t="s">
        <v>112</v>
      </c>
      <c r="E2149" s="3" t="s">
        <v>61</v>
      </c>
      <c r="F2149" s="3" t="s">
        <v>10686</v>
      </c>
      <c r="G2149" s="3" t="s">
        <v>10688</v>
      </c>
      <c r="H2149" s="3" t="s">
        <v>10687</v>
      </c>
      <c r="I2149" s="3" t="s">
        <v>955</v>
      </c>
      <c r="J2149" s="3" t="s">
        <v>956</v>
      </c>
      <c r="K2149" s="3" t="s">
        <v>232</v>
      </c>
      <c r="L2149" s="3" t="s">
        <v>189</v>
      </c>
      <c r="M2149" s="3" t="s">
        <v>10329</v>
      </c>
      <c r="N2149" s="2" t="s">
        <v>118</v>
      </c>
      <c r="O2149" s="3" t="s">
        <v>50</v>
      </c>
      <c r="P2149" s="3" t="s">
        <v>120</v>
      </c>
      <c r="Q2149" s="3" t="s">
        <v>50</v>
      </c>
      <c r="R2149" s="3" t="s">
        <v>121</v>
      </c>
      <c r="S2149" s="3" t="s">
        <v>122</v>
      </c>
      <c r="T2149" s="5">
        <v>4004000</v>
      </c>
      <c r="U2149" s="5">
        <v>4004200</v>
      </c>
      <c r="V2149" s="6">
        <v>70</v>
      </c>
      <c r="W2149" s="3" t="s">
        <v>99</v>
      </c>
      <c r="X2149" s="3" t="s">
        <v>376</v>
      </c>
      <c r="Y2149" s="3" t="s">
        <v>56</v>
      </c>
      <c r="AA2149" s="4">
        <v>45247.411342592597</v>
      </c>
      <c r="AB2149" s="4">
        <v>45405.517233796301</v>
      </c>
      <c r="AC2149" s="7">
        <v>45322</v>
      </c>
      <c r="AD2149" s="7">
        <v>45350</v>
      </c>
      <c r="AE2149" s="3" t="s">
        <v>120</v>
      </c>
      <c r="AF2149" s="4">
        <v>45350.480543981503</v>
      </c>
      <c r="AG2149" s="4">
        <v>45350.480578703697</v>
      </c>
      <c r="AH2149" s="6">
        <v>1</v>
      </c>
      <c r="AI2149" s="4">
        <v>45350.480578703697</v>
      </c>
      <c r="AJ2149" s="3" t="s">
        <v>54</v>
      </c>
      <c r="AK2149" s="3" t="s">
        <v>57</v>
      </c>
      <c r="AL2149" s="2" t="str">
        <f t="shared" ca="1" si="166"/>
        <v>Expired</v>
      </c>
      <c r="AM2149" s="2" t="str">
        <f t="shared" si="165"/>
        <v>HR</v>
      </c>
      <c r="AN2149" s="11">
        <f t="shared" ca="1" si="167"/>
        <v>131.06799178238725</v>
      </c>
      <c r="AO2149" s="11">
        <f t="shared" ca="1" si="168"/>
        <v>76.031301851850003</v>
      </c>
      <c r="AP2149" s="2" t="str">
        <f t="shared" ca="1" si="169"/>
        <v>&gt; Year</v>
      </c>
    </row>
    <row r="2150" spans="1:42" hidden="1">
      <c r="A2150" s="2" t="s">
        <v>10689</v>
      </c>
      <c r="B2150" s="3" t="s">
        <v>10690</v>
      </c>
      <c r="C2150" s="4">
        <v>45258.395243055602</v>
      </c>
      <c r="D2150" s="2" t="s">
        <v>151</v>
      </c>
      <c r="E2150" s="3" t="s">
        <v>40</v>
      </c>
      <c r="F2150" s="3" t="s">
        <v>10691</v>
      </c>
      <c r="G2150" s="3" t="s">
        <v>10693</v>
      </c>
      <c r="H2150" s="3" t="s">
        <v>10692</v>
      </c>
      <c r="I2150" s="3" t="s">
        <v>154</v>
      </c>
      <c r="J2150" s="3" t="s">
        <v>155</v>
      </c>
      <c r="K2150" s="3" t="s">
        <v>92</v>
      </c>
      <c r="L2150" s="3" t="s">
        <v>189</v>
      </c>
      <c r="M2150" s="3" t="s">
        <v>156</v>
      </c>
      <c r="N2150" s="2" t="s">
        <v>68</v>
      </c>
      <c r="O2150" s="3" t="s">
        <v>70</v>
      </c>
      <c r="P2150" s="3" t="s">
        <v>51</v>
      </c>
      <c r="Q2150" s="3" t="s">
        <v>71</v>
      </c>
      <c r="R2150" s="3" t="s">
        <v>72</v>
      </c>
      <c r="S2150" s="3" t="s">
        <v>151</v>
      </c>
      <c r="U2150" s="5">
        <v>0</v>
      </c>
      <c r="V2150" s="6">
        <v>50</v>
      </c>
      <c r="W2150" s="3" t="s">
        <v>56</v>
      </c>
      <c r="Y2150" s="3" t="s">
        <v>56</v>
      </c>
      <c r="AA2150" s="4">
        <v>45021.483958333301</v>
      </c>
      <c r="AB2150" s="4">
        <v>45258.561909722201</v>
      </c>
      <c r="AC2150" s="7">
        <v>45107</v>
      </c>
      <c r="AD2150" s="7">
        <v>45076</v>
      </c>
      <c r="AE2150" s="3" t="s">
        <v>51</v>
      </c>
      <c r="AF2150" s="4">
        <v>45028.411458333299</v>
      </c>
      <c r="AI2150" s="4">
        <v>45028.411458333299</v>
      </c>
      <c r="AK2150" s="3" t="s">
        <v>57</v>
      </c>
      <c r="AL2150" s="2" t="str">
        <f t="shared" ca="1" si="166"/>
        <v>Expired</v>
      </c>
      <c r="AM2150" s="2" t="str">
        <f t="shared" si="165"/>
        <v>Digital</v>
      </c>
      <c r="AN2150" s="11">
        <f t="shared" ca="1" si="167"/>
        <v>453.13707743059058</v>
      </c>
      <c r="AO2150" s="11">
        <f t="shared" ca="1" si="168"/>
        <v>222.98662592595065</v>
      </c>
      <c r="AP2150" s="2" t="str">
        <f t="shared" ca="1" si="169"/>
        <v>&gt; Year</v>
      </c>
    </row>
    <row r="2151" spans="1:42" hidden="1">
      <c r="A2151" s="2" t="s">
        <v>10694</v>
      </c>
      <c r="B2151" s="3" t="s">
        <v>10695</v>
      </c>
      <c r="C2151" s="4">
        <v>45447.403796296298</v>
      </c>
      <c r="D2151" s="2" t="s">
        <v>73</v>
      </c>
      <c r="E2151" s="3" t="s">
        <v>61</v>
      </c>
      <c r="F2151" s="3" t="s">
        <v>10696</v>
      </c>
      <c r="G2151" s="3" t="s">
        <v>10698</v>
      </c>
      <c r="H2151" s="3" t="s">
        <v>10697</v>
      </c>
      <c r="I2151" s="3" t="s">
        <v>256</v>
      </c>
      <c r="J2151" s="3" t="s">
        <v>257</v>
      </c>
      <c r="K2151" s="3" t="s">
        <v>82</v>
      </c>
      <c r="L2151" s="3" t="s">
        <v>46</v>
      </c>
      <c r="M2151" s="3" t="s">
        <v>5504</v>
      </c>
      <c r="N2151" s="2" t="s">
        <v>68</v>
      </c>
      <c r="O2151" s="3" t="s">
        <v>594</v>
      </c>
      <c r="P2151" s="3" t="s">
        <v>51</v>
      </c>
      <c r="Q2151" s="3" t="s">
        <v>765</v>
      </c>
      <c r="R2151" s="3" t="s">
        <v>72</v>
      </c>
      <c r="S2151" s="3" t="s">
        <v>73</v>
      </c>
      <c r="T2151" s="5">
        <v>2781000</v>
      </c>
      <c r="U2151" s="5">
        <v>0</v>
      </c>
      <c r="V2151" s="6">
        <v>90</v>
      </c>
      <c r="W2151" s="3" t="s">
        <v>54</v>
      </c>
      <c r="X2151" s="3" t="s">
        <v>55</v>
      </c>
      <c r="Y2151" s="3" t="s">
        <v>56</v>
      </c>
      <c r="AA2151" s="4">
        <v>45069.678935185198</v>
      </c>
      <c r="AB2151" s="4">
        <v>45447.570462962998</v>
      </c>
      <c r="AC2151" s="7">
        <v>45429</v>
      </c>
      <c r="AE2151" s="3" t="s">
        <v>51</v>
      </c>
      <c r="AF2151" s="4">
        <v>45399.511550925898</v>
      </c>
      <c r="AI2151" s="4">
        <v>45399.511550925898</v>
      </c>
      <c r="AJ2151" s="3" t="s">
        <v>56</v>
      </c>
      <c r="AK2151" s="3" t="s">
        <v>57</v>
      </c>
      <c r="AL2151" s="2" t="str">
        <f t="shared" ca="1" si="166"/>
        <v>Expired</v>
      </c>
      <c r="AM2151" s="2" t="str">
        <f t="shared" si="165"/>
        <v>Digital</v>
      </c>
      <c r="AN2151" s="11">
        <f t="shared" ca="1" si="167"/>
        <v>82.03698483799235</v>
      </c>
      <c r="AO2151" s="11">
        <f t="shared" ca="1" si="168"/>
        <v>33.978072685153165</v>
      </c>
      <c r="AP2151" s="2" t="str">
        <f t="shared" ca="1" si="169"/>
        <v>&gt; Year</v>
      </c>
    </row>
    <row r="2152" spans="1:42" hidden="1">
      <c r="A2152" s="2" t="s">
        <v>10699</v>
      </c>
      <c r="B2152" s="3" t="s">
        <v>10700</v>
      </c>
      <c r="C2152" s="4">
        <v>45258.394432870402</v>
      </c>
      <c r="D2152" s="2" t="s">
        <v>73</v>
      </c>
      <c r="E2152" s="3" t="s">
        <v>113</v>
      </c>
      <c r="F2152" s="3" t="s">
        <v>10701</v>
      </c>
      <c r="G2152" s="3" t="s">
        <v>10704</v>
      </c>
      <c r="H2152" s="3" t="s">
        <v>10702</v>
      </c>
      <c r="I2152" s="3" t="s">
        <v>4960</v>
      </c>
      <c r="J2152" s="3" t="s">
        <v>10703</v>
      </c>
      <c r="K2152" s="3" t="s">
        <v>82</v>
      </c>
      <c r="L2152" s="3" t="s">
        <v>46</v>
      </c>
      <c r="M2152" s="3" t="s">
        <v>83</v>
      </c>
      <c r="N2152" s="2" t="s">
        <v>68</v>
      </c>
      <c r="O2152" s="3" t="s">
        <v>70</v>
      </c>
      <c r="P2152" s="3" t="s">
        <v>406</v>
      </c>
      <c r="Q2152" s="3" t="s">
        <v>71</v>
      </c>
      <c r="R2152" s="3" t="s">
        <v>4858</v>
      </c>
      <c r="S2152" s="3" t="s">
        <v>73</v>
      </c>
      <c r="T2152" s="5">
        <v>6000000</v>
      </c>
      <c r="U2152" s="5">
        <v>0</v>
      </c>
      <c r="V2152" s="6">
        <v>25</v>
      </c>
      <c r="W2152" s="3" t="s">
        <v>54</v>
      </c>
      <c r="X2152" s="3" t="s">
        <v>55</v>
      </c>
      <c r="Y2152" s="3" t="s">
        <v>56</v>
      </c>
      <c r="AA2152" s="4">
        <v>44995.683912036999</v>
      </c>
      <c r="AB2152" s="4">
        <v>45258.561099537001</v>
      </c>
      <c r="AC2152" s="7">
        <v>45078</v>
      </c>
      <c r="AD2152" s="7">
        <v>45013</v>
      </c>
      <c r="AE2152" s="3" t="s">
        <v>406</v>
      </c>
      <c r="AF2152" s="4">
        <v>44995.684004629598</v>
      </c>
      <c r="AI2152" s="4">
        <v>44995.684004629598</v>
      </c>
      <c r="AK2152" s="3" t="s">
        <v>74</v>
      </c>
      <c r="AL2152" s="2" t="str">
        <f t="shared" ca="1" si="166"/>
        <v>Expired</v>
      </c>
      <c r="AM2152" s="2" t="str">
        <f t="shared" si="165"/>
        <v>Digital</v>
      </c>
      <c r="AN2152" s="11">
        <f t="shared" ca="1" si="167"/>
        <v>485.86453113429161</v>
      </c>
      <c r="AO2152" s="11">
        <f t="shared" ca="1" si="168"/>
        <v>222.9874361111506</v>
      </c>
      <c r="AP2152" s="2" t="str">
        <f t="shared" ca="1" si="169"/>
        <v>&gt; Year</v>
      </c>
    </row>
    <row r="2153" spans="1:42" hidden="1">
      <c r="A2153" s="2" t="s">
        <v>10705</v>
      </c>
      <c r="B2153" s="3" t="s">
        <v>10706</v>
      </c>
      <c r="C2153" s="4">
        <v>45405.351284722201</v>
      </c>
      <c r="D2153" s="2" t="s">
        <v>133</v>
      </c>
      <c r="E2153" s="3" t="s">
        <v>40</v>
      </c>
      <c r="F2153" s="3" t="s">
        <v>10707</v>
      </c>
      <c r="G2153" s="3" t="s">
        <v>10709</v>
      </c>
      <c r="H2153" s="3" t="s">
        <v>10708</v>
      </c>
      <c r="I2153" s="3" t="s">
        <v>144</v>
      </c>
      <c r="J2153" s="3" t="s">
        <v>145</v>
      </c>
      <c r="K2153" s="3" t="s">
        <v>146</v>
      </c>
      <c r="L2153" s="3" t="s">
        <v>46</v>
      </c>
      <c r="M2153" s="3" t="s">
        <v>147</v>
      </c>
      <c r="N2153" s="2" t="s">
        <v>48</v>
      </c>
      <c r="O2153" s="3" t="s">
        <v>50</v>
      </c>
      <c r="P2153" s="3" t="s">
        <v>120</v>
      </c>
      <c r="Q2153" s="3" t="s">
        <v>50</v>
      </c>
      <c r="R2153" s="3" t="s">
        <v>121</v>
      </c>
      <c r="S2153" s="3" t="s">
        <v>122</v>
      </c>
      <c r="U2153" s="5">
        <v>89800</v>
      </c>
      <c r="V2153" s="6">
        <v>100</v>
      </c>
      <c r="W2153" s="3" t="s">
        <v>54</v>
      </c>
      <c r="X2153" s="3" t="s">
        <v>55</v>
      </c>
      <c r="Y2153" s="3" t="s">
        <v>56</v>
      </c>
      <c r="AA2153" s="4">
        <v>44986.7050115741</v>
      </c>
      <c r="AB2153" s="4">
        <v>45405.517951388902</v>
      </c>
      <c r="AC2153" s="7">
        <v>45077</v>
      </c>
      <c r="AD2153" s="7">
        <v>45006</v>
      </c>
      <c r="AE2153" s="3" t="s">
        <v>120</v>
      </c>
      <c r="AF2153" s="4">
        <v>45033.449340277803</v>
      </c>
      <c r="AG2153" s="4">
        <v>45033.449479166702</v>
      </c>
      <c r="AH2153" s="6">
        <v>0</v>
      </c>
      <c r="AI2153" s="4">
        <v>45033.449479166702</v>
      </c>
      <c r="AK2153" s="3" t="s">
        <v>57</v>
      </c>
      <c r="AL2153" s="2" t="str">
        <f t="shared" ca="1" si="166"/>
        <v>Expired</v>
      </c>
      <c r="AM2153" s="2" t="str">
        <f t="shared" si="165"/>
        <v>IFM</v>
      </c>
      <c r="AN2153" s="11">
        <f t="shared" ca="1" si="167"/>
        <v>448.09919548608741</v>
      </c>
      <c r="AO2153" s="11">
        <f t="shared" ca="1" si="168"/>
        <v>76.030584259249736</v>
      </c>
      <c r="AP2153" s="2" t="str">
        <f t="shared" ca="1" si="169"/>
        <v>&gt; Year</v>
      </c>
    </row>
    <row r="2154" spans="1:42" hidden="1">
      <c r="A2154" s="2" t="s">
        <v>10710</v>
      </c>
      <c r="B2154" s="3" t="s">
        <v>10711</v>
      </c>
      <c r="C2154" s="4">
        <v>45405.360509259299</v>
      </c>
      <c r="D2154" s="2" t="s">
        <v>39</v>
      </c>
      <c r="E2154" s="3" t="s">
        <v>61</v>
      </c>
      <c r="F2154" s="3" t="s">
        <v>10712</v>
      </c>
      <c r="G2154" s="3" t="s">
        <v>10715</v>
      </c>
      <c r="H2154" s="3" t="s">
        <v>10713</v>
      </c>
      <c r="I2154" s="3" t="s">
        <v>1089</v>
      </c>
      <c r="J2154" s="3" t="s">
        <v>1090</v>
      </c>
      <c r="K2154" s="3" t="s">
        <v>82</v>
      </c>
      <c r="L2154" s="3" t="s">
        <v>46</v>
      </c>
      <c r="M2154" s="3" t="s">
        <v>10714</v>
      </c>
      <c r="N2154" s="2" t="s">
        <v>173</v>
      </c>
      <c r="O2154" s="3" t="s">
        <v>50</v>
      </c>
      <c r="P2154" s="3" t="s">
        <v>120</v>
      </c>
      <c r="Q2154" s="3" t="s">
        <v>50</v>
      </c>
      <c r="R2154" s="3" t="s">
        <v>121</v>
      </c>
      <c r="S2154" s="3" t="s">
        <v>122</v>
      </c>
      <c r="T2154" s="5">
        <v>1200000</v>
      </c>
      <c r="U2154" s="5">
        <v>2503069</v>
      </c>
      <c r="V2154" s="6">
        <v>90</v>
      </c>
      <c r="W2154" s="3" t="s">
        <v>54</v>
      </c>
      <c r="X2154" s="3" t="s">
        <v>55</v>
      </c>
      <c r="Y2154" s="3" t="s">
        <v>56</v>
      </c>
      <c r="AA2154" s="4">
        <v>45254.596956018497</v>
      </c>
      <c r="AB2154" s="4">
        <v>45405.527175925898</v>
      </c>
      <c r="AC2154" s="7">
        <v>45321</v>
      </c>
      <c r="AD2154" s="7">
        <v>45307</v>
      </c>
      <c r="AE2154" s="3" t="s">
        <v>120</v>
      </c>
      <c r="AF2154" s="4">
        <v>45307.664548611101</v>
      </c>
      <c r="AG2154" s="4">
        <v>45307.664652777799</v>
      </c>
      <c r="AH2154" s="6">
        <v>1</v>
      </c>
      <c r="AI2154" s="4">
        <v>45307.664652777799</v>
      </c>
      <c r="AJ2154" s="3" t="s">
        <v>56</v>
      </c>
      <c r="AK2154" s="3" t="s">
        <v>57</v>
      </c>
      <c r="AL2154" s="2" t="str">
        <f t="shared" ca="1" si="166"/>
        <v>Expired</v>
      </c>
      <c r="AM2154" s="2" t="str">
        <f t="shared" si="165"/>
        <v xml:space="preserve">Multi </v>
      </c>
      <c r="AN2154" s="11">
        <f t="shared" ca="1" si="167"/>
        <v>173.8839871527889</v>
      </c>
      <c r="AO2154" s="11">
        <f t="shared" ca="1" si="168"/>
        <v>76.021359722253692</v>
      </c>
      <c r="AP2154" s="2" t="str">
        <f t="shared" ca="1" si="169"/>
        <v>&gt; Year</v>
      </c>
    </row>
    <row r="2155" spans="1:42" hidden="1">
      <c r="A2155" s="2" t="s">
        <v>10716</v>
      </c>
      <c r="B2155" s="3" t="s">
        <v>10717</v>
      </c>
      <c r="C2155" s="4">
        <v>45434.196805555599</v>
      </c>
      <c r="D2155" s="2" t="s">
        <v>133</v>
      </c>
      <c r="E2155" s="3" t="s">
        <v>40</v>
      </c>
      <c r="F2155" s="3" t="s">
        <v>10718</v>
      </c>
      <c r="G2155" s="3" t="s">
        <v>10720</v>
      </c>
      <c r="H2155" s="3" t="s">
        <v>10719</v>
      </c>
      <c r="I2155" s="3" t="s">
        <v>1062</v>
      </c>
      <c r="J2155" s="3" t="s">
        <v>1063</v>
      </c>
      <c r="K2155" s="3" t="s">
        <v>232</v>
      </c>
      <c r="L2155" s="3" t="s">
        <v>46</v>
      </c>
      <c r="M2155" s="3" t="s">
        <v>9288</v>
      </c>
      <c r="N2155" s="2" t="s">
        <v>68</v>
      </c>
      <c r="O2155" s="3" t="s">
        <v>50</v>
      </c>
      <c r="P2155" s="3" t="s">
        <v>120</v>
      </c>
      <c r="Q2155" s="3" t="s">
        <v>50</v>
      </c>
      <c r="R2155" s="3" t="s">
        <v>121</v>
      </c>
      <c r="S2155" s="3" t="s">
        <v>122</v>
      </c>
      <c r="T2155" s="5">
        <v>364000</v>
      </c>
      <c r="U2155" s="5">
        <v>453441</v>
      </c>
      <c r="V2155" s="6">
        <v>90</v>
      </c>
      <c r="W2155" s="3" t="s">
        <v>54</v>
      </c>
      <c r="X2155" s="3" t="s">
        <v>55</v>
      </c>
      <c r="Y2155" s="3" t="s">
        <v>56</v>
      </c>
      <c r="AA2155" s="4">
        <v>45230.662835648101</v>
      </c>
      <c r="AB2155" s="4">
        <v>45434.363472222198</v>
      </c>
      <c r="AC2155" s="7">
        <v>45473</v>
      </c>
      <c r="AD2155" s="7">
        <v>45434</v>
      </c>
      <c r="AE2155" s="3" t="s">
        <v>120</v>
      </c>
      <c r="AF2155" s="4">
        <v>45434.362905092603</v>
      </c>
      <c r="AG2155" s="4">
        <v>45434.363333333298</v>
      </c>
      <c r="AH2155" s="6">
        <v>1</v>
      </c>
      <c r="AI2155" s="4">
        <v>45434.363333333298</v>
      </c>
      <c r="AJ2155" s="3" t="s">
        <v>56</v>
      </c>
      <c r="AK2155" s="3" t="s">
        <v>57</v>
      </c>
      <c r="AL2155" s="2" t="str">
        <f t="shared" ca="1" si="166"/>
        <v>Expired</v>
      </c>
      <c r="AM2155" s="2" t="str">
        <f t="shared" si="165"/>
        <v>Digital</v>
      </c>
      <c r="AN2155" s="11">
        <f t="shared" ca="1" si="167"/>
        <v>47.185630671287072</v>
      </c>
      <c r="AO2155" s="11">
        <f t="shared" ca="1" si="168"/>
        <v>47.185063541692216</v>
      </c>
      <c r="AP2155" s="2" t="str">
        <f t="shared" ca="1" si="169"/>
        <v>&gt; Year</v>
      </c>
    </row>
    <row r="2156" spans="1:42" hidden="1">
      <c r="A2156" s="2" t="s">
        <v>10721</v>
      </c>
      <c r="B2156" s="3" t="s">
        <v>10722</v>
      </c>
      <c r="C2156" s="4">
        <v>45322.289363425902</v>
      </c>
      <c r="D2156" s="2" t="s">
        <v>9293</v>
      </c>
      <c r="E2156" s="3" t="s">
        <v>61</v>
      </c>
      <c r="F2156" s="3" t="s">
        <v>10723</v>
      </c>
      <c r="G2156" s="3" t="s">
        <v>10046</v>
      </c>
      <c r="H2156" s="3" t="s">
        <v>10724</v>
      </c>
      <c r="I2156" s="3" t="s">
        <v>144</v>
      </c>
      <c r="J2156" s="3" t="s">
        <v>145</v>
      </c>
      <c r="K2156" s="3" t="s">
        <v>45</v>
      </c>
      <c r="L2156" s="3" t="s">
        <v>46</v>
      </c>
      <c r="M2156" s="3" t="s">
        <v>9297</v>
      </c>
      <c r="N2156" s="2" t="s">
        <v>68</v>
      </c>
      <c r="O2156" s="3" t="s">
        <v>70</v>
      </c>
      <c r="P2156" s="3" t="s">
        <v>51</v>
      </c>
      <c r="Q2156" s="3" t="s">
        <v>71</v>
      </c>
      <c r="R2156" s="3" t="s">
        <v>606</v>
      </c>
      <c r="S2156" s="3" t="s">
        <v>10047</v>
      </c>
      <c r="T2156" s="5">
        <v>79976</v>
      </c>
      <c r="U2156" s="5">
        <v>85800</v>
      </c>
      <c r="V2156" s="6">
        <v>80</v>
      </c>
      <c r="W2156" s="3" t="s">
        <v>54</v>
      </c>
      <c r="X2156" s="3" t="s">
        <v>376</v>
      </c>
      <c r="Y2156" s="3" t="s">
        <v>56</v>
      </c>
      <c r="AA2156" s="4">
        <v>45315.727754629603</v>
      </c>
      <c r="AB2156" s="4">
        <v>45322.456030092602</v>
      </c>
      <c r="AC2156" s="7">
        <v>45337</v>
      </c>
      <c r="AD2156" s="7">
        <v>45322</v>
      </c>
      <c r="AE2156" s="3" t="s">
        <v>51</v>
      </c>
      <c r="AF2156" s="4">
        <v>45316.5796064815</v>
      </c>
      <c r="AI2156" s="4">
        <v>45316.5796064815</v>
      </c>
      <c r="AJ2156" s="3" t="s">
        <v>56</v>
      </c>
      <c r="AK2156" s="3" t="s">
        <v>57</v>
      </c>
      <c r="AL2156" s="2" t="str">
        <f t="shared" ca="1" si="166"/>
        <v>Expired</v>
      </c>
      <c r="AM2156" s="2" t="str">
        <f t="shared" si="165"/>
        <v>Digital</v>
      </c>
      <c r="AN2156" s="11">
        <f t="shared" ca="1" si="167"/>
        <v>164.96892928238958</v>
      </c>
      <c r="AO2156" s="11">
        <f t="shared" ca="1" si="168"/>
        <v>159.092505555549</v>
      </c>
      <c r="AP2156" s="2" t="str">
        <f t="shared" ca="1" si="169"/>
        <v>&gt; Year</v>
      </c>
    </row>
    <row r="2157" spans="1:42" hidden="1">
      <c r="A2157" s="2" t="s">
        <v>10725</v>
      </c>
      <c r="B2157" s="3" t="s">
        <v>10726</v>
      </c>
      <c r="C2157" s="4">
        <v>45405.3524652778</v>
      </c>
      <c r="D2157" s="2" t="s">
        <v>133</v>
      </c>
      <c r="E2157" s="3" t="s">
        <v>40</v>
      </c>
      <c r="F2157" s="3" t="s">
        <v>10727</v>
      </c>
      <c r="G2157" s="3" t="s">
        <v>10729</v>
      </c>
      <c r="H2157" s="3" t="s">
        <v>10728</v>
      </c>
      <c r="I2157" s="3" t="s">
        <v>144</v>
      </c>
      <c r="J2157" s="3" t="s">
        <v>145</v>
      </c>
      <c r="K2157" s="3" t="s">
        <v>146</v>
      </c>
      <c r="L2157" s="3" t="s">
        <v>46</v>
      </c>
      <c r="M2157" s="3" t="s">
        <v>147</v>
      </c>
      <c r="N2157" s="2" t="s">
        <v>470</v>
      </c>
      <c r="O2157" s="3" t="s">
        <v>50</v>
      </c>
      <c r="P2157" s="3" t="s">
        <v>4881</v>
      </c>
      <c r="Q2157" s="3" t="s">
        <v>50</v>
      </c>
      <c r="R2157" s="3" t="s">
        <v>9155</v>
      </c>
      <c r="S2157" s="3" t="s">
        <v>9156</v>
      </c>
      <c r="U2157" s="5">
        <v>36818</v>
      </c>
      <c r="V2157" s="6">
        <v>80</v>
      </c>
      <c r="W2157" s="3" t="s">
        <v>54</v>
      </c>
      <c r="X2157" s="3" t="s">
        <v>55</v>
      </c>
      <c r="Y2157" s="3" t="s">
        <v>56</v>
      </c>
      <c r="AA2157" s="4">
        <v>45156.671875</v>
      </c>
      <c r="AB2157" s="4">
        <v>45405.519131944398</v>
      </c>
      <c r="AC2157" s="7">
        <v>45230</v>
      </c>
      <c r="AD2157" s="7">
        <v>45175</v>
      </c>
      <c r="AE2157" s="3" t="s">
        <v>4881</v>
      </c>
      <c r="AF2157" s="4">
        <v>45183.706921296303</v>
      </c>
      <c r="AI2157" s="4">
        <v>45183.706921296303</v>
      </c>
      <c r="AK2157" s="3" t="s">
        <v>57</v>
      </c>
      <c r="AL2157" s="2" t="str">
        <f t="shared" ca="1" si="166"/>
        <v>Expired</v>
      </c>
      <c r="AM2157" s="2" t="str">
        <f t="shared" si="165"/>
        <v>Finance</v>
      </c>
      <c r="AN2157" s="11">
        <f t="shared" ca="1" si="167"/>
        <v>297.84161446758662</v>
      </c>
      <c r="AO2157" s="11">
        <f t="shared" ca="1" si="168"/>
        <v>76.029403703752905</v>
      </c>
      <c r="AP2157" s="2" t="str">
        <f t="shared" ca="1" si="169"/>
        <v>&gt; Year</v>
      </c>
    </row>
    <row r="2158" spans="1:42" hidden="1">
      <c r="A2158" s="2" t="s">
        <v>10730</v>
      </c>
      <c r="B2158" s="3" t="s">
        <v>10731</v>
      </c>
      <c r="C2158" s="4">
        <v>45405.349768518499</v>
      </c>
      <c r="D2158" s="2" t="s">
        <v>133</v>
      </c>
      <c r="E2158" s="3" t="s">
        <v>40</v>
      </c>
      <c r="F2158" s="3" t="s">
        <v>10732</v>
      </c>
      <c r="G2158" s="3" t="s">
        <v>10735</v>
      </c>
      <c r="H2158" s="3" t="s">
        <v>10733</v>
      </c>
      <c r="I2158" s="3" t="s">
        <v>144</v>
      </c>
      <c r="J2158" s="3" t="s">
        <v>145</v>
      </c>
      <c r="K2158" s="3" t="s">
        <v>92</v>
      </c>
      <c r="L2158" s="3" t="s">
        <v>189</v>
      </c>
      <c r="M2158" s="3" t="s">
        <v>10734</v>
      </c>
      <c r="N2158" s="2" t="s">
        <v>118</v>
      </c>
      <c r="O2158" s="3" t="s">
        <v>50</v>
      </c>
      <c r="P2158" s="3" t="s">
        <v>120</v>
      </c>
      <c r="Q2158" s="3" t="s">
        <v>50</v>
      </c>
      <c r="R2158" s="3" t="s">
        <v>121</v>
      </c>
      <c r="S2158" s="3" t="s">
        <v>122</v>
      </c>
      <c r="U2158" s="5">
        <v>0</v>
      </c>
      <c r="V2158" s="6">
        <v>80</v>
      </c>
      <c r="W2158" s="3" t="s">
        <v>99</v>
      </c>
      <c r="X2158" s="3" t="s">
        <v>55</v>
      </c>
      <c r="Y2158" s="3" t="s">
        <v>56</v>
      </c>
      <c r="AA2158" s="4">
        <v>45029.604837963001</v>
      </c>
      <c r="AB2158" s="4">
        <v>45405.5164351852</v>
      </c>
      <c r="AC2158" s="7">
        <v>45169</v>
      </c>
      <c r="AD2158" s="7">
        <v>45049</v>
      </c>
      <c r="AE2158" s="3" t="s">
        <v>120</v>
      </c>
      <c r="AF2158" s="4">
        <v>45049.413784722201</v>
      </c>
      <c r="AG2158" s="4">
        <v>45049.413842592599</v>
      </c>
      <c r="AH2158" s="6">
        <v>0</v>
      </c>
      <c r="AI2158" s="4">
        <v>45049.413842592599</v>
      </c>
      <c r="AK2158" s="3" t="s">
        <v>57</v>
      </c>
      <c r="AL2158" s="2" t="str">
        <f t="shared" ca="1" si="166"/>
        <v>Expired</v>
      </c>
      <c r="AM2158" s="2" t="str">
        <f t="shared" si="165"/>
        <v>HR</v>
      </c>
      <c r="AN2158" s="11">
        <f t="shared" ca="1" si="167"/>
        <v>432.13475104168901</v>
      </c>
      <c r="AO2158" s="11">
        <f t="shared" ca="1" si="168"/>
        <v>76.032100462951348</v>
      </c>
      <c r="AP2158" s="2" t="str">
        <f t="shared" ca="1" si="169"/>
        <v>&gt; Year</v>
      </c>
    </row>
    <row r="2159" spans="1:42" hidden="1">
      <c r="A2159" s="2" t="s">
        <v>10736</v>
      </c>
      <c r="B2159" s="3" t="s">
        <v>10737</v>
      </c>
      <c r="C2159" s="4">
        <v>45405.352129629602</v>
      </c>
      <c r="D2159" s="2" t="s">
        <v>112</v>
      </c>
      <c r="E2159" s="3" t="s">
        <v>216</v>
      </c>
      <c r="F2159" s="3" t="s">
        <v>10738</v>
      </c>
      <c r="G2159" s="3" t="s">
        <v>10740</v>
      </c>
      <c r="H2159" s="3" t="s">
        <v>10739</v>
      </c>
      <c r="I2159" s="3" t="s">
        <v>144</v>
      </c>
      <c r="J2159" s="3" t="s">
        <v>145</v>
      </c>
      <c r="K2159" s="3" t="s">
        <v>146</v>
      </c>
      <c r="L2159" s="3" t="s">
        <v>46</v>
      </c>
      <c r="M2159" s="3" t="s">
        <v>147</v>
      </c>
      <c r="N2159" s="2" t="s">
        <v>68</v>
      </c>
      <c r="O2159" s="3" t="s">
        <v>50</v>
      </c>
      <c r="P2159" s="3" t="s">
        <v>96</v>
      </c>
      <c r="Q2159" s="3" t="s">
        <v>50</v>
      </c>
      <c r="R2159" s="3" t="s">
        <v>130</v>
      </c>
      <c r="S2159" s="3" t="s">
        <v>112</v>
      </c>
      <c r="U2159" s="5">
        <v>38790</v>
      </c>
      <c r="V2159" s="6">
        <v>80</v>
      </c>
      <c r="W2159" s="3" t="s">
        <v>54</v>
      </c>
      <c r="X2159" s="3" t="s">
        <v>55</v>
      </c>
      <c r="Y2159" s="3" t="s">
        <v>56</v>
      </c>
      <c r="AA2159" s="4">
        <v>45161.566539351901</v>
      </c>
      <c r="AB2159" s="4">
        <v>45405.518796296303</v>
      </c>
      <c r="AC2159" s="7">
        <v>45245</v>
      </c>
      <c r="AD2159" s="7">
        <v>45191</v>
      </c>
      <c r="AE2159" s="3" t="s">
        <v>96</v>
      </c>
      <c r="AF2159" s="4">
        <v>45194.630185185197</v>
      </c>
      <c r="AI2159" s="4">
        <v>45194.630185185197</v>
      </c>
      <c r="AK2159" s="3" t="s">
        <v>57</v>
      </c>
      <c r="AL2159" s="2" t="str">
        <f t="shared" ca="1" si="166"/>
        <v>Expired</v>
      </c>
      <c r="AM2159" s="2" t="str">
        <f t="shared" si="165"/>
        <v>Digital</v>
      </c>
      <c r="AN2159" s="11">
        <f t="shared" ca="1" si="167"/>
        <v>286.91835057869321</v>
      </c>
      <c r="AO2159" s="11">
        <f t="shared" ca="1" si="168"/>
        <v>76.029739351848548</v>
      </c>
      <c r="AP2159" s="2" t="str">
        <f t="shared" ca="1" si="169"/>
        <v>&gt; Year</v>
      </c>
    </row>
    <row r="2160" spans="1:42" hidden="1">
      <c r="A2160" s="2" t="s">
        <v>10741</v>
      </c>
      <c r="B2160" s="3" t="s">
        <v>10742</v>
      </c>
      <c r="C2160" s="4">
        <v>45405.325405092597</v>
      </c>
      <c r="D2160" s="2" t="s">
        <v>9196</v>
      </c>
      <c r="E2160" s="3" t="s">
        <v>61</v>
      </c>
      <c r="F2160" s="3" t="s">
        <v>10743</v>
      </c>
      <c r="G2160" s="3" t="s">
        <v>10747</v>
      </c>
      <c r="H2160" s="3" t="s">
        <v>10744</v>
      </c>
      <c r="I2160" s="3" t="s">
        <v>10745</v>
      </c>
      <c r="J2160" s="3" t="s">
        <v>10746</v>
      </c>
      <c r="K2160" s="3" t="s">
        <v>258</v>
      </c>
      <c r="L2160" s="3" t="s">
        <v>46</v>
      </c>
      <c r="M2160" s="3" t="s">
        <v>83</v>
      </c>
      <c r="N2160" s="2" t="s">
        <v>4788</v>
      </c>
      <c r="O2160" s="3" t="s">
        <v>594</v>
      </c>
      <c r="P2160" s="3" t="s">
        <v>51</v>
      </c>
      <c r="Q2160" s="3" t="s">
        <v>765</v>
      </c>
      <c r="R2160" s="3" t="s">
        <v>4858</v>
      </c>
      <c r="S2160" s="3" t="s">
        <v>9196</v>
      </c>
      <c r="T2160" s="5">
        <v>9000000</v>
      </c>
      <c r="U2160" s="5">
        <v>0</v>
      </c>
      <c r="V2160" s="6">
        <v>40</v>
      </c>
      <c r="W2160" s="3" t="s">
        <v>54</v>
      </c>
      <c r="X2160" s="3" t="s">
        <v>376</v>
      </c>
      <c r="Y2160" s="3" t="s">
        <v>56</v>
      </c>
      <c r="AA2160" s="4">
        <v>45293.548784722203</v>
      </c>
      <c r="AB2160" s="4">
        <v>45405.492071759298</v>
      </c>
      <c r="AC2160" s="7">
        <v>45579</v>
      </c>
      <c r="AE2160" s="3" t="s">
        <v>406</v>
      </c>
      <c r="AF2160" s="4">
        <v>45293.548842592601</v>
      </c>
      <c r="AI2160" s="4">
        <v>45293.548842592601</v>
      </c>
      <c r="AJ2160" s="3" t="s">
        <v>56</v>
      </c>
      <c r="AK2160" s="3" t="s">
        <v>74</v>
      </c>
      <c r="AL2160" s="2" t="str">
        <f t="shared" ca="1" si="166"/>
        <v>NA</v>
      </c>
      <c r="AM2160" s="2" t="str">
        <f t="shared" si="165"/>
        <v>Consultancy</v>
      </c>
      <c r="AN2160" s="11">
        <f t="shared" ca="1" si="167"/>
        <v>187.99969317128853</v>
      </c>
      <c r="AO2160" s="11">
        <f t="shared" ca="1" si="168"/>
        <v>76.056463888853614</v>
      </c>
      <c r="AP2160" s="2" t="str">
        <f t="shared" ca="1" si="169"/>
        <v>&gt; Year</v>
      </c>
    </row>
    <row r="2161" spans="1:42" hidden="1">
      <c r="A2161" s="2" t="s">
        <v>10748</v>
      </c>
      <c r="B2161" s="3" t="s">
        <v>10749</v>
      </c>
      <c r="C2161" s="4">
        <v>45258.393645833297</v>
      </c>
      <c r="D2161" s="2" t="s">
        <v>151</v>
      </c>
      <c r="E2161" s="3" t="s">
        <v>113</v>
      </c>
      <c r="F2161" s="3" t="s">
        <v>10750</v>
      </c>
      <c r="G2161" s="3" t="s">
        <v>10752</v>
      </c>
      <c r="H2161" s="3" t="s">
        <v>10751</v>
      </c>
      <c r="I2161" s="3" t="s">
        <v>509</v>
      </c>
      <c r="J2161" s="3" t="s">
        <v>510</v>
      </c>
      <c r="K2161" s="3" t="s">
        <v>146</v>
      </c>
      <c r="L2161" s="3" t="s">
        <v>46</v>
      </c>
      <c r="M2161" s="3" t="s">
        <v>250</v>
      </c>
      <c r="N2161" s="2" t="s">
        <v>48</v>
      </c>
      <c r="O2161" s="3" t="s">
        <v>70</v>
      </c>
      <c r="P2161" s="3" t="s">
        <v>51</v>
      </c>
      <c r="Q2161" s="3" t="s">
        <v>71</v>
      </c>
      <c r="R2161" s="3" t="s">
        <v>226</v>
      </c>
      <c r="S2161" s="3" t="s">
        <v>576</v>
      </c>
      <c r="U2161" s="5">
        <v>0</v>
      </c>
      <c r="V2161" s="6">
        <v>80</v>
      </c>
      <c r="W2161" s="3" t="s">
        <v>54</v>
      </c>
      <c r="X2161" s="3" t="s">
        <v>55</v>
      </c>
      <c r="Y2161" s="3" t="s">
        <v>56</v>
      </c>
      <c r="AA2161" s="4">
        <v>44958.548587963</v>
      </c>
      <c r="AB2161" s="4">
        <v>45258.560312499998</v>
      </c>
      <c r="AC2161" s="7">
        <v>44985</v>
      </c>
      <c r="AD2161" s="7">
        <v>44962</v>
      </c>
      <c r="AE2161" s="3" t="s">
        <v>51</v>
      </c>
      <c r="AF2161" s="4">
        <v>44959.630081018498</v>
      </c>
      <c r="AI2161" s="4">
        <v>44959.630081018498</v>
      </c>
      <c r="AK2161" s="3" t="s">
        <v>57</v>
      </c>
      <c r="AL2161" s="2" t="str">
        <f t="shared" ca="1" si="166"/>
        <v>Expired</v>
      </c>
      <c r="AM2161" s="2" t="str">
        <f t="shared" si="165"/>
        <v>IFM</v>
      </c>
      <c r="AN2161" s="11">
        <f t="shared" ca="1" si="167"/>
        <v>521.9184547453915</v>
      </c>
      <c r="AO2161" s="11">
        <f t="shared" ca="1" si="168"/>
        <v>222.98822314815334</v>
      </c>
      <c r="AP2161" s="2" t="str">
        <f t="shared" ca="1" si="169"/>
        <v>&gt; Year</v>
      </c>
    </row>
    <row r="2162" spans="1:42" hidden="1">
      <c r="A2162" s="2" t="s">
        <v>10753</v>
      </c>
      <c r="B2162" s="3" t="s">
        <v>10754</v>
      </c>
      <c r="C2162" s="4">
        <v>45436.412210648101</v>
      </c>
      <c r="D2162" s="2" t="s">
        <v>39</v>
      </c>
      <c r="E2162" s="3" t="s">
        <v>40</v>
      </c>
      <c r="F2162" s="3" t="s">
        <v>10755</v>
      </c>
      <c r="G2162" s="3" t="s">
        <v>10757</v>
      </c>
      <c r="H2162" s="3" t="s">
        <v>10756</v>
      </c>
      <c r="I2162" s="3" t="s">
        <v>144</v>
      </c>
      <c r="J2162" s="3" t="s">
        <v>145</v>
      </c>
      <c r="K2162" s="3" t="s">
        <v>92</v>
      </c>
      <c r="L2162" s="3" t="s">
        <v>46</v>
      </c>
      <c r="M2162" s="3" t="s">
        <v>147</v>
      </c>
      <c r="N2162" s="2" t="s">
        <v>48</v>
      </c>
      <c r="O2162" s="3" t="s">
        <v>50</v>
      </c>
      <c r="P2162" s="3" t="s">
        <v>120</v>
      </c>
      <c r="Q2162" s="3" t="s">
        <v>50</v>
      </c>
      <c r="R2162" s="3" t="s">
        <v>121</v>
      </c>
      <c r="S2162" s="3" t="s">
        <v>122</v>
      </c>
      <c r="T2162" s="5">
        <v>380000</v>
      </c>
      <c r="U2162" s="5">
        <v>376474</v>
      </c>
      <c r="V2162" s="6">
        <v>100</v>
      </c>
      <c r="W2162" s="3" t="s">
        <v>54</v>
      </c>
      <c r="X2162" s="3" t="s">
        <v>376</v>
      </c>
      <c r="Y2162" s="3" t="s">
        <v>56</v>
      </c>
      <c r="AA2162" s="4">
        <v>45387.591296296298</v>
      </c>
      <c r="AB2162" s="4">
        <v>45436.578877314802</v>
      </c>
      <c r="AC2162" s="7">
        <v>45459</v>
      </c>
      <c r="AD2162" s="7">
        <v>45436</v>
      </c>
      <c r="AE2162" s="3" t="s">
        <v>120</v>
      </c>
      <c r="AF2162" s="4">
        <v>45436.578599537002</v>
      </c>
      <c r="AG2162" s="4">
        <v>45436.578819444403</v>
      </c>
      <c r="AH2162" s="6">
        <v>0</v>
      </c>
      <c r="AI2162" s="4">
        <v>45436.578819444403</v>
      </c>
      <c r="AJ2162" s="3" t="s">
        <v>56</v>
      </c>
      <c r="AK2162" s="3" t="s">
        <v>57</v>
      </c>
      <c r="AL2162" s="2" t="str">
        <f t="shared" ca="1" si="166"/>
        <v>Expired</v>
      </c>
      <c r="AM2162" s="2" t="str">
        <f t="shared" si="165"/>
        <v>IFM</v>
      </c>
      <c r="AN2162" s="11">
        <f t="shared" ca="1" si="167"/>
        <v>44.969936226887512</v>
      </c>
      <c r="AO2162" s="11">
        <f t="shared" ca="1" si="168"/>
        <v>44.969658333349798</v>
      </c>
      <c r="AP2162" s="2" t="str">
        <f t="shared" ca="1" si="169"/>
        <v>&gt; Year</v>
      </c>
    </row>
    <row r="2163" spans="1:42" hidden="1">
      <c r="A2163" s="2" t="s">
        <v>10758</v>
      </c>
      <c r="B2163" s="3" t="s">
        <v>10759</v>
      </c>
      <c r="C2163" s="4">
        <v>45258.394837963002</v>
      </c>
      <c r="D2163" s="2" t="s">
        <v>73</v>
      </c>
      <c r="E2163" s="3" t="s">
        <v>40</v>
      </c>
      <c r="F2163" s="3" t="s">
        <v>10760</v>
      </c>
      <c r="G2163" s="3" t="s">
        <v>3490</v>
      </c>
      <c r="H2163" s="3" t="s">
        <v>10761</v>
      </c>
      <c r="I2163" s="3" t="s">
        <v>104</v>
      </c>
      <c r="J2163" s="3" t="s">
        <v>105</v>
      </c>
      <c r="K2163" s="3" t="s">
        <v>82</v>
      </c>
      <c r="L2163" s="3" t="s">
        <v>46</v>
      </c>
      <c r="M2163" s="3" t="s">
        <v>83</v>
      </c>
      <c r="N2163" s="2" t="s">
        <v>68</v>
      </c>
      <c r="O2163" s="3" t="s">
        <v>70</v>
      </c>
      <c r="P2163" s="3" t="s">
        <v>406</v>
      </c>
      <c r="Q2163" s="3" t="s">
        <v>71</v>
      </c>
      <c r="R2163" s="3" t="s">
        <v>4858</v>
      </c>
      <c r="S2163" s="3" t="s">
        <v>73</v>
      </c>
      <c r="T2163" s="5">
        <v>1000000</v>
      </c>
      <c r="U2163" s="5">
        <v>0</v>
      </c>
      <c r="V2163" s="6">
        <v>50</v>
      </c>
      <c r="W2163" s="3" t="s">
        <v>54</v>
      </c>
      <c r="X2163" s="3" t="s">
        <v>55</v>
      </c>
      <c r="Y2163" s="3" t="s">
        <v>56</v>
      </c>
      <c r="AA2163" s="4">
        <v>45089.528310185196</v>
      </c>
      <c r="AB2163" s="4">
        <v>45258.561504629601</v>
      </c>
      <c r="AC2163" s="7">
        <v>45199</v>
      </c>
      <c r="AD2163" s="7">
        <v>45135</v>
      </c>
      <c r="AE2163" s="3" t="s">
        <v>406</v>
      </c>
      <c r="AF2163" s="4">
        <v>45089.528321759302</v>
      </c>
      <c r="AI2163" s="4">
        <v>45089.528321759302</v>
      </c>
      <c r="AK2163" s="3" t="s">
        <v>57</v>
      </c>
      <c r="AL2163" s="2" t="str">
        <f t="shared" ca="1" si="166"/>
        <v>Expired</v>
      </c>
      <c r="AM2163" s="2" t="str">
        <f t="shared" si="165"/>
        <v>Digital</v>
      </c>
      <c r="AN2163" s="11">
        <f t="shared" ca="1" si="167"/>
        <v>392.02021400458761</v>
      </c>
      <c r="AO2163" s="11">
        <f t="shared" ca="1" si="168"/>
        <v>222.98703113428928</v>
      </c>
      <c r="AP2163" s="2" t="str">
        <f t="shared" ca="1" si="169"/>
        <v>&gt; Year</v>
      </c>
    </row>
    <row r="2164" spans="1:42" hidden="1">
      <c r="A2164" s="2" t="s">
        <v>10762</v>
      </c>
      <c r="B2164" s="3" t="s">
        <v>10763</v>
      </c>
      <c r="C2164" s="4">
        <v>45296.345497685201</v>
      </c>
      <c r="D2164" s="2" t="s">
        <v>112</v>
      </c>
      <c r="E2164" s="3" t="s">
        <v>216</v>
      </c>
      <c r="F2164" s="3" t="s">
        <v>10764</v>
      </c>
      <c r="G2164" s="3" t="s">
        <v>10766</v>
      </c>
      <c r="H2164" s="3" t="s">
        <v>10765</v>
      </c>
      <c r="I2164" s="3" t="s">
        <v>264</v>
      </c>
      <c r="J2164" s="3" t="s">
        <v>265</v>
      </c>
      <c r="K2164" s="3" t="s">
        <v>66</v>
      </c>
      <c r="L2164" s="3" t="s">
        <v>46</v>
      </c>
      <c r="M2164" s="3" t="s">
        <v>266</v>
      </c>
      <c r="N2164" s="2" t="s">
        <v>48</v>
      </c>
      <c r="O2164" s="3" t="s">
        <v>70</v>
      </c>
      <c r="P2164" s="3" t="s">
        <v>96</v>
      </c>
      <c r="Q2164" s="3" t="s">
        <v>71</v>
      </c>
      <c r="R2164" s="3" t="s">
        <v>202</v>
      </c>
      <c r="S2164" s="3" t="s">
        <v>203</v>
      </c>
      <c r="T2164" s="5">
        <v>250000</v>
      </c>
      <c r="U2164" s="5">
        <v>248256</v>
      </c>
      <c r="V2164" s="6">
        <v>90</v>
      </c>
      <c r="W2164" s="3" t="s">
        <v>54</v>
      </c>
      <c r="X2164" s="3" t="s">
        <v>55</v>
      </c>
      <c r="Y2164" s="3" t="s">
        <v>56</v>
      </c>
      <c r="AA2164" s="4">
        <v>45077.732650462996</v>
      </c>
      <c r="AB2164" s="4">
        <v>45296.512164351901</v>
      </c>
      <c r="AC2164" s="7">
        <v>45260</v>
      </c>
      <c r="AD2164" s="7">
        <v>45296</v>
      </c>
      <c r="AE2164" s="3" t="s">
        <v>96</v>
      </c>
      <c r="AF2164" s="4">
        <v>45225.537372685198</v>
      </c>
      <c r="AI2164" s="4">
        <v>45225.537372685198</v>
      </c>
      <c r="AJ2164" s="3" t="s">
        <v>56</v>
      </c>
      <c r="AK2164" s="3" t="s">
        <v>57</v>
      </c>
      <c r="AL2164" s="2" t="str">
        <f t="shared" ca="1" si="166"/>
        <v>Expired</v>
      </c>
      <c r="AM2164" s="2" t="str">
        <f t="shared" si="165"/>
        <v>IFM</v>
      </c>
      <c r="AN2164" s="11">
        <f t="shared" ca="1" si="167"/>
        <v>256.01116307869233</v>
      </c>
      <c r="AO2164" s="11">
        <f t="shared" ca="1" si="168"/>
        <v>185.03637129624985</v>
      </c>
      <c r="AP2164" s="2" t="str">
        <f t="shared" ca="1" si="169"/>
        <v>&gt; Year</v>
      </c>
    </row>
    <row r="2165" spans="1:42" hidden="1">
      <c r="A2165" s="2" t="s">
        <v>10767</v>
      </c>
      <c r="B2165" s="3" t="s">
        <v>10768</v>
      </c>
      <c r="C2165" s="4">
        <v>45405.352361111101</v>
      </c>
      <c r="D2165" s="2" t="s">
        <v>9196</v>
      </c>
      <c r="E2165" s="3" t="s">
        <v>61</v>
      </c>
      <c r="F2165" s="3" t="s">
        <v>10769</v>
      </c>
      <c r="G2165" s="3" t="s">
        <v>10771</v>
      </c>
      <c r="H2165" s="3" t="s">
        <v>10770</v>
      </c>
      <c r="I2165" s="3" t="s">
        <v>144</v>
      </c>
      <c r="J2165" s="3" t="s">
        <v>145</v>
      </c>
      <c r="K2165" s="3" t="s">
        <v>146</v>
      </c>
      <c r="L2165" s="3" t="s">
        <v>46</v>
      </c>
      <c r="M2165" s="3" t="s">
        <v>147</v>
      </c>
      <c r="N2165" s="2" t="s">
        <v>107</v>
      </c>
      <c r="O2165" s="3" t="s">
        <v>50</v>
      </c>
      <c r="P2165" s="3" t="s">
        <v>120</v>
      </c>
      <c r="Q2165" s="3" t="s">
        <v>50</v>
      </c>
      <c r="R2165" s="3" t="s">
        <v>121</v>
      </c>
      <c r="S2165" s="3" t="s">
        <v>122</v>
      </c>
      <c r="T2165" s="5">
        <v>630000</v>
      </c>
      <c r="U2165" s="5">
        <v>627000</v>
      </c>
      <c r="V2165" s="6">
        <v>85</v>
      </c>
      <c r="W2165" s="3" t="s">
        <v>54</v>
      </c>
      <c r="X2165" s="3" t="s">
        <v>55</v>
      </c>
      <c r="Y2165" s="3" t="s">
        <v>56</v>
      </c>
      <c r="AA2165" s="4">
        <v>45260.507962962998</v>
      </c>
      <c r="AB2165" s="4">
        <v>45405.519027777802</v>
      </c>
      <c r="AC2165" s="7">
        <v>45322</v>
      </c>
      <c r="AD2165" s="7">
        <v>45320</v>
      </c>
      <c r="AE2165" s="3" t="s">
        <v>120</v>
      </c>
      <c r="AF2165" s="4">
        <v>45320.3848842593</v>
      </c>
      <c r="AG2165" s="4">
        <v>45320.384988425903</v>
      </c>
      <c r="AH2165" s="6">
        <v>0</v>
      </c>
      <c r="AI2165" s="4">
        <v>45320.384988425903</v>
      </c>
      <c r="AJ2165" s="3" t="s">
        <v>56</v>
      </c>
      <c r="AK2165" s="3" t="s">
        <v>57</v>
      </c>
      <c r="AL2165" s="2" t="str">
        <f t="shared" ca="1" si="166"/>
        <v>Expired</v>
      </c>
      <c r="AM2165" s="2" t="str">
        <f t="shared" si="165"/>
        <v>Procurement</v>
      </c>
      <c r="AN2165" s="11">
        <f t="shared" ca="1" si="167"/>
        <v>161.16365150459023</v>
      </c>
      <c r="AO2165" s="11">
        <f t="shared" ca="1" si="168"/>
        <v>76.029507870349335</v>
      </c>
      <c r="AP2165" s="2" t="str">
        <f t="shared" ca="1" si="169"/>
        <v>&gt; Year</v>
      </c>
    </row>
    <row r="2166" spans="1:42" hidden="1">
      <c r="A2166" s="2" t="s">
        <v>10772</v>
      </c>
      <c r="B2166" s="3" t="s">
        <v>10773</v>
      </c>
      <c r="C2166" s="4">
        <v>45446.234375</v>
      </c>
      <c r="D2166" s="2" t="s">
        <v>60</v>
      </c>
      <c r="E2166" s="3" t="s">
        <v>61</v>
      </c>
      <c r="F2166" s="3" t="s">
        <v>10774</v>
      </c>
      <c r="G2166" s="3" t="s">
        <v>10775</v>
      </c>
      <c r="H2166" s="3" t="s">
        <v>10775</v>
      </c>
      <c r="I2166" s="3" t="s">
        <v>154</v>
      </c>
      <c r="J2166" s="3" t="s">
        <v>155</v>
      </c>
      <c r="K2166" s="3" t="s">
        <v>66</v>
      </c>
      <c r="L2166" s="3" t="s">
        <v>46</v>
      </c>
      <c r="M2166" s="3" t="s">
        <v>9278</v>
      </c>
      <c r="N2166" s="2" t="s">
        <v>68</v>
      </c>
      <c r="O2166" s="3" t="s">
        <v>594</v>
      </c>
      <c r="P2166" s="3" t="s">
        <v>51</v>
      </c>
      <c r="Q2166" s="3" t="s">
        <v>765</v>
      </c>
      <c r="R2166" s="3" t="s">
        <v>4858</v>
      </c>
      <c r="S2166" s="3" t="s">
        <v>60</v>
      </c>
      <c r="T2166" s="5">
        <v>3000000</v>
      </c>
      <c r="U2166" s="5">
        <v>0</v>
      </c>
      <c r="V2166" s="6">
        <v>60</v>
      </c>
      <c r="W2166" s="3" t="s">
        <v>54</v>
      </c>
      <c r="X2166" s="3" t="s">
        <v>376</v>
      </c>
      <c r="Y2166" s="3" t="s">
        <v>56</v>
      </c>
      <c r="AA2166" s="4">
        <v>45446.400902777801</v>
      </c>
      <c r="AB2166" s="4">
        <v>45446.401041666701</v>
      </c>
      <c r="AC2166" s="7">
        <v>45504</v>
      </c>
      <c r="AE2166" s="3" t="s">
        <v>406</v>
      </c>
      <c r="AF2166" s="4">
        <v>45446.400983796302</v>
      </c>
      <c r="AI2166" s="4">
        <v>45446.400983796302</v>
      </c>
      <c r="AJ2166" s="3" t="s">
        <v>56</v>
      </c>
      <c r="AK2166" s="3" t="s">
        <v>57</v>
      </c>
      <c r="AL2166" s="2" t="str">
        <f t="shared" ca="1" si="166"/>
        <v>NA</v>
      </c>
      <c r="AM2166" s="2" t="str">
        <f t="shared" si="165"/>
        <v>Digital</v>
      </c>
      <c r="AN2166" s="11">
        <f t="shared" ca="1" si="167"/>
        <v>35.147551967587788</v>
      </c>
      <c r="AO2166" s="11">
        <f t="shared" ca="1" si="168"/>
        <v>35.14749398145068</v>
      </c>
      <c r="AP2166" s="2" t="str">
        <f t="shared" ca="1" si="169"/>
        <v>&gt; Year</v>
      </c>
    </row>
    <row r="2167" spans="1:42" hidden="1">
      <c r="A2167" s="2" t="s">
        <v>10776</v>
      </c>
      <c r="B2167" s="3" t="s">
        <v>10777</v>
      </c>
      <c r="C2167" s="4">
        <v>45258.395243055602</v>
      </c>
      <c r="D2167" s="2" t="s">
        <v>151</v>
      </c>
      <c r="E2167" s="3" t="s">
        <v>40</v>
      </c>
      <c r="F2167" s="3" t="s">
        <v>10778</v>
      </c>
      <c r="G2167" s="3" t="s">
        <v>10781</v>
      </c>
      <c r="H2167" s="3" t="s">
        <v>10779</v>
      </c>
      <c r="I2167" s="3" t="s">
        <v>154</v>
      </c>
      <c r="J2167" s="3" t="s">
        <v>155</v>
      </c>
      <c r="K2167" s="3" t="s">
        <v>92</v>
      </c>
      <c r="L2167" s="3" t="s">
        <v>189</v>
      </c>
      <c r="M2167" s="3" t="s">
        <v>10780</v>
      </c>
      <c r="N2167" s="2" t="s">
        <v>68</v>
      </c>
      <c r="O2167" s="3" t="s">
        <v>70</v>
      </c>
      <c r="P2167" s="3" t="s">
        <v>51</v>
      </c>
      <c r="Q2167" s="3" t="s">
        <v>71</v>
      </c>
      <c r="R2167" s="3" t="s">
        <v>72</v>
      </c>
      <c r="S2167" s="3" t="s">
        <v>151</v>
      </c>
      <c r="U2167" s="5">
        <v>0</v>
      </c>
      <c r="V2167" s="6">
        <v>50</v>
      </c>
      <c r="W2167" s="3" t="s">
        <v>56</v>
      </c>
      <c r="Y2167" s="3" t="s">
        <v>56</v>
      </c>
      <c r="AA2167" s="4">
        <v>45021.493518518502</v>
      </c>
      <c r="AB2167" s="4">
        <v>45258.561909722201</v>
      </c>
      <c r="AC2167" s="7">
        <v>45107</v>
      </c>
      <c r="AD2167" s="7">
        <v>45076</v>
      </c>
      <c r="AE2167" s="3" t="s">
        <v>51</v>
      </c>
      <c r="AF2167" s="4">
        <v>45028.411886574097</v>
      </c>
      <c r="AI2167" s="4">
        <v>45028.411886574097</v>
      </c>
      <c r="AK2167" s="3" t="s">
        <v>57</v>
      </c>
      <c r="AL2167" s="2" t="str">
        <f t="shared" ca="1" si="166"/>
        <v>Expired</v>
      </c>
      <c r="AM2167" s="2" t="str">
        <f t="shared" si="165"/>
        <v>Digital</v>
      </c>
      <c r="AN2167" s="11">
        <f t="shared" ca="1" si="167"/>
        <v>453.13664918979339</v>
      </c>
      <c r="AO2167" s="11">
        <f t="shared" ca="1" si="168"/>
        <v>222.98662592595065</v>
      </c>
      <c r="AP2167" s="2" t="str">
        <f t="shared" ca="1" si="169"/>
        <v>&gt; Year</v>
      </c>
    </row>
    <row r="2168" spans="1:42" hidden="1">
      <c r="A2168" s="2" t="s">
        <v>10782</v>
      </c>
      <c r="B2168" s="3" t="s">
        <v>10783</v>
      </c>
      <c r="C2168" s="4">
        <v>45420.284212963001</v>
      </c>
      <c r="D2168" s="2" t="s">
        <v>60</v>
      </c>
      <c r="E2168" s="3" t="s">
        <v>61</v>
      </c>
      <c r="F2168" s="3" t="s">
        <v>10784</v>
      </c>
      <c r="G2168" s="3" t="s">
        <v>10785</v>
      </c>
      <c r="H2168" s="3" t="s">
        <v>10785</v>
      </c>
      <c r="I2168" s="3" t="s">
        <v>10786</v>
      </c>
      <c r="J2168" s="3" t="s">
        <v>10787</v>
      </c>
      <c r="K2168" s="3" t="s">
        <v>82</v>
      </c>
      <c r="L2168" s="3" t="s">
        <v>46</v>
      </c>
      <c r="M2168" s="3" t="s">
        <v>9278</v>
      </c>
      <c r="N2168" s="2" t="s">
        <v>68</v>
      </c>
      <c r="O2168" s="3" t="s">
        <v>594</v>
      </c>
      <c r="P2168" s="3" t="s">
        <v>51</v>
      </c>
      <c r="Q2168" s="3" t="s">
        <v>765</v>
      </c>
      <c r="R2168" s="3" t="s">
        <v>4858</v>
      </c>
      <c r="S2168" s="3" t="s">
        <v>60</v>
      </c>
      <c r="T2168" s="5">
        <v>1000000</v>
      </c>
      <c r="U2168" s="5">
        <v>0</v>
      </c>
      <c r="V2168" s="6">
        <v>50</v>
      </c>
      <c r="W2168" s="3" t="s">
        <v>54</v>
      </c>
      <c r="X2168" s="3" t="s">
        <v>376</v>
      </c>
      <c r="Y2168" s="3" t="s">
        <v>56</v>
      </c>
      <c r="AA2168" s="4">
        <v>45420.4508333333</v>
      </c>
      <c r="AB2168" s="4">
        <v>45420.4508796296</v>
      </c>
      <c r="AC2168" s="7">
        <v>45504</v>
      </c>
      <c r="AE2168" s="3" t="s">
        <v>406</v>
      </c>
      <c r="AF2168" s="4">
        <v>45420.4508333333</v>
      </c>
      <c r="AI2168" s="4">
        <v>45420.4508333333</v>
      </c>
      <c r="AJ2168" s="3" t="s">
        <v>56</v>
      </c>
      <c r="AK2168" s="3" t="s">
        <v>74</v>
      </c>
      <c r="AL2168" s="2" t="str">
        <f t="shared" ca="1" si="166"/>
        <v>NA</v>
      </c>
      <c r="AM2168" s="2" t="str">
        <f t="shared" si="165"/>
        <v>Digital</v>
      </c>
      <c r="AN2168" s="11">
        <f t="shared" ca="1" si="167"/>
        <v>61.097702430590289</v>
      </c>
      <c r="AO2168" s="11">
        <f t="shared" ca="1" si="168"/>
        <v>61.097656018551788</v>
      </c>
      <c r="AP2168" s="2" t="str">
        <f t="shared" ca="1" si="169"/>
        <v>&gt; Year</v>
      </c>
    </row>
    <row r="2169" spans="1:42" hidden="1">
      <c r="A2169" s="2" t="s">
        <v>10788</v>
      </c>
      <c r="B2169" s="3" t="s">
        <v>10789</v>
      </c>
      <c r="C2169" s="4">
        <v>45329.1973842593</v>
      </c>
      <c r="D2169" s="2" t="s">
        <v>133</v>
      </c>
      <c r="E2169" s="3" t="s">
        <v>40</v>
      </c>
      <c r="F2169" s="3" t="s">
        <v>10790</v>
      </c>
      <c r="G2169" s="3" t="s">
        <v>10792</v>
      </c>
      <c r="H2169" s="3" t="s">
        <v>10791</v>
      </c>
      <c r="I2169" s="3" t="s">
        <v>144</v>
      </c>
      <c r="J2169" s="3" t="s">
        <v>145</v>
      </c>
      <c r="K2169" s="3" t="s">
        <v>146</v>
      </c>
      <c r="L2169" s="3" t="s">
        <v>46</v>
      </c>
      <c r="M2169" s="3" t="s">
        <v>147</v>
      </c>
      <c r="N2169" s="2" t="s">
        <v>68</v>
      </c>
      <c r="O2169" s="3" t="s">
        <v>50</v>
      </c>
      <c r="P2169" s="3" t="s">
        <v>120</v>
      </c>
      <c r="Q2169" s="3" t="s">
        <v>50</v>
      </c>
      <c r="R2169" s="3" t="s">
        <v>121</v>
      </c>
      <c r="S2169" s="3" t="s">
        <v>122</v>
      </c>
      <c r="T2169" s="5">
        <v>60340</v>
      </c>
      <c r="U2169" s="5">
        <v>60340</v>
      </c>
      <c r="V2169" s="6">
        <v>90</v>
      </c>
      <c r="W2169" s="3" t="s">
        <v>54</v>
      </c>
      <c r="X2169" s="3" t="s">
        <v>55</v>
      </c>
      <c r="Y2169" s="3" t="s">
        <v>56</v>
      </c>
      <c r="AA2169" s="4">
        <v>45187.646655092598</v>
      </c>
      <c r="AB2169" s="4">
        <v>45329.364050925898</v>
      </c>
      <c r="AC2169" s="7">
        <v>45382</v>
      </c>
      <c r="AD2169" s="7">
        <v>45329</v>
      </c>
      <c r="AE2169" s="3" t="s">
        <v>120</v>
      </c>
      <c r="AF2169" s="4">
        <v>45329.363680555602</v>
      </c>
      <c r="AG2169" s="4">
        <v>45329.363807870403</v>
      </c>
      <c r="AH2169" s="6">
        <v>0</v>
      </c>
      <c r="AI2169" s="4">
        <v>45329.363807870403</v>
      </c>
      <c r="AJ2169" s="3" t="s">
        <v>56</v>
      </c>
      <c r="AK2169" s="3" t="s">
        <v>57</v>
      </c>
      <c r="AL2169" s="2" t="str">
        <f t="shared" ca="1" si="166"/>
        <v>Expired</v>
      </c>
      <c r="AM2169" s="2" t="str">
        <f t="shared" si="165"/>
        <v>Digital</v>
      </c>
      <c r="AN2169" s="11">
        <f t="shared" ca="1" si="167"/>
        <v>152.18485520828835</v>
      </c>
      <c r="AO2169" s="11">
        <f t="shared" ca="1" si="168"/>
        <v>152.18448472225282</v>
      </c>
      <c r="AP2169" s="2" t="str">
        <f t="shared" ca="1" si="169"/>
        <v>&gt; Year</v>
      </c>
    </row>
    <row r="2170" spans="1:42" hidden="1">
      <c r="A2170" s="2" t="s">
        <v>10793</v>
      </c>
      <c r="B2170" s="3" t="s">
        <v>10794</v>
      </c>
      <c r="C2170" s="4">
        <v>45405.3600462963</v>
      </c>
      <c r="D2170" s="2" t="s">
        <v>10141</v>
      </c>
      <c r="E2170" s="3" t="s">
        <v>61</v>
      </c>
      <c r="F2170" s="3" t="s">
        <v>10795</v>
      </c>
      <c r="G2170" s="3" t="s">
        <v>10799</v>
      </c>
      <c r="H2170" s="3" t="s">
        <v>10796</v>
      </c>
      <c r="I2170" s="3" t="s">
        <v>10797</v>
      </c>
      <c r="J2170" s="3" t="s">
        <v>10798</v>
      </c>
      <c r="K2170" s="3" t="s">
        <v>258</v>
      </c>
      <c r="L2170" s="3" t="s">
        <v>46</v>
      </c>
      <c r="M2170" s="3" t="s">
        <v>83</v>
      </c>
      <c r="N2170" s="2" t="s">
        <v>696</v>
      </c>
      <c r="O2170" s="3" t="s">
        <v>50</v>
      </c>
      <c r="P2170" s="3" t="s">
        <v>120</v>
      </c>
      <c r="Q2170" s="3" t="s">
        <v>50</v>
      </c>
      <c r="R2170" s="3" t="s">
        <v>121</v>
      </c>
      <c r="S2170" s="3" t="s">
        <v>122</v>
      </c>
      <c r="T2170" s="5">
        <v>0</v>
      </c>
      <c r="U2170" s="5">
        <v>0</v>
      </c>
      <c r="V2170" s="6">
        <v>80</v>
      </c>
      <c r="W2170" s="3" t="s">
        <v>54</v>
      </c>
      <c r="X2170" s="3" t="s">
        <v>376</v>
      </c>
      <c r="Y2170" s="3" t="s">
        <v>56</v>
      </c>
      <c r="AA2170" s="4">
        <v>45274.484432870398</v>
      </c>
      <c r="AB2170" s="4">
        <v>45405.526712963001</v>
      </c>
      <c r="AC2170" s="7">
        <v>45351</v>
      </c>
      <c r="AD2170" s="7">
        <v>45348</v>
      </c>
      <c r="AE2170" s="3" t="s">
        <v>120</v>
      </c>
      <c r="AF2170" s="4">
        <v>45348.508020833302</v>
      </c>
      <c r="AG2170" s="4">
        <v>45348.5080787037</v>
      </c>
      <c r="AH2170" s="6">
        <v>0</v>
      </c>
      <c r="AI2170" s="4">
        <v>45348.5080787037</v>
      </c>
      <c r="AJ2170" s="3" t="s">
        <v>56</v>
      </c>
      <c r="AK2170" s="3" t="s">
        <v>57</v>
      </c>
      <c r="AL2170" s="2" t="str">
        <f t="shared" ca="1" si="166"/>
        <v>Expired</v>
      </c>
      <c r="AM2170" s="2" t="str">
        <f t="shared" si="165"/>
        <v xml:space="preserve">Multi </v>
      </c>
      <c r="AN2170" s="11">
        <f t="shared" ca="1" si="167"/>
        <v>133.04051493058796</v>
      </c>
      <c r="AO2170" s="11">
        <f t="shared" ca="1" si="168"/>
        <v>76.021822685150255</v>
      </c>
      <c r="AP2170" s="2" t="str">
        <f t="shared" ca="1" si="169"/>
        <v>&gt; Year</v>
      </c>
    </row>
    <row r="2171" spans="1:42" hidden="1">
      <c r="A2171" s="2" t="s">
        <v>10800</v>
      </c>
      <c r="B2171" s="3" t="s">
        <v>10801</v>
      </c>
      <c r="C2171" s="4">
        <v>45405.349641203698</v>
      </c>
      <c r="D2171" s="2" t="s">
        <v>133</v>
      </c>
      <c r="E2171" s="3" t="s">
        <v>40</v>
      </c>
      <c r="F2171" s="3" t="s">
        <v>10802</v>
      </c>
      <c r="G2171" s="3" t="s">
        <v>10805</v>
      </c>
      <c r="H2171" s="3" t="s">
        <v>10803</v>
      </c>
      <c r="I2171" s="3" t="s">
        <v>144</v>
      </c>
      <c r="J2171" s="3" t="s">
        <v>145</v>
      </c>
      <c r="K2171" s="3" t="s">
        <v>92</v>
      </c>
      <c r="L2171" s="3" t="s">
        <v>189</v>
      </c>
      <c r="M2171" s="3" t="s">
        <v>10804</v>
      </c>
      <c r="N2171" s="2" t="s">
        <v>48</v>
      </c>
      <c r="O2171" s="3" t="s">
        <v>50</v>
      </c>
      <c r="P2171" s="3" t="s">
        <v>120</v>
      </c>
      <c r="Q2171" s="3" t="s">
        <v>50</v>
      </c>
      <c r="R2171" s="3" t="s">
        <v>121</v>
      </c>
      <c r="S2171" s="3" t="s">
        <v>122</v>
      </c>
      <c r="U2171" s="5">
        <v>18240</v>
      </c>
      <c r="V2171" s="6">
        <v>100</v>
      </c>
      <c r="W2171" s="3" t="s">
        <v>99</v>
      </c>
      <c r="X2171" s="3" t="s">
        <v>55</v>
      </c>
      <c r="Y2171" s="3" t="s">
        <v>56</v>
      </c>
      <c r="AA2171" s="4">
        <v>45048.413043981498</v>
      </c>
      <c r="AB2171" s="4">
        <v>45405.516307870399</v>
      </c>
      <c r="AC2171" s="7">
        <v>45137</v>
      </c>
      <c r="AD2171" s="7">
        <v>45151</v>
      </c>
      <c r="AE2171" s="3" t="s">
        <v>120</v>
      </c>
      <c r="AF2171" s="4">
        <v>45151.731365740699</v>
      </c>
      <c r="AG2171" s="4">
        <v>45151.736851851798</v>
      </c>
      <c r="AH2171" s="6">
        <v>8</v>
      </c>
      <c r="AI2171" s="4">
        <v>45151.736851851798</v>
      </c>
      <c r="AK2171" s="3" t="s">
        <v>57</v>
      </c>
      <c r="AL2171" s="2" t="str">
        <f t="shared" ca="1" si="166"/>
        <v>Expired</v>
      </c>
      <c r="AM2171" s="2" t="str">
        <f t="shared" si="165"/>
        <v>IFM</v>
      </c>
      <c r="AN2171" s="11">
        <f t="shared" ca="1" si="167"/>
        <v>329.81717002319056</v>
      </c>
      <c r="AO2171" s="11">
        <f t="shared" ca="1" si="168"/>
        <v>76.032227893490926</v>
      </c>
      <c r="AP2171" s="2" t="str">
        <f t="shared" ca="1" si="169"/>
        <v>&gt; Year</v>
      </c>
    </row>
    <row r="2172" spans="1:42" hidden="1">
      <c r="A2172" s="2" t="s">
        <v>10806</v>
      </c>
      <c r="B2172" s="3" t="s">
        <v>10807</v>
      </c>
      <c r="C2172" s="4">
        <v>45412.492303240702</v>
      </c>
      <c r="D2172" s="2" t="s">
        <v>9293</v>
      </c>
      <c r="E2172" s="3" t="s">
        <v>61</v>
      </c>
      <c r="F2172" s="3" t="s">
        <v>10808</v>
      </c>
      <c r="G2172" s="3" t="s">
        <v>10810</v>
      </c>
      <c r="H2172" s="3" t="s">
        <v>10809</v>
      </c>
      <c r="I2172" s="3" t="s">
        <v>64</v>
      </c>
      <c r="J2172" s="3" t="s">
        <v>65</v>
      </c>
      <c r="K2172" s="3" t="s">
        <v>82</v>
      </c>
      <c r="L2172" s="3" t="s">
        <v>46</v>
      </c>
      <c r="M2172" s="3" t="s">
        <v>9753</v>
      </c>
      <c r="N2172" s="2" t="s">
        <v>68</v>
      </c>
      <c r="O2172" s="3" t="s">
        <v>70</v>
      </c>
      <c r="P2172" s="3" t="s">
        <v>406</v>
      </c>
      <c r="Q2172" s="3" t="s">
        <v>71</v>
      </c>
      <c r="R2172" s="3" t="s">
        <v>4858</v>
      </c>
      <c r="S2172" s="3" t="s">
        <v>9293</v>
      </c>
      <c r="T2172" s="5">
        <v>10000000</v>
      </c>
      <c r="U2172" s="5">
        <v>0</v>
      </c>
      <c r="V2172" s="6">
        <v>50</v>
      </c>
      <c r="W2172" s="3" t="s">
        <v>54</v>
      </c>
      <c r="X2172" s="3" t="s">
        <v>376</v>
      </c>
      <c r="Y2172" s="3" t="s">
        <v>56</v>
      </c>
      <c r="AA2172" s="4">
        <v>45243.559791666703</v>
      </c>
      <c r="AB2172" s="4">
        <v>45412.658969907403</v>
      </c>
      <c r="AC2172" s="7">
        <v>45413</v>
      </c>
      <c r="AD2172" s="7">
        <v>45412</v>
      </c>
      <c r="AE2172" s="3" t="s">
        <v>406</v>
      </c>
      <c r="AF2172" s="4">
        <v>45243.559837963003</v>
      </c>
      <c r="AI2172" s="4">
        <v>45243.559837963003</v>
      </c>
      <c r="AJ2172" s="3" t="s">
        <v>56</v>
      </c>
      <c r="AK2172" s="3" t="s">
        <v>74</v>
      </c>
      <c r="AL2172" s="2" t="str">
        <f t="shared" ca="1" si="166"/>
        <v>Expired</v>
      </c>
      <c r="AM2172" s="2" t="str">
        <f t="shared" si="165"/>
        <v>Digital</v>
      </c>
      <c r="AN2172" s="11">
        <f t="shared" ca="1" si="167"/>
        <v>237.98869780088717</v>
      </c>
      <c r="AO2172" s="11">
        <f t="shared" ca="1" si="168"/>
        <v>68.889565740748367</v>
      </c>
      <c r="AP2172" s="2" t="str">
        <f t="shared" ca="1" si="169"/>
        <v>&gt; Year</v>
      </c>
    </row>
    <row r="2173" spans="1:42" hidden="1">
      <c r="A2173" s="2" t="s">
        <v>10811</v>
      </c>
      <c r="B2173" s="3" t="s">
        <v>10812</v>
      </c>
      <c r="C2173" s="4">
        <v>45443.287962962997</v>
      </c>
      <c r="D2173" s="2" t="s">
        <v>60</v>
      </c>
      <c r="E2173" s="3" t="s">
        <v>61</v>
      </c>
      <c r="F2173" s="3" t="s">
        <v>10813</v>
      </c>
      <c r="G2173" s="3" t="s">
        <v>10815</v>
      </c>
      <c r="H2173" s="3" t="s">
        <v>10814</v>
      </c>
      <c r="I2173" s="3" t="s">
        <v>1068</v>
      </c>
      <c r="J2173" s="3" t="s">
        <v>1069</v>
      </c>
      <c r="K2173" s="3" t="s">
        <v>66</v>
      </c>
      <c r="L2173" s="3" t="s">
        <v>46</v>
      </c>
      <c r="M2173" s="3" t="s">
        <v>9811</v>
      </c>
      <c r="N2173" s="2" t="s">
        <v>68</v>
      </c>
      <c r="O2173" s="3" t="s">
        <v>594</v>
      </c>
      <c r="P2173" s="3" t="s">
        <v>283</v>
      </c>
      <c r="Q2173" s="3" t="s">
        <v>765</v>
      </c>
      <c r="R2173" s="3" t="s">
        <v>283</v>
      </c>
      <c r="S2173" s="3" t="s">
        <v>60</v>
      </c>
      <c r="T2173" s="5">
        <v>65000</v>
      </c>
      <c r="U2173" s="5">
        <v>290088</v>
      </c>
      <c r="V2173" s="6">
        <v>60</v>
      </c>
      <c r="W2173" s="3" t="s">
        <v>54</v>
      </c>
      <c r="X2173" s="3" t="s">
        <v>376</v>
      </c>
      <c r="Y2173" s="3" t="s">
        <v>56</v>
      </c>
      <c r="AA2173" s="4">
        <v>45351.542870370402</v>
      </c>
      <c r="AB2173" s="4">
        <v>45443.454629629603</v>
      </c>
      <c r="AC2173" s="7">
        <v>45473</v>
      </c>
      <c r="AE2173" s="3" t="s">
        <v>283</v>
      </c>
      <c r="AF2173" s="4">
        <v>45442.388703703698</v>
      </c>
      <c r="AI2173" s="4">
        <v>45442.388703703698</v>
      </c>
      <c r="AJ2173" s="3" t="s">
        <v>56</v>
      </c>
      <c r="AK2173" s="3" t="s">
        <v>57</v>
      </c>
      <c r="AL2173" s="2" t="str">
        <f t="shared" ca="1" si="166"/>
        <v>Expired</v>
      </c>
      <c r="AM2173" s="2" t="str">
        <f t="shared" si="165"/>
        <v>Digital</v>
      </c>
      <c r="AN2173" s="11">
        <f t="shared" ca="1" si="167"/>
        <v>39.159832060191547</v>
      </c>
      <c r="AO2173" s="11">
        <f t="shared" ca="1" si="168"/>
        <v>38.093906018548296</v>
      </c>
      <c r="AP2173" s="2" t="str">
        <f t="shared" ca="1" si="169"/>
        <v>&gt; Year</v>
      </c>
    </row>
    <row r="2174" spans="1:42" hidden="1">
      <c r="A2174" s="2" t="s">
        <v>10816</v>
      </c>
      <c r="B2174" s="3" t="s">
        <v>10817</v>
      </c>
      <c r="C2174" s="4">
        <v>45442.424236111103</v>
      </c>
      <c r="D2174" s="2" t="s">
        <v>151</v>
      </c>
      <c r="E2174" s="3" t="s">
        <v>40</v>
      </c>
      <c r="F2174" s="3" t="s">
        <v>10818</v>
      </c>
      <c r="G2174" s="3" t="s">
        <v>1183</v>
      </c>
      <c r="H2174" s="3" t="s">
        <v>10819</v>
      </c>
      <c r="I2174" s="3" t="s">
        <v>10449</v>
      </c>
      <c r="J2174" s="3" t="s">
        <v>10450</v>
      </c>
      <c r="K2174" s="3" t="s">
        <v>146</v>
      </c>
      <c r="L2174" s="3" t="s">
        <v>46</v>
      </c>
      <c r="M2174" s="3" t="s">
        <v>10820</v>
      </c>
      <c r="N2174" s="2" t="s">
        <v>48</v>
      </c>
      <c r="O2174" s="3" t="s">
        <v>594</v>
      </c>
      <c r="P2174" s="3" t="s">
        <v>96</v>
      </c>
      <c r="Q2174" s="3" t="s">
        <v>765</v>
      </c>
      <c r="R2174" s="3" t="s">
        <v>202</v>
      </c>
      <c r="S2174" s="3" t="s">
        <v>203</v>
      </c>
      <c r="T2174" s="5">
        <v>4000000</v>
      </c>
      <c r="U2174" s="5">
        <v>4929203</v>
      </c>
      <c r="V2174" s="6">
        <v>40</v>
      </c>
      <c r="W2174" s="3" t="s">
        <v>54</v>
      </c>
      <c r="X2174" s="3" t="s">
        <v>376</v>
      </c>
      <c r="Y2174" s="3" t="s">
        <v>56</v>
      </c>
      <c r="AA2174" s="4">
        <v>45355.629745370403</v>
      </c>
      <c r="AB2174" s="4">
        <v>45442.590902777803</v>
      </c>
      <c r="AC2174" s="7">
        <v>45473</v>
      </c>
      <c r="AE2174" s="3" t="s">
        <v>96</v>
      </c>
      <c r="AF2174" s="4">
        <v>45442.590567129599</v>
      </c>
      <c r="AI2174" s="4">
        <v>45442.590567129599</v>
      </c>
      <c r="AJ2174" s="3" t="s">
        <v>56</v>
      </c>
      <c r="AK2174" s="3" t="s">
        <v>57</v>
      </c>
      <c r="AL2174" s="2" t="str">
        <f t="shared" ca="1" si="166"/>
        <v>Expired</v>
      </c>
      <c r="AM2174" s="2" t="str">
        <f t="shared" si="165"/>
        <v>IFM</v>
      </c>
      <c r="AN2174" s="11">
        <f t="shared" ca="1" si="167"/>
        <v>38.957968634291319</v>
      </c>
      <c r="AO2174" s="11">
        <f t="shared" ca="1" si="168"/>
        <v>38.957632870347879</v>
      </c>
      <c r="AP2174" s="2" t="str">
        <f t="shared" ca="1" si="169"/>
        <v>&gt; Year</v>
      </c>
    </row>
    <row r="2175" spans="1:42" hidden="1">
      <c r="A2175" s="2" t="s">
        <v>10821</v>
      </c>
      <c r="B2175" s="3" t="s">
        <v>10822</v>
      </c>
      <c r="C2175" s="4">
        <v>45447.404930555596</v>
      </c>
      <c r="D2175" s="2" t="s">
        <v>60</v>
      </c>
      <c r="E2175" s="3" t="s">
        <v>40</v>
      </c>
      <c r="F2175" s="3" t="s">
        <v>10823</v>
      </c>
      <c r="G2175" s="3" t="s">
        <v>10825</v>
      </c>
      <c r="H2175" s="3" t="s">
        <v>10824</v>
      </c>
      <c r="I2175" s="3" t="s">
        <v>362</v>
      </c>
      <c r="J2175" s="3" t="s">
        <v>363</v>
      </c>
      <c r="K2175" s="3" t="s">
        <v>82</v>
      </c>
      <c r="L2175" s="3" t="s">
        <v>46</v>
      </c>
      <c r="M2175" s="3" t="s">
        <v>9972</v>
      </c>
      <c r="N2175" s="2" t="s">
        <v>68</v>
      </c>
      <c r="O2175" s="3" t="s">
        <v>594</v>
      </c>
      <c r="P2175" s="3" t="s">
        <v>96</v>
      </c>
      <c r="Q2175" s="3" t="s">
        <v>765</v>
      </c>
      <c r="R2175" s="3" t="s">
        <v>606</v>
      </c>
      <c r="S2175" s="3" t="s">
        <v>5008</v>
      </c>
      <c r="T2175" s="5">
        <v>230000</v>
      </c>
      <c r="U2175" s="5">
        <v>231805</v>
      </c>
      <c r="V2175" s="6">
        <v>60</v>
      </c>
      <c r="W2175" s="3" t="s">
        <v>54</v>
      </c>
      <c r="X2175" s="3" t="s">
        <v>376</v>
      </c>
      <c r="Y2175" s="3" t="s">
        <v>56</v>
      </c>
      <c r="AA2175" s="4">
        <v>45142.683958333299</v>
      </c>
      <c r="AB2175" s="4">
        <v>45447.571597222202</v>
      </c>
      <c r="AC2175" s="7">
        <v>45687</v>
      </c>
      <c r="AE2175" s="3" t="s">
        <v>51</v>
      </c>
      <c r="AF2175" s="4">
        <v>45147.670578703699</v>
      </c>
      <c r="AI2175" s="4">
        <v>45147.670578703699</v>
      </c>
      <c r="AJ2175" s="3" t="s">
        <v>56</v>
      </c>
      <c r="AK2175" s="3" t="s">
        <v>57</v>
      </c>
      <c r="AL2175" s="2" t="str">
        <f t="shared" ca="1" si="166"/>
        <v>NA</v>
      </c>
      <c r="AM2175" s="2" t="str">
        <f t="shared" si="165"/>
        <v>Digital</v>
      </c>
      <c r="AN2175" s="11">
        <f t="shared" ca="1" si="167"/>
        <v>333.87795706019097</v>
      </c>
      <c r="AO2175" s="11">
        <f t="shared" ca="1" si="168"/>
        <v>33.976938425948902</v>
      </c>
      <c r="AP2175" s="2" t="str">
        <f t="shared" ca="1" si="169"/>
        <v>&gt; Year</v>
      </c>
    </row>
    <row r="2176" spans="1:42" hidden="1">
      <c r="A2176" s="2" t="s">
        <v>10826</v>
      </c>
      <c r="B2176" s="3" t="s">
        <v>10827</v>
      </c>
      <c r="C2176" s="4">
        <v>45412.413472222201</v>
      </c>
      <c r="D2176" s="2" t="s">
        <v>39</v>
      </c>
      <c r="E2176" s="3" t="s">
        <v>61</v>
      </c>
      <c r="F2176" s="3" t="s">
        <v>10828</v>
      </c>
      <c r="G2176" s="3" t="s">
        <v>10830</v>
      </c>
      <c r="H2176" s="3" t="s">
        <v>10829</v>
      </c>
      <c r="I2176" s="3" t="s">
        <v>144</v>
      </c>
      <c r="J2176" s="3" t="s">
        <v>145</v>
      </c>
      <c r="K2176" s="3" t="s">
        <v>146</v>
      </c>
      <c r="L2176" s="3" t="s">
        <v>189</v>
      </c>
      <c r="M2176" s="3" t="s">
        <v>147</v>
      </c>
      <c r="N2176" s="2" t="s">
        <v>48</v>
      </c>
      <c r="O2176" s="3" t="s">
        <v>594</v>
      </c>
      <c r="P2176" s="3" t="s">
        <v>96</v>
      </c>
      <c r="Q2176" s="3" t="s">
        <v>765</v>
      </c>
      <c r="R2176" s="3" t="s">
        <v>202</v>
      </c>
      <c r="S2176" s="3" t="s">
        <v>203</v>
      </c>
      <c r="T2176" s="5">
        <v>5000000</v>
      </c>
      <c r="U2176" s="5">
        <v>6276066</v>
      </c>
      <c r="V2176" s="6">
        <v>60</v>
      </c>
      <c r="W2176" s="3" t="s">
        <v>54</v>
      </c>
      <c r="X2176" s="3" t="s">
        <v>376</v>
      </c>
      <c r="Y2176" s="3" t="s">
        <v>56</v>
      </c>
      <c r="AA2176" s="4">
        <v>45345.509305555599</v>
      </c>
      <c r="AB2176" s="4">
        <v>45412.580138888901</v>
      </c>
      <c r="AC2176" s="7">
        <v>45442</v>
      </c>
      <c r="AE2176" s="3" t="s">
        <v>96</v>
      </c>
      <c r="AF2176" s="4">
        <v>45384.409953703696</v>
      </c>
      <c r="AI2176" s="4">
        <v>45384.409953703696</v>
      </c>
      <c r="AJ2176" s="3" t="s">
        <v>56</v>
      </c>
      <c r="AK2176" s="3" t="s">
        <v>57</v>
      </c>
      <c r="AL2176" s="2" t="str">
        <f t="shared" ca="1" si="166"/>
        <v>Expired</v>
      </c>
      <c r="AM2176" s="2" t="str">
        <f t="shared" si="165"/>
        <v>IFM</v>
      </c>
      <c r="AN2176" s="11">
        <f t="shared" ca="1" si="167"/>
        <v>97.138582060193585</v>
      </c>
      <c r="AO2176" s="11">
        <f t="shared" ca="1" si="168"/>
        <v>68.968396759250027</v>
      </c>
      <c r="AP2176" s="2" t="str">
        <f t="shared" ca="1" si="169"/>
        <v>&gt; Year</v>
      </c>
    </row>
    <row r="2177" spans="1:42" hidden="1">
      <c r="A2177" s="2" t="s">
        <v>10831</v>
      </c>
      <c r="B2177" s="3" t="s">
        <v>10832</v>
      </c>
      <c r="C2177" s="4">
        <v>45446.247349537</v>
      </c>
      <c r="D2177" s="2" t="s">
        <v>151</v>
      </c>
      <c r="E2177" s="3" t="s">
        <v>61</v>
      </c>
      <c r="F2177" s="3" t="s">
        <v>10833</v>
      </c>
      <c r="G2177" s="3" t="s">
        <v>10835</v>
      </c>
      <c r="H2177" s="3" t="s">
        <v>10834</v>
      </c>
      <c r="I2177" s="3" t="s">
        <v>154</v>
      </c>
      <c r="J2177" s="3" t="s">
        <v>155</v>
      </c>
      <c r="K2177" s="3" t="s">
        <v>66</v>
      </c>
      <c r="L2177" s="3" t="s">
        <v>46</v>
      </c>
      <c r="M2177" s="3" t="s">
        <v>5514</v>
      </c>
      <c r="N2177" s="2" t="s">
        <v>68</v>
      </c>
      <c r="O2177" s="3" t="s">
        <v>594</v>
      </c>
      <c r="P2177" s="3" t="s">
        <v>96</v>
      </c>
      <c r="Q2177" s="3" t="s">
        <v>765</v>
      </c>
      <c r="R2177" s="3" t="s">
        <v>130</v>
      </c>
      <c r="S2177" s="3" t="s">
        <v>151</v>
      </c>
      <c r="T2177" s="5">
        <v>1300000</v>
      </c>
      <c r="U2177" s="5">
        <v>1325117</v>
      </c>
      <c r="V2177" s="6">
        <v>90</v>
      </c>
      <c r="W2177" s="3" t="s">
        <v>54</v>
      </c>
      <c r="X2177" s="3" t="s">
        <v>55</v>
      </c>
      <c r="Y2177" s="3" t="s">
        <v>56</v>
      </c>
      <c r="AA2177" s="4">
        <v>45177.410358796304</v>
      </c>
      <c r="AB2177" s="4">
        <v>45446.4140162037</v>
      </c>
      <c r="AC2177" s="7">
        <v>45473</v>
      </c>
      <c r="AE2177" s="3" t="s">
        <v>96</v>
      </c>
      <c r="AF2177" s="4">
        <v>45239.634317129603</v>
      </c>
      <c r="AI2177" s="4">
        <v>45239.634317129603</v>
      </c>
      <c r="AJ2177" s="3" t="s">
        <v>56</v>
      </c>
      <c r="AK2177" s="3" t="s">
        <v>57</v>
      </c>
      <c r="AL2177" s="2" t="str">
        <f t="shared" ca="1" si="166"/>
        <v>Expired</v>
      </c>
      <c r="AM2177" s="2" t="str">
        <f t="shared" si="165"/>
        <v>Digital</v>
      </c>
      <c r="AN2177" s="11">
        <f t="shared" ca="1" si="167"/>
        <v>241.91421863428695</v>
      </c>
      <c r="AO2177" s="11">
        <f t="shared" ca="1" si="168"/>
        <v>35.134519444451143</v>
      </c>
      <c r="AP2177" s="2" t="str">
        <f t="shared" ca="1" si="169"/>
        <v>&gt; Year</v>
      </c>
    </row>
    <row r="2178" spans="1:42" hidden="1">
      <c r="A2178" s="2" t="s">
        <v>10836</v>
      </c>
      <c r="B2178" s="3" t="s">
        <v>10837</v>
      </c>
      <c r="C2178" s="4">
        <v>45422.255474537</v>
      </c>
      <c r="D2178" s="2" t="s">
        <v>133</v>
      </c>
      <c r="E2178" s="3" t="s">
        <v>40</v>
      </c>
      <c r="F2178" s="3" t="s">
        <v>10838</v>
      </c>
      <c r="G2178" s="3" t="s">
        <v>10840</v>
      </c>
      <c r="H2178" s="3" t="s">
        <v>10839</v>
      </c>
      <c r="I2178" s="3" t="s">
        <v>144</v>
      </c>
      <c r="J2178" s="3" t="s">
        <v>145</v>
      </c>
      <c r="K2178" s="3" t="s">
        <v>146</v>
      </c>
      <c r="L2178" s="3" t="s">
        <v>46</v>
      </c>
      <c r="M2178" s="3" t="s">
        <v>147</v>
      </c>
      <c r="N2178" s="2" t="s">
        <v>68</v>
      </c>
      <c r="O2178" s="3" t="s">
        <v>594</v>
      </c>
      <c r="P2178" s="3" t="s">
        <v>4881</v>
      </c>
      <c r="Q2178" s="3" t="s">
        <v>595</v>
      </c>
      <c r="R2178" s="3" t="s">
        <v>52</v>
      </c>
      <c r="S2178" s="3" t="s">
        <v>9156</v>
      </c>
      <c r="T2178" s="5">
        <v>255100</v>
      </c>
      <c r="U2178" s="5">
        <v>255100</v>
      </c>
      <c r="V2178" s="6">
        <v>30</v>
      </c>
      <c r="W2178" s="3" t="s">
        <v>54</v>
      </c>
      <c r="X2178" s="3" t="s">
        <v>55</v>
      </c>
      <c r="Y2178" s="3" t="s">
        <v>56</v>
      </c>
      <c r="AA2178" s="4">
        <v>45040.533564814803</v>
      </c>
      <c r="AB2178" s="4">
        <v>45422.4221412037</v>
      </c>
      <c r="AC2178" s="7">
        <v>45504</v>
      </c>
      <c r="AE2178" s="3" t="s">
        <v>5247</v>
      </c>
      <c r="AF2178" s="4">
        <v>45303.508726851898</v>
      </c>
      <c r="AI2178" s="4">
        <v>45303.508726851898</v>
      </c>
      <c r="AJ2178" s="3" t="s">
        <v>56</v>
      </c>
      <c r="AK2178" s="3" t="s">
        <v>57</v>
      </c>
      <c r="AL2178" s="2" t="str">
        <f t="shared" ca="1" si="166"/>
        <v>NA</v>
      </c>
      <c r="AM2178" s="2" t="str">
        <f t="shared" ref="AM2178:AM2241" si="170">IF(N2178="Digital","Digital",IF(N2178=" Strategy and Innovation"," Strategy &amp; Innov.",IF(N2178="Consultancy Services","Consultancy",IF(N2178="Contact Center","Contact Center",IF(N2178="Sustainability Services","Sustainability",IF(N2178="Finance Services","Finance",IF(N2178="HR Services","HR",IF(N2178="IFM Services","IFM",IF(N2178="Internal Audit &amp; ERM","Audit",IF(N2178="Procurement Services","Procurement",IF(N2178="","NA","Multi ")))))))))))</f>
        <v>Digital</v>
      </c>
      <c r="AN2178" s="11">
        <f t="shared" ca="1" si="167"/>
        <v>178.03980891199171</v>
      </c>
      <c r="AO2178" s="11">
        <f t="shared" ca="1" si="168"/>
        <v>59.126394444450852</v>
      </c>
      <c r="AP2178" s="2" t="str">
        <f t="shared" ca="1" si="169"/>
        <v>&gt; Year</v>
      </c>
    </row>
    <row r="2179" spans="1:42" hidden="1">
      <c r="A2179" s="2" t="s">
        <v>10841</v>
      </c>
      <c r="B2179" s="3" t="s">
        <v>10842</v>
      </c>
      <c r="C2179" s="4">
        <v>45405.357685185198</v>
      </c>
      <c r="D2179" s="2" t="s">
        <v>133</v>
      </c>
      <c r="E2179" s="3" t="s">
        <v>40</v>
      </c>
      <c r="F2179" s="3" t="s">
        <v>10843</v>
      </c>
      <c r="G2179" s="3" t="s">
        <v>10844</v>
      </c>
      <c r="H2179" s="3" t="s">
        <v>10844</v>
      </c>
      <c r="I2179" s="3" t="s">
        <v>136</v>
      </c>
      <c r="J2179" s="3" t="s">
        <v>137</v>
      </c>
      <c r="K2179" s="3" t="s">
        <v>66</v>
      </c>
      <c r="L2179" s="3" t="s">
        <v>46</v>
      </c>
      <c r="M2179" s="3" t="s">
        <v>9634</v>
      </c>
      <c r="N2179" s="2" t="s">
        <v>68</v>
      </c>
      <c r="O2179" s="3" t="s">
        <v>50</v>
      </c>
      <c r="P2179" s="3" t="s">
        <v>120</v>
      </c>
      <c r="Q2179" s="3" t="s">
        <v>50</v>
      </c>
      <c r="R2179" s="3" t="s">
        <v>121</v>
      </c>
      <c r="S2179" s="3" t="s">
        <v>122</v>
      </c>
      <c r="T2179" s="5">
        <v>568000</v>
      </c>
      <c r="U2179" s="5">
        <v>366470</v>
      </c>
      <c r="V2179" s="6">
        <v>100</v>
      </c>
      <c r="W2179" s="3" t="s">
        <v>54</v>
      </c>
      <c r="X2179" s="3" t="s">
        <v>55</v>
      </c>
      <c r="Y2179" s="3" t="s">
        <v>56</v>
      </c>
      <c r="AA2179" s="4">
        <v>45077.450057870403</v>
      </c>
      <c r="AB2179" s="4">
        <v>45405.524351851898</v>
      </c>
      <c r="AC2179" s="7">
        <v>45351</v>
      </c>
      <c r="AD2179" s="7">
        <v>45342</v>
      </c>
      <c r="AE2179" s="3" t="s">
        <v>120</v>
      </c>
      <c r="AF2179" s="4">
        <v>45342.686342592599</v>
      </c>
      <c r="AG2179" s="4">
        <v>45342.686458333301</v>
      </c>
      <c r="AH2179" s="6">
        <v>0</v>
      </c>
      <c r="AI2179" s="4">
        <v>45342.686458333301</v>
      </c>
      <c r="AJ2179" s="3" t="s">
        <v>56</v>
      </c>
      <c r="AK2179" s="3" t="s">
        <v>57</v>
      </c>
      <c r="AL2179" s="2" t="str">
        <f t="shared" ref="AL2179:AL2242" ca="1" si="171">IF(AC2179&lt;=TODAY(),"Expired","NA")</f>
        <v>Expired</v>
      </c>
      <c r="AM2179" s="2" t="str">
        <f t="shared" si="170"/>
        <v>Digital</v>
      </c>
      <c r="AN2179" s="11">
        <f t="shared" ref="AN2179:AN2242" ca="1" si="172">IF(ISBLANK(AF2179),NOW()-AA2179,NOW()-AF2179)</f>
        <v>138.86219317129144</v>
      </c>
      <c r="AO2179" s="11">
        <f t="shared" ref="AO2179:AO2242" ca="1" si="173">NOW()-AB2179</f>
        <v>76.024183911991713</v>
      </c>
      <c r="AP2179" s="2" t="str">
        <f t="shared" ref="AP2179:AP2242" ca="1" si="174">IF(AND(AL2179&gt;0,AL2179&lt;=30),"Month",IF(AND(AL2179&gt;31,AL2179&lt;=60),"2 Month",IF(AND(AL2179&gt;61,AL2179&lt;=120),"4 Month",IF(AND(AL2179&gt;121,AL2179&lt;=240),"8 Months",IF(AND(AL2179&gt;241,AL2179&lt;=300),"10 Months",IF(AND(AL2179&gt;301,AL2179&lt;=365),"1 Year","&gt; Year"))))))</f>
        <v>&gt; Year</v>
      </c>
    </row>
    <row r="2180" spans="1:42" hidden="1">
      <c r="A2180" s="2" t="s">
        <v>10845</v>
      </c>
      <c r="B2180" s="3" t="s">
        <v>10846</v>
      </c>
      <c r="C2180" s="4">
        <v>45328.325682870403</v>
      </c>
      <c r="D2180" s="2" t="s">
        <v>151</v>
      </c>
      <c r="E2180" s="3" t="s">
        <v>61</v>
      </c>
      <c r="F2180" s="3" t="s">
        <v>10847</v>
      </c>
      <c r="G2180" s="3" t="s">
        <v>10849</v>
      </c>
      <c r="H2180" s="3" t="s">
        <v>10848</v>
      </c>
      <c r="I2180" s="3" t="s">
        <v>501</v>
      </c>
      <c r="J2180" s="3" t="s">
        <v>502</v>
      </c>
      <c r="K2180" s="3" t="s">
        <v>92</v>
      </c>
      <c r="L2180" s="3" t="s">
        <v>189</v>
      </c>
      <c r="M2180" s="3" t="s">
        <v>422</v>
      </c>
      <c r="N2180" s="2" t="s">
        <v>48</v>
      </c>
      <c r="O2180" s="3" t="s">
        <v>70</v>
      </c>
      <c r="P2180" s="3" t="s">
        <v>51</v>
      </c>
      <c r="Q2180" s="3" t="s">
        <v>71</v>
      </c>
      <c r="R2180" s="3" t="s">
        <v>202</v>
      </c>
      <c r="S2180" s="3" t="s">
        <v>203</v>
      </c>
      <c r="T2180" s="5">
        <v>110000</v>
      </c>
      <c r="U2180" s="5">
        <v>0</v>
      </c>
      <c r="V2180" s="6">
        <v>50</v>
      </c>
      <c r="W2180" s="3" t="s">
        <v>54</v>
      </c>
      <c r="X2180" s="3" t="s">
        <v>55</v>
      </c>
      <c r="Y2180" s="3" t="s">
        <v>56</v>
      </c>
      <c r="AA2180" s="4">
        <v>45274.715659722198</v>
      </c>
      <c r="AB2180" s="4">
        <v>45328.492349537002</v>
      </c>
      <c r="AC2180" s="7">
        <v>45382</v>
      </c>
      <c r="AD2180" s="7">
        <v>45328</v>
      </c>
      <c r="AE2180" s="3" t="s">
        <v>96</v>
      </c>
      <c r="AF2180" s="4">
        <v>45320.507835648103</v>
      </c>
      <c r="AI2180" s="4">
        <v>45320.507835648103</v>
      </c>
      <c r="AJ2180" s="3" t="s">
        <v>56</v>
      </c>
      <c r="AK2180" s="3" t="s">
        <v>57</v>
      </c>
      <c r="AL2180" s="2" t="str">
        <f t="shared" ca="1" si="171"/>
        <v>Expired</v>
      </c>
      <c r="AM2180" s="2" t="str">
        <f t="shared" si="170"/>
        <v>IFM</v>
      </c>
      <c r="AN2180" s="11">
        <f t="shared" ca="1" si="172"/>
        <v>161.04070011578733</v>
      </c>
      <c r="AO2180" s="11">
        <f t="shared" ca="1" si="173"/>
        <v>153.05618611114915</v>
      </c>
      <c r="AP2180" s="2" t="str">
        <f t="shared" ca="1" si="174"/>
        <v>&gt; Year</v>
      </c>
    </row>
    <row r="2181" spans="1:42" hidden="1">
      <c r="A2181" s="2" t="s">
        <v>10850</v>
      </c>
      <c r="B2181" s="3" t="s">
        <v>10851</v>
      </c>
      <c r="C2181" s="4">
        <v>45442.497372685197</v>
      </c>
      <c r="D2181" s="2" t="s">
        <v>9196</v>
      </c>
      <c r="E2181" s="3" t="s">
        <v>61</v>
      </c>
      <c r="F2181" s="3" t="s">
        <v>10852</v>
      </c>
      <c r="G2181" s="3" t="s">
        <v>10856</v>
      </c>
      <c r="H2181" s="3" t="s">
        <v>10853</v>
      </c>
      <c r="I2181" s="3" t="s">
        <v>3133</v>
      </c>
      <c r="J2181" s="3" t="s">
        <v>10854</v>
      </c>
      <c r="K2181" s="3" t="s">
        <v>1532</v>
      </c>
      <c r="L2181" s="3" t="s">
        <v>46</v>
      </c>
      <c r="M2181" s="3" t="s">
        <v>10855</v>
      </c>
      <c r="N2181" s="2" t="s">
        <v>5740</v>
      </c>
      <c r="O2181" s="3" t="s">
        <v>594</v>
      </c>
      <c r="P2181" s="3" t="s">
        <v>51</v>
      </c>
      <c r="Q2181" s="3" t="s">
        <v>765</v>
      </c>
      <c r="R2181" s="3" t="s">
        <v>52</v>
      </c>
      <c r="S2181" s="3" t="s">
        <v>10857</v>
      </c>
      <c r="T2181" s="5">
        <v>0</v>
      </c>
      <c r="U2181" s="5">
        <v>0</v>
      </c>
      <c r="V2181" s="6">
        <v>75</v>
      </c>
      <c r="W2181" s="3" t="s">
        <v>54</v>
      </c>
      <c r="X2181" s="3" t="s">
        <v>376</v>
      </c>
      <c r="Y2181" s="3" t="s">
        <v>56</v>
      </c>
      <c r="AA2181" s="4">
        <v>45274.501365740703</v>
      </c>
      <c r="AB2181" s="4">
        <v>45442.664039351897</v>
      </c>
      <c r="AC2181" s="7">
        <v>45460</v>
      </c>
      <c r="AE2181" s="3" t="s">
        <v>51</v>
      </c>
      <c r="AF2181" s="4">
        <v>45442.663472222201</v>
      </c>
      <c r="AI2181" s="4">
        <v>45442.663472222201</v>
      </c>
      <c r="AJ2181" s="3" t="s">
        <v>56</v>
      </c>
      <c r="AK2181" s="3" t="s">
        <v>74</v>
      </c>
      <c r="AL2181" s="2" t="str">
        <f t="shared" ca="1" si="171"/>
        <v>Expired</v>
      </c>
      <c r="AM2181" s="2" t="str">
        <f t="shared" si="170"/>
        <v xml:space="preserve">Multi </v>
      </c>
      <c r="AN2181" s="11">
        <f t="shared" ca="1" si="172"/>
        <v>38.885063541689306</v>
      </c>
      <c r="AO2181" s="11">
        <f t="shared" ca="1" si="173"/>
        <v>38.884496296253928</v>
      </c>
      <c r="AP2181" s="2" t="str">
        <f t="shared" ca="1" si="174"/>
        <v>&gt; Year</v>
      </c>
    </row>
    <row r="2182" spans="1:42" hidden="1">
      <c r="A2182" s="2" t="s">
        <v>10858</v>
      </c>
      <c r="B2182" s="3" t="s">
        <v>10859</v>
      </c>
      <c r="C2182" s="4">
        <v>45352.255405092597</v>
      </c>
      <c r="D2182" s="2" t="s">
        <v>9293</v>
      </c>
      <c r="E2182" s="3" t="s">
        <v>40</v>
      </c>
      <c r="F2182" s="3" t="s">
        <v>10860</v>
      </c>
      <c r="G2182" s="3" t="s">
        <v>10862</v>
      </c>
      <c r="H2182" s="3" t="s">
        <v>10861</v>
      </c>
      <c r="I2182" s="3" t="s">
        <v>674</v>
      </c>
      <c r="J2182" s="3" t="s">
        <v>675</v>
      </c>
      <c r="K2182" s="3" t="s">
        <v>66</v>
      </c>
      <c r="L2182" s="3" t="s">
        <v>46</v>
      </c>
      <c r="M2182" s="3" t="s">
        <v>9297</v>
      </c>
      <c r="N2182" s="2" t="s">
        <v>68</v>
      </c>
      <c r="O2182" s="3" t="s">
        <v>70</v>
      </c>
      <c r="P2182" s="3" t="s">
        <v>51</v>
      </c>
      <c r="Q2182" s="3" t="s">
        <v>71</v>
      </c>
      <c r="R2182" s="3" t="s">
        <v>72</v>
      </c>
      <c r="S2182" s="3" t="s">
        <v>9293</v>
      </c>
      <c r="T2182" s="5">
        <v>800000</v>
      </c>
      <c r="U2182" s="5">
        <v>0</v>
      </c>
      <c r="V2182" s="6">
        <v>30</v>
      </c>
      <c r="W2182" s="3" t="s">
        <v>54</v>
      </c>
      <c r="X2182" s="3" t="s">
        <v>376</v>
      </c>
      <c r="Y2182" s="3" t="s">
        <v>56</v>
      </c>
      <c r="AA2182" s="4">
        <v>45337.426550925898</v>
      </c>
      <c r="AB2182" s="4">
        <v>45352.422071759298</v>
      </c>
      <c r="AC2182" s="7">
        <v>45357</v>
      </c>
      <c r="AD2182" s="7">
        <v>45352</v>
      </c>
      <c r="AE2182" s="3" t="s">
        <v>51</v>
      </c>
      <c r="AF2182" s="4">
        <v>45337.428749999999</v>
      </c>
      <c r="AI2182" s="4">
        <v>45337.428749999999</v>
      </c>
      <c r="AJ2182" s="3" t="s">
        <v>56</v>
      </c>
      <c r="AK2182" s="3" t="s">
        <v>57</v>
      </c>
      <c r="AL2182" s="2" t="str">
        <f t="shared" ca="1" si="171"/>
        <v>Expired</v>
      </c>
      <c r="AM2182" s="2" t="str">
        <f t="shared" si="170"/>
        <v>Digital</v>
      </c>
      <c r="AN2182" s="11">
        <f t="shared" ca="1" si="172"/>
        <v>144.11978576389083</v>
      </c>
      <c r="AO2182" s="11">
        <f t="shared" ca="1" si="173"/>
        <v>129.12646388885332</v>
      </c>
      <c r="AP2182" s="2" t="str">
        <f t="shared" ca="1" si="174"/>
        <v>&gt; Year</v>
      </c>
    </row>
    <row r="2183" spans="1:42" hidden="1">
      <c r="A2183" s="2" t="s">
        <v>10863</v>
      </c>
      <c r="B2183" s="3" t="s">
        <v>10864</v>
      </c>
      <c r="C2183" s="4">
        <v>45405.3597337963</v>
      </c>
      <c r="D2183" s="2" t="s">
        <v>39</v>
      </c>
      <c r="E2183" s="3" t="s">
        <v>40</v>
      </c>
      <c r="F2183" s="3" t="s">
        <v>10865</v>
      </c>
      <c r="G2183" s="3" t="s">
        <v>9214</v>
      </c>
      <c r="H2183" s="3" t="s">
        <v>10866</v>
      </c>
      <c r="I2183" s="3" t="s">
        <v>10867</v>
      </c>
      <c r="J2183" s="3" t="s">
        <v>10867</v>
      </c>
      <c r="K2183" s="3" t="s">
        <v>82</v>
      </c>
      <c r="L2183" s="3" t="s">
        <v>46</v>
      </c>
      <c r="M2183" s="3" t="s">
        <v>83</v>
      </c>
      <c r="N2183" s="2" t="s">
        <v>470</v>
      </c>
      <c r="O2183" s="3" t="s">
        <v>50</v>
      </c>
      <c r="P2183" s="3" t="s">
        <v>120</v>
      </c>
      <c r="Q2183" s="3" t="s">
        <v>50</v>
      </c>
      <c r="R2183" s="3" t="s">
        <v>121</v>
      </c>
      <c r="S2183" s="3" t="s">
        <v>122</v>
      </c>
      <c r="U2183" s="5">
        <v>27600</v>
      </c>
      <c r="V2183" s="6">
        <v>100</v>
      </c>
      <c r="W2183" s="3" t="s">
        <v>54</v>
      </c>
      <c r="X2183" s="3" t="s">
        <v>55</v>
      </c>
      <c r="Y2183" s="3" t="s">
        <v>56</v>
      </c>
      <c r="AA2183" s="4">
        <v>44966.746585648201</v>
      </c>
      <c r="AB2183" s="4">
        <v>45405.526400463001</v>
      </c>
      <c r="AC2183" s="7">
        <v>44985</v>
      </c>
      <c r="AD2183" s="7">
        <v>45083</v>
      </c>
      <c r="AE2183" s="3" t="s">
        <v>120</v>
      </c>
      <c r="AF2183" s="4">
        <v>45082.678321759297</v>
      </c>
      <c r="AG2183" s="4">
        <v>45082.678391203699</v>
      </c>
      <c r="AH2183" s="6">
        <v>0</v>
      </c>
      <c r="AI2183" s="4">
        <v>45082.678391203699</v>
      </c>
      <c r="AK2183" s="3" t="s">
        <v>57</v>
      </c>
      <c r="AL2183" s="2" t="str">
        <f t="shared" ca="1" si="171"/>
        <v>Expired</v>
      </c>
      <c r="AM2183" s="2" t="str">
        <f t="shared" si="170"/>
        <v>Finance</v>
      </c>
      <c r="AN2183" s="11">
        <f t="shared" ca="1" si="172"/>
        <v>398.87021400459344</v>
      </c>
      <c r="AO2183" s="11">
        <f t="shared" ca="1" si="173"/>
        <v>76.022135185150546</v>
      </c>
      <c r="AP2183" s="2" t="str">
        <f t="shared" ca="1" si="174"/>
        <v>&gt; Year</v>
      </c>
    </row>
    <row r="2184" spans="1:42" hidden="1">
      <c r="A2184" s="2" t="s">
        <v>10868</v>
      </c>
      <c r="B2184" s="3" t="s">
        <v>10869</v>
      </c>
      <c r="C2184" s="4">
        <v>45258.393391203703</v>
      </c>
      <c r="D2184" s="2" t="s">
        <v>133</v>
      </c>
      <c r="E2184" s="3" t="s">
        <v>61</v>
      </c>
      <c r="F2184" s="3" t="s">
        <v>10870</v>
      </c>
      <c r="G2184" s="3" t="s">
        <v>10871</v>
      </c>
      <c r="H2184" s="3" t="s">
        <v>10871</v>
      </c>
      <c r="I2184" s="3" t="s">
        <v>144</v>
      </c>
      <c r="J2184" s="3" t="s">
        <v>145</v>
      </c>
      <c r="K2184" s="3" t="s">
        <v>92</v>
      </c>
      <c r="L2184" s="3" t="s">
        <v>46</v>
      </c>
      <c r="M2184" s="3" t="s">
        <v>10872</v>
      </c>
      <c r="N2184" s="2" t="s">
        <v>48</v>
      </c>
      <c r="O2184" s="3" t="s">
        <v>70</v>
      </c>
      <c r="P2184" s="3" t="s">
        <v>51</v>
      </c>
      <c r="Q2184" s="3" t="s">
        <v>71</v>
      </c>
      <c r="R2184" s="3" t="s">
        <v>606</v>
      </c>
      <c r="S2184" s="3" t="s">
        <v>10065</v>
      </c>
      <c r="U2184" s="5">
        <v>1048314.36</v>
      </c>
      <c r="V2184" s="6">
        <v>90</v>
      </c>
      <c r="W2184" s="3" t="s">
        <v>54</v>
      </c>
      <c r="X2184" s="3" t="s">
        <v>55</v>
      </c>
      <c r="Y2184" s="3" t="s">
        <v>56</v>
      </c>
      <c r="AA2184" s="4">
        <v>45182.547627314802</v>
      </c>
      <c r="AB2184" s="4">
        <v>45258.560057870403</v>
      </c>
      <c r="AC2184" s="7">
        <v>45230</v>
      </c>
      <c r="AD2184" s="7">
        <v>45196</v>
      </c>
      <c r="AE2184" s="3" t="s">
        <v>51</v>
      </c>
      <c r="AF2184" s="4">
        <v>45195.666782407403</v>
      </c>
      <c r="AI2184" s="4">
        <v>45195.666782407403</v>
      </c>
      <c r="AK2184" s="3" t="s">
        <v>57</v>
      </c>
      <c r="AL2184" s="2" t="str">
        <f t="shared" ca="1" si="171"/>
        <v>Expired</v>
      </c>
      <c r="AM2184" s="2" t="str">
        <f t="shared" si="170"/>
        <v>IFM</v>
      </c>
      <c r="AN2184" s="11">
        <f t="shared" ca="1" si="172"/>
        <v>285.88175335648702</v>
      </c>
      <c r="AO2184" s="11">
        <f t="shared" ca="1" si="173"/>
        <v>222.9884777777479</v>
      </c>
      <c r="AP2184" s="2" t="str">
        <f t="shared" ca="1" si="174"/>
        <v>&gt; Year</v>
      </c>
    </row>
    <row r="2185" spans="1:42" hidden="1">
      <c r="A2185" s="2" t="s">
        <v>10873</v>
      </c>
      <c r="B2185" s="3" t="s">
        <v>10874</v>
      </c>
      <c r="C2185" s="4">
        <v>45405.349189814799</v>
      </c>
      <c r="D2185" s="2" t="s">
        <v>133</v>
      </c>
      <c r="E2185" s="3" t="s">
        <v>40</v>
      </c>
      <c r="F2185" s="3" t="s">
        <v>10875</v>
      </c>
      <c r="G2185" s="3" t="s">
        <v>10876</v>
      </c>
      <c r="H2185" s="3" t="s">
        <v>10876</v>
      </c>
      <c r="I2185" s="3" t="s">
        <v>144</v>
      </c>
      <c r="J2185" s="3" t="s">
        <v>145</v>
      </c>
      <c r="K2185" s="3" t="s">
        <v>92</v>
      </c>
      <c r="L2185" s="3" t="s">
        <v>189</v>
      </c>
      <c r="M2185" s="3" t="s">
        <v>10877</v>
      </c>
      <c r="N2185" s="2" t="s">
        <v>107</v>
      </c>
      <c r="O2185" s="3" t="s">
        <v>50</v>
      </c>
      <c r="P2185" s="3" t="s">
        <v>120</v>
      </c>
      <c r="Q2185" s="3" t="s">
        <v>50</v>
      </c>
      <c r="R2185" s="3" t="s">
        <v>121</v>
      </c>
      <c r="S2185" s="3" t="s">
        <v>122</v>
      </c>
      <c r="T2185" s="5">
        <v>252000</v>
      </c>
      <c r="U2185" s="5">
        <v>253200</v>
      </c>
      <c r="V2185" s="6">
        <v>80</v>
      </c>
      <c r="W2185" s="3" t="s">
        <v>54</v>
      </c>
      <c r="X2185" s="3" t="s">
        <v>376</v>
      </c>
      <c r="Y2185" s="3" t="s">
        <v>56</v>
      </c>
      <c r="AA2185" s="4">
        <v>45327.383495370399</v>
      </c>
      <c r="AB2185" s="4">
        <v>45405.515856481499</v>
      </c>
      <c r="AC2185" s="7">
        <v>45382</v>
      </c>
      <c r="AD2185" s="7">
        <v>45342</v>
      </c>
      <c r="AE2185" s="3" t="s">
        <v>120</v>
      </c>
      <c r="AF2185" s="4">
        <v>45399.456134259301</v>
      </c>
      <c r="AG2185" s="4">
        <v>45399.456446759301</v>
      </c>
      <c r="AH2185" s="6">
        <v>1</v>
      </c>
      <c r="AI2185" s="4">
        <v>45399.456446759301</v>
      </c>
      <c r="AJ2185" s="3" t="s">
        <v>56</v>
      </c>
      <c r="AK2185" s="3" t="s">
        <v>57</v>
      </c>
      <c r="AL2185" s="2" t="str">
        <f t="shared" ca="1" si="171"/>
        <v>Expired</v>
      </c>
      <c r="AM2185" s="2" t="str">
        <f t="shared" si="170"/>
        <v>Procurement</v>
      </c>
      <c r="AN2185" s="11">
        <f t="shared" ca="1" si="172"/>
        <v>82.092401504589361</v>
      </c>
      <c r="AO2185" s="11">
        <f t="shared" ca="1" si="173"/>
        <v>76.032679166652088</v>
      </c>
      <c r="AP2185" s="2" t="str">
        <f t="shared" ca="1" si="174"/>
        <v>&gt; Year</v>
      </c>
    </row>
    <row r="2186" spans="1:42" hidden="1">
      <c r="A2186" s="2" t="s">
        <v>10878</v>
      </c>
      <c r="B2186" s="3" t="s">
        <v>10879</v>
      </c>
      <c r="C2186" s="4">
        <v>45405.3577083333</v>
      </c>
      <c r="D2186" s="2" t="s">
        <v>133</v>
      </c>
      <c r="E2186" s="3" t="s">
        <v>61</v>
      </c>
      <c r="F2186" s="3" t="s">
        <v>10880</v>
      </c>
      <c r="G2186" s="3" t="s">
        <v>10882</v>
      </c>
      <c r="H2186" s="3" t="s">
        <v>10881</v>
      </c>
      <c r="I2186" s="3" t="s">
        <v>144</v>
      </c>
      <c r="J2186" s="3" t="s">
        <v>145</v>
      </c>
      <c r="K2186" s="3" t="s">
        <v>146</v>
      </c>
      <c r="L2186" s="3" t="s">
        <v>46</v>
      </c>
      <c r="M2186" s="3" t="s">
        <v>147</v>
      </c>
      <c r="N2186" s="2" t="s">
        <v>48</v>
      </c>
      <c r="O2186" s="3" t="s">
        <v>50</v>
      </c>
      <c r="P2186" s="3" t="s">
        <v>120</v>
      </c>
      <c r="Q2186" s="3" t="s">
        <v>50</v>
      </c>
      <c r="R2186" s="3" t="s">
        <v>121</v>
      </c>
      <c r="S2186" s="3" t="s">
        <v>122</v>
      </c>
      <c r="U2186" s="5">
        <v>277626</v>
      </c>
      <c r="V2186" s="6">
        <v>80</v>
      </c>
      <c r="W2186" s="3" t="s">
        <v>54</v>
      </c>
      <c r="X2186" s="3" t="s">
        <v>55</v>
      </c>
      <c r="Y2186" s="3" t="s">
        <v>56</v>
      </c>
      <c r="AA2186" s="4">
        <v>45182.524479166699</v>
      </c>
      <c r="AB2186" s="4">
        <v>45405.524375000001</v>
      </c>
      <c r="AC2186" s="7">
        <v>45260</v>
      </c>
      <c r="AD2186" s="7">
        <v>45208</v>
      </c>
      <c r="AE2186" s="3" t="s">
        <v>120</v>
      </c>
      <c r="AF2186" s="4">
        <v>45208.613564814797</v>
      </c>
      <c r="AG2186" s="4">
        <v>45208.613611111097</v>
      </c>
      <c r="AH2186" s="6">
        <v>0</v>
      </c>
      <c r="AI2186" s="4">
        <v>45208.613611111097</v>
      </c>
      <c r="AK2186" s="3" t="s">
        <v>57</v>
      </c>
      <c r="AL2186" s="2" t="str">
        <f t="shared" ca="1" si="171"/>
        <v>Expired</v>
      </c>
      <c r="AM2186" s="2" t="str">
        <f t="shared" si="170"/>
        <v>IFM</v>
      </c>
      <c r="AN2186" s="11">
        <f t="shared" ca="1" si="172"/>
        <v>272.93497094909253</v>
      </c>
      <c r="AO2186" s="11">
        <f t="shared" ca="1" si="173"/>
        <v>76.024160648150428</v>
      </c>
      <c r="AP2186" s="2" t="str">
        <f t="shared" ca="1" si="174"/>
        <v>&gt; Year</v>
      </c>
    </row>
    <row r="2187" spans="1:42" hidden="1">
      <c r="A2187" s="2" t="s">
        <v>10883</v>
      </c>
      <c r="B2187" s="3" t="s">
        <v>10884</v>
      </c>
      <c r="C2187" s="4">
        <v>45405.354270833297</v>
      </c>
      <c r="D2187" s="2" t="s">
        <v>133</v>
      </c>
      <c r="E2187" s="3" t="s">
        <v>113</v>
      </c>
      <c r="F2187" s="3" t="s">
        <v>10885</v>
      </c>
      <c r="G2187" s="3" t="s">
        <v>10887</v>
      </c>
      <c r="H2187" s="3" t="s">
        <v>10886</v>
      </c>
      <c r="I2187" s="3" t="s">
        <v>144</v>
      </c>
      <c r="J2187" s="3" t="s">
        <v>145</v>
      </c>
      <c r="K2187" s="3" t="s">
        <v>146</v>
      </c>
      <c r="L2187" s="3" t="s">
        <v>46</v>
      </c>
      <c r="M2187" s="3" t="s">
        <v>147</v>
      </c>
      <c r="N2187" s="2" t="s">
        <v>68</v>
      </c>
      <c r="O2187" s="3" t="s">
        <v>50</v>
      </c>
      <c r="P2187" s="3" t="s">
        <v>120</v>
      </c>
      <c r="Q2187" s="3" t="s">
        <v>50</v>
      </c>
      <c r="R2187" s="3" t="s">
        <v>121</v>
      </c>
      <c r="S2187" s="3" t="s">
        <v>122</v>
      </c>
      <c r="T2187" s="5">
        <v>225600</v>
      </c>
      <c r="U2187" s="5">
        <v>225600</v>
      </c>
      <c r="V2187" s="6">
        <v>80</v>
      </c>
      <c r="W2187" s="3" t="s">
        <v>54</v>
      </c>
      <c r="X2187" s="3" t="s">
        <v>55</v>
      </c>
      <c r="Y2187" s="3" t="s">
        <v>56</v>
      </c>
      <c r="AA2187" s="4">
        <v>45027.3930092593</v>
      </c>
      <c r="AB2187" s="4">
        <v>45405.520937499998</v>
      </c>
      <c r="AC2187" s="7">
        <v>45077</v>
      </c>
      <c r="AD2187" s="7">
        <v>45043</v>
      </c>
      <c r="AE2187" s="3" t="s">
        <v>120</v>
      </c>
      <c r="AF2187" s="4">
        <v>45041.475474537001</v>
      </c>
      <c r="AI2187" s="4">
        <v>45041.475474537001</v>
      </c>
      <c r="AK2187" s="3" t="s">
        <v>57</v>
      </c>
      <c r="AL2187" s="2" t="str">
        <f t="shared" ca="1" si="171"/>
        <v>Expired</v>
      </c>
      <c r="AM2187" s="2" t="str">
        <f t="shared" si="170"/>
        <v>Digital</v>
      </c>
      <c r="AN2187" s="11">
        <f t="shared" ca="1" si="172"/>
        <v>440.07306122688897</v>
      </c>
      <c r="AO2187" s="11">
        <f t="shared" ca="1" si="173"/>
        <v>76.027598263892287</v>
      </c>
      <c r="AP2187" s="2" t="str">
        <f t="shared" ca="1" si="174"/>
        <v>&gt; Year</v>
      </c>
    </row>
    <row r="2188" spans="1:42" hidden="1">
      <c r="A2188" s="2" t="s">
        <v>10888</v>
      </c>
      <c r="B2188" s="3" t="s">
        <v>10889</v>
      </c>
      <c r="C2188" s="4">
        <v>45405.3594675926</v>
      </c>
      <c r="D2188" s="2" t="s">
        <v>133</v>
      </c>
      <c r="E2188" s="3" t="s">
        <v>10362</v>
      </c>
      <c r="F2188" s="3" t="s">
        <v>10890</v>
      </c>
      <c r="G2188" s="3" t="s">
        <v>10893</v>
      </c>
      <c r="H2188" s="3" t="s">
        <v>10891</v>
      </c>
      <c r="I2188" s="3" t="s">
        <v>144</v>
      </c>
      <c r="J2188" s="3" t="s">
        <v>145</v>
      </c>
      <c r="K2188" s="3" t="s">
        <v>92</v>
      </c>
      <c r="L2188" s="3" t="s">
        <v>46</v>
      </c>
      <c r="M2188" s="3" t="s">
        <v>10892</v>
      </c>
      <c r="N2188" s="2" t="s">
        <v>68</v>
      </c>
      <c r="O2188" s="3" t="s">
        <v>50</v>
      </c>
      <c r="P2188" s="3" t="s">
        <v>5247</v>
      </c>
      <c r="Q2188" s="3" t="s">
        <v>50</v>
      </c>
      <c r="R2188" s="3" t="s">
        <v>52</v>
      </c>
      <c r="S2188" s="3" t="s">
        <v>9156</v>
      </c>
      <c r="T2188" s="5">
        <v>2722409</v>
      </c>
      <c r="U2188" s="5">
        <v>1552203</v>
      </c>
      <c r="V2188" s="6">
        <v>90</v>
      </c>
      <c r="W2188" s="3" t="s">
        <v>99</v>
      </c>
      <c r="X2188" s="3" t="s">
        <v>55</v>
      </c>
      <c r="Y2188" s="3" t="s">
        <v>56</v>
      </c>
      <c r="AA2188" s="4">
        <v>45134.382013888899</v>
      </c>
      <c r="AB2188" s="4">
        <v>45405.5261342593</v>
      </c>
      <c r="AC2188" s="7">
        <v>45169</v>
      </c>
      <c r="AD2188" s="7">
        <v>45300</v>
      </c>
      <c r="AE2188" s="3" t="s">
        <v>5247</v>
      </c>
      <c r="AF2188" s="4">
        <v>45296.498958333301</v>
      </c>
      <c r="AI2188" s="4">
        <v>45296.498958333301</v>
      </c>
      <c r="AJ2188" s="3" t="s">
        <v>56</v>
      </c>
      <c r="AK2188" s="3" t="s">
        <v>57</v>
      </c>
      <c r="AL2188" s="2" t="str">
        <f t="shared" ca="1" si="171"/>
        <v>Expired</v>
      </c>
      <c r="AM2188" s="2" t="str">
        <f t="shared" si="170"/>
        <v>Digital</v>
      </c>
      <c r="AN2188" s="11">
        <f t="shared" ca="1" si="172"/>
        <v>185.04957743058912</v>
      </c>
      <c r="AO2188" s="11">
        <f t="shared" ca="1" si="173"/>
        <v>76.022401388850994</v>
      </c>
      <c r="AP2188" s="2" t="str">
        <f t="shared" ca="1" si="174"/>
        <v>&gt; Year</v>
      </c>
    </row>
    <row r="2189" spans="1:42" hidden="1">
      <c r="A2189" s="2" t="s">
        <v>10894</v>
      </c>
      <c r="B2189" s="3" t="s">
        <v>10895</v>
      </c>
      <c r="C2189" s="4">
        <v>45405.357430555603</v>
      </c>
      <c r="D2189" s="2" t="s">
        <v>9196</v>
      </c>
      <c r="E2189" s="3" t="s">
        <v>40</v>
      </c>
      <c r="F2189" s="3" t="s">
        <v>10896</v>
      </c>
      <c r="G2189" s="3" t="s">
        <v>10898</v>
      </c>
      <c r="H2189" s="3" t="s">
        <v>10897</v>
      </c>
      <c r="I2189" s="3" t="s">
        <v>144</v>
      </c>
      <c r="J2189" s="3" t="s">
        <v>145</v>
      </c>
      <c r="K2189" s="3" t="s">
        <v>146</v>
      </c>
      <c r="L2189" s="3" t="s">
        <v>46</v>
      </c>
      <c r="M2189" s="3" t="s">
        <v>147</v>
      </c>
      <c r="N2189" s="2" t="s">
        <v>107</v>
      </c>
      <c r="O2189" s="3" t="s">
        <v>50</v>
      </c>
      <c r="P2189" s="3" t="s">
        <v>120</v>
      </c>
      <c r="Q2189" s="3" t="s">
        <v>50</v>
      </c>
      <c r="R2189" s="3" t="s">
        <v>121</v>
      </c>
      <c r="S2189" s="3" t="s">
        <v>122</v>
      </c>
      <c r="T2189" s="5">
        <v>64900</v>
      </c>
      <c r="U2189" s="5">
        <v>64900</v>
      </c>
      <c r="V2189" s="6">
        <v>100</v>
      </c>
      <c r="W2189" s="3" t="s">
        <v>54</v>
      </c>
      <c r="X2189" s="3" t="s">
        <v>55</v>
      </c>
      <c r="Y2189" s="3" t="s">
        <v>56</v>
      </c>
      <c r="AA2189" s="4">
        <v>45225.657951388901</v>
      </c>
      <c r="AB2189" s="4">
        <v>45405.524097222202</v>
      </c>
      <c r="AC2189" s="7">
        <v>45245</v>
      </c>
      <c r="AD2189" s="7">
        <v>45300</v>
      </c>
      <c r="AE2189" s="3" t="s">
        <v>120</v>
      </c>
      <c r="AF2189" s="4">
        <v>45300.555914351899</v>
      </c>
      <c r="AI2189" s="4">
        <v>45300.555914351899</v>
      </c>
      <c r="AJ2189" s="3" t="s">
        <v>56</v>
      </c>
      <c r="AK2189" s="3" t="s">
        <v>57</v>
      </c>
      <c r="AL2189" s="2" t="str">
        <f t="shared" ca="1" si="171"/>
        <v>Expired</v>
      </c>
      <c r="AM2189" s="2" t="str">
        <f t="shared" si="170"/>
        <v>Procurement</v>
      </c>
      <c r="AN2189" s="11">
        <f t="shared" ca="1" si="172"/>
        <v>180.99262141199142</v>
      </c>
      <c r="AO2189" s="11">
        <f t="shared" ca="1" si="173"/>
        <v>76.024438425949484</v>
      </c>
      <c r="AP2189" s="2" t="str">
        <f t="shared" ca="1" si="174"/>
        <v>&gt; Year</v>
      </c>
    </row>
    <row r="2190" spans="1:42" hidden="1">
      <c r="A2190" s="2" t="s">
        <v>10899</v>
      </c>
      <c r="B2190" s="3" t="s">
        <v>10900</v>
      </c>
      <c r="C2190" s="4">
        <v>45405.349560185197</v>
      </c>
      <c r="D2190" s="2" t="s">
        <v>112</v>
      </c>
      <c r="E2190" s="3" t="s">
        <v>216</v>
      </c>
      <c r="F2190" s="3" t="s">
        <v>10901</v>
      </c>
      <c r="G2190" s="3" t="s">
        <v>10904</v>
      </c>
      <c r="H2190" s="3" t="s">
        <v>10902</v>
      </c>
      <c r="I2190" s="3" t="s">
        <v>4463</v>
      </c>
      <c r="J2190" s="3" t="s">
        <v>4464</v>
      </c>
      <c r="K2190" s="3" t="s">
        <v>232</v>
      </c>
      <c r="L2190" s="3" t="s">
        <v>46</v>
      </c>
      <c r="M2190" s="3" t="s">
        <v>10903</v>
      </c>
      <c r="N2190" s="2" t="s">
        <v>470</v>
      </c>
      <c r="O2190" s="3" t="s">
        <v>50</v>
      </c>
      <c r="P2190" s="3" t="s">
        <v>96</v>
      </c>
      <c r="Q2190" s="3" t="s">
        <v>50</v>
      </c>
      <c r="R2190" s="3" t="s">
        <v>130</v>
      </c>
      <c r="S2190" s="3" t="s">
        <v>112</v>
      </c>
      <c r="U2190" s="5">
        <v>194988</v>
      </c>
      <c r="V2190" s="6">
        <v>80</v>
      </c>
      <c r="W2190" s="3" t="s">
        <v>56</v>
      </c>
      <c r="Y2190" s="3" t="s">
        <v>56</v>
      </c>
      <c r="AA2190" s="4">
        <v>45162.527685185203</v>
      </c>
      <c r="AB2190" s="4">
        <v>45405.516226851898</v>
      </c>
      <c r="AC2190" s="7">
        <v>45237</v>
      </c>
      <c r="AD2190" s="7">
        <v>45196</v>
      </c>
      <c r="AE2190" s="3" t="s">
        <v>96</v>
      </c>
      <c r="AF2190" s="4">
        <v>45211.667708333298</v>
      </c>
      <c r="AI2190" s="4">
        <v>45211.667708333298</v>
      </c>
      <c r="AK2190" s="3" t="s">
        <v>57</v>
      </c>
      <c r="AL2190" s="2" t="str">
        <f t="shared" ca="1" si="171"/>
        <v>Expired</v>
      </c>
      <c r="AM2190" s="2" t="str">
        <f t="shared" si="170"/>
        <v>Finance</v>
      </c>
      <c r="AN2190" s="11">
        <f t="shared" ca="1" si="172"/>
        <v>269.88082743059203</v>
      </c>
      <c r="AO2190" s="11">
        <f t="shared" ca="1" si="173"/>
        <v>76.032308796253346</v>
      </c>
      <c r="AP2190" s="2" t="str">
        <f t="shared" ca="1" si="174"/>
        <v>&gt; Year</v>
      </c>
    </row>
    <row r="2191" spans="1:42" hidden="1">
      <c r="A2191" s="2" t="s">
        <v>10905</v>
      </c>
      <c r="B2191" s="3" t="s">
        <v>10906</v>
      </c>
      <c r="C2191" s="4">
        <v>45427.4604398148</v>
      </c>
      <c r="D2191" s="2" t="s">
        <v>73</v>
      </c>
      <c r="E2191" s="3" t="s">
        <v>61</v>
      </c>
      <c r="F2191" s="3" t="s">
        <v>10907</v>
      </c>
      <c r="G2191" s="3" t="s">
        <v>10910</v>
      </c>
      <c r="H2191" s="3" t="s">
        <v>10908</v>
      </c>
      <c r="I2191" s="3" t="s">
        <v>674</v>
      </c>
      <c r="J2191" s="3" t="s">
        <v>675</v>
      </c>
      <c r="K2191" s="3" t="s">
        <v>232</v>
      </c>
      <c r="L2191" s="3" t="s">
        <v>46</v>
      </c>
      <c r="M2191" s="3" t="s">
        <v>10909</v>
      </c>
      <c r="N2191" s="2" t="s">
        <v>68</v>
      </c>
      <c r="O2191" s="3" t="s">
        <v>70</v>
      </c>
      <c r="P2191" s="3" t="s">
        <v>51</v>
      </c>
      <c r="Q2191" s="3" t="s">
        <v>71</v>
      </c>
      <c r="R2191" s="3" t="s">
        <v>4858</v>
      </c>
      <c r="S2191" s="3" t="s">
        <v>73</v>
      </c>
      <c r="T2191" s="5">
        <v>3000000</v>
      </c>
      <c r="U2191" s="5">
        <v>0</v>
      </c>
      <c r="V2191" s="6">
        <v>50</v>
      </c>
      <c r="W2191" s="3" t="s">
        <v>54</v>
      </c>
      <c r="X2191" s="3" t="s">
        <v>376</v>
      </c>
      <c r="Y2191" s="3" t="s">
        <v>56</v>
      </c>
      <c r="AA2191" s="4">
        <v>45294.640821759298</v>
      </c>
      <c r="AB2191" s="4">
        <v>45427.627106481501</v>
      </c>
      <c r="AC2191" s="7">
        <v>45471</v>
      </c>
      <c r="AD2191" s="7">
        <v>45427</v>
      </c>
      <c r="AE2191" s="3" t="s">
        <v>406</v>
      </c>
      <c r="AF2191" s="4">
        <v>45294.640833333302</v>
      </c>
      <c r="AI2191" s="4">
        <v>45294.640833333302</v>
      </c>
      <c r="AJ2191" s="3" t="s">
        <v>56</v>
      </c>
      <c r="AK2191" s="3" t="s">
        <v>57</v>
      </c>
      <c r="AL2191" s="2" t="str">
        <f t="shared" ca="1" si="171"/>
        <v>Expired</v>
      </c>
      <c r="AM2191" s="2" t="str">
        <f t="shared" si="170"/>
        <v>Digital</v>
      </c>
      <c r="AN2191" s="11">
        <f t="shared" ca="1" si="172"/>
        <v>186.90770243058796</v>
      </c>
      <c r="AO2191" s="11">
        <f t="shared" ca="1" si="173"/>
        <v>53.921429166650341</v>
      </c>
      <c r="AP2191" s="2" t="str">
        <f t="shared" ca="1" si="174"/>
        <v>&gt; Year</v>
      </c>
    </row>
    <row r="2192" spans="1:42" hidden="1">
      <c r="A2192" s="2" t="s">
        <v>10911</v>
      </c>
      <c r="B2192" s="3" t="s">
        <v>10912</v>
      </c>
      <c r="C2192" s="4">
        <v>45439.530266203699</v>
      </c>
      <c r="D2192" s="2" t="s">
        <v>133</v>
      </c>
      <c r="E2192" s="3" t="s">
        <v>40</v>
      </c>
      <c r="F2192" s="3" t="s">
        <v>10913</v>
      </c>
      <c r="G2192" s="3" t="s">
        <v>10914</v>
      </c>
      <c r="H2192" s="3" t="s">
        <v>10914</v>
      </c>
      <c r="I2192" s="3" t="s">
        <v>144</v>
      </c>
      <c r="J2192" s="3" t="s">
        <v>145</v>
      </c>
      <c r="K2192" s="3" t="s">
        <v>232</v>
      </c>
      <c r="L2192" s="3" t="s">
        <v>46</v>
      </c>
      <c r="M2192" s="3" t="s">
        <v>10915</v>
      </c>
      <c r="N2192" s="2" t="s">
        <v>118</v>
      </c>
      <c r="O2192" s="3" t="s">
        <v>594</v>
      </c>
      <c r="P2192" s="3" t="s">
        <v>51</v>
      </c>
      <c r="Q2192" s="3" t="s">
        <v>765</v>
      </c>
      <c r="R2192" s="3" t="s">
        <v>226</v>
      </c>
      <c r="S2192" s="3" t="s">
        <v>10059</v>
      </c>
      <c r="T2192" s="5">
        <v>10000000</v>
      </c>
      <c r="U2192" s="5">
        <v>0</v>
      </c>
      <c r="V2192" s="6">
        <v>90</v>
      </c>
      <c r="W2192" s="3" t="s">
        <v>54</v>
      </c>
      <c r="X2192" s="3" t="s">
        <v>376</v>
      </c>
      <c r="Y2192" s="3" t="s">
        <v>56</v>
      </c>
      <c r="AA2192" s="4">
        <v>45336.6780208333</v>
      </c>
      <c r="AB2192" s="4">
        <v>45439.6969328704</v>
      </c>
      <c r="AC2192" s="7">
        <v>45504</v>
      </c>
      <c r="AE2192" s="3" t="s">
        <v>51</v>
      </c>
      <c r="AF2192" s="4">
        <v>45337.643229166701</v>
      </c>
      <c r="AI2192" s="4">
        <v>45337.643229166701</v>
      </c>
      <c r="AJ2192" s="3" t="s">
        <v>56</v>
      </c>
      <c r="AK2192" s="3" t="s">
        <v>57</v>
      </c>
      <c r="AL2192" s="2" t="str">
        <f t="shared" ca="1" si="171"/>
        <v>NA</v>
      </c>
      <c r="AM2192" s="2" t="str">
        <f t="shared" si="170"/>
        <v>HR</v>
      </c>
      <c r="AN2192" s="11">
        <f t="shared" ca="1" si="172"/>
        <v>143.90530659718934</v>
      </c>
      <c r="AO2192" s="11">
        <f t="shared" ca="1" si="173"/>
        <v>41.851602777751395</v>
      </c>
      <c r="AP2192" s="2" t="str">
        <f t="shared" ca="1" si="174"/>
        <v>&gt; Year</v>
      </c>
    </row>
    <row r="2193" spans="1:42" hidden="1">
      <c r="A2193" s="2" t="s">
        <v>10916</v>
      </c>
      <c r="B2193" s="3" t="s">
        <v>10917</v>
      </c>
      <c r="C2193" s="4">
        <v>45401.4670833333</v>
      </c>
      <c r="D2193" s="2" t="s">
        <v>151</v>
      </c>
      <c r="E2193" s="3" t="s">
        <v>40</v>
      </c>
      <c r="F2193" s="3" t="s">
        <v>10918</v>
      </c>
      <c r="G2193" s="3" t="s">
        <v>10921</v>
      </c>
      <c r="H2193" s="3" t="s">
        <v>10919</v>
      </c>
      <c r="I2193" s="3" t="s">
        <v>501</v>
      </c>
      <c r="J2193" s="3" t="s">
        <v>502</v>
      </c>
      <c r="K2193" s="3" t="s">
        <v>232</v>
      </c>
      <c r="L2193" s="3" t="s">
        <v>189</v>
      </c>
      <c r="M2193" s="3" t="s">
        <v>10920</v>
      </c>
      <c r="N2193" s="2" t="s">
        <v>48</v>
      </c>
      <c r="O2193" s="3" t="s">
        <v>594</v>
      </c>
      <c r="P2193" s="3" t="s">
        <v>51</v>
      </c>
      <c r="Q2193" s="3" t="s">
        <v>765</v>
      </c>
      <c r="R2193" s="3" t="s">
        <v>4858</v>
      </c>
      <c r="S2193" s="3" t="s">
        <v>151</v>
      </c>
      <c r="T2193" s="5">
        <v>276000</v>
      </c>
      <c r="U2193" s="5">
        <v>0</v>
      </c>
      <c r="V2193" s="6">
        <v>50</v>
      </c>
      <c r="W2193" s="3" t="s">
        <v>56</v>
      </c>
      <c r="Y2193" s="3" t="s">
        <v>56</v>
      </c>
      <c r="AA2193" s="4">
        <v>45323.402037036998</v>
      </c>
      <c r="AB2193" s="4">
        <v>45401.633750000001</v>
      </c>
      <c r="AC2193" s="7">
        <v>45473</v>
      </c>
      <c r="AE2193" s="3" t="s">
        <v>406</v>
      </c>
      <c r="AF2193" s="4">
        <v>45323.402106481502</v>
      </c>
      <c r="AI2193" s="4">
        <v>45323.402106481502</v>
      </c>
      <c r="AJ2193" s="3" t="s">
        <v>56</v>
      </c>
      <c r="AK2193" s="3" t="s">
        <v>57</v>
      </c>
      <c r="AL2193" s="2" t="str">
        <f t="shared" ca="1" si="171"/>
        <v>Expired</v>
      </c>
      <c r="AM2193" s="2" t="str">
        <f t="shared" si="170"/>
        <v>IFM</v>
      </c>
      <c r="AN2193" s="11">
        <f t="shared" ca="1" si="172"/>
        <v>158.14642928238754</v>
      </c>
      <c r="AO2193" s="11">
        <f t="shared" ca="1" si="173"/>
        <v>79.914785648150428</v>
      </c>
      <c r="AP2193" s="2" t="str">
        <f t="shared" ca="1" si="174"/>
        <v>&gt; Year</v>
      </c>
    </row>
    <row r="2194" spans="1:42" hidden="1">
      <c r="A2194" s="2" t="s">
        <v>10922</v>
      </c>
      <c r="B2194" s="3" t="s">
        <v>10923</v>
      </c>
      <c r="C2194" s="4">
        <v>45405.352847222202</v>
      </c>
      <c r="D2194" s="2" t="s">
        <v>151</v>
      </c>
      <c r="E2194" s="3" t="s">
        <v>40</v>
      </c>
      <c r="F2194" s="3" t="s">
        <v>10924</v>
      </c>
      <c r="G2194" s="3" t="s">
        <v>10925</v>
      </c>
      <c r="H2194" s="3" t="s">
        <v>10925</v>
      </c>
      <c r="I2194" s="3" t="s">
        <v>667</v>
      </c>
      <c r="J2194" s="3" t="s">
        <v>668</v>
      </c>
      <c r="K2194" s="3" t="s">
        <v>146</v>
      </c>
      <c r="L2194" s="3" t="s">
        <v>46</v>
      </c>
      <c r="M2194" s="3" t="s">
        <v>422</v>
      </c>
      <c r="N2194" s="2" t="s">
        <v>48</v>
      </c>
      <c r="O2194" s="3" t="s">
        <v>50</v>
      </c>
      <c r="P2194" s="3" t="s">
        <v>283</v>
      </c>
      <c r="Q2194" s="3" t="s">
        <v>50</v>
      </c>
      <c r="R2194" s="3" t="s">
        <v>283</v>
      </c>
      <c r="S2194" s="3" t="s">
        <v>151</v>
      </c>
      <c r="U2194" s="5">
        <v>462000</v>
      </c>
      <c r="V2194" s="6">
        <v>100</v>
      </c>
      <c r="W2194" s="3" t="s">
        <v>54</v>
      </c>
      <c r="X2194" s="3" t="s">
        <v>55</v>
      </c>
      <c r="Y2194" s="3" t="s">
        <v>56</v>
      </c>
      <c r="AA2194" s="4">
        <v>45076.439340277801</v>
      </c>
      <c r="AB2194" s="4">
        <v>45405.519513888903</v>
      </c>
      <c r="AC2194" s="7">
        <v>45107</v>
      </c>
      <c r="AD2194" s="7">
        <v>45156</v>
      </c>
      <c r="AE2194" s="3" t="s">
        <v>283</v>
      </c>
      <c r="AF2194" s="4">
        <v>45159.442453703698</v>
      </c>
      <c r="AI2194" s="4">
        <v>45159.442453703698</v>
      </c>
      <c r="AK2194" s="3" t="s">
        <v>57</v>
      </c>
      <c r="AL2194" s="2" t="str">
        <f t="shared" ca="1" si="171"/>
        <v>Expired</v>
      </c>
      <c r="AM2194" s="2" t="str">
        <f t="shared" si="170"/>
        <v>IFM</v>
      </c>
      <c r="AN2194" s="11">
        <f t="shared" ca="1" si="172"/>
        <v>322.10608206019242</v>
      </c>
      <c r="AO2194" s="11">
        <f t="shared" ca="1" si="173"/>
        <v>76.02902175924828</v>
      </c>
      <c r="AP2194" s="2" t="str">
        <f t="shared" ca="1" si="174"/>
        <v>&gt; Year</v>
      </c>
    </row>
    <row r="2195" spans="1:42" hidden="1">
      <c r="A2195" s="2" t="s">
        <v>10926</v>
      </c>
      <c r="B2195" s="3" t="s">
        <v>10927</v>
      </c>
      <c r="C2195" s="4">
        <v>45352.257222222201</v>
      </c>
      <c r="D2195" s="2" t="s">
        <v>9293</v>
      </c>
      <c r="E2195" s="3" t="s">
        <v>61</v>
      </c>
      <c r="F2195" s="3" t="s">
        <v>10928</v>
      </c>
      <c r="G2195" s="3" t="s">
        <v>10931</v>
      </c>
      <c r="H2195" s="3" t="s">
        <v>10929</v>
      </c>
      <c r="I2195" s="3" t="s">
        <v>674</v>
      </c>
      <c r="J2195" s="3" t="s">
        <v>675</v>
      </c>
      <c r="K2195" s="3" t="s">
        <v>82</v>
      </c>
      <c r="L2195" s="3" t="s">
        <v>46</v>
      </c>
      <c r="M2195" s="3" t="s">
        <v>10930</v>
      </c>
      <c r="N2195" s="2" t="s">
        <v>68</v>
      </c>
      <c r="O2195" s="3" t="s">
        <v>70</v>
      </c>
      <c r="P2195" s="3" t="s">
        <v>406</v>
      </c>
      <c r="Q2195" s="3" t="s">
        <v>71</v>
      </c>
      <c r="R2195" s="3" t="s">
        <v>4858</v>
      </c>
      <c r="S2195" s="3" t="s">
        <v>9293</v>
      </c>
      <c r="T2195" s="5">
        <v>8400000</v>
      </c>
      <c r="U2195" s="5">
        <v>0</v>
      </c>
      <c r="V2195" s="6">
        <v>30</v>
      </c>
      <c r="W2195" s="3" t="s">
        <v>54</v>
      </c>
      <c r="X2195" s="3" t="s">
        <v>55</v>
      </c>
      <c r="Y2195" s="3" t="s">
        <v>56</v>
      </c>
      <c r="AA2195" s="4">
        <v>45225.7277314815</v>
      </c>
      <c r="AB2195" s="4">
        <v>45352.423888888901</v>
      </c>
      <c r="AC2195" s="7">
        <v>45366</v>
      </c>
      <c r="AD2195" s="7">
        <v>45352</v>
      </c>
      <c r="AE2195" s="3" t="s">
        <v>406</v>
      </c>
      <c r="AF2195" s="4">
        <v>45225.727847222202</v>
      </c>
      <c r="AI2195" s="4">
        <v>45225.727847222202</v>
      </c>
      <c r="AJ2195" s="3" t="s">
        <v>56</v>
      </c>
      <c r="AK2195" s="3" t="s">
        <v>57</v>
      </c>
      <c r="AL2195" s="2" t="str">
        <f t="shared" ca="1" si="171"/>
        <v>Expired</v>
      </c>
      <c r="AM2195" s="2" t="str">
        <f t="shared" si="170"/>
        <v>Digital</v>
      </c>
      <c r="AN2195" s="11">
        <f t="shared" ca="1" si="172"/>
        <v>255.82068854168756</v>
      </c>
      <c r="AO2195" s="11">
        <f t="shared" ca="1" si="173"/>
        <v>129.12464687498868</v>
      </c>
      <c r="AP2195" s="2" t="str">
        <f t="shared" ca="1" si="174"/>
        <v>&gt; Year</v>
      </c>
    </row>
    <row r="2196" spans="1:42" hidden="1">
      <c r="A2196" s="2" t="s">
        <v>10932</v>
      </c>
      <c r="B2196" s="3" t="s">
        <v>10933</v>
      </c>
      <c r="C2196" s="4">
        <v>45258.393148148098</v>
      </c>
      <c r="D2196" s="2" t="s">
        <v>151</v>
      </c>
      <c r="E2196" s="3" t="s">
        <v>113</v>
      </c>
      <c r="F2196" s="3" t="s">
        <v>10934</v>
      </c>
      <c r="G2196" s="3" t="s">
        <v>10936</v>
      </c>
      <c r="H2196" s="3" t="s">
        <v>10935</v>
      </c>
      <c r="I2196" s="3" t="s">
        <v>414</v>
      </c>
      <c r="J2196" s="3" t="s">
        <v>415</v>
      </c>
      <c r="K2196" s="3" t="s">
        <v>1532</v>
      </c>
      <c r="L2196" s="3" t="s">
        <v>46</v>
      </c>
      <c r="M2196" s="3" t="s">
        <v>83</v>
      </c>
      <c r="N2196" s="2" t="s">
        <v>48</v>
      </c>
      <c r="O2196" s="3" t="s">
        <v>70</v>
      </c>
      <c r="P2196" s="3" t="s">
        <v>96</v>
      </c>
      <c r="Q2196" s="3" t="s">
        <v>71</v>
      </c>
      <c r="R2196" s="3" t="s">
        <v>10585</v>
      </c>
      <c r="S2196" s="3" t="s">
        <v>9156</v>
      </c>
      <c r="U2196" s="5">
        <v>0</v>
      </c>
      <c r="V2196" s="6">
        <v>0</v>
      </c>
      <c r="W2196" s="3" t="s">
        <v>54</v>
      </c>
      <c r="X2196" s="3" t="s">
        <v>55</v>
      </c>
      <c r="Y2196" s="3" t="s">
        <v>56</v>
      </c>
      <c r="AA2196" s="4">
        <v>44986.696365740703</v>
      </c>
      <c r="AB2196" s="4">
        <v>45258.559814814798</v>
      </c>
      <c r="AC2196" s="7">
        <v>45016</v>
      </c>
      <c r="AD2196" s="7">
        <v>45082</v>
      </c>
      <c r="AE2196" s="3" t="s">
        <v>96</v>
      </c>
      <c r="AF2196" s="4">
        <v>44986.6973842593</v>
      </c>
      <c r="AI2196" s="4">
        <v>44986.6973842593</v>
      </c>
      <c r="AK2196" s="3" t="s">
        <v>74</v>
      </c>
      <c r="AL2196" s="2" t="str">
        <f t="shared" ca="1" si="171"/>
        <v>Expired</v>
      </c>
      <c r="AM2196" s="2" t="str">
        <f t="shared" si="170"/>
        <v>IFM</v>
      </c>
      <c r="AN2196" s="11">
        <f t="shared" ca="1" si="172"/>
        <v>494.85115150459023</v>
      </c>
      <c r="AO2196" s="11">
        <f t="shared" ca="1" si="173"/>
        <v>222.988720833353</v>
      </c>
      <c r="AP2196" s="2" t="str">
        <f t="shared" ca="1" si="174"/>
        <v>&gt; Year</v>
      </c>
    </row>
    <row r="2197" spans="1:42" hidden="1">
      <c r="A2197" s="2" t="s">
        <v>10937</v>
      </c>
      <c r="B2197" s="3" t="s">
        <v>10938</v>
      </c>
      <c r="C2197" s="4">
        <v>45443.152465277803</v>
      </c>
      <c r="D2197" s="2" t="s">
        <v>39</v>
      </c>
      <c r="E2197" s="3" t="s">
        <v>40</v>
      </c>
      <c r="F2197" s="3" t="s">
        <v>10939</v>
      </c>
      <c r="G2197" s="3" t="s">
        <v>10942</v>
      </c>
      <c r="H2197" s="3" t="s">
        <v>10940</v>
      </c>
      <c r="I2197" s="3" t="s">
        <v>362</v>
      </c>
      <c r="J2197" s="3" t="s">
        <v>363</v>
      </c>
      <c r="K2197" s="3" t="s">
        <v>10146</v>
      </c>
      <c r="L2197" s="3" t="s">
        <v>46</v>
      </c>
      <c r="M2197" s="3" t="s">
        <v>10941</v>
      </c>
      <c r="N2197" s="2" t="s">
        <v>68</v>
      </c>
      <c r="O2197" s="3" t="s">
        <v>70</v>
      </c>
      <c r="P2197" s="3" t="s">
        <v>51</v>
      </c>
      <c r="Q2197" s="3" t="s">
        <v>71</v>
      </c>
      <c r="R2197" s="3" t="s">
        <v>4858</v>
      </c>
      <c r="S2197" s="3" t="s">
        <v>85</v>
      </c>
      <c r="T2197" s="5">
        <v>13000000</v>
      </c>
      <c r="U2197" s="5">
        <v>0</v>
      </c>
      <c r="V2197" s="6">
        <v>40</v>
      </c>
      <c r="W2197" s="3" t="s">
        <v>99</v>
      </c>
      <c r="X2197" s="3" t="s">
        <v>376</v>
      </c>
      <c r="Y2197" s="3" t="s">
        <v>56</v>
      </c>
      <c r="AA2197" s="4">
        <v>45258.458483796298</v>
      </c>
      <c r="AB2197" s="4">
        <v>45443.319131944401</v>
      </c>
      <c r="AC2197" s="7">
        <v>45474</v>
      </c>
      <c r="AD2197" s="7">
        <v>45329</v>
      </c>
      <c r="AE2197" s="3" t="s">
        <v>406</v>
      </c>
      <c r="AF2197" s="4">
        <v>45258.458564814799</v>
      </c>
      <c r="AI2197" s="4">
        <v>45258.458564814799</v>
      </c>
      <c r="AJ2197" s="3" t="s">
        <v>56</v>
      </c>
      <c r="AK2197" s="3" t="s">
        <v>57</v>
      </c>
      <c r="AL2197" s="2" t="str">
        <f t="shared" ca="1" si="171"/>
        <v>Expired</v>
      </c>
      <c r="AM2197" s="2" t="str">
        <f t="shared" si="170"/>
        <v>Digital</v>
      </c>
      <c r="AN2197" s="11">
        <f t="shared" ca="1" si="172"/>
        <v>223.08997094909137</v>
      </c>
      <c r="AO2197" s="11">
        <f t="shared" ca="1" si="173"/>
        <v>38.229403703749995</v>
      </c>
      <c r="AP2197" s="2" t="str">
        <f t="shared" ca="1" si="174"/>
        <v>&gt; Year</v>
      </c>
    </row>
    <row r="2198" spans="1:42" hidden="1">
      <c r="A2198" s="2" t="s">
        <v>10943</v>
      </c>
      <c r="B2198" s="3" t="s">
        <v>10944</v>
      </c>
      <c r="C2198" s="4">
        <v>45448.502777777801</v>
      </c>
      <c r="D2198" s="2" t="s">
        <v>133</v>
      </c>
      <c r="E2198" s="3" t="s">
        <v>61</v>
      </c>
      <c r="F2198" s="3" t="s">
        <v>10945</v>
      </c>
      <c r="G2198" s="3" t="s">
        <v>10946</v>
      </c>
      <c r="H2198" s="3" t="s">
        <v>10946</v>
      </c>
      <c r="I2198" s="3" t="s">
        <v>144</v>
      </c>
      <c r="J2198" s="3" t="s">
        <v>145</v>
      </c>
      <c r="K2198" s="3" t="s">
        <v>146</v>
      </c>
      <c r="L2198" s="3" t="s">
        <v>46</v>
      </c>
      <c r="M2198" s="3" t="s">
        <v>147</v>
      </c>
      <c r="N2198" s="2" t="s">
        <v>470</v>
      </c>
      <c r="O2198" s="3" t="s">
        <v>594</v>
      </c>
      <c r="P2198" s="3" t="s">
        <v>5247</v>
      </c>
      <c r="Q2198" s="3" t="s">
        <v>765</v>
      </c>
      <c r="R2198" s="3" t="s">
        <v>52</v>
      </c>
      <c r="S2198" s="3" t="s">
        <v>9156</v>
      </c>
      <c r="T2198" s="5">
        <v>1250000</v>
      </c>
      <c r="U2198" s="5">
        <v>0</v>
      </c>
      <c r="V2198" s="6">
        <v>30</v>
      </c>
      <c r="W2198" s="3" t="s">
        <v>54</v>
      </c>
      <c r="X2198" s="3" t="s">
        <v>376</v>
      </c>
      <c r="Y2198" s="3" t="s">
        <v>56</v>
      </c>
      <c r="AA2198" s="4">
        <v>45434.668020833298</v>
      </c>
      <c r="AB2198" s="4">
        <v>45448.6694444444</v>
      </c>
      <c r="AC2198" s="7">
        <v>45504</v>
      </c>
      <c r="AE2198" s="3" t="s">
        <v>5247</v>
      </c>
      <c r="AF2198" s="4">
        <v>45442.362800925897</v>
      </c>
      <c r="AI2198" s="4">
        <v>45442.362800925897</v>
      </c>
      <c r="AJ2198" s="3" t="s">
        <v>56</v>
      </c>
      <c r="AK2198" s="3" t="s">
        <v>57</v>
      </c>
      <c r="AL2198" s="2" t="str">
        <f t="shared" ca="1" si="171"/>
        <v>NA</v>
      </c>
      <c r="AM2198" s="2" t="str">
        <f t="shared" si="170"/>
        <v>Finance</v>
      </c>
      <c r="AN2198" s="11">
        <f t="shared" ca="1" si="172"/>
        <v>39.185734837992641</v>
      </c>
      <c r="AO2198" s="11">
        <f t="shared" ca="1" si="173"/>
        <v>32.879091203751159</v>
      </c>
      <c r="AP2198" s="2" t="str">
        <f t="shared" ca="1" si="174"/>
        <v>&gt; Year</v>
      </c>
    </row>
    <row r="2199" spans="1:42" hidden="1">
      <c r="A2199" s="2" t="s">
        <v>10947</v>
      </c>
      <c r="B2199" s="3" t="s">
        <v>10948</v>
      </c>
      <c r="C2199" s="4">
        <v>45446.2484259259</v>
      </c>
      <c r="D2199" s="2" t="s">
        <v>151</v>
      </c>
      <c r="E2199" s="3" t="s">
        <v>61</v>
      </c>
      <c r="F2199" s="3" t="s">
        <v>10949</v>
      </c>
      <c r="G2199" s="3" t="s">
        <v>10952</v>
      </c>
      <c r="H2199" s="3" t="s">
        <v>10950</v>
      </c>
      <c r="I2199" s="3" t="s">
        <v>509</v>
      </c>
      <c r="J2199" s="3" t="s">
        <v>510</v>
      </c>
      <c r="K2199" s="3" t="s">
        <v>146</v>
      </c>
      <c r="L2199" s="3" t="s">
        <v>46</v>
      </c>
      <c r="M2199" s="3" t="s">
        <v>10951</v>
      </c>
      <c r="N2199" s="2" t="s">
        <v>48</v>
      </c>
      <c r="O2199" s="3" t="s">
        <v>70</v>
      </c>
      <c r="P2199" s="3" t="s">
        <v>51</v>
      </c>
      <c r="Q2199" s="3" t="s">
        <v>71</v>
      </c>
      <c r="R2199" s="3" t="s">
        <v>4858</v>
      </c>
      <c r="S2199" s="3" t="s">
        <v>151</v>
      </c>
      <c r="T2199" s="5">
        <v>40000</v>
      </c>
      <c r="U2199" s="5">
        <v>0</v>
      </c>
      <c r="V2199" s="6">
        <v>80</v>
      </c>
      <c r="W2199" s="3" t="s">
        <v>54</v>
      </c>
      <c r="X2199" s="3" t="s">
        <v>376</v>
      </c>
      <c r="Y2199" s="3" t="s">
        <v>56</v>
      </c>
      <c r="AA2199" s="4">
        <v>45331.468182870398</v>
      </c>
      <c r="AB2199" s="4">
        <v>45446.415092592601</v>
      </c>
      <c r="AC2199" s="7">
        <v>45412</v>
      </c>
      <c r="AD2199" s="7">
        <v>45446</v>
      </c>
      <c r="AE2199" s="3" t="s">
        <v>406</v>
      </c>
      <c r="AF2199" s="4">
        <v>45331.468275462998</v>
      </c>
      <c r="AI2199" s="4">
        <v>45331.468287037002</v>
      </c>
      <c r="AJ2199" s="3" t="s">
        <v>54</v>
      </c>
      <c r="AK2199" s="3" t="s">
        <v>57</v>
      </c>
      <c r="AL2199" s="2" t="str">
        <f t="shared" ca="1" si="171"/>
        <v>Expired</v>
      </c>
      <c r="AM2199" s="2" t="str">
        <f t="shared" si="170"/>
        <v>IFM</v>
      </c>
      <c r="AN2199" s="11">
        <f t="shared" ca="1" si="172"/>
        <v>150.08026030089241</v>
      </c>
      <c r="AO2199" s="11">
        <f t="shared" ca="1" si="173"/>
        <v>35.133443055550742</v>
      </c>
      <c r="AP2199" s="2" t="str">
        <f t="shared" ca="1" si="174"/>
        <v>&gt; Year</v>
      </c>
    </row>
    <row r="2200" spans="1:42" hidden="1">
      <c r="A2200" s="2" t="s">
        <v>10953</v>
      </c>
      <c r="B2200" s="3" t="s">
        <v>10954</v>
      </c>
      <c r="C2200" s="4">
        <v>45412.483692129601</v>
      </c>
      <c r="D2200" s="2" t="s">
        <v>39</v>
      </c>
      <c r="E2200" s="3" t="s">
        <v>40</v>
      </c>
      <c r="F2200" s="3" t="s">
        <v>10955</v>
      </c>
      <c r="G2200" s="3" t="s">
        <v>10957</v>
      </c>
      <c r="H2200" s="3" t="s">
        <v>10956</v>
      </c>
      <c r="I2200" s="3" t="s">
        <v>272</v>
      </c>
      <c r="J2200" s="3" t="s">
        <v>273</v>
      </c>
      <c r="K2200" s="3" t="s">
        <v>146</v>
      </c>
      <c r="L2200" s="3" t="s">
        <v>46</v>
      </c>
      <c r="M2200" s="3" t="s">
        <v>9531</v>
      </c>
      <c r="N2200" s="2" t="s">
        <v>48</v>
      </c>
      <c r="O2200" s="3" t="s">
        <v>594</v>
      </c>
      <c r="P2200" s="3" t="s">
        <v>96</v>
      </c>
      <c r="Q2200" s="3" t="s">
        <v>765</v>
      </c>
      <c r="R2200" s="3" t="s">
        <v>202</v>
      </c>
      <c r="S2200" s="3" t="s">
        <v>203</v>
      </c>
      <c r="T2200" s="5">
        <v>25000000</v>
      </c>
      <c r="U2200" s="5">
        <v>26589137.640000001</v>
      </c>
      <c r="V2200" s="6">
        <v>70</v>
      </c>
      <c r="W2200" s="3" t="s">
        <v>54</v>
      </c>
      <c r="X2200" s="3" t="s">
        <v>376</v>
      </c>
      <c r="Y2200" s="3" t="s">
        <v>56</v>
      </c>
      <c r="AA2200" s="4">
        <v>45399.424097222203</v>
      </c>
      <c r="AB2200" s="4">
        <v>45412.650358796302</v>
      </c>
      <c r="AC2200" s="7">
        <v>45442</v>
      </c>
      <c r="AE2200" s="3" t="s">
        <v>96</v>
      </c>
      <c r="AF2200" s="4">
        <v>45404.4998611111</v>
      </c>
      <c r="AI2200" s="4">
        <v>45404.4998611111</v>
      </c>
      <c r="AJ2200" s="3" t="s">
        <v>56</v>
      </c>
      <c r="AK2200" s="3" t="s">
        <v>57</v>
      </c>
      <c r="AL2200" s="2" t="str">
        <f t="shared" ca="1" si="171"/>
        <v>Expired</v>
      </c>
      <c r="AM2200" s="2" t="str">
        <f t="shared" si="170"/>
        <v>IFM</v>
      </c>
      <c r="AN2200" s="11">
        <f t="shared" ca="1" si="172"/>
        <v>77.048674652789487</v>
      </c>
      <c r="AO2200" s="11">
        <f t="shared" ca="1" si="173"/>
        <v>68.898176851849712</v>
      </c>
      <c r="AP2200" s="2" t="str">
        <f t="shared" ca="1" si="174"/>
        <v>&gt; Year</v>
      </c>
    </row>
    <row r="2201" spans="1:42" hidden="1">
      <c r="A2201" s="2" t="s">
        <v>10958</v>
      </c>
      <c r="B2201" s="3" t="s">
        <v>10959</v>
      </c>
      <c r="C2201" s="4">
        <v>45412.639525462997</v>
      </c>
      <c r="D2201" s="2" t="s">
        <v>39</v>
      </c>
      <c r="E2201" s="3" t="s">
        <v>40</v>
      </c>
      <c r="F2201" s="3" t="s">
        <v>10960</v>
      </c>
      <c r="G2201" s="3" t="s">
        <v>10962</v>
      </c>
      <c r="H2201" s="3" t="s">
        <v>10961</v>
      </c>
      <c r="I2201" s="3" t="s">
        <v>144</v>
      </c>
      <c r="J2201" s="3" t="s">
        <v>145</v>
      </c>
      <c r="K2201" s="3" t="s">
        <v>146</v>
      </c>
      <c r="L2201" s="3" t="s">
        <v>46</v>
      </c>
      <c r="M2201" s="3" t="s">
        <v>147</v>
      </c>
      <c r="N2201" s="2" t="s">
        <v>48</v>
      </c>
      <c r="O2201" s="3" t="s">
        <v>50</v>
      </c>
      <c r="P2201" s="3" t="s">
        <v>120</v>
      </c>
      <c r="Q2201" s="3" t="s">
        <v>50</v>
      </c>
      <c r="R2201" s="3" t="s">
        <v>121</v>
      </c>
      <c r="S2201" s="3" t="s">
        <v>122</v>
      </c>
      <c r="T2201" s="5">
        <v>110000</v>
      </c>
      <c r="U2201" s="5">
        <v>110124</v>
      </c>
      <c r="V2201" s="6">
        <v>100</v>
      </c>
      <c r="W2201" s="3" t="s">
        <v>54</v>
      </c>
      <c r="X2201" s="3" t="s">
        <v>376</v>
      </c>
      <c r="Y2201" s="3" t="s">
        <v>56</v>
      </c>
      <c r="AA2201" s="4">
        <v>45372.650081018503</v>
      </c>
      <c r="AB2201" s="4">
        <v>45412.806192129603</v>
      </c>
      <c r="AC2201" s="7">
        <v>45397</v>
      </c>
      <c r="AD2201" s="7">
        <v>45412</v>
      </c>
      <c r="AE2201" s="3" t="s">
        <v>120</v>
      </c>
      <c r="AF2201" s="4">
        <v>45412.479467592602</v>
      </c>
      <c r="AG2201" s="4">
        <v>45412.479652777802</v>
      </c>
      <c r="AH2201" s="6">
        <v>0</v>
      </c>
      <c r="AI2201" s="4">
        <v>45412.479652777802</v>
      </c>
      <c r="AJ2201" s="3" t="s">
        <v>56</v>
      </c>
      <c r="AK2201" s="3" t="s">
        <v>57</v>
      </c>
      <c r="AL2201" s="2" t="str">
        <f t="shared" ca="1" si="171"/>
        <v>Expired</v>
      </c>
      <c r="AM2201" s="2" t="str">
        <f t="shared" si="170"/>
        <v>IFM</v>
      </c>
      <c r="AN2201" s="11">
        <f t="shared" ca="1" si="172"/>
        <v>69.069068171287654</v>
      </c>
      <c r="AO2201" s="11">
        <f t="shared" ca="1" si="173"/>
        <v>68.742343518548296</v>
      </c>
      <c r="AP2201" s="2" t="str">
        <f t="shared" ca="1" si="174"/>
        <v>&gt; Year</v>
      </c>
    </row>
    <row r="2202" spans="1:42" hidden="1">
      <c r="A2202" s="2" t="s">
        <v>10963</v>
      </c>
      <c r="B2202" s="3" t="s">
        <v>10964</v>
      </c>
      <c r="C2202" s="4">
        <v>45412.479247685202</v>
      </c>
      <c r="D2202" s="2" t="s">
        <v>39</v>
      </c>
      <c r="E2202" s="3" t="s">
        <v>40</v>
      </c>
      <c r="F2202" s="3" t="s">
        <v>10965</v>
      </c>
      <c r="G2202" s="3" t="s">
        <v>10967</v>
      </c>
      <c r="H2202" s="3" t="s">
        <v>10966</v>
      </c>
      <c r="I2202" s="3" t="s">
        <v>144</v>
      </c>
      <c r="J2202" s="3" t="s">
        <v>145</v>
      </c>
      <c r="K2202" s="3" t="s">
        <v>146</v>
      </c>
      <c r="L2202" s="3" t="s">
        <v>46</v>
      </c>
      <c r="M2202" s="3" t="s">
        <v>147</v>
      </c>
      <c r="N2202" s="2" t="s">
        <v>48</v>
      </c>
      <c r="O2202" s="3" t="s">
        <v>594</v>
      </c>
      <c r="P2202" s="3" t="s">
        <v>96</v>
      </c>
      <c r="Q2202" s="3" t="s">
        <v>765</v>
      </c>
      <c r="R2202" s="3" t="s">
        <v>202</v>
      </c>
      <c r="S2202" s="3" t="s">
        <v>203</v>
      </c>
      <c r="T2202" s="5">
        <v>120000</v>
      </c>
      <c r="U2202" s="5">
        <v>119700</v>
      </c>
      <c r="V2202" s="6">
        <v>60</v>
      </c>
      <c r="W2202" s="3" t="s">
        <v>54</v>
      </c>
      <c r="X2202" s="3" t="s">
        <v>376</v>
      </c>
      <c r="Y2202" s="3" t="s">
        <v>56</v>
      </c>
      <c r="AA2202" s="4">
        <v>45387.610613425903</v>
      </c>
      <c r="AB2202" s="4">
        <v>45412.645914351902</v>
      </c>
      <c r="AC2202" s="7">
        <v>45459</v>
      </c>
      <c r="AE2202" s="3" t="s">
        <v>96</v>
      </c>
      <c r="AF2202" s="4">
        <v>45397.563877314802</v>
      </c>
      <c r="AI2202" s="4">
        <v>45397.563877314802</v>
      </c>
      <c r="AJ2202" s="3" t="s">
        <v>56</v>
      </c>
      <c r="AK2202" s="3" t="s">
        <v>57</v>
      </c>
      <c r="AL2202" s="2" t="str">
        <f t="shared" ca="1" si="171"/>
        <v>Expired</v>
      </c>
      <c r="AM2202" s="2" t="str">
        <f t="shared" si="170"/>
        <v>IFM</v>
      </c>
      <c r="AN2202" s="11">
        <f t="shared" ca="1" si="172"/>
        <v>83.984658449087874</v>
      </c>
      <c r="AO2202" s="11">
        <f t="shared" ca="1" si="173"/>
        <v>68.902621296248981</v>
      </c>
      <c r="AP2202" s="2" t="str">
        <f t="shared" ca="1" si="174"/>
        <v>&gt; Year</v>
      </c>
    </row>
    <row r="2203" spans="1:42" hidden="1">
      <c r="A2203" s="2" t="s">
        <v>10968</v>
      </c>
      <c r="B2203" s="3" t="s">
        <v>10969</v>
      </c>
      <c r="C2203" s="4">
        <v>45405.3570833333</v>
      </c>
      <c r="D2203" s="2" t="s">
        <v>39</v>
      </c>
      <c r="E2203" s="3" t="s">
        <v>61</v>
      </c>
      <c r="F2203" s="3" t="s">
        <v>10970</v>
      </c>
      <c r="G2203" s="3" t="s">
        <v>10972</v>
      </c>
      <c r="H2203" s="3" t="s">
        <v>10971</v>
      </c>
      <c r="I2203" s="3" t="s">
        <v>144</v>
      </c>
      <c r="J2203" s="3" t="s">
        <v>145</v>
      </c>
      <c r="K2203" s="3" t="s">
        <v>146</v>
      </c>
      <c r="L2203" s="3" t="s">
        <v>46</v>
      </c>
      <c r="M2203" s="3" t="s">
        <v>147</v>
      </c>
      <c r="N2203" s="2" t="s">
        <v>48</v>
      </c>
      <c r="O2203" s="3" t="s">
        <v>50</v>
      </c>
      <c r="P2203" s="3" t="s">
        <v>120</v>
      </c>
      <c r="Q2203" s="3" t="s">
        <v>50</v>
      </c>
      <c r="R2203" s="3" t="s">
        <v>121</v>
      </c>
      <c r="S2203" s="3" t="s">
        <v>122</v>
      </c>
      <c r="T2203" s="5">
        <v>257000</v>
      </c>
      <c r="U2203" s="5">
        <v>256956</v>
      </c>
      <c r="V2203" s="6">
        <v>60</v>
      </c>
      <c r="W2203" s="3" t="s">
        <v>54</v>
      </c>
      <c r="X2203" s="3" t="s">
        <v>376</v>
      </c>
      <c r="Y2203" s="3" t="s">
        <v>56</v>
      </c>
      <c r="AA2203" s="4">
        <v>45308.665659722203</v>
      </c>
      <c r="AB2203" s="4">
        <v>45405.52375</v>
      </c>
      <c r="AC2203" s="7">
        <v>45350</v>
      </c>
      <c r="AD2203" s="7">
        <v>45351</v>
      </c>
      <c r="AE2203" s="3" t="s">
        <v>120</v>
      </c>
      <c r="AF2203" s="4">
        <v>45349.584560185198</v>
      </c>
      <c r="AG2203" s="4">
        <v>45351.370173611103</v>
      </c>
      <c r="AH2203" s="6">
        <v>2572</v>
      </c>
      <c r="AI2203" s="4">
        <v>45351.370173611103</v>
      </c>
      <c r="AJ2203" s="3" t="s">
        <v>56</v>
      </c>
      <c r="AK2203" s="3" t="s">
        <v>57</v>
      </c>
      <c r="AL2203" s="2" t="str">
        <f t="shared" ca="1" si="171"/>
        <v>Expired</v>
      </c>
      <c r="AM2203" s="2" t="str">
        <f t="shared" si="170"/>
        <v>IFM</v>
      </c>
      <c r="AN2203" s="11">
        <f t="shared" ca="1" si="172"/>
        <v>131.96397557869204</v>
      </c>
      <c r="AO2203" s="11">
        <f t="shared" ca="1" si="173"/>
        <v>76.024785763889668</v>
      </c>
      <c r="AP2203" s="2" t="str">
        <f t="shared" ca="1" si="174"/>
        <v>&gt; Year</v>
      </c>
    </row>
    <row r="2204" spans="1:42" hidden="1">
      <c r="A2204" s="2" t="s">
        <v>10973</v>
      </c>
      <c r="B2204" s="3" t="s">
        <v>10974</v>
      </c>
      <c r="C2204" s="4">
        <v>45446.420983796299</v>
      </c>
      <c r="D2204" s="2" t="s">
        <v>151</v>
      </c>
      <c r="E2204" s="3" t="s">
        <v>61</v>
      </c>
      <c r="F2204" s="3" t="s">
        <v>10975</v>
      </c>
      <c r="G2204" s="3" t="s">
        <v>10977</v>
      </c>
      <c r="H2204" s="3" t="s">
        <v>10976</v>
      </c>
      <c r="I2204" s="3" t="s">
        <v>8492</v>
      </c>
      <c r="J2204" s="3" t="s">
        <v>8493</v>
      </c>
      <c r="K2204" s="3" t="s">
        <v>66</v>
      </c>
      <c r="L2204" s="3" t="s">
        <v>46</v>
      </c>
      <c r="M2204" s="3" t="s">
        <v>10339</v>
      </c>
      <c r="N2204" s="2" t="s">
        <v>68</v>
      </c>
      <c r="O2204" s="3" t="s">
        <v>70</v>
      </c>
      <c r="P2204" s="3" t="s">
        <v>96</v>
      </c>
      <c r="Q2204" s="3" t="s">
        <v>71</v>
      </c>
      <c r="R2204" s="3" t="s">
        <v>97</v>
      </c>
      <c r="S2204" s="3" t="s">
        <v>98</v>
      </c>
      <c r="T2204" s="5">
        <v>50000</v>
      </c>
      <c r="U2204" s="5">
        <v>280200</v>
      </c>
      <c r="V2204" s="6">
        <v>60</v>
      </c>
      <c r="W2204" s="3" t="s">
        <v>54</v>
      </c>
      <c r="X2204" s="3" t="s">
        <v>55</v>
      </c>
      <c r="Y2204" s="3" t="s">
        <v>56</v>
      </c>
      <c r="AA2204" s="4">
        <v>45274.554444444402</v>
      </c>
      <c r="AB2204" s="4">
        <v>45446.587650463</v>
      </c>
      <c r="AC2204" s="7">
        <v>45504</v>
      </c>
      <c r="AD2204" s="7">
        <v>45446</v>
      </c>
      <c r="AE2204" s="3" t="s">
        <v>96</v>
      </c>
      <c r="AF2204" s="4">
        <v>45309.647835648102</v>
      </c>
      <c r="AI2204" s="4">
        <v>45309.647835648102</v>
      </c>
      <c r="AJ2204" s="3" t="s">
        <v>56</v>
      </c>
      <c r="AK2204" s="3" t="s">
        <v>57</v>
      </c>
      <c r="AL2204" s="2" t="str">
        <f t="shared" ca="1" si="171"/>
        <v>NA</v>
      </c>
      <c r="AM2204" s="2" t="str">
        <f t="shared" si="170"/>
        <v>Digital</v>
      </c>
      <c r="AN2204" s="11">
        <f t="shared" ca="1" si="172"/>
        <v>171.90070011578791</v>
      </c>
      <c r="AO2204" s="11">
        <f t="shared" ca="1" si="173"/>
        <v>34.96088518515171</v>
      </c>
      <c r="AP2204" s="2" t="str">
        <f t="shared" ca="1" si="174"/>
        <v>&gt; Year</v>
      </c>
    </row>
    <row r="2205" spans="1:42" hidden="1">
      <c r="A2205" s="2" t="s">
        <v>10978</v>
      </c>
      <c r="B2205" s="3" t="s">
        <v>10979</v>
      </c>
      <c r="C2205" s="4">
        <v>45435.333402777796</v>
      </c>
      <c r="D2205" s="2" t="s">
        <v>133</v>
      </c>
      <c r="E2205" s="3" t="s">
        <v>40</v>
      </c>
      <c r="F2205" s="3" t="s">
        <v>10980</v>
      </c>
      <c r="G2205" s="3" t="s">
        <v>10982</v>
      </c>
      <c r="H2205" s="3" t="s">
        <v>10981</v>
      </c>
      <c r="I2205" s="3" t="s">
        <v>144</v>
      </c>
      <c r="J2205" s="3" t="s">
        <v>145</v>
      </c>
      <c r="K2205" s="3" t="s">
        <v>92</v>
      </c>
      <c r="L2205" s="3" t="s">
        <v>46</v>
      </c>
      <c r="M2205" s="3" t="s">
        <v>147</v>
      </c>
      <c r="N2205" s="2" t="s">
        <v>470</v>
      </c>
      <c r="O2205" s="3" t="s">
        <v>50</v>
      </c>
      <c r="P2205" s="3" t="s">
        <v>120</v>
      </c>
      <c r="Q2205" s="3" t="s">
        <v>50</v>
      </c>
      <c r="R2205" s="3" t="s">
        <v>121</v>
      </c>
      <c r="S2205" s="3" t="s">
        <v>122</v>
      </c>
      <c r="T2205" s="5">
        <v>45000</v>
      </c>
      <c r="U2205" s="5">
        <v>34301</v>
      </c>
      <c r="V2205" s="6">
        <v>100</v>
      </c>
      <c r="W2205" s="3" t="s">
        <v>54</v>
      </c>
      <c r="X2205" s="3" t="s">
        <v>376</v>
      </c>
      <c r="Y2205" s="3" t="s">
        <v>56</v>
      </c>
      <c r="AA2205" s="4">
        <v>45411.541527777801</v>
      </c>
      <c r="AB2205" s="4">
        <v>45435.500069444402</v>
      </c>
      <c r="AC2205" s="7">
        <v>45443</v>
      </c>
      <c r="AD2205" s="7">
        <v>45435</v>
      </c>
      <c r="AE2205" s="3" t="s">
        <v>120</v>
      </c>
      <c r="AF2205" s="4">
        <v>45435.489918981497</v>
      </c>
      <c r="AG2205" s="4">
        <v>45435.499930555598</v>
      </c>
      <c r="AH2205" s="6">
        <v>14</v>
      </c>
      <c r="AI2205" s="4">
        <v>45435.499930555598</v>
      </c>
      <c r="AJ2205" s="3" t="s">
        <v>56</v>
      </c>
      <c r="AK2205" s="3" t="s">
        <v>57</v>
      </c>
      <c r="AL2205" s="2" t="str">
        <f t="shared" ca="1" si="171"/>
        <v>Expired</v>
      </c>
      <c r="AM2205" s="2" t="str">
        <f t="shared" si="170"/>
        <v>Finance</v>
      </c>
      <c r="AN2205" s="11">
        <f t="shared" ca="1" si="172"/>
        <v>46.058616782393074</v>
      </c>
      <c r="AO2205" s="11">
        <f t="shared" ca="1" si="173"/>
        <v>46.048466203748831</v>
      </c>
      <c r="AP2205" s="2" t="str">
        <f t="shared" ca="1" si="174"/>
        <v>&gt; Year</v>
      </c>
    </row>
    <row r="2206" spans="1:42" hidden="1">
      <c r="A2206" s="2" t="s">
        <v>10983</v>
      </c>
      <c r="B2206" s="3" t="s">
        <v>10984</v>
      </c>
      <c r="C2206" s="4">
        <v>45448.191238425898</v>
      </c>
      <c r="D2206" s="2" t="s">
        <v>60</v>
      </c>
      <c r="E2206" s="3" t="s">
        <v>40</v>
      </c>
      <c r="F2206" s="3" t="s">
        <v>10985</v>
      </c>
      <c r="G2206" s="3" t="s">
        <v>10987</v>
      </c>
      <c r="H2206" s="3" t="s">
        <v>10986</v>
      </c>
      <c r="I2206" s="3" t="s">
        <v>144</v>
      </c>
      <c r="J2206" s="3" t="s">
        <v>145</v>
      </c>
      <c r="K2206" s="3" t="s">
        <v>146</v>
      </c>
      <c r="L2206" s="3" t="s">
        <v>46</v>
      </c>
      <c r="M2206" s="3" t="s">
        <v>9531</v>
      </c>
      <c r="N2206" s="2" t="s">
        <v>68</v>
      </c>
      <c r="O2206" s="3" t="s">
        <v>594</v>
      </c>
      <c r="P2206" s="3" t="s">
        <v>4881</v>
      </c>
      <c r="Q2206" s="3" t="s">
        <v>765</v>
      </c>
      <c r="R2206" s="3" t="s">
        <v>52</v>
      </c>
      <c r="S2206" s="3" t="s">
        <v>9156</v>
      </c>
      <c r="T2206" s="5">
        <v>650000</v>
      </c>
      <c r="U2206" s="5">
        <v>811800</v>
      </c>
      <c r="V2206" s="6">
        <v>90</v>
      </c>
      <c r="W2206" s="3" t="s">
        <v>54</v>
      </c>
      <c r="X2206" s="3" t="s">
        <v>376</v>
      </c>
      <c r="Y2206" s="3" t="s">
        <v>56</v>
      </c>
      <c r="AA2206" s="4">
        <v>45345.565208333297</v>
      </c>
      <c r="AB2206" s="4">
        <v>45448.357905092598</v>
      </c>
      <c r="AC2206" s="7">
        <v>45473</v>
      </c>
      <c r="AE2206" s="3" t="s">
        <v>5247</v>
      </c>
      <c r="AF2206" s="4">
        <v>45362.4745833333</v>
      </c>
      <c r="AI2206" s="4">
        <v>45362.4745833333</v>
      </c>
      <c r="AJ2206" s="3" t="s">
        <v>54</v>
      </c>
      <c r="AK2206" s="3" t="s">
        <v>57</v>
      </c>
      <c r="AL2206" s="2" t="str">
        <f t="shared" ca="1" si="171"/>
        <v>Expired</v>
      </c>
      <c r="AM2206" s="2" t="str">
        <f t="shared" si="170"/>
        <v>Digital</v>
      </c>
      <c r="AN2206" s="11">
        <f t="shared" ca="1" si="172"/>
        <v>119.07395243059</v>
      </c>
      <c r="AO2206" s="11">
        <f t="shared" ca="1" si="173"/>
        <v>33.190630555553071</v>
      </c>
      <c r="AP2206" s="2" t="str">
        <f t="shared" ca="1" si="174"/>
        <v>&gt; Year</v>
      </c>
    </row>
    <row r="2207" spans="1:42" hidden="1">
      <c r="A2207" s="2" t="s">
        <v>10988</v>
      </c>
      <c r="B2207" s="3" t="s">
        <v>10989</v>
      </c>
      <c r="C2207" s="4">
        <v>45432.328252314801</v>
      </c>
      <c r="D2207" s="2" t="s">
        <v>73</v>
      </c>
      <c r="E2207" s="3" t="s">
        <v>40</v>
      </c>
      <c r="F2207" s="3" t="s">
        <v>10990</v>
      </c>
      <c r="G2207" s="3" t="s">
        <v>10993</v>
      </c>
      <c r="H2207" s="3" t="s">
        <v>10991</v>
      </c>
      <c r="I2207" s="3" t="s">
        <v>154</v>
      </c>
      <c r="J2207" s="3" t="s">
        <v>155</v>
      </c>
      <c r="K2207" s="3" t="s">
        <v>92</v>
      </c>
      <c r="L2207" s="3" t="s">
        <v>93</v>
      </c>
      <c r="M2207" s="3" t="s">
        <v>10992</v>
      </c>
      <c r="N2207" s="2" t="s">
        <v>68</v>
      </c>
      <c r="O2207" s="3" t="s">
        <v>50</v>
      </c>
      <c r="P2207" s="3" t="s">
        <v>120</v>
      </c>
      <c r="Q2207" s="3" t="s">
        <v>50</v>
      </c>
      <c r="R2207" s="3" t="s">
        <v>283</v>
      </c>
      <c r="S2207" s="3" t="s">
        <v>73</v>
      </c>
      <c r="T2207" s="5">
        <v>55570</v>
      </c>
      <c r="U2207" s="5">
        <v>55780</v>
      </c>
      <c r="V2207" s="6">
        <v>100</v>
      </c>
      <c r="W2207" s="3" t="s">
        <v>56</v>
      </c>
      <c r="Y2207" s="3" t="s">
        <v>56</v>
      </c>
      <c r="AA2207" s="4">
        <v>45204.493078703701</v>
      </c>
      <c r="AB2207" s="4">
        <v>45432.494918981502</v>
      </c>
      <c r="AC2207" s="7">
        <v>45331</v>
      </c>
      <c r="AD2207" s="7">
        <v>45320</v>
      </c>
      <c r="AE2207" s="3" t="s">
        <v>283</v>
      </c>
      <c r="AF2207" s="4">
        <v>45323.353912036997</v>
      </c>
      <c r="AG2207" s="4">
        <v>45323.354201388902</v>
      </c>
      <c r="AH2207" s="6">
        <v>1</v>
      </c>
      <c r="AI2207" s="4">
        <v>45323.354201388902</v>
      </c>
      <c r="AJ2207" s="3" t="s">
        <v>56</v>
      </c>
      <c r="AK2207" s="3" t="s">
        <v>57</v>
      </c>
      <c r="AL2207" s="2" t="str">
        <f t="shared" ca="1" si="171"/>
        <v>Expired</v>
      </c>
      <c r="AM2207" s="2" t="str">
        <f t="shared" si="170"/>
        <v>Digital</v>
      </c>
      <c r="AN2207" s="11">
        <f t="shared" ca="1" si="172"/>
        <v>158.19462372689304</v>
      </c>
      <c r="AO2207" s="11">
        <f t="shared" ca="1" si="173"/>
        <v>49.053616666649759</v>
      </c>
      <c r="AP2207" s="2" t="str">
        <f t="shared" ca="1" si="174"/>
        <v>&gt; Year</v>
      </c>
    </row>
    <row r="2208" spans="1:42" hidden="1">
      <c r="A2208" s="2" t="s">
        <v>10994</v>
      </c>
      <c r="B2208" s="3" t="s">
        <v>10995</v>
      </c>
      <c r="C2208" s="4">
        <v>45435.280648148102</v>
      </c>
      <c r="D2208" s="2" t="s">
        <v>60</v>
      </c>
      <c r="E2208" s="3" t="s">
        <v>40</v>
      </c>
      <c r="F2208" s="3" t="s">
        <v>10996</v>
      </c>
      <c r="G2208" s="3" t="s">
        <v>10997</v>
      </c>
      <c r="H2208" s="3" t="s">
        <v>10997</v>
      </c>
      <c r="I2208" s="3" t="s">
        <v>144</v>
      </c>
      <c r="J2208" s="3" t="s">
        <v>145</v>
      </c>
      <c r="K2208" s="3" t="s">
        <v>92</v>
      </c>
      <c r="L2208" s="3" t="s">
        <v>46</v>
      </c>
      <c r="M2208" s="3" t="s">
        <v>10998</v>
      </c>
      <c r="N2208" s="2" t="s">
        <v>68</v>
      </c>
      <c r="O2208" s="3" t="s">
        <v>594</v>
      </c>
      <c r="P2208" s="3" t="s">
        <v>51</v>
      </c>
      <c r="Q2208" s="3" t="s">
        <v>765</v>
      </c>
      <c r="R2208" s="3" t="s">
        <v>4858</v>
      </c>
      <c r="S2208" s="3" t="s">
        <v>60</v>
      </c>
      <c r="T2208" s="5">
        <v>0</v>
      </c>
      <c r="U2208" s="5">
        <v>0</v>
      </c>
      <c r="V2208" s="6">
        <v>90</v>
      </c>
      <c r="W2208" s="3" t="s">
        <v>54</v>
      </c>
      <c r="X2208" s="3" t="s">
        <v>376</v>
      </c>
      <c r="Y2208" s="3" t="s">
        <v>56</v>
      </c>
      <c r="AA2208" s="4">
        <v>45435.401099536997</v>
      </c>
      <c r="AB2208" s="4">
        <v>45435.447314814803</v>
      </c>
      <c r="AC2208" s="7">
        <v>45473</v>
      </c>
      <c r="AE2208" s="3" t="s">
        <v>406</v>
      </c>
      <c r="AF2208" s="4">
        <v>45435.4011805556</v>
      </c>
      <c r="AI2208" s="4">
        <v>45435.4011805556</v>
      </c>
      <c r="AJ2208" s="3" t="s">
        <v>56</v>
      </c>
      <c r="AK2208" s="3" t="s">
        <v>57</v>
      </c>
      <c r="AL2208" s="2" t="str">
        <f t="shared" ca="1" si="171"/>
        <v>Expired</v>
      </c>
      <c r="AM2208" s="2" t="str">
        <f t="shared" si="170"/>
        <v>Digital</v>
      </c>
      <c r="AN2208" s="11">
        <f t="shared" ca="1" si="172"/>
        <v>46.14735520828981</v>
      </c>
      <c r="AO2208" s="11">
        <f t="shared" ca="1" si="173"/>
        <v>46.101220833348634</v>
      </c>
      <c r="AP2208" s="2" t="str">
        <f t="shared" ca="1" si="174"/>
        <v>&gt; Year</v>
      </c>
    </row>
    <row r="2209" spans="1:42" hidden="1">
      <c r="A2209" s="2" t="s">
        <v>10999</v>
      </c>
      <c r="B2209" s="3" t="s">
        <v>11000</v>
      </c>
      <c r="C2209" s="4">
        <v>45446.333715277797</v>
      </c>
      <c r="D2209" s="2" t="s">
        <v>151</v>
      </c>
      <c r="E2209" s="3" t="s">
        <v>61</v>
      </c>
      <c r="F2209" s="3" t="s">
        <v>11001</v>
      </c>
      <c r="G2209" s="3" t="s">
        <v>11004</v>
      </c>
      <c r="H2209" s="3" t="s">
        <v>11002</v>
      </c>
      <c r="I2209" s="3" t="s">
        <v>154</v>
      </c>
      <c r="J2209" s="3" t="s">
        <v>155</v>
      </c>
      <c r="K2209" s="3" t="s">
        <v>66</v>
      </c>
      <c r="L2209" s="3" t="s">
        <v>189</v>
      </c>
      <c r="M2209" s="3" t="s">
        <v>11003</v>
      </c>
      <c r="N2209" s="2" t="s">
        <v>68</v>
      </c>
      <c r="O2209" s="3" t="s">
        <v>594</v>
      </c>
      <c r="P2209" s="3" t="s">
        <v>96</v>
      </c>
      <c r="Q2209" s="3" t="s">
        <v>765</v>
      </c>
      <c r="R2209" s="3" t="s">
        <v>130</v>
      </c>
      <c r="S2209" s="3" t="s">
        <v>151</v>
      </c>
      <c r="T2209" s="5">
        <v>150000</v>
      </c>
      <c r="U2209" s="5">
        <v>1530592</v>
      </c>
      <c r="V2209" s="6">
        <v>50</v>
      </c>
      <c r="W2209" s="3" t="s">
        <v>54</v>
      </c>
      <c r="X2209" s="3" t="s">
        <v>376</v>
      </c>
      <c r="Y2209" s="3" t="s">
        <v>56</v>
      </c>
      <c r="AA2209" s="4">
        <v>45372.625868055598</v>
      </c>
      <c r="AB2209" s="4">
        <v>45446.500381944403</v>
      </c>
      <c r="AC2209" s="7">
        <v>45473</v>
      </c>
      <c r="AE2209" s="3" t="s">
        <v>96</v>
      </c>
      <c r="AF2209" s="4">
        <v>45419.502870370401</v>
      </c>
      <c r="AI2209" s="4">
        <v>45419.502870370401</v>
      </c>
      <c r="AJ2209" s="3" t="s">
        <v>56</v>
      </c>
      <c r="AK2209" s="3" t="s">
        <v>57</v>
      </c>
      <c r="AL2209" s="2" t="str">
        <f t="shared" ca="1" si="171"/>
        <v>Expired</v>
      </c>
      <c r="AM2209" s="2" t="str">
        <f t="shared" si="170"/>
        <v>Digital</v>
      </c>
      <c r="AN2209" s="11">
        <f t="shared" ca="1" si="172"/>
        <v>62.045665393488889</v>
      </c>
      <c r="AO2209" s="11">
        <f t="shared" ca="1" si="173"/>
        <v>35.04815370374854</v>
      </c>
      <c r="AP2209" s="2" t="str">
        <f t="shared" ca="1" si="174"/>
        <v>&gt; Year</v>
      </c>
    </row>
    <row r="2210" spans="1:42" hidden="1">
      <c r="A2210" s="2" t="s">
        <v>11005</v>
      </c>
      <c r="B2210" s="3" t="s">
        <v>11006</v>
      </c>
      <c r="C2210" s="4">
        <v>45405.356782407398</v>
      </c>
      <c r="D2210" s="2" t="s">
        <v>39</v>
      </c>
      <c r="E2210" s="3" t="s">
        <v>10362</v>
      </c>
      <c r="F2210" s="3" t="s">
        <v>11007</v>
      </c>
      <c r="G2210" s="3" t="s">
        <v>11009</v>
      </c>
      <c r="H2210" s="3" t="s">
        <v>11008</v>
      </c>
      <c r="I2210" s="3" t="s">
        <v>144</v>
      </c>
      <c r="J2210" s="3" t="s">
        <v>145</v>
      </c>
      <c r="K2210" s="3" t="s">
        <v>146</v>
      </c>
      <c r="L2210" s="3" t="s">
        <v>46</v>
      </c>
      <c r="M2210" s="3" t="s">
        <v>147</v>
      </c>
      <c r="N2210" s="2" t="s">
        <v>48</v>
      </c>
      <c r="O2210" s="3" t="s">
        <v>50</v>
      </c>
      <c r="P2210" s="3" t="s">
        <v>120</v>
      </c>
      <c r="Q2210" s="3" t="s">
        <v>50</v>
      </c>
      <c r="R2210" s="3" t="s">
        <v>121</v>
      </c>
      <c r="S2210" s="3" t="s">
        <v>122</v>
      </c>
      <c r="T2210" s="5">
        <v>105000</v>
      </c>
      <c r="U2210" s="5">
        <v>104324</v>
      </c>
      <c r="V2210" s="6">
        <v>100</v>
      </c>
      <c r="W2210" s="3" t="s">
        <v>54</v>
      </c>
      <c r="X2210" s="3" t="s">
        <v>55</v>
      </c>
      <c r="Y2210" s="3" t="s">
        <v>56</v>
      </c>
      <c r="AA2210" s="4">
        <v>45280.427881944401</v>
      </c>
      <c r="AB2210" s="4">
        <v>45405.523449074099</v>
      </c>
      <c r="AC2210" s="7">
        <v>45321</v>
      </c>
      <c r="AD2210" s="7">
        <v>45300</v>
      </c>
      <c r="AE2210" s="3" t="s">
        <v>120</v>
      </c>
      <c r="AF2210" s="4">
        <v>45296.694988425901</v>
      </c>
      <c r="AG2210" s="4">
        <v>45300.454004629602</v>
      </c>
      <c r="AH2210" s="6">
        <v>5413</v>
      </c>
      <c r="AI2210" s="4">
        <v>45300.454004629602</v>
      </c>
      <c r="AJ2210" s="3" t="s">
        <v>56</v>
      </c>
      <c r="AK2210" s="3" t="s">
        <v>57</v>
      </c>
      <c r="AL2210" s="2" t="str">
        <f t="shared" ca="1" si="171"/>
        <v>Expired</v>
      </c>
      <c r="AM2210" s="2" t="str">
        <f t="shared" si="170"/>
        <v>IFM</v>
      </c>
      <c r="AN2210" s="11">
        <f t="shared" ca="1" si="172"/>
        <v>184.85354733798886</v>
      </c>
      <c r="AO2210" s="11">
        <f t="shared" ca="1" si="173"/>
        <v>76.025086574052693</v>
      </c>
      <c r="AP2210" s="2" t="str">
        <f t="shared" ca="1" si="174"/>
        <v>&gt; Year</v>
      </c>
    </row>
    <row r="2211" spans="1:42" hidden="1">
      <c r="A2211" s="2" t="s">
        <v>11010</v>
      </c>
      <c r="B2211" s="3" t="s">
        <v>11011</v>
      </c>
      <c r="C2211" s="4">
        <v>45258.396516203698</v>
      </c>
      <c r="D2211" s="2" t="s">
        <v>151</v>
      </c>
      <c r="E2211" s="3" t="s">
        <v>40</v>
      </c>
      <c r="F2211" s="3" t="s">
        <v>11012</v>
      </c>
      <c r="G2211" s="3" t="s">
        <v>11014</v>
      </c>
      <c r="H2211" s="3" t="s">
        <v>11013</v>
      </c>
      <c r="I2211" s="3" t="s">
        <v>660</v>
      </c>
      <c r="J2211" s="3" t="s">
        <v>661</v>
      </c>
      <c r="K2211" s="3" t="s">
        <v>82</v>
      </c>
      <c r="L2211" s="3" t="s">
        <v>46</v>
      </c>
      <c r="M2211" s="3" t="s">
        <v>83</v>
      </c>
      <c r="N2211" s="2" t="s">
        <v>118</v>
      </c>
      <c r="O2211" s="3" t="s">
        <v>70</v>
      </c>
      <c r="P2211" s="3" t="s">
        <v>406</v>
      </c>
      <c r="Q2211" s="3" t="s">
        <v>109</v>
      </c>
      <c r="R2211" s="3" t="s">
        <v>4858</v>
      </c>
      <c r="S2211" s="3" t="s">
        <v>9293</v>
      </c>
      <c r="U2211" s="5">
        <v>0</v>
      </c>
      <c r="V2211" s="6">
        <v>50</v>
      </c>
      <c r="W2211" s="3" t="s">
        <v>54</v>
      </c>
      <c r="X2211" s="3" t="s">
        <v>55</v>
      </c>
      <c r="Y2211" s="3" t="s">
        <v>56</v>
      </c>
      <c r="AA2211" s="4">
        <v>45134.6703009259</v>
      </c>
      <c r="AB2211" s="4">
        <v>45258.563182870399</v>
      </c>
      <c r="AC2211" s="7">
        <v>45121</v>
      </c>
      <c r="AD2211" s="7">
        <v>45121</v>
      </c>
      <c r="AE2211" s="3" t="s">
        <v>406</v>
      </c>
      <c r="AF2211" s="4">
        <v>45134.6703935185</v>
      </c>
      <c r="AI2211" s="4">
        <v>45134.6703935185</v>
      </c>
      <c r="AK2211" s="3" t="s">
        <v>74</v>
      </c>
      <c r="AL2211" s="2" t="str">
        <f t="shared" ca="1" si="171"/>
        <v>Expired</v>
      </c>
      <c r="AM2211" s="2" t="str">
        <f t="shared" si="170"/>
        <v>HR</v>
      </c>
      <c r="AN2211" s="11">
        <f t="shared" ca="1" si="172"/>
        <v>346.87814224539034</v>
      </c>
      <c r="AO2211" s="11">
        <f t="shared" ca="1" si="173"/>
        <v>222.98535289349093</v>
      </c>
      <c r="AP2211" s="2" t="str">
        <f t="shared" ca="1" si="174"/>
        <v>&gt; Year</v>
      </c>
    </row>
    <row r="2212" spans="1:42" hidden="1">
      <c r="A2212" s="2" t="s">
        <v>11015</v>
      </c>
      <c r="B2212" s="3" t="s">
        <v>11016</v>
      </c>
      <c r="C2212" s="4">
        <v>45258.394687499997</v>
      </c>
      <c r="D2212" s="2" t="s">
        <v>112</v>
      </c>
      <c r="E2212" s="3" t="s">
        <v>40</v>
      </c>
      <c r="F2212" s="3" t="s">
        <v>11017</v>
      </c>
      <c r="G2212" s="3" t="s">
        <v>11018</v>
      </c>
      <c r="H2212" s="3" t="s">
        <v>11018</v>
      </c>
      <c r="I2212" s="3" t="s">
        <v>264</v>
      </c>
      <c r="J2212" s="3" t="s">
        <v>265</v>
      </c>
      <c r="K2212" s="3" t="s">
        <v>66</v>
      </c>
      <c r="L2212" s="3" t="s">
        <v>189</v>
      </c>
      <c r="M2212" s="3" t="s">
        <v>11019</v>
      </c>
      <c r="N2212" s="2" t="s">
        <v>68</v>
      </c>
      <c r="O2212" s="3" t="s">
        <v>70</v>
      </c>
      <c r="P2212" s="3" t="s">
        <v>406</v>
      </c>
      <c r="Q2212" s="3" t="s">
        <v>71</v>
      </c>
      <c r="R2212" s="3" t="s">
        <v>4858</v>
      </c>
      <c r="S2212" s="3" t="s">
        <v>133</v>
      </c>
      <c r="U2212" s="5">
        <v>0</v>
      </c>
      <c r="V2212" s="6">
        <v>90</v>
      </c>
      <c r="W2212" s="3" t="s">
        <v>54</v>
      </c>
      <c r="X2212" s="3" t="s">
        <v>55</v>
      </c>
      <c r="Y2212" s="3" t="s">
        <v>56</v>
      </c>
      <c r="AA2212" s="4">
        <v>45076.548611111102</v>
      </c>
      <c r="AB2212" s="4">
        <v>45258.561354166697</v>
      </c>
      <c r="AC2212" s="7">
        <v>45107</v>
      </c>
      <c r="AD2212" s="7">
        <v>45090</v>
      </c>
      <c r="AE2212" s="3" t="s">
        <v>406</v>
      </c>
      <c r="AF2212" s="4">
        <v>45076.548715277801</v>
      </c>
      <c r="AI2212" s="4">
        <v>45076.548715277801</v>
      </c>
      <c r="AK2212" s="3" t="s">
        <v>57</v>
      </c>
      <c r="AL2212" s="2" t="str">
        <f t="shared" ca="1" si="171"/>
        <v>Expired</v>
      </c>
      <c r="AM2212" s="2" t="str">
        <f t="shared" si="170"/>
        <v>Digital</v>
      </c>
      <c r="AN2212" s="11">
        <f t="shared" ca="1" si="172"/>
        <v>404.99982048608945</v>
      </c>
      <c r="AO2212" s="11">
        <f t="shared" ca="1" si="173"/>
        <v>222.98718148145417</v>
      </c>
      <c r="AP2212" s="2" t="str">
        <f t="shared" ca="1" si="174"/>
        <v>&gt; Year</v>
      </c>
    </row>
    <row r="2213" spans="1:42" hidden="1">
      <c r="A2213" s="2" t="s">
        <v>11020</v>
      </c>
      <c r="B2213" s="3" t="s">
        <v>11021</v>
      </c>
      <c r="C2213" s="4">
        <v>45397.482581018499</v>
      </c>
      <c r="D2213" s="2" t="s">
        <v>151</v>
      </c>
      <c r="E2213" s="3" t="s">
        <v>61</v>
      </c>
      <c r="F2213" s="3" t="s">
        <v>11022</v>
      </c>
      <c r="G2213" s="3" t="s">
        <v>11023</v>
      </c>
      <c r="H2213" s="3" t="s">
        <v>11023</v>
      </c>
      <c r="I2213" s="3" t="s">
        <v>154</v>
      </c>
      <c r="J2213" s="3" t="s">
        <v>155</v>
      </c>
      <c r="K2213" s="3" t="s">
        <v>45</v>
      </c>
      <c r="L2213" s="3" t="s">
        <v>46</v>
      </c>
      <c r="M2213" s="3" t="s">
        <v>5514</v>
      </c>
      <c r="N2213" s="2" t="s">
        <v>68</v>
      </c>
      <c r="O2213" s="3" t="s">
        <v>594</v>
      </c>
      <c r="P2213" s="3" t="s">
        <v>51</v>
      </c>
      <c r="Q2213" s="3" t="s">
        <v>595</v>
      </c>
      <c r="R2213" s="3" t="s">
        <v>72</v>
      </c>
      <c r="S2213" s="3" t="s">
        <v>151</v>
      </c>
      <c r="T2213" s="5">
        <v>1000000</v>
      </c>
      <c r="U2213" s="5">
        <v>0</v>
      </c>
      <c r="V2213" s="6">
        <v>90</v>
      </c>
      <c r="W2213" s="3" t="s">
        <v>54</v>
      </c>
      <c r="X2213" s="3" t="s">
        <v>55</v>
      </c>
      <c r="Y2213" s="3" t="s">
        <v>56</v>
      </c>
      <c r="AA2213" s="4">
        <v>45211.634016203701</v>
      </c>
      <c r="AB2213" s="4">
        <v>45397.6492476852</v>
      </c>
      <c r="AC2213" s="7">
        <v>45596</v>
      </c>
      <c r="AE2213" s="3" t="s">
        <v>51</v>
      </c>
      <c r="AF2213" s="4">
        <v>45357.528888888897</v>
      </c>
      <c r="AI2213" s="4">
        <v>45357.528888888897</v>
      </c>
      <c r="AJ2213" s="3" t="s">
        <v>56</v>
      </c>
      <c r="AK2213" s="3" t="s">
        <v>57</v>
      </c>
      <c r="AL2213" s="2" t="str">
        <f t="shared" ca="1" si="171"/>
        <v>NA</v>
      </c>
      <c r="AM2213" s="2" t="str">
        <f t="shared" si="170"/>
        <v>Digital</v>
      </c>
      <c r="AN2213" s="11">
        <f t="shared" ca="1" si="172"/>
        <v>124.01964687499276</v>
      </c>
      <c r="AO2213" s="11">
        <f t="shared" ca="1" si="173"/>
        <v>83.899287962951348</v>
      </c>
      <c r="AP2213" s="2" t="str">
        <f t="shared" ca="1" si="174"/>
        <v>&gt; Year</v>
      </c>
    </row>
    <row r="2214" spans="1:42" hidden="1">
      <c r="A2214" s="2" t="s">
        <v>11024</v>
      </c>
      <c r="B2214" s="3" t="s">
        <v>11025</v>
      </c>
      <c r="C2214" s="4">
        <v>45330.473726851902</v>
      </c>
      <c r="D2214" s="2" t="s">
        <v>151</v>
      </c>
      <c r="E2214" s="3" t="s">
        <v>40</v>
      </c>
      <c r="F2214" s="3" t="s">
        <v>11026</v>
      </c>
      <c r="G2214" s="3" t="s">
        <v>11029</v>
      </c>
      <c r="H2214" s="3" t="s">
        <v>11027</v>
      </c>
      <c r="I2214" s="3" t="s">
        <v>11028</v>
      </c>
      <c r="J2214" s="3" t="s">
        <v>11028</v>
      </c>
      <c r="K2214" s="3" t="s">
        <v>82</v>
      </c>
      <c r="L2214" s="3" t="s">
        <v>46</v>
      </c>
      <c r="M2214" s="3" t="s">
        <v>83</v>
      </c>
      <c r="N2214" s="2" t="s">
        <v>68</v>
      </c>
      <c r="O2214" s="3" t="s">
        <v>70</v>
      </c>
      <c r="P2214" s="3" t="s">
        <v>51</v>
      </c>
      <c r="Q2214" s="3" t="s">
        <v>71</v>
      </c>
      <c r="R2214" s="3" t="s">
        <v>72</v>
      </c>
      <c r="S2214" s="3" t="s">
        <v>77</v>
      </c>
      <c r="T2214" s="5">
        <v>1493310</v>
      </c>
      <c r="U2214" s="5">
        <v>1493310</v>
      </c>
      <c r="V2214" s="6">
        <v>80</v>
      </c>
      <c r="W2214" s="3" t="s">
        <v>54</v>
      </c>
      <c r="X2214" s="3" t="s">
        <v>55</v>
      </c>
      <c r="Y2214" s="3" t="s">
        <v>56</v>
      </c>
      <c r="AA2214" s="4">
        <v>44965.3827199074</v>
      </c>
      <c r="AB2214" s="4">
        <v>45330.640393518501</v>
      </c>
      <c r="AC2214" s="7">
        <v>45565</v>
      </c>
      <c r="AD2214" s="7">
        <v>45330</v>
      </c>
      <c r="AE2214" s="3" t="s">
        <v>51</v>
      </c>
      <c r="AF2214" s="4">
        <v>45091.740358796298</v>
      </c>
      <c r="AI2214" s="4">
        <v>45091.740358796298</v>
      </c>
      <c r="AJ2214" s="3" t="s">
        <v>56</v>
      </c>
      <c r="AK2214" s="3" t="s">
        <v>74</v>
      </c>
      <c r="AL2214" s="2" t="str">
        <f t="shared" ca="1" si="171"/>
        <v>NA</v>
      </c>
      <c r="AM2214" s="2" t="str">
        <f t="shared" si="170"/>
        <v>Digital</v>
      </c>
      <c r="AN2214" s="11">
        <f t="shared" ca="1" si="172"/>
        <v>389.80817696759186</v>
      </c>
      <c r="AO2214" s="11">
        <f t="shared" ca="1" si="173"/>
        <v>150.90814212965051</v>
      </c>
      <c r="AP2214" s="2" t="str">
        <f t="shared" ca="1" si="174"/>
        <v>&gt; Year</v>
      </c>
    </row>
    <row r="2215" spans="1:42" hidden="1">
      <c r="A2215" s="2" t="s">
        <v>11030</v>
      </c>
      <c r="B2215" s="3" t="s">
        <v>11031</v>
      </c>
      <c r="C2215" s="4">
        <v>45405.3521064815</v>
      </c>
      <c r="D2215" s="2" t="s">
        <v>133</v>
      </c>
      <c r="E2215" s="3" t="s">
        <v>40</v>
      </c>
      <c r="F2215" s="3" t="s">
        <v>11032</v>
      </c>
      <c r="G2215" s="3" t="s">
        <v>11034</v>
      </c>
      <c r="H2215" s="3" t="s">
        <v>11033</v>
      </c>
      <c r="I2215" s="3" t="s">
        <v>272</v>
      </c>
      <c r="J2215" s="3" t="s">
        <v>273</v>
      </c>
      <c r="K2215" s="3" t="s">
        <v>146</v>
      </c>
      <c r="L2215" s="3" t="s">
        <v>46</v>
      </c>
      <c r="M2215" s="3" t="s">
        <v>147</v>
      </c>
      <c r="N2215" s="2" t="s">
        <v>48</v>
      </c>
      <c r="O2215" s="3" t="s">
        <v>50</v>
      </c>
      <c r="P2215" s="3" t="s">
        <v>4881</v>
      </c>
      <c r="Q2215" s="3" t="s">
        <v>50</v>
      </c>
      <c r="R2215" s="3" t="s">
        <v>9155</v>
      </c>
      <c r="S2215" s="3" t="s">
        <v>9156</v>
      </c>
      <c r="U2215" s="5">
        <v>202818</v>
      </c>
      <c r="V2215" s="6">
        <v>80</v>
      </c>
      <c r="W2215" s="3" t="s">
        <v>54</v>
      </c>
      <c r="X2215" s="3" t="s">
        <v>55</v>
      </c>
      <c r="Y2215" s="3" t="s">
        <v>56</v>
      </c>
      <c r="AA2215" s="4">
        <v>45148.489814814799</v>
      </c>
      <c r="AB2215" s="4">
        <v>45405.518773148098</v>
      </c>
      <c r="AC2215" s="7">
        <v>45199</v>
      </c>
      <c r="AD2215" s="7">
        <v>45174</v>
      </c>
      <c r="AE2215" s="3" t="s">
        <v>4881</v>
      </c>
      <c r="AF2215" s="4">
        <v>45196.651516203703</v>
      </c>
      <c r="AI2215" s="4">
        <v>45196.651516203703</v>
      </c>
      <c r="AK2215" s="3" t="s">
        <v>57</v>
      </c>
      <c r="AL2215" s="2" t="str">
        <f t="shared" ca="1" si="171"/>
        <v>Expired</v>
      </c>
      <c r="AM2215" s="2" t="str">
        <f t="shared" si="170"/>
        <v>IFM</v>
      </c>
      <c r="AN2215" s="11">
        <f t="shared" ca="1" si="172"/>
        <v>284.89701956018689</v>
      </c>
      <c r="AO2215" s="11">
        <f t="shared" ca="1" si="173"/>
        <v>76.029762500053039</v>
      </c>
      <c r="AP2215" s="2" t="str">
        <f t="shared" ca="1" si="174"/>
        <v>&gt; Year</v>
      </c>
    </row>
    <row r="2216" spans="1:42" hidden="1">
      <c r="A2216" s="2" t="s">
        <v>11035</v>
      </c>
      <c r="B2216" s="3" t="s">
        <v>11036</v>
      </c>
      <c r="C2216" s="4">
        <v>45439.531840277799</v>
      </c>
      <c r="D2216" s="2" t="s">
        <v>133</v>
      </c>
      <c r="E2216" s="3" t="s">
        <v>40</v>
      </c>
      <c r="F2216" s="3" t="s">
        <v>11037</v>
      </c>
      <c r="G2216" s="3" t="s">
        <v>11038</v>
      </c>
      <c r="H2216" s="3" t="s">
        <v>11038</v>
      </c>
      <c r="I2216" s="3" t="s">
        <v>903</v>
      </c>
      <c r="J2216" s="3" t="s">
        <v>903</v>
      </c>
      <c r="K2216" s="3" t="s">
        <v>66</v>
      </c>
      <c r="L2216" s="3" t="s">
        <v>46</v>
      </c>
      <c r="M2216" s="3" t="s">
        <v>11039</v>
      </c>
      <c r="N2216" s="2" t="s">
        <v>118</v>
      </c>
      <c r="O2216" s="3" t="s">
        <v>594</v>
      </c>
      <c r="P2216" s="3" t="s">
        <v>51</v>
      </c>
      <c r="Q2216" s="3" t="s">
        <v>765</v>
      </c>
      <c r="R2216" s="3" t="s">
        <v>606</v>
      </c>
      <c r="S2216" s="3" t="s">
        <v>9168</v>
      </c>
      <c r="T2216" s="5">
        <v>1440000</v>
      </c>
      <c r="U2216" s="5">
        <v>320223</v>
      </c>
      <c r="V2216" s="6">
        <v>60</v>
      </c>
      <c r="W2216" s="3" t="s">
        <v>54</v>
      </c>
      <c r="X2216" s="3" t="s">
        <v>376</v>
      </c>
      <c r="Y2216" s="3" t="s">
        <v>56</v>
      </c>
      <c r="AA2216" s="4">
        <v>45327.632129629601</v>
      </c>
      <c r="AB2216" s="4">
        <v>45439.698506944398</v>
      </c>
      <c r="AC2216" s="7">
        <v>45443</v>
      </c>
      <c r="AE2216" s="3" t="s">
        <v>51</v>
      </c>
      <c r="AF2216" s="4">
        <v>45329.507696759298</v>
      </c>
      <c r="AI2216" s="4">
        <v>45329.507696759298</v>
      </c>
      <c r="AJ2216" s="3" t="s">
        <v>56</v>
      </c>
      <c r="AK2216" s="3" t="s">
        <v>57</v>
      </c>
      <c r="AL2216" s="2" t="str">
        <f t="shared" ca="1" si="171"/>
        <v>Expired</v>
      </c>
      <c r="AM2216" s="2" t="str">
        <f t="shared" si="170"/>
        <v>HR</v>
      </c>
      <c r="AN2216" s="11">
        <f t="shared" ca="1" si="172"/>
        <v>152.04083900459227</v>
      </c>
      <c r="AO2216" s="11">
        <f t="shared" ca="1" si="173"/>
        <v>41.850028703753196</v>
      </c>
      <c r="AP2216" s="2" t="str">
        <f t="shared" ca="1" si="174"/>
        <v>&gt; Year</v>
      </c>
    </row>
    <row r="2217" spans="1:42" hidden="1">
      <c r="A2217" s="2" t="s">
        <v>11040</v>
      </c>
      <c r="B2217" s="3" t="s">
        <v>11041</v>
      </c>
      <c r="C2217" s="4">
        <v>45447.541516203702</v>
      </c>
      <c r="D2217" s="2" t="s">
        <v>151</v>
      </c>
      <c r="E2217" s="3" t="s">
        <v>61</v>
      </c>
      <c r="F2217" s="3" t="s">
        <v>11042</v>
      </c>
      <c r="G2217" s="3" t="s">
        <v>11045</v>
      </c>
      <c r="H2217" s="3" t="s">
        <v>11043</v>
      </c>
      <c r="I2217" s="3" t="s">
        <v>3996</v>
      </c>
      <c r="J2217" s="3" t="s">
        <v>3996</v>
      </c>
      <c r="K2217" s="3" t="s">
        <v>232</v>
      </c>
      <c r="L2217" s="3" t="s">
        <v>46</v>
      </c>
      <c r="M2217" s="3" t="s">
        <v>11044</v>
      </c>
      <c r="N2217" s="2" t="s">
        <v>48</v>
      </c>
      <c r="O2217" s="3" t="s">
        <v>594</v>
      </c>
      <c r="P2217" s="3" t="s">
        <v>96</v>
      </c>
      <c r="Q2217" s="3" t="s">
        <v>765</v>
      </c>
      <c r="R2217" s="3" t="s">
        <v>130</v>
      </c>
      <c r="S2217" s="3" t="s">
        <v>151</v>
      </c>
      <c r="T2217" s="5">
        <v>111000</v>
      </c>
      <c r="U2217" s="5">
        <v>12490</v>
      </c>
      <c r="V2217" s="6">
        <v>60</v>
      </c>
      <c r="W2217" s="3" t="s">
        <v>54</v>
      </c>
      <c r="X2217" s="3" t="s">
        <v>376</v>
      </c>
      <c r="Y2217" s="3" t="s">
        <v>56</v>
      </c>
      <c r="AA2217" s="4">
        <v>45369.583981481497</v>
      </c>
      <c r="AB2217" s="4">
        <v>45447.708182870403</v>
      </c>
      <c r="AC2217" s="7">
        <v>45473</v>
      </c>
      <c r="AE2217" s="3" t="s">
        <v>96</v>
      </c>
      <c r="AF2217" s="4">
        <v>45447.708182870403</v>
      </c>
      <c r="AI2217" s="4">
        <v>45447.708182870403</v>
      </c>
      <c r="AJ2217" s="3" t="s">
        <v>56</v>
      </c>
      <c r="AK2217" s="3" t="s">
        <v>57</v>
      </c>
      <c r="AL2217" s="2" t="str">
        <f t="shared" ca="1" si="171"/>
        <v>Expired</v>
      </c>
      <c r="AM2217" s="2" t="str">
        <f t="shared" si="170"/>
        <v>IFM</v>
      </c>
      <c r="AN2217" s="11">
        <f t="shared" ca="1" si="172"/>
        <v>33.840352893486852</v>
      </c>
      <c r="AO2217" s="11">
        <f t="shared" ca="1" si="173"/>
        <v>33.840352777748194</v>
      </c>
      <c r="AP2217" s="2" t="str">
        <f t="shared" ca="1" si="174"/>
        <v>&gt; Year</v>
      </c>
    </row>
    <row r="2218" spans="1:42" hidden="1">
      <c r="A2218" s="2" t="s">
        <v>11046</v>
      </c>
      <c r="B2218" s="3" t="s">
        <v>11047</v>
      </c>
      <c r="C2218" s="4">
        <v>45405.349259259303</v>
      </c>
      <c r="D2218" s="2" t="s">
        <v>133</v>
      </c>
      <c r="E2218" s="3" t="s">
        <v>61</v>
      </c>
      <c r="F2218" s="3" t="s">
        <v>11048</v>
      </c>
      <c r="G2218" s="3" t="s">
        <v>11049</v>
      </c>
      <c r="H2218" s="3" t="s">
        <v>11049</v>
      </c>
      <c r="I2218" s="3" t="s">
        <v>144</v>
      </c>
      <c r="J2218" s="3" t="s">
        <v>145</v>
      </c>
      <c r="K2218" s="3" t="s">
        <v>92</v>
      </c>
      <c r="L2218" s="3" t="s">
        <v>46</v>
      </c>
      <c r="M2218" s="3" t="s">
        <v>11050</v>
      </c>
      <c r="N2218" s="2" t="s">
        <v>68</v>
      </c>
      <c r="O2218" s="3" t="s">
        <v>50</v>
      </c>
      <c r="P2218" s="3" t="s">
        <v>120</v>
      </c>
      <c r="Q2218" s="3" t="s">
        <v>50</v>
      </c>
      <c r="R2218" s="3" t="s">
        <v>121</v>
      </c>
      <c r="S2218" s="3" t="s">
        <v>122</v>
      </c>
      <c r="T2218" s="5">
        <v>1379000</v>
      </c>
      <c r="U2218" s="5">
        <v>150800</v>
      </c>
      <c r="V2218" s="6">
        <v>80</v>
      </c>
      <c r="W2218" s="3" t="s">
        <v>54</v>
      </c>
      <c r="X2218" s="3" t="s">
        <v>55</v>
      </c>
      <c r="Y2218" s="3" t="s">
        <v>56</v>
      </c>
      <c r="AA2218" s="4">
        <v>45120.804444444402</v>
      </c>
      <c r="AB2218" s="4">
        <v>45405.515925925902</v>
      </c>
      <c r="AC2218" s="7">
        <v>45351</v>
      </c>
      <c r="AD2218" s="7">
        <v>45336</v>
      </c>
      <c r="AE2218" s="3" t="s">
        <v>120</v>
      </c>
      <c r="AF2218" s="4">
        <v>45334.617361111101</v>
      </c>
      <c r="AG2218" s="4">
        <v>45334.617430555598</v>
      </c>
      <c r="AH2218" s="6">
        <v>0</v>
      </c>
      <c r="AI2218" s="4">
        <v>45334.617430555598</v>
      </c>
      <c r="AJ2218" s="3" t="s">
        <v>56</v>
      </c>
      <c r="AK2218" s="3" t="s">
        <v>57</v>
      </c>
      <c r="AL2218" s="2" t="str">
        <f t="shared" ca="1" si="171"/>
        <v>Expired</v>
      </c>
      <c r="AM2218" s="2" t="str">
        <f t="shared" si="170"/>
        <v>Digital</v>
      </c>
      <c r="AN2218" s="11">
        <f t="shared" ca="1" si="172"/>
        <v>146.9311746527892</v>
      </c>
      <c r="AO2218" s="11">
        <f t="shared" ca="1" si="173"/>
        <v>76.032609722249617</v>
      </c>
      <c r="AP2218" s="2" t="str">
        <f t="shared" ca="1" si="174"/>
        <v>&gt; Year</v>
      </c>
    </row>
    <row r="2219" spans="1:42" hidden="1">
      <c r="A2219" s="2" t="s">
        <v>11051</v>
      </c>
      <c r="B2219" s="3" t="s">
        <v>11052</v>
      </c>
      <c r="C2219" s="4">
        <v>45405.350104166697</v>
      </c>
      <c r="D2219" s="2" t="s">
        <v>133</v>
      </c>
      <c r="E2219" s="3" t="s">
        <v>61</v>
      </c>
      <c r="F2219" s="3" t="s">
        <v>11053</v>
      </c>
      <c r="G2219" s="3" t="s">
        <v>11054</v>
      </c>
      <c r="H2219" s="3" t="s">
        <v>11054</v>
      </c>
      <c r="I2219" s="3" t="s">
        <v>144</v>
      </c>
      <c r="J2219" s="3" t="s">
        <v>145</v>
      </c>
      <c r="K2219" s="3" t="s">
        <v>146</v>
      </c>
      <c r="L2219" s="3" t="s">
        <v>46</v>
      </c>
      <c r="M2219" s="3" t="s">
        <v>147</v>
      </c>
      <c r="N2219" s="2" t="s">
        <v>48</v>
      </c>
      <c r="O2219" s="3" t="s">
        <v>50</v>
      </c>
      <c r="P2219" s="3" t="s">
        <v>120</v>
      </c>
      <c r="Q2219" s="3" t="s">
        <v>50</v>
      </c>
      <c r="R2219" s="3" t="s">
        <v>283</v>
      </c>
      <c r="S2219" s="3" t="s">
        <v>133</v>
      </c>
      <c r="T2219" s="5">
        <v>260000</v>
      </c>
      <c r="U2219" s="5">
        <v>1013385</v>
      </c>
      <c r="V2219" s="6">
        <v>80</v>
      </c>
      <c r="W2219" s="3" t="s">
        <v>54</v>
      </c>
      <c r="X2219" s="3" t="s">
        <v>55</v>
      </c>
      <c r="Y2219" s="3" t="s">
        <v>56</v>
      </c>
      <c r="AA2219" s="4">
        <v>45236.482013888897</v>
      </c>
      <c r="AB2219" s="4">
        <v>45405.516770833303</v>
      </c>
      <c r="AC2219" s="7">
        <v>45291</v>
      </c>
      <c r="AD2219" s="7">
        <v>45259</v>
      </c>
      <c r="AE2219" s="3" t="s">
        <v>283</v>
      </c>
      <c r="AF2219" s="4">
        <v>45259.599097222199</v>
      </c>
      <c r="AG2219" s="4">
        <v>45259.599918981497</v>
      </c>
      <c r="AH2219" s="6">
        <v>1</v>
      </c>
      <c r="AI2219" s="4">
        <v>45259.599918981497</v>
      </c>
      <c r="AK2219" s="3" t="s">
        <v>57</v>
      </c>
      <c r="AL2219" s="2" t="str">
        <f t="shared" ca="1" si="171"/>
        <v>Expired</v>
      </c>
      <c r="AM2219" s="2" t="str">
        <f t="shared" si="170"/>
        <v>IFM</v>
      </c>
      <c r="AN2219" s="11">
        <f t="shared" ca="1" si="172"/>
        <v>221.94943854169105</v>
      </c>
      <c r="AO2219" s="11">
        <f t="shared" ca="1" si="173"/>
        <v>76.031764930587087</v>
      </c>
      <c r="AP2219" s="2" t="str">
        <f t="shared" ca="1" si="174"/>
        <v>&gt; Year</v>
      </c>
    </row>
    <row r="2220" spans="1:42" hidden="1">
      <c r="A2220" s="2" t="s">
        <v>11055</v>
      </c>
      <c r="B2220" s="3" t="s">
        <v>11056</v>
      </c>
      <c r="C2220" s="4">
        <v>45441.345173611102</v>
      </c>
      <c r="D2220" s="2" t="s">
        <v>10141</v>
      </c>
      <c r="E2220" s="3" t="s">
        <v>61</v>
      </c>
      <c r="F2220" s="3" t="s">
        <v>11057</v>
      </c>
      <c r="G2220" s="3" t="s">
        <v>11061</v>
      </c>
      <c r="H2220" s="3" t="s">
        <v>11058</v>
      </c>
      <c r="I2220" s="3" t="s">
        <v>10797</v>
      </c>
      <c r="J2220" s="3" t="s">
        <v>11059</v>
      </c>
      <c r="K2220" s="3" t="s">
        <v>66</v>
      </c>
      <c r="L2220" s="3" t="s">
        <v>46</v>
      </c>
      <c r="M2220" s="3" t="s">
        <v>11060</v>
      </c>
      <c r="N2220" s="2" t="s">
        <v>298</v>
      </c>
      <c r="O2220" s="3" t="s">
        <v>594</v>
      </c>
      <c r="P2220" s="3" t="s">
        <v>51</v>
      </c>
      <c r="Q2220" s="3" t="s">
        <v>765</v>
      </c>
      <c r="R2220" s="3" t="s">
        <v>606</v>
      </c>
      <c r="S2220" s="3" t="s">
        <v>10141</v>
      </c>
      <c r="T2220" s="5">
        <v>16622407</v>
      </c>
      <c r="U2220" s="5">
        <v>1658300</v>
      </c>
      <c r="V2220" s="6">
        <v>80</v>
      </c>
      <c r="W2220" s="3" t="s">
        <v>54</v>
      </c>
      <c r="X2220" s="3" t="s">
        <v>376</v>
      </c>
      <c r="Y2220" s="3" t="s">
        <v>56</v>
      </c>
      <c r="AA2220" s="4">
        <v>45357.417708333298</v>
      </c>
      <c r="AB2220" s="4">
        <v>45441.511840277803</v>
      </c>
      <c r="AC2220" s="7">
        <v>45412</v>
      </c>
      <c r="AE2220" s="3" t="s">
        <v>51</v>
      </c>
      <c r="AF2220" s="4">
        <v>45439.652337963002</v>
      </c>
      <c r="AI2220" s="4">
        <v>45439.652337963002</v>
      </c>
      <c r="AJ2220" s="3" t="s">
        <v>56</v>
      </c>
      <c r="AK2220" s="3" t="s">
        <v>57</v>
      </c>
      <c r="AL2220" s="2" t="str">
        <f t="shared" ca="1" si="171"/>
        <v>Expired</v>
      </c>
      <c r="AM2220" s="2" t="str">
        <f t="shared" si="170"/>
        <v xml:space="preserve">Multi </v>
      </c>
      <c r="AN2220" s="11">
        <f t="shared" ca="1" si="172"/>
        <v>41.896197800888331</v>
      </c>
      <c r="AO2220" s="11">
        <f t="shared" ca="1" si="173"/>
        <v>40.036695370348752</v>
      </c>
      <c r="AP2220" s="2" t="str">
        <f t="shared" ca="1" si="174"/>
        <v>&gt; Year</v>
      </c>
    </row>
    <row r="2221" spans="1:42" hidden="1">
      <c r="A2221" s="2" t="s">
        <v>11062</v>
      </c>
      <c r="B2221" s="3" t="s">
        <v>11063</v>
      </c>
      <c r="C2221" s="4">
        <v>45439.516805555599</v>
      </c>
      <c r="D2221" s="2" t="s">
        <v>39</v>
      </c>
      <c r="E2221" s="3" t="s">
        <v>61</v>
      </c>
      <c r="F2221" s="3" t="s">
        <v>11064</v>
      </c>
      <c r="G2221" s="3" t="s">
        <v>11066</v>
      </c>
      <c r="H2221" s="3" t="s">
        <v>11065</v>
      </c>
      <c r="I2221" s="3" t="s">
        <v>43</v>
      </c>
      <c r="J2221" s="3" t="s">
        <v>44</v>
      </c>
      <c r="K2221" s="3" t="s">
        <v>45</v>
      </c>
      <c r="L2221" s="3" t="s">
        <v>46</v>
      </c>
      <c r="M2221" s="3" t="s">
        <v>9297</v>
      </c>
      <c r="N2221" s="2" t="s">
        <v>68</v>
      </c>
      <c r="O2221" s="3" t="s">
        <v>50</v>
      </c>
      <c r="P2221" s="3" t="s">
        <v>120</v>
      </c>
      <c r="Q2221" s="3" t="s">
        <v>50</v>
      </c>
      <c r="R2221" s="3" t="s">
        <v>121</v>
      </c>
      <c r="S2221" s="3" t="s">
        <v>122</v>
      </c>
      <c r="T2221" s="5">
        <v>40000</v>
      </c>
      <c r="U2221" s="5">
        <v>30000</v>
      </c>
      <c r="V2221" s="6">
        <v>70</v>
      </c>
      <c r="W2221" s="3" t="s">
        <v>54</v>
      </c>
      <c r="X2221" s="3" t="s">
        <v>55</v>
      </c>
      <c r="Y2221" s="3" t="s">
        <v>56</v>
      </c>
      <c r="AA2221" s="4">
        <v>45278.707673611098</v>
      </c>
      <c r="AB2221" s="4">
        <v>45439.683472222197</v>
      </c>
      <c r="AC2221" s="7">
        <v>45286</v>
      </c>
      <c r="AD2221" s="7">
        <v>45300</v>
      </c>
      <c r="AE2221" s="3" t="s">
        <v>120</v>
      </c>
      <c r="AF2221" s="4">
        <v>45300.668923611098</v>
      </c>
      <c r="AG2221" s="4">
        <v>45300.669166666703</v>
      </c>
      <c r="AH2221" s="6">
        <v>0</v>
      </c>
      <c r="AI2221" s="4">
        <v>45300.669166666703</v>
      </c>
      <c r="AJ2221" s="3" t="s">
        <v>56</v>
      </c>
      <c r="AK2221" s="3" t="s">
        <v>57</v>
      </c>
      <c r="AL2221" s="2" t="str">
        <f t="shared" ca="1" si="171"/>
        <v>Expired</v>
      </c>
      <c r="AM2221" s="2" t="str">
        <f t="shared" si="170"/>
        <v>Digital</v>
      </c>
      <c r="AN2221" s="11">
        <f t="shared" ca="1" si="172"/>
        <v>180.87961215279211</v>
      </c>
      <c r="AO2221" s="11">
        <f t="shared" ca="1" si="173"/>
        <v>41.865063425953849</v>
      </c>
      <c r="AP2221" s="2" t="str">
        <f t="shared" ca="1" si="174"/>
        <v>&gt; Year</v>
      </c>
    </row>
    <row r="2222" spans="1:42" hidden="1">
      <c r="A2222" s="2" t="s">
        <v>11067</v>
      </c>
      <c r="B2222" s="3" t="s">
        <v>11068</v>
      </c>
      <c r="C2222" s="4">
        <v>45441.444826388899</v>
      </c>
      <c r="D2222" s="2" t="s">
        <v>10141</v>
      </c>
      <c r="E2222" s="3" t="s">
        <v>61</v>
      </c>
      <c r="F2222" s="3" t="s">
        <v>11069</v>
      </c>
      <c r="G2222" s="3" t="s">
        <v>11070</v>
      </c>
      <c r="H2222" s="3" t="s">
        <v>11070</v>
      </c>
      <c r="I2222" s="3" t="s">
        <v>9379</v>
      </c>
      <c r="J2222" s="3" t="s">
        <v>9380</v>
      </c>
      <c r="K2222" s="3" t="s">
        <v>45</v>
      </c>
      <c r="L2222" s="3" t="s">
        <v>46</v>
      </c>
      <c r="M2222" s="3" t="s">
        <v>9230</v>
      </c>
      <c r="N2222" s="2" t="s">
        <v>68</v>
      </c>
      <c r="O2222" s="3" t="s">
        <v>594</v>
      </c>
      <c r="P2222" s="3" t="s">
        <v>51</v>
      </c>
      <c r="Q2222" s="3" t="s">
        <v>765</v>
      </c>
      <c r="R2222" s="3" t="s">
        <v>226</v>
      </c>
      <c r="S2222" s="3" t="s">
        <v>10165</v>
      </c>
      <c r="T2222" s="5">
        <v>15550</v>
      </c>
      <c r="U2222" s="5">
        <v>0</v>
      </c>
      <c r="V2222" s="6">
        <v>80</v>
      </c>
      <c r="W2222" s="3" t="s">
        <v>56</v>
      </c>
      <c r="Y2222" s="3" t="s">
        <v>56</v>
      </c>
      <c r="AA2222" s="4">
        <v>45422.606701388897</v>
      </c>
      <c r="AB2222" s="4">
        <v>45441.6114930556</v>
      </c>
      <c r="AC2222" s="7">
        <v>45443</v>
      </c>
      <c r="AE2222" s="3" t="s">
        <v>51</v>
      </c>
      <c r="AF2222" s="4">
        <v>45436.653935185197</v>
      </c>
      <c r="AI2222" s="4">
        <v>45436.653935185197</v>
      </c>
      <c r="AJ2222" s="3" t="s">
        <v>56</v>
      </c>
      <c r="AK2222" s="3" t="s">
        <v>57</v>
      </c>
      <c r="AL2222" s="2" t="str">
        <f t="shared" ca="1" si="171"/>
        <v>Expired</v>
      </c>
      <c r="AM2222" s="2" t="str">
        <f t="shared" si="170"/>
        <v>Digital</v>
      </c>
      <c r="AN2222" s="11">
        <f t="shared" ca="1" si="172"/>
        <v>44.894600578692916</v>
      </c>
      <c r="AO2222" s="11">
        <f t="shared" ca="1" si="173"/>
        <v>39.937042592551734</v>
      </c>
      <c r="AP2222" s="2" t="str">
        <f t="shared" ca="1" si="174"/>
        <v>&gt; Year</v>
      </c>
    </row>
    <row r="2223" spans="1:42" hidden="1">
      <c r="A2223" s="2" t="s">
        <v>11071</v>
      </c>
      <c r="B2223" s="3" t="s">
        <v>11072</v>
      </c>
      <c r="C2223" s="4">
        <v>45294.334895833301</v>
      </c>
      <c r="D2223" s="2" t="s">
        <v>9196</v>
      </c>
      <c r="E2223" s="3" t="s">
        <v>40</v>
      </c>
      <c r="F2223" s="3" t="s">
        <v>11073</v>
      </c>
      <c r="G2223" s="3" t="s">
        <v>11074</v>
      </c>
      <c r="H2223" s="3" t="s">
        <v>11074</v>
      </c>
      <c r="I2223" s="3" t="s">
        <v>9379</v>
      </c>
      <c r="J2223" s="3" t="s">
        <v>9380</v>
      </c>
      <c r="K2223" s="3" t="s">
        <v>66</v>
      </c>
      <c r="L2223" s="3" t="s">
        <v>46</v>
      </c>
      <c r="M2223" s="3" t="s">
        <v>10577</v>
      </c>
      <c r="N2223" s="2" t="s">
        <v>118</v>
      </c>
      <c r="O2223" s="3" t="s">
        <v>70</v>
      </c>
      <c r="P2223" s="3" t="s">
        <v>51</v>
      </c>
      <c r="Q2223" s="3" t="s">
        <v>71</v>
      </c>
      <c r="R2223" s="3" t="s">
        <v>72</v>
      </c>
      <c r="S2223" s="3" t="s">
        <v>9196</v>
      </c>
      <c r="T2223" s="5">
        <v>1102531</v>
      </c>
      <c r="U2223" s="5">
        <v>0</v>
      </c>
      <c r="V2223" s="6">
        <v>75</v>
      </c>
      <c r="W2223" s="3" t="s">
        <v>54</v>
      </c>
      <c r="X2223" s="3" t="s">
        <v>55</v>
      </c>
      <c r="Y2223" s="3" t="s">
        <v>56</v>
      </c>
      <c r="AA2223" s="4">
        <v>45238.658032407402</v>
      </c>
      <c r="AB2223" s="4">
        <v>45294.501562500001</v>
      </c>
      <c r="AC2223" s="7">
        <v>45260</v>
      </c>
      <c r="AD2223" s="7">
        <v>45294</v>
      </c>
      <c r="AE2223" s="3" t="s">
        <v>51</v>
      </c>
      <c r="AF2223" s="4">
        <v>45275.662997685198</v>
      </c>
      <c r="AI2223" s="4">
        <v>45275.662997685198</v>
      </c>
      <c r="AJ2223" s="3" t="s">
        <v>56</v>
      </c>
      <c r="AK2223" s="3" t="s">
        <v>57</v>
      </c>
      <c r="AL2223" s="2" t="str">
        <f t="shared" ca="1" si="171"/>
        <v>Expired</v>
      </c>
      <c r="AM2223" s="2" t="str">
        <f t="shared" si="170"/>
        <v>HR</v>
      </c>
      <c r="AN2223" s="11">
        <f t="shared" ca="1" si="172"/>
        <v>205.88553807869175</v>
      </c>
      <c r="AO2223" s="11">
        <f t="shared" ca="1" si="173"/>
        <v>187.04697314814985</v>
      </c>
      <c r="AP2223" s="2" t="str">
        <f t="shared" ca="1" si="174"/>
        <v>&gt; Year</v>
      </c>
    </row>
    <row r="2224" spans="1:42" hidden="1">
      <c r="A2224" s="2" t="s">
        <v>11075</v>
      </c>
      <c r="B2224" s="3" t="s">
        <v>11076</v>
      </c>
      <c r="C2224" s="4">
        <v>45405.357210648202</v>
      </c>
      <c r="D2224" s="2" t="s">
        <v>39</v>
      </c>
      <c r="E2224" s="3" t="s">
        <v>61</v>
      </c>
      <c r="F2224" s="3" t="s">
        <v>11077</v>
      </c>
      <c r="G2224" s="3" t="s">
        <v>11079</v>
      </c>
      <c r="H2224" s="3" t="s">
        <v>11078</v>
      </c>
      <c r="I2224" s="3" t="s">
        <v>144</v>
      </c>
      <c r="J2224" s="3" t="s">
        <v>145</v>
      </c>
      <c r="K2224" s="3" t="s">
        <v>146</v>
      </c>
      <c r="L2224" s="3" t="s">
        <v>46</v>
      </c>
      <c r="M2224" s="3" t="s">
        <v>147</v>
      </c>
      <c r="N2224" s="2" t="s">
        <v>48</v>
      </c>
      <c r="O2224" s="3" t="s">
        <v>50</v>
      </c>
      <c r="P2224" s="3" t="s">
        <v>120</v>
      </c>
      <c r="Q2224" s="3" t="s">
        <v>50</v>
      </c>
      <c r="R2224" s="3" t="s">
        <v>121</v>
      </c>
      <c r="S2224" s="3" t="s">
        <v>122</v>
      </c>
      <c r="T2224" s="5">
        <v>1200000</v>
      </c>
      <c r="U2224" s="5">
        <v>1877103.82</v>
      </c>
      <c r="V2224" s="6">
        <v>90</v>
      </c>
      <c r="W2224" s="3" t="s">
        <v>54</v>
      </c>
      <c r="X2224" s="3" t="s">
        <v>55</v>
      </c>
      <c r="Y2224" s="3" t="s">
        <v>56</v>
      </c>
      <c r="AA2224" s="4">
        <v>45230.608506944402</v>
      </c>
      <c r="AB2224" s="4">
        <v>45405.523877314801</v>
      </c>
      <c r="AC2224" s="7">
        <v>45260</v>
      </c>
      <c r="AD2224" s="7">
        <v>45282</v>
      </c>
      <c r="AE2224" s="3" t="s">
        <v>120</v>
      </c>
      <c r="AF2224" s="4">
        <v>45286.426608796297</v>
      </c>
      <c r="AG2224" s="4">
        <v>45286.426840277803</v>
      </c>
      <c r="AH2224" s="6">
        <v>0</v>
      </c>
      <c r="AI2224" s="4">
        <v>45286.426840277803</v>
      </c>
      <c r="AJ2224" s="3" t="s">
        <v>56</v>
      </c>
      <c r="AK2224" s="3" t="s">
        <v>57</v>
      </c>
      <c r="AL2224" s="2" t="str">
        <f t="shared" ca="1" si="171"/>
        <v>Expired</v>
      </c>
      <c r="AM2224" s="2" t="str">
        <f t="shared" si="170"/>
        <v>IFM</v>
      </c>
      <c r="AN2224" s="11">
        <f t="shared" ca="1" si="172"/>
        <v>195.12192696759303</v>
      </c>
      <c r="AO2224" s="11">
        <f t="shared" ca="1" si="173"/>
        <v>76.024658333350089</v>
      </c>
      <c r="AP2224" s="2" t="str">
        <f t="shared" ca="1" si="174"/>
        <v>&gt; Year</v>
      </c>
    </row>
    <row r="2225" spans="1:42" hidden="1">
      <c r="A2225" s="2" t="s">
        <v>11080</v>
      </c>
      <c r="B2225" s="3" t="s">
        <v>11081</v>
      </c>
      <c r="C2225" s="4">
        <v>45421.326932870397</v>
      </c>
      <c r="D2225" s="2" t="s">
        <v>9293</v>
      </c>
      <c r="E2225" s="3" t="s">
        <v>61</v>
      </c>
      <c r="F2225" s="3" t="s">
        <v>11082</v>
      </c>
      <c r="G2225" s="3" t="s">
        <v>11086</v>
      </c>
      <c r="H2225" s="3" t="s">
        <v>11083</v>
      </c>
      <c r="I2225" s="3" t="s">
        <v>11084</v>
      </c>
      <c r="J2225" s="3" t="s">
        <v>11085</v>
      </c>
      <c r="K2225" s="3" t="s">
        <v>45</v>
      </c>
      <c r="L2225" s="3" t="s">
        <v>46</v>
      </c>
      <c r="M2225" s="3" t="s">
        <v>9297</v>
      </c>
      <c r="N2225" s="2" t="s">
        <v>9298</v>
      </c>
      <c r="O2225" s="3" t="s">
        <v>594</v>
      </c>
      <c r="P2225" s="3" t="s">
        <v>96</v>
      </c>
      <c r="Q2225" s="3" t="s">
        <v>765</v>
      </c>
      <c r="R2225" s="3" t="s">
        <v>202</v>
      </c>
      <c r="S2225" s="3" t="s">
        <v>203</v>
      </c>
      <c r="T2225" s="5">
        <v>55000</v>
      </c>
      <c r="U2225" s="5">
        <v>57000</v>
      </c>
      <c r="V2225" s="6">
        <v>70</v>
      </c>
      <c r="W2225" s="3" t="s">
        <v>54</v>
      </c>
      <c r="X2225" s="3" t="s">
        <v>376</v>
      </c>
      <c r="Y2225" s="3" t="s">
        <v>56</v>
      </c>
      <c r="AA2225" s="4">
        <v>45350.519907407397</v>
      </c>
      <c r="AB2225" s="4">
        <v>45421.493599537003</v>
      </c>
      <c r="AC2225" s="7">
        <v>45427</v>
      </c>
      <c r="AE2225" s="3" t="s">
        <v>96</v>
      </c>
      <c r="AF2225" s="4">
        <v>45419.626238425903</v>
      </c>
      <c r="AI2225" s="4">
        <v>45419.626238425903</v>
      </c>
      <c r="AJ2225" s="3" t="s">
        <v>56</v>
      </c>
      <c r="AK2225" s="3" t="s">
        <v>74</v>
      </c>
      <c r="AL2225" s="2" t="str">
        <f t="shared" ca="1" si="171"/>
        <v>Expired</v>
      </c>
      <c r="AM2225" s="2" t="str">
        <f t="shared" si="170"/>
        <v>Sustainability</v>
      </c>
      <c r="AN2225" s="11">
        <f t="shared" ca="1" si="172"/>
        <v>61.922297337987402</v>
      </c>
      <c r="AO2225" s="11">
        <f t="shared" ca="1" si="173"/>
        <v>60.054936111147981</v>
      </c>
      <c r="AP2225" s="2" t="str">
        <f t="shared" ca="1" si="174"/>
        <v>&gt; Year</v>
      </c>
    </row>
    <row r="2226" spans="1:42" hidden="1">
      <c r="A2226" s="2" t="s">
        <v>11087</v>
      </c>
      <c r="B2226" s="3" t="s">
        <v>11088</v>
      </c>
      <c r="C2226" s="4">
        <v>45258.394444444399</v>
      </c>
      <c r="D2226" s="2" t="s">
        <v>73</v>
      </c>
      <c r="E2226" s="3" t="s">
        <v>40</v>
      </c>
      <c r="F2226" s="3" t="s">
        <v>11089</v>
      </c>
      <c r="G2226" s="3" t="s">
        <v>10704</v>
      </c>
      <c r="H2226" s="3" t="s">
        <v>10702</v>
      </c>
      <c r="I2226" s="3" t="s">
        <v>4960</v>
      </c>
      <c r="J2226" s="3" t="s">
        <v>10703</v>
      </c>
      <c r="K2226" s="3" t="s">
        <v>10146</v>
      </c>
      <c r="L2226" s="3" t="s">
        <v>46</v>
      </c>
      <c r="M2226" s="3" t="s">
        <v>83</v>
      </c>
      <c r="N2226" s="2" t="s">
        <v>68</v>
      </c>
      <c r="O2226" s="3" t="s">
        <v>70</v>
      </c>
      <c r="P2226" s="3" t="s">
        <v>406</v>
      </c>
      <c r="Q2226" s="3" t="s">
        <v>109</v>
      </c>
      <c r="R2226" s="3" t="s">
        <v>4858</v>
      </c>
      <c r="S2226" s="3" t="s">
        <v>73</v>
      </c>
      <c r="T2226" s="5">
        <v>8485846</v>
      </c>
      <c r="U2226" s="5">
        <v>0</v>
      </c>
      <c r="V2226" s="6">
        <v>25</v>
      </c>
      <c r="W2226" s="3" t="s">
        <v>54</v>
      </c>
      <c r="X2226" s="3" t="s">
        <v>55</v>
      </c>
      <c r="Y2226" s="3" t="s">
        <v>56</v>
      </c>
      <c r="AA2226" s="4">
        <v>44995.679155092599</v>
      </c>
      <c r="AB2226" s="4">
        <v>45258.561111111099</v>
      </c>
      <c r="AC2226" s="7">
        <v>45078</v>
      </c>
      <c r="AD2226" s="7">
        <v>45134</v>
      </c>
      <c r="AE2226" s="3" t="s">
        <v>406</v>
      </c>
      <c r="AF2226" s="4">
        <v>44995.6794212963</v>
      </c>
      <c r="AI2226" s="4">
        <v>44995.6794212963</v>
      </c>
      <c r="AK2226" s="3" t="s">
        <v>74</v>
      </c>
      <c r="AL2226" s="2" t="str">
        <f t="shared" ca="1" si="171"/>
        <v>Expired</v>
      </c>
      <c r="AM2226" s="2" t="str">
        <f t="shared" si="170"/>
        <v>Digital</v>
      </c>
      <c r="AN2226" s="11">
        <f t="shared" ca="1" si="172"/>
        <v>485.86911446759041</v>
      </c>
      <c r="AO2226" s="11">
        <f t="shared" ca="1" si="173"/>
        <v>222.98742453705199</v>
      </c>
      <c r="AP2226" s="2" t="str">
        <f t="shared" ca="1" si="174"/>
        <v>&gt; Year</v>
      </c>
    </row>
    <row r="2227" spans="1:42" hidden="1">
      <c r="A2227" s="2" t="s">
        <v>11090</v>
      </c>
      <c r="B2227" s="3" t="s">
        <v>11091</v>
      </c>
      <c r="C2227" s="4">
        <v>45439.512268518498</v>
      </c>
      <c r="D2227" s="2" t="s">
        <v>39</v>
      </c>
      <c r="E2227" s="3" t="s">
        <v>40</v>
      </c>
      <c r="F2227" s="3" t="s">
        <v>11092</v>
      </c>
      <c r="G2227" s="3" t="s">
        <v>11093</v>
      </c>
      <c r="H2227" s="3" t="s">
        <v>11093</v>
      </c>
      <c r="I2227" s="3" t="s">
        <v>9361</v>
      </c>
      <c r="J2227" s="3" t="s">
        <v>9362</v>
      </c>
      <c r="K2227" s="3" t="s">
        <v>82</v>
      </c>
      <c r="L2227" s="3" t="s">
        <v>46</v>
      </c>
      <c r="M2227" s="3" t="s">
        <v>106</v>
      </c>
      <c r="N2227" s="2" t="s">
        <v>696</v>
      </c>
      <c r="O2227" s="3" t="s">
        <v>50</v>
      </c>
      <c r="P2227" s="3" t="s">
        <v>120</v>
      </c>
      <c r="Q2227" s="3" t="s">
        <v>50</v>
      </c>
      <c r="R2227" s="3" t="s">
        <v>121</v>
      </c>
      <c r="S2227" s="3" t="s">
        <v>122</v>
      </c>
      <c r="T2227" s="5">
        <v>2300000</v>
      </c>
      <c r="U2227" s="5">
        <v>6321949.6399999997</v>
      </c>
      <c r="V2227" s="6">
        <v>100</v>
      </c>
      <c r="W2227" s="3" t="s">
        <v>54</v>
      </c>
      <c r="X2227" s="3" t="s">
        <v>55</v>
      </c>
      <c r="Y2227" s="3" t="s">
        <v>56</v>
      </c>
      <c r="AA2227" s="4">
        <v>45233.5140972222</v>
      </c>
      <c r="AB2227" s="4">
        <v>45439.678935185198</v>
      </c>
      <c r="AC2227" s="7">
        <v>45245</v>
      </c>
      <c r="AD2227" s="7">
        <v>45300</v>
      </c>
      <c r="AE2227" s="3" t="s">
        <v>120</v>
      </c>
      <c r="AF2227" s="4">
        <v>45300.560104166703</v>
      </c>
      <c r="AG2227" s="4">
        <v>45300.5602083333</v>
      </c>
      <c r="AH2227" s="6">
        <v>0</v>
      </c>
      <c r="AI2227" s="4">
        <v>45300.5602083333</v>
      </c>
      <c r="AJ2227" s="3" t="s">
        <v>56</v>
      </c>
      <c r="AK2227" s="3" t="s">
        <v>57</v>
      </c>
      <c r="AL2227" s="2" t="str">
        <f t="shared" ca="1" si="171"/>
        <v>Expired</v>
      </c>
      <c r="AM2227" s="2" t="str">
        <f t="shared" si="170"/>
        <v xml:space="preserve">Multi </v>
      </c>
      <c r="AN2227" s="11">
        <f t="shared" ca="1" si="172"/>
        <v>180.98843159718672</v>
      </c>
      <c r="AO2227" s="11">
        <f t="shared" ca="1" si="173"/>
        <v>41.869600578691461</v>
      </c>
      <c r="AP2227" s="2" t="str">
        <f t="shared" ca="1" si="174"/>
        <v>&gt; Year</v>
      </c>
    </row>
    <row r="2228" spans="1:42" hidden="1">
      <c r="A2228" s="2" t="s">
        <v>11094</v>
      </c>
      <c r="B2228" s="3" t="s">
        <v>11095</v>
      </c>
      <c r="C2228" s="4">
        <v>45448.223726851902</v>
      </c>
      <c r="D2228" s="2" t="s">
        <v>60</v>
      </c>
      <c r="E2228" s="3" t="s">
        <v>40</v>
      </c>
      <c r="F2228" s="3" t="s">
        <v>11096</v>
      </c>
      <c r="G2228" s="3" t="s">
        <v>11097</v>
      </c>
      <c r="H2228" s="3" t="s">
        <v>11097</v>
      </c>
      <c r="I2228" s="3" t="s">
        <v>144</v>
      </c>
      <c r="J2228" s="3" t="s">
        <v>145</v>
      </c>
      <c r="K2228" s="3" t="s">
        <v>146</v>
      </c>
      <c r="L2228" s="3" t="s">
        <v>46</v>
      </c>
      <c r="M2228" s="3" t="s">
        <v>147</v>
      </c>
      <c r="N2228" s="2" t="s">
        <v>68</v>
      </c>
      <c r="O2228" s="3" t="s">
        <v>50</v>
      </c>
      <c r="P2228" s="3" t="s">
        <v>120</v>
      </c>
      <c r="Q2228" s="3" t="s">
        <v>50</v>
      </c>
      <c r="R2228" s="3" t="s">
        <v>121</v>
      </c>
      <c r="S2228" s="3" t="s">
        <v>122</v>
      </c>
      <c r="T2228" s="5">
        <v>1400000</v>
      </c>
      <c r="U2228" s="5">
        <v>1445250</v>
      </c>
      <c r="V2228" s="6">
        <v>100</v>
      </c>
      <c r="W2228" s="3" t="s">
        <v>54</v>
      </c>
      <c r="X2228" s="3" t="s">
        <v>376</v>
      </c>
      <c r="Y2228" s="3" t="s">
        <v>56</v>
      </c>
      <c r="AA2228" s="4">
        <v>45378.667534722197</v>
      </c>
      <c r="AB2228" s="4">
        <v>45448.390393518501</v>
      </c>
      <c r="AC2228" s="7">
        <v>45442</v>
      </c>
      <c r="AD2228" s="7">
        <v>45440</v>
      </c>
      <c r="AE2228" s="3" t="s">
        <v>120</v>
      </c>
      <c r="AF2228" s="4">
        <v>45440.732118055603</v>
      </c>
      <c r="AG2228" s="4">
        <v>45440.7322569444</v>
      </c>
      <c r="AH2228" s="6">
        <v>0</v>
      </c>
      <c r="AI2228" s="4">
        <v>45440.7322569444</v>
      </c>
      <c r="AJ2228" s="3" t="s">
        <v>56</v>
      </c>
      <c r="AK2228" s="3" t="s">
        <v>57</v>
      </c>
      <c r="AL2228" s="2" t="str">
        <f t="shared" ca="1" si="171"/>
        <v>Expired</v>
      </c>
      <c r="AM2228" s="2" t="str">
        <f t="shared" si="170"/>
        <v>Digital</v>
      </c>
      <c r="AN2228" s="11">
        <f t="shared" ca="1" si="172"/>
        <v>40.81641770828719</v>
      </c>
      <c r="AO2228" s="11">
        <f t="shared" ca="1" si="173"/>
        <v>33.158142129650514</v>
      </c>
      <c r="AP2228" s="2" t="str">
        <f t="shared" ca="1" si="174"/>
        <v>&gt; Year</v>
      </c>
    </row>
    <row r="2229" spans="1:42" hidden="1">
      <c r="A2229" s="2" t="s">
        <v>11098</v>
      </c>
      <c r="B2229" s="3" t="s">
        <v>11099</v>
      </c>
      <c r="C2229" s="4">
        <v>45405.360740740703</v>
      </c>
      <c r="D2229" s="2" t="s">
        <v>133</v>
      </c>
      <c r="E2229" s="3" t="s">
        <v>61</v>
      </c>
      <c r="F2229" s="3" t="s">
        <v>11100</v>
      </c>
      <c r="G2229" s="3" t="s">
        <v>11101</v>
      </c>
      <c r="H2229" s="3" t="s">
        <v>11101</v>
      </c>
      <c r="I2229" s="3" t="s">
        <v>144</v>
      </c>
      <c r="J2229" s="3" t="s">
        <v>145</v>
      </c>
      <c r="K2229" s="3" t="s">
        <v>92</v>
      </c>
      <c r="L2229" s="3" t="s">
        <v>189</v>
      </c>
      <c r="M2229" s="3" t="s">
        <v>11102</v>
      </c>
      <c r="N2229" s="2" t="s">
        <v>68</v>
      </c>
      <c r="O2229" s="3" t="s">
        <v>50</v>
      </c>
      <c r="P2229" s="3" t="s">
        <v>96</v>
      </c>
      <c r="Q2229" s="3" t="s">
        <v>50</v>
      </c>
      <c r="R2229" s="3" t="s">
        <v>202</v>
      </c>
      <c r="S2229" s="3" t="s">
        <v>203</v>
      </c>
      <c r="T2229" s="5">
        <v>889000</v>
      </c>
      <c r="U2229" s="5">
        <v>889344</v>
      </c>
      <c r="V2229" s="6">
        <v>50</v>
      </c>
      <c r="W2229" s="3" t="s">
        <v>54</v>
      </c>
      <c r="X2229" s="3" t="s">
        <v>376</v>
      </c>
      <c r="Y2229" s="3" t="s">
        <v>56</v>
      </c>
      <c r="AA2229" s="4">
        <v>45355.596770833297</v>
      </c>
      <c r="AB2229" s="4">
        <v>45405.527407407397</v>
      </c>
      <c r="AC2229" s="7">
        <v>45443</v>
      </c>
      <c r="AD2229" s="7">
        <v>45385</v>
      </c>
      <c r="AE2229" s="3" t="s">
        <v>96</v>
      </c>
      <c r="AF2229" s="4">
        <v>45399.461736111101</v>
      </c>
      <c r="AI2229" s="4">
        <v>45399.461736111101</v>
      </c>
      <c r="AJ2229" s="3" t="s">
        <v>56</v>
      </c>
      <c r="AK2229" s="3" t="s">
        <v>57</v>
      </c>
      <c r="AL2229" s="2" t="str">
        <f t="shared" ca="1" si="171"/>
        <v>Expired</v>
      </c>
      <c r="AM2229" s="2" t="str">
        <f t="shared" si="170"/>
        <v>Digital</v>
      </c>
      <c r="AN2229" s="11">
        <f t="shared" ca="1" si="172"/>
        <v>82.086799652788613</v>
      </c>
      <c r="AO2229" s="11">
        <f t="shared" ca="1" si="173"/>
        <v>76.021128240754479</v>
      </c>
      <c r="AP2229" s="2" t="str">
        <f t="shared" ca="1" si="174"/>
        <v>&gt; Year</v>
      </c>
    </row>
    <row r="2230" spans="1:42" hidden="1">
      <c r="A2230" s="2" t="s">
        <v>11103</v>
      </c>
      <c r="B2230" s="3" t="s">
        <v>11104</v>
      </c>
      <c r="C2230" s="4">
        <v>45401.362337963001</v>
      </c>
      <c r="D2230" s="2" t="s">
        <v>60</v>
      </c>
      <c r="E2230" s="3" t="s">
        <v>40</v>
      </c>
      <c r="F2230" s="3" t="s">
        <v>11105</v>
      </c>
      <c r="G2230" s="3" t="s">
        <v>11106</v>
      </c>
      <c r="H2230" s="3" t="s">
        <v>11106</v>
      </c>
      <c r="I2230" s="3" t="s">
        <v>144</v>
      </c>
      <c r="J2230" s="3" t="s">
        <v>145</v>
      </c>
      <c r="K2230" s="3" t="s">
        <v>146</v>
      </c>
      <c r="L2230" s="3" t="s">
        <v>46</v>
      </c>
      <c r="M2230" s="3" t="s">
        <v>9531</v>
      </c>
      <c r="N2230" s="2" t="s">
        <v>68</v>
      </c>
      <c r="O2230" s="3" t="s">
        <v>594</v>
      </c>
      <c r="P2230" s="3" t="s">
        <v>51</v>
      </c>
      <c r="Q2230" s="3" t="s">
        <v>765</v>
      </c>
      <c r="R2230" s="3" t="s">
        <v>4858</v>
      </c>
      <c r="S2230" s="3" t="s">
        <v>60</v>
      </c>
      <c r="T2230" s="5">
        <v>2000000</v>
      </c>
      <c r="U2230" s="5">
        <v>0</v>
      </c>
      <c r="V2230" s="6">
        <v>60</v>
      </c>
      <c r="W2230" s="3" t="s">
        <v>54</v>
      </c>
      <c r="X2230" s="3" t="s">
        <v>376</v>
      </c>
      <c r="Y2230" s="3" t="s">
        <v>56</v>
      </c>
      <c r="AA2230" s="4">
        <v>45336.5085763889</v>
      </c>
      <c r="AB2230" s="4">
        <v>45401.5290046296</v>
      </c>
      <c r="AC2230" s="7">
        <v>45651</v>
      </c>
      <c r="AE2230" s="3" t="s">
        <v>406</v>
      </c>
      <c r="AF2230" s="4">
        <v>45336.508587962999</v>
      </c>
      <c r="AI2230" s="4">
        <v>45336.508587962999</v>
      </c>
      <c r="AJ2230" s="3" t="s">
        <v>56</v>
      </c>
      <c r="AK2230" s="3" t="s">
        <v>57</v>
      </c>
      <c r="AL2230" s="2" t="str">
        <f t="shared" ca="1" si="171"/>
        <v>NA</v>
      </c>
      <c r="AM2230" s="2" t="str">
        <f t="shared" si="170"/>
        <v>Digital</v>
      </c>
      <c r="AN2230" s="11">
        <f t="shared" ca="1" si="172"/>
        <v>145.03994780089124</v>
      </c>
      <c r="AO2230" s="11">
        <f t="shared" ca="1" si="173"/>
        <v>80.019531018551788</v>
      </c>
      <c r="AP2230" s="2" t="str">
        <f t="shared" ca="1" si="174"/>
        <v>&gt; Year</v>
      </c>
    </row>
    <row r="2231" spans="1:42" hidden="1">
      <c r="A2231" s="2" t="s">
        <v>11107</v>
      </c>
      <c r="B2231" s="3" t="s">
        <v>11108</v>
      </c>
      <c r="C2231" s="4">
        <v>45439.517418981501</v>
      </c>
      <c r="D2231" s="2" t="s">
        <v>39</v>
      </c>
      <c r="E2231" s="3" t="s">
        <v>40</v>
      </c>
      <c r="F2231" s="3" t="s">
        <v>11109</v>
      </c>
      <c r="G2231" s="3" t="s">
        <v>11110</v>
      </c>
      <c r="H2231" s="3" t="s">
        <v>4357</v>
      </c>
      <c r="I2231" s="3" t="s">
        <v>10797</v>
      </c>
      <c r="J2231" s="3" t="s">
        <v>11059</v>
      </c>
      <c r="K2231" s="3" t="s">
        <v>45</v>
      </c>
      <c r="L2231" s="3" t="s">
        <v>46</v>
      </c>
      <c r="M2231" s="3" t="s">
        <v>4357</v>
      </c>
      <c r="N2231" s="2" t="s">
        <v>68</v>
      </c>
      <c r="O2231" s="3" t="s">
        <v>70</v>
      </c>
      <c r="P2231" s="3" t="s">
        <v>51</v>
      </c>
      <c r="Q2231" s="3" t="s">
        <v>71</v>
      </c>
      <c r="R2231" s="3" t="s">
        <v>4858</v>
      </c>
      <c r="S2231" s="3" t="s">
        <v>9293</v>
      </c>
      <c r="U2231" s="5">
        <v>0</v>
      </c>
      <c r="V2231" s="6">
        <v>0</v>
      </c>
      <c r="W2231" s="3" t="s">
        <v>54</v>
      </c>
      <c r="X2231" s="3" t="s">
        <v>55</v>
      </c>
      <c r="Y2231" s="3" t="s">
        <v>56</v>
      </c>
      <c r="AA2231" s="4">
        <v>45271.480034722197</v>
      </c>
      <c r="AB2231" s="4">
        <v>45439.684085648201</v>
      </c>
      <c r="AC2231" s="7">
        <v>45267</v>
      </c>
      <c r="AD2231" s="7">
        <v>45271</v>
      </c>
      <c r="AE2231" s="3" t="s">
        <v>406</v>
      </c>
      <c r="AF2231" s="4">
        <v>45271.480057870402</v>
      </c>
      <c r="AI2231" s="4">
        <v>45271.480057870402</v>
      </c>
      <c r="AJ2231" s="3" t="s">
        <v>56</v>
      </c>
      <c r="AK2231" s="3" t="s">
        <v>57</v>
      </c>
      <c r="AL2231" s="2" t="str">
        <f t="shared" ca="1" si="171"/>
        <v>Expired</v>
      </c>
      <c r="AM2231" s="2" t="str">
        <f t="shared" si="170"/>
        <v>Digital</v>
      </c>
      <c r="AN2231" s="11">
        <f t="shared" ca="1" si="172"/>
        <v>210.06847789348831</v>
      </c>
      <c r="AO2231" s="11">
        <f t="shared" ca="1" si="173"/>
        <v>41.864449999950011</v>
      </c>
      <c r="AP2231" s="2" t="str">
        <f t="shared" ca="1" si="174"/>
        <v>&gt; Year</v>
      </c>
    </row>
    <row r="2232" spans="1:42" hidden="1">
      <c r="A2232" s="2" t="s">
        <v>11111</v>
      </c>
      <c r="B2232" s="3" t="s">
        <v>11112</v>
      </c>
      <c r="C2232" s="4">
        <v>45317.230324074102</v>
      </c>
      <c r="D2232" s="2" t="s">
        <v>9293</v>
      </c>
      <c r="E2232" s="3" t="s">
        <v>61</v>
      </c>
      <c r="F2232" s="3" t="s">
        <v>11113</v>
      </c>
      <c r="G2232" s="3" t="s">
        <v>11115</v>
      </c>
      <c r="H2232" s="3" t="s">
        <v>11114</v>
      </c>
      <c r="I2232" s="3" t="s">
        <v>396</v>
      </c>
      <c r="J2232" s="3" t="s">
        <v>397</v>
      </c>
      <c r="K2232" s="3" t="s">
        <v>45</v>
      </c>
      <c r="L2232" s="3" t="s">
        <v>46</v>
      </c>
      <c r="M2232" s="3" t="s">
        <v>9753</v>
      </c>
      <c r="N2232" s="2" t="s">
        <v>68</v>
      </c>
      <c r="O2232" s="3" t="s">
        <v>70</v>
      </c>
      <c r="P2232" s="3" t="s">
        <v>406</v>
      </c>
      <c r="Q2232" s="3" t="s">
        <v>71</v>
      </c>
      <c r="R2232" s="3" t="s">
        <v>4858</v>
      </c>
      <c r="S2232" s="3" t="s">
        <v>9293</v>
      </c>
      <c r="T2232" s="5">
        <v>67500</v>
      </c>
      <c r="U2232" s="5">
        <v>0</v>
      </c>
      <c r="V2232" s="6">
        <v>50</v>
      </c>
      <c r="W2232" s="3" t="s">
        <v>54</v>
      </c>
      <c r="X2232" s="3" t="s">
        <v>55</v>
      </c>
      <c r="Y2232" s="3" t="s">
        <v>56</v>
      </c>
      <c r="AA2232" s="4">
        <v>45240.678402777798</v>
      </c>
      <c r="AB2232" s="4">
        <v>45317.396990740701</v>
      </c>
      <c r="AC2232" s="7">
        <v>45275</v>
      </c>
      <c r="AD2232" s="7">
        <v>45317</v>
      </c>
      <c r="AE2232" s="3" t="s">
        <v>406</v>
      </c>
      <c r="AF2232" s="4">
        <v>45240.678483796299</v>
      </c>
      <c r="AI2232" s="4">
        <v>45240.678483796299</v>
      </c>
      <c r="AJ2232" s="3" t="s">
        <v>56</v>
      </c>
      <c r="AK2232" s="3" t="s">
        <v>57</v>
      </c>
      <c r="AL2232" s="2" t="str">
        <f t="shared" ca="1" si="171"/>
        <v>Expired</v>
      </c>
      <c r="AM2232" s="2" t="str">
        <f t="shared" si="170"/>
        <v>Digital</v>
      </c>
      <c r="AN2232" s="11">
        <f t="shared" ca="1" si="172"/>
        <v>240.87005196759128</v>
      </c>
      <c r="AO2232" s="11">
        <f t="shared" ca="1" si="173"/>
        <v>164.15154490745044</v>
      </c>
      <c r="AP2232" s="2" t="str">
        <f t="shared" ca="1" si="174"/>
        <v>&gt; Year</v>
      </c>
    </row>
    <row r="2233" spans="1:42" hidden="1">
      <c r="A2233" s="2" t="s">
        <v>11116</v>
      </c>
      <c r="B2233" s="3" t="s">
        <v>11117</v>
      </c>
      <c r="C2233" s="4">
        <v>45405.341203703698</v>
      </c>
      <c r="D2233" s="2" t="s">
        <v>133</v>
      </c>
      <c r="E2233" s="3" t="s">
        <v>40</v>
      </c>
      <c r="F2233" s="3" t="s">
        <v>11118</v>
      </c>
      <c r="G2233" s="3" t="s">
        <v>11120</v>
      </c>
      <c r="H2233" s="3" t="s">
        <v>11119</v>
      </c>
      <c r="I2233" s="3" t="s">
        <v>144</v>
      </c>
      <c r="J2233" s="3" t="s">
        <v>145</v>
      </c>
      <c r="K2233" s="3" t="s">
        <v>146</v>
      </c>
      <c r="L2233" s="3" t="s">
        <v>46</v>
      </c>
      <c r="M2233" s="3" t="s">
        <v>147</v>
      </c>
      <c r="N2233" s="2" t="s">
        <v>48</v>
      </c>
      <c r="O2233" s="3" t="s">
        <v>50</v>
      </c>
      <c r="P2233" s="3" t="s">
        <v>120</v>
      </c>
      <c r="Q2233" s="3" t="s">
        <v>50</v>
      </c>
      <c r="R2233" s="3" t="s">
        <v>121</v>
      </c>
      <c r="S2233" s="3" t="s">
        <v>122</v>
      </c>
      <c r="U2233" s="5">
        <v>467711</v>
      </c>
      <c r="V2233" s="6">
        <v>100</v>
      </c>
      <c r="W2233" s="3" t="s">
        <v>54</v>
      </c>
      <c r="X2233" s="3" t="s">
        <v>55</v>
      </c>
      <c r="Y2233" s="3" t="s">
        <v>56</v>
      </c>
      <c r="AA2233" s="4">
        <v>45126.4590046296</v>
      </c>
      <c r="AB2233" s="4">
        <v>45405.507870370398</v>
      </c>
      <c r="AC2233" s="7">
        <v>45169</v>
      </c>
      <c r="AD2233" s="7">
        <v>45211</v>
      </c>
      <c r="AE2233" s="3" t="s">
        <v>120</v>
      </c>
      <c r="AF2233" s="4">
        <v>45211.564189814802</v>
      </c>
      <c r="AI2233" s="4">
        <v>45211.564189814802</v>
      </c>
      <c r="AK2233" s="3" t="s">
        <v>57</v>
      </c>
      <c r="AL2233" s="2" t="str">
        <f t="shared" ca="1" si="171"/>
        <v>Expired</v>
      </c>
      <c r="AM2233" s="2" t="str">
        <f t="shared" si="170"/>
        <v>IFM</v>
      </c>
      <c r="AN2233" s="11">
        <f t="shared" ca="1" si="172"/>
        <v>269.98434594908758</v>
      </c>
      <c r="AO2233" s="11">
        <f t="shared" ca="1" si="173"/>
        <v>76.040665277752851</v>
      </c>
      <c r="AP2233" s="2" t="str">
        <f t="shared" ca="1" si="174"/>
        <v>&gt; Year</v>
      </c>
    </row>
    <row r="2234" spans="1:42" hidden="1">
      <c r="A2234" s="2" t="s">
        <v>11121</v>
      </c>
      <c r="B2234" s="3" t="s">
        <v>11122</v>
      </c>
      <c r="C2234" s="4">
        <v>45429.184814814798</v>
      </c>
      <c r="D2234" s="2" t="s">
        <v>73</v>
      </c>
      <c r="E2234" s="3" t="s">
        <v>40</v>
      </c>
      <c r="F2234" s="3" t="s">
        <v>11123</v>
      </c>
      <c r="G2234" s="3" t="s">
        <v>11128</v>
      </c>
      <c r="H2234" s="3" t="s">
        <v>11124</v>
      </c>
      <c r="I2234" s="3" t="s">
        <v>11125</v>
      </c>
      <c r="J2234" s="3" t="s">
        <v>11126</v>
      </c>
      <c r="K2234" s="3" t="s">
        <v>82</v>
      </c>
      <c r="L2234" s="3" t="s">
        <v>46</v>
      </c>
      <c r="M2234" s="3" t="s">
        <v>5504</v>
      </c>
      <c r="N2234" s="2" t="s">
        <v>11127</v>
      </c>
      <c r="O2234" s="3" t="s">
        <v>70</v>
      </c>
      <c r="P2234" s="3" t="s">
        <v>51</v>
      </c>
      <c r="Q2234" s="3" t="s">
        <v>71</v>
      </c>
      <c r="R2234" s="3" t="s">
        <v>72</v>
      </c>
      <c r="S2234" s="3" t="s">
        <v>85</v>
      </c>
      <c r="T2234" s="5">
        <v>200000</v>
      </c>
      <c r="U2234" s="5">
        <v>0</v>
      </c>
      <c r="V2234" s="6">
        <v>40</v>
      </c>
      <c r="W2234" s="3" t="s">
        <v>54</v>
      </c>
      <c r="X2234" s="3" t="s">
        <v>376</v>
      </c>
      <c r="Y2234" s="3" t="s">
        <v>56</v>
      </c>
      <c r="AA2234" s="4">
        <v>45147.640428240702</v>
      </c>
      <c r="AB2234" s="4">
        <v>45429.351481481499</v>
      </c>
      <c r="AC2234" s="7">
        <v>45413</v>
      </c>
      <c r="AD2234" s="7">
        <v>45429</v>
      </c>
      <c r="AE2234" s="3" t="s">
        <v>406</v>
      </c>
      <c r="AF2234" s="4">
        <v>45147.640509259298</v>
      </c>
      <c r="AI2234" s="4">
        <v>45300.626585648097</v>
      </c>
      <c r="AJ2234" s="3" t="s">
        <v>56</v>
      </c>
      <c r="AK2234" s="3" t="s">
        <v>74</v>
      </c>
      <c r="AL2234" s="2" t="str">
        <f t="shared" ca="1" si="171"/>
        <v>Expired</v>
      </c>
      <c r="AM2234" s="2" t="str">
        <f t="shared" si="170"/>
        <v xml:space="preserve">Multi </v>
      </c>
      <c r="AN2234" s="11">
        <f t="shared" ca="1" si="172"/>
        <v>333.90802650459227</v>
      </c>
      <c r="AO2234" s="11">
        <f t="shared" ca="1" si="173"/>
        <v>52.197054166652379</v>
      </c>
      <c r="AP2234" s="2" t="str">
        <f t="shared" ca="1" si="174"/>
        <v>&gt; Year</v>
      </c>
    </row>
    <row r="2235" spans="1:42" hidden="1">
      <c r="A2235" s="2" t="s">
        <v>11129</v>
      </c>
      <c r="B2235" s="3" t="s">
        <v>11130</v>
      </c>
      <c r="C2235" s="4">
        <v>45405.358263888898</v>
      </c>
      <c r="D2235" s="2" t="s">
        <v>9293</v>
      </c>
      <c r="E2235" s="3" t="s">
        <v>40</v>
      </c>
      <c r="F2235" s="3" t="s">
        <v>11131</v>
      </c>
      <c r="G2235" s="3" t="s">
        <v>11134</v>
      </c>
      <c r="H2235" s="3" t="s">
        <v>11132</v>
      </c>
      <c r="I2235" s="3" t="s">
        <v>396</v>
      </c>
      <c r="J2235" s="3" t="s">
        <v>397</v>
      </c>
      <c r="K2235" s="3" t="s">
        <v>45</v>
      </c>
      <c r="L2235" s="3" t="s">
        <v>46</v>
      </c>
      <c r="M2235" s="3" t="s">
        <v>11133</v>
      </c>
      <c r="N2235" s="2" t="s">
        <v>68</v>
      </c>
      <c r="O2235" s="3" t="s">
        <v>50</v>
      </c>
      <c r="P2235" s="3" t="s">
        <v>96</v>
      </c>
      <c r="Q2235" s="3" t="s">
        <v>50</v>
      </c>
      <c r="R2235" s="3" t="s">
        <v>202</v>
      </c>
      <c r="S2235" s="3" t="s">
        <v>203</v>
      </c>
      <c r="T2235" s="5">
        <v>149450.45000000001</v>
      </c>
      <c r="U2235" s="5">
        <v>149450.23999999999</v>
      </c>
      <c r="V2235" s="6">
        <v>100</v>
      </c>
      <c r="W2235" s="3" t="s">
        <v>54</v>
      </c>
      <c r="X2235" s="3" t="s">
        <v>55</v>
      </c>
      <c r="Y2235" s="3" t="s">
        <v>56</v>
      </c>
      <c r="AA2235" s="4">
        <v>45210.616446759297</v>
      </c>
      <c r="AB2235" s="4">
        <v>45405.524930555599</v>
      </c>
      <c r="AC2235" s="7">
        <v>45210</v>
      </c>
      <c r="AD2235" s="7">
        <v>45231</v>
      </c>
      <c r="AE2235" s="3" t="s">
        <v>96</v>
      </c>
      <c r="AF2235" s="4">
        <v>45232.693321759303</v>
      </c>
      <c r="AI2235" s="4">
        <v>45232.693321759303</v>
      </c>
      <c r="AK2235" s="3" t="s">
        <v>57</v>
      </c>
      <c r="AL2235" s="2" t="str">
        <f t="shared" ca="1" si="171"/>
        <v>Expired</v>
      </c>
      <c r="AM2235" s="2" t="str">
        <f t="shared" si="170"/>
        <v>Digital</v>
      </c>
      <c r="AN2235" s="11">
        <f t="shared" ca="1" si="172"/>
        <v>248.85521400458674</v>
      </c>
      <c r="AO2235" s="11">
        <f t="shared" ca="1" si="173"/>
        <v>76.023605208290974</v>
      </c>
      <c r="AP2235" s="2" t="str">
        <f t="shared" ca="1" si="174"/>
        <v>&gt; Year</v>
      </c>
    </row>
    <row r="2236" spans="1:42" hidden="1">
      <c r="A2236" s="2" t="s">
        <v>11135</v>
      </c>
      <c r="B2236" s="3" t="s">
        <v>11136</v>
      </c>
      <c r="C2236" s="4">
        <v>45405.349421296298</v>
      </c>
      <c r="D2236" s="2" t="s">
        <v>133</v>
      </c>
      <c r="E2236" s="3" t="s">
        <v>40</v>
      </c>
      <c r="F2236" s="3" t="s">
        <v>11137</v>
      </c>
      <c r="G2236" s="3" t="s">
        <v>11139</v>
      </c>
      <c r="H2236" s="3" t="s">
        <v>11138</v>
      </c>
      <c r="I2236" s="3" t="s">
        <v>144</v>
      </c>
      <c r="J2236" s="3" t="s">
        <v>145</v>
      </c>
      <c r="K2236" s="3" t="s">
        <v>92</v>
      </c>
      <c r="L2236" s="3" t="s">
        <v>46</v>
      </c>
      <c r="M2236" s="3" t="s">
        <v>10677</v>
      </c>
      <c r="N2236" s="2" t="s">
        <v>68</v>
      </c>
      <c r="O2236" s="3" t="s">
        <v>50</v>
      </c>
      <c r="P2236" s="3" t="s">
        <v>120</v>
      </c>
      <c r="Q2236" s="3" t="s">
        <v>50</v>
      </c>
      <c r="R2236" s="3" t="s">
        <v>121</v>
      </c>
      <c r="S2236" s="3" t="s">
        <v>122</v>
      </c>
      <c r="T2236" s="5">
        <v>70000</v>
      </c>
      <c r="U2236" s="5">
        <v>35400</v>
      </c>
      <c r="V2236" s="6">
        <v>80</v>
      </c>
      <c r="W2236" s="3" t="s">
        <v>54</v>
      </c>
      <c r="X2236" s="3" t="s">
        <v>55</v>
      </c>
      <c r="Y2236" s="3" t="s">
        <v>56</v>
      </c>
      <c r="AA2236" s="4">
        <v>45240.4698726852</v>
      </c>
      <c r="AB2236" s="4">
        <v>45405.516087962998</v>
      </c>
      <c r="AC2236" s="7">
        <v>45291</v>
      </c>
      <c r="AD2236" s="7">
        <v>45278</v>
      </c>
      <c r="AE2236" s="3" t="s">
        <v>120</v>
      </c>
      <c r="AF2236" s="4">
        <v>45278.609618055598</v>
      </c>
      <c r="AG2236" s="4">
        <v>45278.609756944403</v>
      </c>
      <c r="AH2236" s="6">
        <v>1</v>
      </c>
      <c r="AI2236" s="4">
        <v>45278.609756944403</v>
      </c>
      <c r="AJ2236" s="3" t="s">
        <v>56</v>
      </c>
      <c r="AK2236" s="3" t="s">
        <v>57</v>
      </c>
      <c r="AL2236" s="2" t="str">
        <f t="shared" ca="1" si="171"/>
        <v>Expired</v>
      </c>
      <c r="AM2236" s="2" t="str">
        <f t="shared" si="170"/>
        <v>Digital</v>
      </c>
      <c r="AN2236" s="11">
        <f t="shared" ca="1" si="172"/>
        <v>202.93891770829214</v>
      </c>
      <c r="AO2236" s="11">
        <f t="shared" ca="1" si="173"/>
        <v>76.032447685152874</v>
      </c>
      <c r="AP2236" s="2" t="str">
        <f t="shared" ca="1" si="174"/>
        <v>&gt; Year</v>
      </c>
    </row>
    <row r="2237" spans="1:42" hidden="1">
      <c r="A2237" s="2" t="s">
        <v>11140</v>
      </c>
      <c r="B2237" s="3" t="s">
        <v>11141</v>
      </c>
      <c r="C2237" s="4">
        <v>45449.528495370403</v>
      </c>
      <c r="D2237" s="2" t="s">
        <v>39</v>
      </c>
      <c r="E2237" s="3" t="s">
        <v>40</v>
      </c>
      <c r="F2237" s="3" t="s">
        <v>11142</v>
      </c>
      <c r="G2237" s="3" t="s">
        <v>11144</v>
      </c>
      <c r="H2237" s="3" t="s">
        <v>11143</v>
      </c>
      <c r="I2237" s="3" t="s">
        <v>272</v>
      </c>
      <c r="J2237" s="3" t="s">
        <v>273</v>
      </c>
      <c r="K2237" s="3" t="s">
        <v>146</v>
      </c>
      <c r="L2237" s="3" t="s">
        <v>46</v>
      </c>
      <c r="M2237" s="3" t="s">
        <v>147</v>
      </c>
      <c r="N2237" s="2" t="s">
        <v>48</v>
      </c>
      <c r="O2237" s="3" t="s">
        <v>594</v>
      </c>
      <c r="P2237" s="3" t="s">
        <v>96</v>
      </c>
      <c r="Q2237" s="3" t="s">
        <v>765</v>
      </c>
      <c r="R2237" s="3" t="s">
        <v>202</v>
      </c>
      <c r="S2237" s="3" t="s">
        <v>203</v>
      </c>
      <c r="T2237" s="5">
        <v>2303870</v>
      </c>
      <c r="U2237" s="5">
        <v>2303870.86</v>
      </c>
      <c r="V2237" s="6">
        <v>60</v>
      </c>
      <c r="W2237" s="3" t="s">
        <v>54</v>
      </c>
      <c r="X2237" s="3" t="s">
        <v>376</v>
      </c>
      <c r="Y2237" s="3" t="s">
        <v>56</v>
      </c>
      <c r="AA2237" s="4">
        <v>45449.435983796298</v>
      </c>
      <c r="AB2237" s="4">
        <v>45449.695162037002</v>
      </c>
      <c r="AC2237" s="7">
        <v>45474</v>
      </c>
      <c r="AE2237" s="3" t="s">
        <v>96</v>
      </c>
      <c r="AF2237" s="4">
        <v>45449.694930555597</v>
      </c>
      <c r="AI2237" s="4">
        <v>45449.694930555597</v>
      </c>
      <c r="AJ2237" s="3" t="s">
        <v>56</v>
      </c>
      <c r="AK2237" s="3" t="s">
        <v>57</v>
      </c>
      <c r="AL2237" s="2" t="str">
        <f t="shared" ca="1" si="171"/>
        <v>Expired</v>
      </c>
      <c r="AM2237" s="2" t="str">
        <f t="shared" si="170"/>
        <v>IFM</v>
      </c>
      <c r="AN2237" s="11">
        <f t="shared" ca="1" si="172"/>
        <v>31.85360520829272</v>
      </c>
      <c r="AO2237" s="11">
        <f t="shared" ca="1" si="173"/>
        <v>31.853373611149436</v>
      </c>
      <c r="AP2237" s="2" t="str">
        <f t="shared" ca="1" si="174"/>
        <v>&gt; Year</v>
      </c>
    </row>
    <row r="2238" spans="1:42" hidden="1">
      <c r="A2238" s="2" t="s">
        <v>11145</v>
      </c>
      <c r="B2238" s="3" t="s">
        <v>11146</v>
      </c>
      <c r="C2238" s="4">
        <v>45405.350219907399</v>
      </c>
      <c r="D2238" s="2" t="s">
        <v>151</v>
      </c>
      <c r="E2238" s="3" t="s">
        <v>61</v>
      </c>
      <c r="F2238" s="3" t="s">
        <v>11147</v>
      </c>
      <c r="G2238" s="3" t="s">
        <v>11149</v>
      </c>
      <c r="H2238" s="3" t="s">
        <v>11148</v>
      </c>
      <c r="I2238" s="3" t="s">
        <v>501</v>
      </c>
      <c r="J2238" s="3" t="s">
        <v>502</v>
      </c>
      <c r="K2238" s="3" t="s">
        <v>232</v>
      </c>
      <c r="L2238" s="3" t="s">
        <v>189</v>
      </c>
      <c r="M2238" s="3" t="s">
        <v>9687</v>
      </c>
      <c r="N2238" s="2" t="s">
        <v>48</v>
      </c>
      <c r="O2238" s="3" t="s">
        <v>50</v>
      </c>
      <c r="P2238" s="3" t="s">
        <v>120</v>
      </c>
      <c r="Q2238" s="3" t="s">
        <v>50</v>
      </c>
      <c r="R2238" s="3" t="s">
        <v>121</v>
      </c>
      <c r="S2238" s="3" t="s">
        <v>122</v>
      </c>
      <c r="T2238" s="5">
        <v>0</v>
      </c>
      <c r="U2238" s="5">
        <v>0</v>
      </c>
      <c r="V2238" s="6">
        <v>100</v>
      </c>
      <c r="W2238" s="3" t="s">
        <v>56</v>
      </c>
      <c r="Y2238" s="3" t="s">
        <v>56</v>
      </c>
      <c r="AA2238" s="4">
        <v>45202.370543981502</v>
      </c>
      <c r="AB2238" s="4">
        <v>45405.5168865741</v>
      </c>
      <c r="AC2238" s="7">
        <v>45382</v>
      </c>
      <c r="AD2238" s="7">
        <v>45371</v>
      </c>
      <c r="AE2238" s="3" t="s">
        <v>120</v>
      </c>
      <c r="AF2238" s="4">
        <v>45371.410740740699</v>
      </c>
      <c r="AG2238" s="4">
        <v>45371.410833333299</v>
      </c>
      <c r="AH2238" s="6">
        <v>0</v>
      </c>
      <c r="AI2238" s="4">
        <v>45371.410833333299</v>
      </c>
      <c r="AJ2238" s="3" t="s">
        <v>54</v>
      </c>
      <c r="AK2238" s="3" t="s">
        <v>57</v>
      </c>
      <c r="AL2238" s="2" t="str">
        <f t="shared" ca="1" si="171"/>
        <v>Expired</v>
      </c>
      <c r="AM2238" s="2" t="str">
        <f t="shared" si="170"/>
        <v>IFM</v>
      </c>
      <c r="AN2238" s="11">
        <f t="shared" ca="1" si="172"/>
        <v>110.13779502319085</v>
      </c>
      <c r="AO2238" s="11">
        <f t="shared" ca="1" si="173"/>
        <v>76.031649074051529</v>
      </c>
      <c r="AP2238" s="2" t="str">
        <f t="shared" ca="1" si="174"/>
        <v>&gt; Year</v>
      </c>
    </row>
    <row r="2239" spans="1:42" hidden="1">
      <c r="A2239" s="2" t="s">
        <v>11150</v>
      </c>
      <c r="B2239" s="3" t="s">
        <v>11151</v>
      </c>
      <c r="C2239" s="4">
        <v>45442.368101851898</v>
      </c>
      <c r="D2239" s="2" t="s">
        <v>39</v>
      </c>
      <c r="E2239" s="3" t="s">
        <v>61</v>
      </c>
      <c r="F2239" s="3" t="s">
        <v>11152</v>
      </c>
      <c r="G2239" s="3" t="s">
        <v>11154</v>
      </c>
      <c r="H2239" s="3" t="s">
        <v>11153</v>
      </c>
      <c r="I2239" s="3" t="s">
        <v>144</v>
      </c>
      <c r="J2239" s="3" t="s">
        <v>145</v>
      </c>
      <c r="K2239" s="3" t="s">
        <v>146</v>
      </c>
      <c r="L2239" s="3" t="s">
        <v>46</v>
      </c>
      <c r="M2239" s="3" t="s">
        <v>147</v>
      </c>
      <c r="N2239" s="2" t="s">
        <v>48</v>
      </c>
      <c r="O2239" s="3" t="s">
        <v>50</v>
      </c>
      <c r="P2239" s="3" t="s">
        <v>120</v>
      </c>
      <c r="Q2239" s="3" t="s">
        <v>50</v>
      </c>
      <c r="R2239" s="3" t="s">
        <v>121</v>
      </c>
      <c r="S2239" s="3" t="s">
        <v>122</v>
      </c>
      <c r="T2239" s="5">
        <v>130000</v>
      </c>
      <c r="U2239" s="5">
        <v>139251</v>
      </c>
      <c r="V2239" s="6">
        <v>60</v>
      </c>
      <c r="W2239" s="3" t="s">
        <v>54</v>
      </c>
      <c r="X2239" s="3" t="s">
        <v>376</v>
      </c>
      <c r="Y2239" s="3" t="s">
        <v>56</v>
      </c>
      <c r="AA2239" s="4">
        <v>45404.511886574102</v>
      </c>
      <c r="AB2239" s="4">
        <v>45442.534768518497</v>
      </c>
      <c r="AC2239" s="7">
        <v>45428</v>
      </c>
      <c r="AD2239" s="7">
        <v>45429</v>
      </c>
      <c r="AE2239" s="3" t="s">
        <v>120</v>
      </c>
      <c r="AF2239" s="4">
        <v>45429.404548611099</v>
      </c>
      <c r="AG2239" s="4">
        <v>45429.4065162037</v>
      </c>
      <c r="AH2239" s="6">
        <v>3</v>
      </c>
      <c r="AI2239" s="4">
        <v>45429.4065162037</v>
      </c>
      <c r="AJ2239" s="3" t="s">
        <v>56</v>
      </c>
      <c r="AK2239" s="3" t="s">
        <v>57</v>
      </c>
      <c r="AL2239" s="2" t="str">
        <f t="shared" ca="1" si="171"/>
        <v>Expired</v>
      </c>
      <c r="AM2239" s="2" t="str">
        <f t="shared" si="170"/>
        <v>IFM</v>
      </c>
      <c r="AN2239" s="11">
        <f t="shared" ca="1" si="172"/>
        <v>52.143987152790942</v>
      </c>
      <c r="AO2239" s="11">
        <f t="shared" ca="1" si="173"/>
        <v>39.013767129654298</v>
      </c>
      <c r="AP2239" s="2" t="str">
        <f t="shared" ca="1" si="174"/>
        <v>&gt; Year</v>
      </c>
    </row>
    <row r="2240" spans="1:42" hidden="1">
      <c r="A2240" s="2" t="s">
        <v>11155</v>
      </c>
      <c r="B2240" s="3" t="s">
        <v>11156</v>
      </c>
      <c r="C2240" s="4">
        <v>45314.485069444403</v>
      </c>
      <c r="D2240" s="2" t="s">
        <v>151</v>
      </c>
      <c r="E2240" s="3" t="s">
        <v>61</v>
      </c>
      <c r="F2240" s="3" t="s">
        <v>11157</v>
      </c>
      <c r="G2240" s="3" t="s">
        <v>11160</v>
      </c>
      <c r="H2240" s="3" t="s">
        <v>11158</v>
      </c>
      <c r="I2240" s="3" t="s">
        <v>4954</v>
      </c>
      <c r="J2240" s="3" t="s">
        <v>4954</v>
      </c>
      <c r="K2240" s="3" t="s">
        <v>146</v>
      </c>
      <c r="L2240" s="3" t="s">
        <v>46</v>
      </c>
      <c r="M2240" s="3" t="s">
        <v>11159</v>
      </c>
      <c r="N2240" s="2" t="s">
        <v>48</v>
      </c>
      <c r="O2240" s="3" t="s">
        <v>70</v>
      </c>
      <c r="P2240" s="3" t="s">
        <v>51</v>
      </c>
      <c r="Q2240" s="3" t="s">
        <v>71</v>
      </c>
      <c r="R2240" s="3" t="s">
        <v>226</v>
      </c>
      <c r="S2240" s="3" t="s">
        <v>576</v>
      </c>
      <c r="T2240" s="5">
        <v>10000</v>
      </c>
      <c r="U2240" s="5">
        <v>0</v>
      </c>
      <c r="V2240" s="6">
        <v>60</v>
      </c>
      <c r="W2240" s="3" t="s">
        <v>54</v>
      </c>
      <c r="X2240" s="3" t="s">
        <v>376</v>
      </c>
      <c r="Y2240" s="3" t="s">
        <v>56</v>
      </c>
      <c r="AA2240" s="4">
        <v>45303.635127314803</v>
      </c>
      <c r="AB2240" s="4">
        <v>45314.651736111096</v>
      </c>
      <c r="AC2240" s="7">
        <v>45382</v>
      </c>
      <c r="AD2240" s="7">
        <v>45314</v>
      </c>
      <c r="AE2240" s="3" t="s">
        <v>51</v>
      </c>
      <c r="AF2240" s="4">
        <v>45309.331851851799</v>
      </c>
      <c r="AI2240" s="4">
        <v>45309.331851851799</v>
      </c>
      <c r="AJ2240" s="3" t="s">
        <v>56</v>
      </c>
      <c r="AK2240" s="3" t="s">
        <v>57</v>
      </c>
      <c r="AL2240" s="2" t="str">
        <f t="shared" ca="1" si="171"/>
        <v>Expired</v>
      </c>
      <c r="AM2240" s="2" t="str">
        <f t="shared" si="170"/>
        <v>IFM</v>
      </c>
      <c r="AN2240" s="11">
        <f t="shared" ca="1" si="172"/>
        <v>172.21668391209096</v>
      </c>
      <c r="AO2240" s="11">
        <f t="shared" ca="1" si="173"/>
        <v>166.8967995370549</v>
      </c>
      <c r="AP2240" s="2" t="str">
        <f t="shared" ca="1" si="174"/>
        <v>&gt; Year</v>
      </c>
    </row>
    <row r="2241" spans="1:42" hidden="1">
      <c r="A2241" s="2" t="s">
        <v>11161</v>
      </c>
      <c r="B2241" s="3" t="s">
        <v>11162</v>
      </c>
      <c r="C2241" s="4">
        <v>45447.406087962998</v>
      </c>
      <c r="D2241" s="2" t="s">
        <v>60</v>
      </c>
      <c r="E2241" s="3" t="s">
        <v>40</v>
      </c>
      <c r="F2241" s="3" t="s">
        <v>11163</v>
      </c>
      <c r="G2241" s="3" t="s">
        <v>11165</v>
      </c>
      <c r="H2241" s="3" t="s">
        <v>11164</v>
      </c>
      <c r="I2241" s="3" t="s">
        <v>362</v>
      </c>
      <c r="J2241" s="3" t="s">
        <v>363</v>
      </c>
      <c r="K2241" s="3" t="s">
        <v>66</v>
      </c>
      <c r="L2241" s="3" t="s">
        <v>46</v>
      </c>
      <c r="M2241" s="3" t="s">
        <v>9278</v>
      </c>
      <c r="N2241" s="2" t="s">
        <v>68</v>
      </c>
      <c r="O2241" s="3" t="s">
        <v>594</v>
      </c>
      <c r="P2241" s="3" t="s">
        <v>51</v>
      </c>
      <c r="Q2241" s="3" t="s">
        <v>765</v>
      </c>
      <c r="R2241" s="3" t="s">
        <v>606</v>
      </c>
      <c r="S2241" s="3" t="s">
        <v>5008</v>
      </c>
      <c r="T2241" s="5">
        <v>30000</v>
      </c>
      <c r="U2241" s="5">
        <v>39543</v>
      </c>
      <c r="V2241" s="6">
        <v>50</v>
      </c>
      <c r="W2241" s="3" t="s">
        <v>54</v>
      </c>
      <c r="X2241" s="3" t="s">
        <v>376</v>
      </c>
      <c r="Y2241" s="3" t="s">
        <v>56</v>
      </c>
      <c r="AA2241" s="4">
        <v>45341.484409722201</v>
      </c>
      <c r="AB2241" s="4">
        <v>45447.572754629597</v>
      </c>
      <c r="AC2241" s="7">
        <v>45565</v>
      </c>
      <c r="AE2241" s="3" t="s">
        <v>51</v>
      </c>
      <c r="AF2241" s="4">
        <v>45344.572453703702</v>
      </c>
      <c r="AI2241" s="4">
        <v>45344.572453703702</v>
      </c>
      <c r="AJ2241" s="3" t="s">
        <v>56</v>
      </c>
      <c r="AK2241" s="3" t="s">
        <v>57</v>
      </c>
      <c r="AL2241" s="2" t="str">
        <f t="shared" ca="1" si="171"/>
        <v>NA</v>
      </c>
      <c r="AM2241" s="2" t="str">
        <f t="shared" si="170"/>
        <v>Digital</v>
      </c>
      <c r="AN2241" s="11">
        <f t="shared" ca="1" si="172"/>
        <v>136.97608206018776</v>
      </c>
      <c r="AO2241" s="11">
        <f t="shared" ca="1" si="173"/>
        <v>33.975781018554699</v>
      </c>
      <c r="AP2241" s="2" t="str">
        <f t="shared" ca="1" si="174"/>
        <v>&gt; Year</v>
      </c>
    </row>
    <row r="2242" spans="1:42" hidden="1">
      <c r="A2242" s="2" t="s">
        <v>11166</v>
      </c>
      <c r="B2242" s="3" t="s">
        <v>11167</v>
      </c>
      <c r="C2242" s="4">
        <v>45258.395856481497</v>
      </c>
      <c r="D2242" s="2" t="s">
        <v>40</v>
      </c>
      <c r="E2242" s="3" t="s">
        <v>40</v>
      </c>
      <c r="F2242" s="3" t="s">
        <v>11168</v>
      </c>
      <c r="G2242" s="3" t="s">
        <v>11169</v>
      </c>
      <c r="H2242" s="3" t="s">
        <v>11169</v>
      </c>
      <c r="I2242" s="3" t="s">
        <v>144</v>
      </c>
      <c r="J2242" s="3" t="s">
        <v>145</v>
      </c>
      <c r="K2242" s="3" t="s">
        <v>146</v>
      </c>
      <c r="L2242" s="3" t="s">
        <v>46</v>
      </c>
      <c r="M2242" s="3" t="s">
        <v>147</v>
      </c>
      <c r="N2242" s="2" t="s">
        <v>48</v>
      </c>
      <c r="O2242" s="3" t="s">
        <v>70</v>
      </c>
      <c r="P2242" s="3" t="s">
        <v>406</v>
      </c>
      <c r="Q2242" s="3" t="s">
        <v>71</v>
      </c>
      <c r="R2242" s="3" t="s">
        <v>4858</v>
      </c>
      <c r="S2242" s="3" t="s">
        <v>40</v>
      </c>
      <c r="T2242" s="5">
        <v>0</v>
      </c>
      <c r="U2242" s="5">
        <v>0</v>
      </c>
      <c r="V2242" s="6">
        <v>80</v>
      </c>
      <c r="W2242" s="3" t="s">
        <v>54</v>
      </c>
      <c r="X2242" s="3" t="s">
        <v>55</v>
      </c>
      <c r="Y2242" s="3" t="s">
        <v>56</v>
      </c>
      <c r="AA2242" s="4">
        <v>45162.7509027778</v>
      </c>
      <c r="AB2242" s="4">
        <v>45258.562523148103</v>
      </c>
      <c r="AC2242" s="7">
        <v>45291</v>
      </c>
      <c r="AD2242" s="7">
        <v>45231</v>
      </c>
      <c r="AE2242" s="3" t="s">
        <v>406</v>
      </c>
      <c r="AF2242" s="4">
        <v>45162.751030092601</v>
      </c>
      <c r="AI2242" s="4">
        <v>45162.751030092601</v>
      </c>
      <c r="AK2242" s="3" t="s">
        <v>57</v>
      </c>
      <c r="AL2242" s="2" t="str">
        <f t="shared" ca="1" si="171"/>
        <v>Expired</v>
      </c>
      <c r="AM2242" s="2" t="str">
        <f t="shared" ref="AM2242:AM2305" si="175">IF(N2242="Digital","Digital",IF(N2242=" Strategy and Innovation"," Strategy &amp; Innov.",IF(N2242="Consultancy Services","Consultancy",IF(N2242="Contact Center","Contact Center",IF(N2242="Sustainability Services","Sustainability",IF(N2242="Finance Services","Finance",IF(N2242="HR Services","HR",IF(N2242="IFM Services","IFM",IF(N2242="Internal Audit &amp; ERM","Audit",IF(N2242="Procurement Services","Procurement",IF(N2242="","NA","Multi ")))))))))))</f>
        <v>IFM</v>
      </c>
      <c r="AN2242" s="11">
        <f t="shared" ca="1" si="172"/>
        <v>318.7975056712894</v>
      </c>
      <c r="AO2242" s="11">
        <f t="shared" ca="1" si="173"/>
        <v>222.98601250004867</v>
      </c>
      <c r="AP2242" s="2" t="str">
        <f t="shared" ca="1" si="174"/>
        <v>&gt; Year</v>
      </c>
    </row>
    <row r="2243" spans="1:42" hidden="1">
      <c r="A2243" s="2" t="s">
        <v>11170</v>
      </c>
      <c r="B2243" s="3" t="s">
        <v>11171</v>
      </c>
      <c r="C2243" s="4">
        <v>45446.373553240701</v>
      </c>
      <c r="D2243" s="2" t="s">
        <v>133</v>
      </c>
      <c r="E2243" s="3" t="s">
        <v>40</v>
      </c>
      <c r="F2243" s="3" t="s">
        <v>11172</v>
      </c>
      <c r="G2243" s="3" t="s">
        <v>11173</v>
      </c>
      <c r="H2243" s="3" t="s">
        <v>11173</v>
      </c>
      <c r="I2243" s="3" t="s">
        <v>144</v>
      </c>
      <c r="J2243" s="3" t="s">
        <v>145</v>
      </c>
      <c r="K2243" s="3" t="s">
        <v>92</v>
      </c>
      <c r="L2243" s="3" t="s">
        <v>46</v>
      </c>
      <c r="M2243" s="3" t="s">
        <v>10619</v>
      </c>
      <c r="N2243" s="2" t="s">
        <v>48</v>
      </c>
      <c r="O2243" s="3" t="s">
        <v>70</v>
      </c>
      <c r="P2243" s="3" t="s">
        <v>51</v>
      </c>
      <c r="Q2243" s="3" t="s">
        <v>71</v>
      </c>
      <c r="R2243" s="3" t="s">
        <v>72</v>
      </c>
      <c r="S2243" s="3" t="s">
        <v>133</v>
      </c>
      <c r="T2243" s="5">
        <v>0</v>
      </c>
      <c r="U2243" s="5">
        <v>0</v>
      </c>
      <c r="V2243" s="6">
        <v>80</v>
      </c>
      <c r="W2243" s="3" t="s">
        <v>54</v>
      </c>
      <c r="X2243" s="3" t="s">
        <v>55</v>
      </c>
      <c r="Y2243" s="3" t="s">
        <v>56</v>
      </c>
      <c r="AA2243" s="4">
        <v>45132.443726851903</v>
      </c>
      <c r="AB2243" s="4">
        <v>45446.540219907401</v>
      </c>
      <c r="AC2243" s="7">
        <v>45443</v>
      </c>
      <c r="AD2243" s="7">
        <v>45446</v>
      </c>
      <c r="AE2243" s="3" t="s">
        <v>51</v>
      </c>
      <c r="AF2243" s="4">
        <v>45132.452511574098</v>
      </c>
      <c r="AI2243" s="4">
        <v>45132.452511574098</v>
      </c>
      <c r="AJ2243" s="3" t="s">
        <v>54</v>
      </c>
      <c r="AK2243" s="3" t="s">
        <v>57</v>
      </c>
      <c r="AL2243" s="2" t="str">
        <f t="shared" ref="AL2243:AL2306" ca="1" si="176">IF(AC2243&lt;=TODAY(),"Expired","NA")</f>
        <v>Expired</v>
      </c>
      <c r="AM2243" s="2" t="str">
        <f t="shared" si="175"/>
        <v>IFM</v>
      </c>
      <c r="AN2243" s="11">
        <f t="shared" ref="AN2243:AN2306" ca="1" si="177">IF(ISBLANK(AF2243),NOW()-AA2243,NOW()-AF2243)</f>
        <v>349.09602418979193</v>
      </c>
      <c r="AO2243" s="11">
        <f t="shared" ref="AO2243:AO2306" ca="1" si="178">NOW()-AB2243</f>
        <v>35.00831585648848</v>
      </c>
      <c r="AP2243" s="2" t="str">
        <f t="shared" ref="AP2243:AP2306" ca="1" si="179">IF(AND(AL2243&gt;0,AL2243&lt;=30),"Month",IF(AND(AL2243&gt;31,AL2243&lt;=60),"2 Month",IF(AND(AL2243&gt;61,AL2243&lt;=120),"4 Month",IF(AND(AL2243&gt;121,AL2243&lt;=240),"8 Months",IF(AND(AL2243&gt;241,AL2243&lt;=300),"10 Months",IF(AND(AL2243&gt;301,AL2243&lt;=365),"1 Year","&gt; Year"))))))</f>
        <v>&gt; Year</v>
      </c>
    </row>
    <row r="2244" spans="1:42" hidden="1">
      <c r="A2244" s="2" t="s">
        <v>11174</v>
      </c>
      <c r="B2244" s="3" t="s">
        <v>11175</v>
      </c>
      <c r="C2244" s="4">
        <v>45405.3511111111</v>
      </c>
      <c r="D2244" s="2" t="s">
        <v>39</v>
      </c>
      <c r="E2244" s="3" t="s">
        <v>61</v>
      </c>
      <c r="F2244" s="3" t="s">
        <v>11176</v>
      </c>
      <c r="G2244" s="3" t="s">
        <v>11178</v>
      </c>
      <c r="H2244" s="3" t="s">
        <v>11177</v>
      </c>
      <c r="I2244" s="3" t="s">
        <v>10797</v>
      </c>
      <c r="J2244" s="3" t="s">
        <v>11059</v>
      </c>
      <c r="K2244" s="3" t="s">
        <v>45</v>
      </c>
      <c r="L2244" s="3" t="s">
        <v>46</v>
      </c>
      <c r="M2244" s="3" t="s">
        <v>83</v>
      </c>
      <c r="N2244" s="2" t="s">
        <v>48</v>
      </c>
      <c r="O2244" s="3" t="s">
        <v>50</v>
      </c>
      <c r="P2244" s="3" t="s">
        <v>120</v>
      </c>
      <c r="Q2244" s="3" t="s">
        <v>50</v>
      </c>
      <c r="R2244" s="3" t="s">
        <v>121</v>
      </c>
      <c r="S2244" s="3" t="s">
        <v>122</v>
      </c>
      <c r="T2244" s="5">
        <v>37000</v>
      </c>
      <c r="U2244" s="5">
        <v>37000</v>
      </c>
      <c r="V2244" s="6">
        <v>50</v>
      </c>
      <c r="W2244" s="3" t="s">
        <v>54</v>
      </c>
      <c r="X2244" s="3" t="s">
        <v>55</v>
      </c>
      <c r="Y2244" s="3" t="s">
        <v>56</v>
      </c>
      <c r="AA2244" s="4">
        <v>45271.4664583333</v>
      </c>
      <c r="AB2244" s="4">
        <v>45405.517777777801</v>
      </c>
      <c r="AC2244" s="7">
        <v>45288</v>
      </c>
      <c r="AD2244" s="7">
        <v>45294</v>
      </c>
      <c r="AE2244" s="3" t="s">
        <v>120</v>
      </c>
      <c r="AF2244" s="4">
        <v>45294.630208333299</v>
      </c>
      <c r="AG2244" s="4">
        <v>45294.630277777796</v>
      </c>
      <c r="AH2244" s="6">
        <v>0</v>
      </c>
      <c r="AI2244" s="4">
        <v>45294.630277777796</v>
      </c>
      <c r="AJ2244" s="3" t="s">
        <v>56</v>
      </c>
      <c r="AK2244" s="3" t="s">
        <v>57</v>
      </c>
      <c r="AL2244" s="2" t="str">
        <f t="shared" ca="1" si="176"/>
        <v>Expired</v>
      </c>
      <c r="AM2244" s="2" t="str">
        <f t="shared" si="175"/>
        <v>IFM</v>
      </c>
      <c r="AN2244" s="11">
        <f t="shared" ca="1" si="177"/>
        <v>186.91832743059058</v>
      </c>
      <c r="AO2244" s="11">
        <f t="shared" ca="1" si="178"/>
        <v>76.030757870350499</v>
      </c>
      <c r="AP2244" s="2" t="str">
        <f t="shared" ca="1" si="179"/>
        <v>&gt; Year</v>
      </c>
    </row>
    <row r="2245" spans="1:42" hidden="1">
      <c r="A2245" s="2" t="s">
        <v>11179</v>
      </c>
      <c r="B2245" s="3" t="s">
        <v>11180</v>
      </c>
      <c r="C2245" s="4">
        <v>45293.401145833297</v>
      </c>
      <c r="D2245" s="2" t="s">
        <v>73</v>
      </c>
      <c r="E2245" s="3" t="s">
        <v>40</v>
      </c>
      <c r="F2245" s="3" t="s">
        <v>11181</v>
      </c>
      <c r="G2245" s="3" t="s">
        <v>11184</v>
      </c>
      <c r="H2245" s="3" t="s">
        <v>11182</v>
      </c>
      <c r="I2245" s="3" t="s">
        <v>2141</v>
      </c>
      <c r="J2245" s="3" t="s">
        <v>2142</v>
      </c>
      <c r="K2245" s="3" t="s">
        <v>10146</v>
      </c>
      <c r="L2245" s="3" t="s">
        <v>46</v>
      </c>
      <c r="M2245" s="3" t="s">
        <v>11183</v>
      </c>
      <c r="N2245" s="2" t="s">
        <v>68</v>
      </c>
      <c r="O2245" s="3" t="s">
        <v>70</v>
      </c>
      <c r="P2245" s="3" t="s">
        <v>406</v>
      </c>
      <c r="Q2245" s="3" t="s">
        <v>71</v>
      </c>
      <c r="R2245" s="3" t="s">
        <v>4858</v>
      </c>
      <c r="S2245" s="3" t="s">
        <v>1170</v>
      </c>
      <c r="T2245" s="5">
        <v>300000</v>
      </c>
      <c r="U2245" s="5">
        <v>0</v>
      </c>
      <c r="V2245" s="6">
        <v>50</v>
      </c>
      <c r="W2245" s="3" t="s">
        <v>54</v>
      </c>
      <c r="X2245" s="3" t="s">
        <v>55</v>
      </c>
      <c r="Y2245" s="3" t="s">
        <v>56</v>
      </c>
      <c r="AA2245" s="4">
        <v>45155.587662037004</v>
      </c>
      <c r="AB2245" s="4">
        <v>45293.567812499998</v>
      </c>
      <c r="AC2245" s="7">
        <v>45230</v>
      </c>
      <c r="AD2245" s="7">
        <v>45293</v>
      </c>
      <c r="AE2245" s="3" t="s">
        <v>406</v>
      </c>
      <c r="AF2245" s="4">
        <v>45155.587719907402</v>
      </c>
      <c r="AI2245" s="4">
        <v>45155.587719907402</v>
      </c>
      <c r="AJ2245" s="3" t="s">
        <v>56</v>
      </c>
      <c r="AK2245" s="3" t="s">
        <v>57</v>
      </c>
      <c r="AL2245" s="2" t="str">
        <f t="shared" ca="1" si="176"/>
        <v>Expired</v>
      </c>
      <c r="AM2245" s="2" t="str">
        <f t="shared" si="175"/>
        <v>Digital</v>
      </c>
      <c r="AN2245" s="11">
        <f t="shared" ca="1" si="177"/>
        <v>325.9608158564879</v>
      </c>
      <c r="AO2245" s="11">
        <f t="shared" ca="1" si="178"/>
        <v>187.98072314815363</v>
      </c>
      <c r="AP2245" s="2" t="str">
        <f t="shared" ca="1" si="179"/>
        <v>&gt; Year</v>
      </c>
    </row>
    <row r="2246" spans="1:42" hidden="1">
      <c r="A2246" s="2" t="s">
        <v>11185</v>
      </c>
      <c r="B2246" s="3" t="s">
        <v>11186</v>
      </c>
      <c r="C2246" s="4">
        <v>45432.335763888899</v>
      </c>
      <c r="D2246" s="2" t="s">
        <v>133</v>
      </c>
      <c r="E2246" s="3" t="s">
        <v>61</v>
      </c>
      <c r="F2246" s="3" t="s">
        <v>11187</v>
      </c>
      <c r="G2246" s="3" t="s">
        <v>11190</v>
      </c>
      <c r="H2246" s="3" t="s">
        <v>11188</v>
      </c>
      <c r="I2246" s="3" t="s">
        <v>144</v>
      </c>
      <c r="J2246" s="3" t="s">
        <v>145</v>
      </c>
      <c r="K2246" s="3" t="s">
        <v>92</v>
      </c>
      <c r="L2246" s="3" t="s">
        <v>189</v>
      </c>
      <c r="M2246" s="3" t="s">
        <v>11189</v>
      </c>
      <c r="N2246" s="2" t="s">
        <v>470</v>
      </c>
      <c r="O2246" s="3" t="s">
        <v>50</v>
      </c>
      <c r="P2246" s="3" t="s">
        <v>120</v>
      </c>
      <c r="Q2246" s="3" t="s">
        <v>50</v>
      </c>
      <c r="R2246" s="3" t="s">
        <v>121</v>
      </c>
      <c r="S2246" s="3" t="s">
        <v>122</v>
      </c>
      <c r="T2246" s="5">
        <v>1900000</v>
      </c>
      <c r="U2246" s="5">
        <v>1905896</v>
      </c>
      <c r="V2246" s="6">
        <v>90</v>
      </c>
      <c r="W2246" s="3" t="s">
        <v>99</v>
      </c>
      <c r="X2246" s="3" t="s">
        <v>55</v>
      </c>
      <c r="Y2246" s="3" t="s">
        <v>56</v>
      </c>
      <c r="AA2246" s="4">
        <v>45259.352476851898</v>
      </c>
      <c r="AB2246" s="4">
        <v>45432.5024305556</v>
      </c>
      <c r="AC2246" s="7">
        <v>45382</v>
      </c>
      <c r="AD2246" s="7">
        <v>45395</v>
      </c>
      <c r="AE2246" s="3" t="s">
        <v>120</v>
      </c>
      <c r="AF2246" s="4">
        <v>45425.623356481497</v>
      </c>
      <c r="AG2246" s="4">
        <v>45425.623460648101</v>
      </c>
      <c r="AH2246" s="6">
        <v>0</v>
      </c>
      <c r="AI2246" s="4">
        <v>45425.623460648101</v>
      </c>
      <c r="AJ2246" s="3" t="s">
        <v>56</v>
      </c>
      <c r="AK2246" s="3" t="s">
        <v>57</v>
      </c>
      <c r="AL2246" s="2" t="str">
        <f t="shared" ca="1" si="176"/>
        <v>Expired</v>
      </c>
      <c r="AM2246" s="2" t="str">
        <f t="shared" si="175"/>
        <v>Finance</v>
      </c>
      <c r="AN2246" s="11">
        <f t="shared" ca="1" si="177"/>
        <v>55.925179282392492</v>
      </c>
      <c r="AO2246" s="11">
        <f t="shared" ca="1" si="178"/>
        <v>49.046105092551443</v>
      </c>
      <c r="AP2246" s="2" t="str">
        <f t="shared" ca="1" si="179"/>
        <v>&gt; Year</v>
      </c>
    </row>
    <row r="2247" spans="1:42" hidden="1">
      <c r="A2247" s="2" t="s">
        <v>11191</v>
      </c>
      <c r="B2247" s="3" t="s">
        <v>11192</v>
      </c>
      <c r="C2247" s="4">
        <v>45405.360347222202</v>
      </c>
      <c r="D2247" s="2" t="s">
        <v>133</v>
      </c>
      <c r="E2247" s="3" t="s">
        <v>40</v>
      </c>
      <c r="F2247" s="3" t="s">
        <v>11193</v>
      </c>
      <c r="G2247" s="3" t="s">
        <v>11194</v>
      </c>
      <c r="H2247" s="3" t="s">
        <v>11194</v>
      </c>
      <c r="I2247" s="3" t="s">
        <v>144</v>
      </c>
      <c r="J2247" s="3" t="s">
        <v>145</v>
      </c>
      <c r="K2247" s="3" t="s">
        <v>146</v>
      </c>
      <c r="L2247" s="3" t="s">
        <v>46</v>
      </c>
      <c r="M2247" s="3" t="s">
        <v>147</v>
      </c>
      <c r="N2247" s="2" t="s">
        <v>107</v>
      </c>
      <c r="O2247" s="3" t="s">
        <v>50</v>
      </c>
      <c r="P2247" s="3" t="s">
        <v>120</v>
      </c>
      <c r="Q2247" s="3" t="s">
        <v>50</v>
      </c>
      <c r="R2247" s="3" t="s">
        <v>121</v>
      </c>
      <c r="S2247" s="3" t="s">
        <v>122</v>
      </c>
      <c r="T2247" s="5">
        <v>1288560</v>
      </c>
      <c r="U2247" s="5">
        <v>1288560</v>
      </c>
      <c r="V2247" s="6">
        <v>100</v>
      </c>
      <c r="W2247" s="3" t="s">
        <v>54</v>
      </c>
      <c r="X2247" s="3" t="s">
        <v>376</v>
      </c>
      <c r="Y2247" s="3" t="s">
        <v>56</v>
      </c>
      <c r="AA2247" s="4">
        <v>45338.584247685198</v>
      </c>
      <c r="AB2247" s="4">
        <v>45405.527013888903</v>
      </c>
      <c r="AC2247" s="7">
        <v>45382</v>
      </c>
      <c r="AD2247" s="7">
        <v>45351</v>
      </c>
      <c r="AE2247" s="3" t="s">
        <v>120</v>
      </c>
      <c r="AF2247" s="4">
        <v>45404.353564814803</v>
      </c>
      <c r="AG2247" s="4">
        <v>45404.354317129597</v>
      </c>
      <c r="AH2247" s="6">
        <v>1</v>
      </c>
      <c r="AI2247" s="4">
        <v>45404.354317129597</v>
      </c>
      <c r="AJ2247" s="3" t="s">
        <v>56</v>
      </c>
      <c r="AK2247" s="3" t="s">
        <v>57</v>
      </c>
      <c r="AL2247" s="2" t="str">
        <f t="shared" ca="1" si="176"/>
        <v>Expired</v>
      </c>
      <c r="AM2247" s="2" t="str">
        <f t="shared" si="175"/>
        <v>Procurement</v>
      </c>
      <c r="AN2247" s="11">
        <f t="shared" ca="1" si="177"/>
        <v>77.194970949087292</v>
      </c>
      <c r="AO2247" s="11">
        <f t="shared" ca="1" si="178"/>
        <v>76.021521759248571</v>
      </c>
      <c r="AP2247" s="2" t="str">
        <f t="shared" ca="1" si="179"/>
        <v>&gt; Year</v>
      </c>
    </row>
    <row r="2248" spans="1:42" hidden="1">
      <c r="A2248" s="2" t="s">
        <v>11195</v>
      </c>
      <c r="B2248" s="3" t="s">
        <v>11196</v>
      </c>
      <c r="C2248" s="4">
        <v>45405.351331018501</v>
      </c>
      <c r="D2248" s="2" t="s">
        <v>133</v>
      </c>
      <c r="E2248" s="3" t="s">
        <v>40</v>
      </c>
      <c r="F2248" s="3" t="s">
        <v>11197</v>
      </c>
      <c r="G2248" s="3" t="s">
        <v>11199</v>
      </c>
      <c r="H2248" s="3" t="s">
        <v>11198</v>
      </c>
      <c r="I2248" s="3" t="s">
        <v>144</v>
      </c>
      <c r="J2248" s="3" t="s">
        <v>145</v>
      </c>
      <c r="K2248" s="3" t="s">
        <v>146</v>
      </c>
      <c r="L2248" s="3" t="s">
        <v>46</v>
      </c>
      <c r="M2248" s="3" t="s">
        <v>147</v>
      </c>
      <c r="N2248" s="2" t="s">
        <v>48</v>
      </c>
      <c r="O2248" s="3" t="s">
        <v>50</v>
      </c>
      <c r="P2248" s="3" t="s">
        <v>120</v>
      </c>
      <c r="Q2248" s="3" t="s">
        <v>50</v>
      </c>
      <c r="R2248" s="3" t="s">
        <v>121</v>
      </c>
      <c r="S2248" s="3" t="s">
        <v>122</v>
      </c>
      <c r="T2248" s="5">
        <v>3800000</v>
      </c>
      <c r="U2248" s="5">
        <v>3393265.88</v>
      </c>
      <c r="V2248" s="6">
        <v>90</v>
      </c>
      <c r="W2248" s="3" t="s">
        <v>54</v>
      </c>
      <c r="X2248" s="3" t="s">
        <v>55</v>
      </c>
      <c r="Y2248" s="3" t="s">
        <v>56</v>
      </c>
      <c r="AA2248" s="4">
        <v>45077.811145833301</v>
      </c>
      <c r="AB2248" s="4">
        <v>45405.517997685201</v>
      </c>
      <c r="AC2248" s="7">
        <v>45138</v>
      </c>
      <c r="AD2248" s="7">
        <v>45267</v>
      </c>
      <c r="AE2248" s="3" t="s">
        <v>120</v>
      </c>
      <c r="AF2248" s="4">
        <v>45266.395324074103</v>
      </c>
      <c r="AI2248" s="4">
        <v>45266.395324074103</v>
      </c>
      <c r="AK2248" s="3" t="s">
        <v>57</v>
      </c>
      <c r="AL2248" s="2" t="str">
        <f t="shared" ca="1" si="176"/>
        <v>Expired</v>
      </c>
      <c r="AM2248" s="2" t="str">
        <f t="shared" si="175"/>
        <v>IFM</v>
      </c>
      <c r="AN2248" s="11">
        <f t="shared" ca="1" si="177"/>
        <v>215.15321168978699</v>
      </c>
      <c r="AO2248" s="11">
        <f t="shared" ca="1" si="178"/>
        <v>76.030537962949893</v>
      </c>
      <c r="AP2248" s="2" t="str">
        <f t="shared" ca="1" si="179"/>
        <v>&gt; Year</v>
      </c>
    </row>
    <row r="2249" spans="1:42" hidden="1">
      <c r="A2249" s="2" t="s">
        <v>11200</v>
      </c>
      <c r="B2249" s="3" t="s">
        <v>11201</v>
      </c>
      <c r="C2249" s="4">
        <v>45271.284560185202</v>
      </c>
      <c r="D2249" s="2" t="s">
        <v>9196</v>
      </c>
      <c r="E2249" s="3" t="s">
        <v>40</v>
      </c>
      <c r="F2249" s="3" t="s">
        <v>11202</v>
      </c>
      <c r="G2249" s="3" t="s">
        <v>11204</v>
      </c>
      <c r="H2249" s="3" t="s">
        <v>11203</v>
      </c>
      <c r="I2249" s="3" t="s">
        <v>144</v>
      </c>
      <c r="J2249" s="3" t="s">
        <v>145</v>
      </c>
      <c r="K2249" s="3" t="s">
        <v>146</v>
      </c>
      <c r="L2249" s="3" t="s">
        <v>46</v>
      </c>
      <c r="M2249" s="3" t="s">
        <v>147</v>
      </c>
      <c r="N2249" s="2" t="s">
        <v>107</v>
      </c>
      <c r="O2249" s="3" t="s">
        <v>70</v>
      </c>
      <c r="P2249" s="3" t="s">
        <v>96</v>
      </c>
      <c r="Q2249" s="3" t="s">
        <v>71</v>
      </c>
      <c r="R2249" s="3" t="s">
        <v>130</v>
      </c>
      <c r="S2249" s="3" t="s">
        <v>9196</v>
      </c>
      <c r="U2249" s="5">
        <v>0</v>
      </c>
      <c r="V2249" s="6">
        <v>80</v>
      </c>
      <c r="W2249" s="3" t="s">
        <v>54</v>
      </c>
      <c r="X2249" s="3" t="s">
        <v>55</v>
      </c>
      <c r="Y2249" s="3" t="s">
        <v>56</v>
      </c>
      <c r="AA2249" s="4">
        <v>45267.582708333299</v>
      </c>
      <c r="AB2249" s="4">
        <v>45271.451226851903</v>
      </c>
      <c r="AC2249" s="7">
        <v>45657</v>
      </c>
      <c r="AD2249" s="7">
        <v>45271</v>
      </c>
      <c r="AE2249" s="3" t="s">
        <v>96</v>
      </c>
      <c r="AF2249" s="4">
        <v>45268.568263888897</v>
      </c>
      <c r="AI2249" s="4">
        <v>45268.568275463003</v>
      </c>
      <c r="AJ2249" s="3" t="s">
        <v>56</v>
      </c>
      <c r="AK2249" s="3" t="s">
        <v>57</v>
      </c>
      <c r="AL2249" s="2" t="str">
        <f t="shared" ca="1" si="176"/>
        <v>NA</v>
      </c>
      <c r="AM2249" s="2" t="str">
        <f t="shared" si="175"/>
        <v>Procurement</v>
      </c>
      <c r="AN2249" s="11">
        <f t="shared" ca="1" si="177"/>
        <v>212.98027187499247</v>
      </c>
      <c r="AO2249" s="11">
        <f t="shared" ca="1" si="178"/>
        <v>210.0973087962484</v>
      </c>
      <c r="AP2249" s="2" t="str">
        <f t="shared" ca="1" si="179"/>
        <v>&gt; Year</v>
      </c>
    </row>
    <row r="2250" spans="1:42" hidden="1">
      <c r="A2250" s="2" t="s">
        <v>11205</v>
      </c>
      <c r="B2250" s="3" t="s">
        <v>11206</v>
      </c>
      <c r="C2250" s="4">
        <v>45405.360879629603</v>
      </c>
      <c r="D2250" s="2" t="s">
        <v>73</v>
      </c>
      <c r="E2250" s="3" t="s">
        <v>40</v>
      </c>
      <c r="F2250" s="3" t="s">
        <v>11207</v>
      </c>
      <c r="G2250" s="3" t="s">
        <v>11210</v>
      </c>
      <c r="H2250" s="3" t="s">
        <v>11208</v>
      </c>
      <c r="I2250" s="3" t="s">
        <v>144</v>
      </c>
      <c r="J2250" s="3" t="s">
        <v>145</v>
      </c>
      <c r="K2250" s="3" t="s">
        <v>146</v>
      </c>
      <c r="L2250" s="3" t="s">
        <v>189</v>
      </c>
      <c r="M2250" s="3" t="s">
        <v>11209</v>
      </c>
      <c r="N2250" s="2" t="s">
        <v>68</v>
      </c>
      <c r="O2250" s="3" t="s">
        <v>50</v>
      </c>
      <c r="P2250" s="3" t="s">
        <v>51</v>
      </c>
      <c r="Q2250" s="3" t="s">
        <v>50</v>
      </c>
      <c r="R2250" s="3" t="s">
        <v>72</v>
      </c>
      <c r="S2250" s="3" t="s">
        <v>73</v>
      </c>
      <c r="T2250" s="5">
        <v>12257200</v>
      </c>
      <c r="U2250" s="5">
        <v>12257196</v>
      </c>
      <c r="V2250" s="6">
        <v>100</v>
      </c>
      <c r="W2250" s="3" t="s">
        <v>54</v>
      </c>
      <c r="X2250" s="3" t="s">
        <v>376</v>
      </c>
      <c r="Y2250" s="3" t="s">
        <v>56</v>
      </c>
      <c r="AA2250" s="4">
        <v>45182.444965277798</v>
      </c>
      <c r="AB2250" s="4">
        <v>45405.527546296304</v>
      </c>
      <c r="AC2250" s="7">
        <v>45289</v>
      </c>
      <c r="AD2250" s="7">
        <v>45279</v>
      </c>
      <c r="AE2250" s="3" t="s">
        <v>51</v>
      </c>
      <c r="AF2250" s="4">
        <v>45275.736203703702</v>
      </c>
      <c r="AI2250" s="4">
        <v>45275.736203703702</v>
      </c>
      <c r="AJ2250" s="3" t="s">
        <v>56</v>
      </c>
      <c r="AK2250" s="3" t="s">
        <v>57</v>
      </c>
      <c r="AL2250" s="2" t="str">
        <f t="shared" ca="1" si="176"/>
        <v>Expired</v>
      </c>
      <c r="AM2250" s="2" t="str">
        <f t="shared" si="175"/>
        <v>Digital</v>
      </c>
      <c r="AN2250" s="11">
        <f t="shared" ca="1" si="177"/>
        <v>205.81233206018806</v>
      </c>
      <c r="AO2250" s="11">
        <f t="shared" ca="1" si="178"/>
        <v>76.020989351847675</v>
      </c>
      <c r="AP2250" s="2" t="str">
        <f t="shared" ca="1" si="179"/>
        <v>&gt; Year</v>
      </c>
    </row>
    <row r="2251" spans="1:42" hidden="1">
      <c r="A2251" s="2" t="s">
        <v>11211</v>
      </c>
      <c r="B2251" s="3" t="s">
        <v>11212</v>
      </c>
      <c r="C2251" s="4">
        <v>45338.365601851903</v>
      </c>
      <c r="D2251" s="2" t="s">
        <v>9196</v>
      </c>
      <c r="E2251" s="3" t="s">
        <v>40</v>
      </c>
      <c r="F2251" s="3" t="s">
        <v>11213</v>
      </c>
      <c r="G2251" s="3" t="s">
        <v>11214</v>
      </c>
      <c r="H2251" s="3" t="s">
        <v>11214</v>
      </c>
      <c r="I2251" s="3" t="s">
        <v>11215</v>
      </c>
      <c r="J2251" s="3" t="s">
        <v>11216</v>
      </c>
      <c r="K2251" s="3" t="s">
        <v>82</v>
      </c>
      <c r="L2251" s="3" t="s">
        <v>46</v>
      </c>
      <c r="M2251" s="3" t="s">
        <v>83</v>
      </c>
      <c r="N2251" s="2" t="s">
        <v>4788</v>
      </c>
      <c r="O2251" s="3" t="s">
        <v>70</v>
      </c>
      <c r="P2251" s="3" t="s">
        <v>51</v>
      </c>
      <c r="Q2251" s="3" t="s">
        <v>71</v>
      </c>
      <c r="R2251" s="3" t="s">
        <v>4858</v>
      </c>
      <c r="S2251" s="3" t="s">
        <v>9196</v>
      </c>
      <c r="T2251" s="5">
        <v>60000000</v>
      </c>
      <c r="U2251" s="5">
        <v>0</v>
      </c>
      <c r="V2251" s="6">
        <v>20</v>
      </c>
      <c r="W2251" s="3" t="s">
        <v>54</v>
      </c>
      <c r="X2251" s="3" t="s">
        <v>376</v>
      </c>
      <c r="Y2251" s="3" t="s">
        <v>56</v>
      </c>
      <c r="AA2251" s="4">
        <v>45281.616562499999</v>
      </c>
      <c r="AB2251" s="4">
        <v>45338.532268518502</v>
      </c>
      <c r="AC2251" s="7">
        <v>45380</v>
      </c>
      <c r="AD2251" s="7">
        <v>45337</v>
      </c>
      <c r="AE2251" s="3" t="s">
        <v>406</v>
      </c>
      <c r="AF2251" s="4">
        <v>45281.616620370398</v>
      </c>
      <c r="AI2251" s="4">
        <v>45281.616620370398</v>
      </c>
      <c r="AJ2251" s="3" t="s">
        <v>56</v>
      </c>
      <c r="AK2251" s="3" t="s">
        <v>74</v>
      </c>
      <c r="AL2251" s="2" t="str">
        <f t="shared" ca="1" si="176"/>
        <v>Expired</v>
      </c>
      <c r="AM2251" s="2" t="str">
        <f t="shared" si="175"/>
        <v>Consultancy</v>
      </c>
      <c r="AN2251" s="11">
        <f t="shared" ca="1" si="177"/>
        <v>199.93191539349209</v>
      </c>
      <c r="AO2251" s="11">
        <f t="shared" ca="1" si="178"/>
        <v>143.01626724538801</v>
      </c>
      <c r="AP2251" s="2" t="str">
        <f t="shared" ca="1" si="179"/>
        <v>&gt; Year</v>
      </c>
    </row>
    <row r="2252" spans="1:42" hidden="1">
      <c r="A2252" s="2" t="s">
        <v>11217</v>
      </c>
      <c r="B2252" s="3" t="s">
        <v>11218</v>
      </c>
      <c r="C2252" s="4">
        <v>45408.253182870401</v>
      </c>
      <c r="D2252" s="2" t="s">
        <v>133</v>
      </c>
      <c r="E2252" s="3" t="s">
        <v>40</v>
      </c>
      <c r="F2252" s="3" t="s">
        <v>11219</v>
      </c>
      <c r="G2252" s="3" t="s">
        <v>11220</v>
      </c>
      <c r="H2252" s="3" t="s">
        <v>11220</v>
      </c>
      <c r="I2252" s="3" t="s">
        <v>144</v>
      </c>
      <c r="J2252" s="3" t="s">
        <v>145</v>
      </c>
      <c r="K2252" s="3" t="s">
        <v>146</v>
      </c>
      <c r="L2252" s="3" t="s">
        <v>46</v>
      </c>
      <c r="M2252" s="3" t="s">
        <v>147</v>
      </c>
      <c r="N2252" s="2" t="s">
        <v>48</v>
      </c>
      <c r="O2252" s="3" t="s">
        <v>594</v>
      </c>
      <c r="P2252" s="3" t="s">
        <v>51</v>
      </c>
      <c r="Q2252" s="3" t="s">
        <v>595</v>
      </c>
      <c r="R2252" s="3" t="s">
        <v>72</v>
      </c>
      <c r="S2252" s="3" t="s">
        <v>133</v>
      </c>
      <c r="T2252" s="5">
        <v>0</v>
      </c>
      <c r="U2252" s="5">
        <v>0</v>
      </c>
      <c r="V2252" s="6">
        <v>50</v>
      </c>
      <c r="W2252" s="3" t="s">
        <v>54</v>
      </c>
      <c r="X2252" s="3" t="s">
        <v>55</v>
      </c>
      <c r="Y2252" s="3" t="s">
        <v>56</v>
      </c>
      <c r="AA2252" s="4">
        <v>45132.449293981503</v>
      </c>
      <c r="AB2252" s="4">
        <v>45408.419849537</v>
      </c>
      <c r="AC2252" s="7">
        <v>45412</v>
      </c>
      <c r="AE2252" s="3" t="s">
        <v>51</v>
      </c>
      <c r="AF2252" s="4">
        <v>45132.452187499999</v>
      </c>
      <c r="AI2252" s="4">
        <v>45132.452187499999</v>
      </c>
      <c r="AJ2252" s="3" t="s">
        <v>54</v>
      </c>
      <c r="AK2252" s="3" t="s">
        <v>57</v>
      </c>
      <c r="AL2252" s="2" t="str">
        <f t="shared" ca="1" si="176"/>
        <v>Expired</v>
      </c>
      <c r="AM2252" s="2" t="str">
        <f t="shared" si="175"/>
        <v>IFM</v>
      </c>
      <c r="AN2252" s="11">
        <f t="shared" ca="1" si="177"/>
        <v>349.09634826389083</v>
      </c>
      <c r="AO2252" s="11">
        <f t="shared" ca="1" si="178"/>
        <v>73.128686111151183</v>
      </c>
      <c r="AP2252" s="2" t="str">
        <f t="shared" ca="1" si="179"/>
        <v>&gt; Year</v>
      </c>
    </row>
    <row r="2253" spans="1:42" hidden="1">
      <c r="A2253" s="2" t="s">
        <v>11221</v>
      </c>
      <c r="B2253" s="3" t="s">
        <v>11222</v>
      </c>
      <c r="C2253" s="4">
        <v>45405.353668981501</v>
      </c>
      <c r="D2253" s="2" t="s">
        <v>39</v>
      </c>
      <c r="E2253" s="3" t="s">
        <v>216</v>
      </c>
      <c r="F2253" s="3" t="s">
        <v>11223</v>
      </c>
      <c r="G2253" s="3" t="s">
        <v>11226</v>
      </c>
      <c r="H2253" s="3" t="s">
        <v>11224</v>
      </c>
      <c r="I2253" s="3" t="s">
        <v>1756</v>
      </c>
      <c r="J2253" s="3" t="s">
        <v>1757</v>
      </c>
      <c r="K2253" s="3" t="s">
        <v>232</v>
      </c>
      <c r="L2253" s="3" t="s">
        <v>46</v>
      </c>
      <c r="M2253" s="3" t="s">
        <v>11225</v>
      </c>
      <c r="N2253" s="2" t="s">
        <v>48</v>
      </c>
      <c r="O2253" s="3" t="s">
        <v>50</v>
      </c>
      <c r="P2253" s="3" t="s">
        <v>120</v>
      </c>
      <c r="Q2253" s="3" t="s">
        <v>50</v>
      </c>
      <c r="R2253" s="3" t="s">
        <v>121</v>
      </c>
      <c r="S2253" s="3" t="s">
        <v>122</v>
      </c>
      <c r="T2253" s="5">
        <v>1300000</v>
      </c>
      <c r="U2253" s="5">
        <v>935000</v>
      </c>
      <c r="V2253" s="6">
        <v>100</v>
      </c>
      <c r="W2253" s="3" t="s">
        <v>56</v>
      </c>
      <c r="Y2253" s="3" t="s">
        <v>56</v>
      </c>
      <c r="AA2253" s="4">
        <v>45159.565543981502</v>
      </c>
      <c r="AB2253" s="4">
        <v>45405.520335648202</v>
      </c>
      <c r="AC2253" s="7">
        <v>45230</v>
      </c>
      <c r="AD2253" s="7">
        <v>45230</v>
      </c>
      <c r="AE2253" s="3" t="s">
        <v>120</v>
      </c>
      <c r="AF2253" s="4">
        <v>45238.458217592597</v>
      </c>
      <c r="AG2253" s="4">
        <v>45238.458321759303</v>
      </c>
      <c r="AH2253" s="6">
        <v>0</v>
      </c>
      <c r="AI2253" s="4">
        <v>45238.458321759303</v>
      </c>
      <c r="AK2253" s="3" t="s">
        <v>57</v>
      </c>
      <c r="AL2253" s="2" t="str">
        <f t="shared" ca="1" si="176"/>
        <v>Expired</v>
      </c>
      <c r="AM2253" s="2" t="str">
        <f t="shared" si="175"/>
        <v>IFM</v>
      </c>
      <c r="AN2253" s="11">
        <f t="shared" ca="1" si="177"/>
        <v>243.09031817129289</v>
      </c>
      <c r="AO2253" s="11">
        <f t="shared" ca="1" si="178"/>
        <v>76.02819999994972</v>
      </c>
      <c r="AP2253" s="2" t="str">
        <f t="shared" ca="1" si="179"/>
        <v>&gt; Year</v>
      </c>
    </row>
    <row r="2254" spans="1:42" hidden="1">
      <c r="A2254" s="2" t="s">
        <v>11227</v>
      </c>
      <c r="B2254" s="3" t="s">
        <v>11228</v>
      </c>
      <c r="C2254" s="4">
        <v>45441.353796296302</v>
      </c>
      <c r="D2254" s="2" t="s">
        <v>39</v>
      </c>
      <c r="E2254" s="3" t="s">
        <v>40</v>
      </c>
      <c r="F2254" s="3" t="s">
        <v>11229</v>
      </c>
      <c r="G2254" s="3" t="s">
        <v>11231</v>
      </c>
      <c r="H2254" s="3" t="s">
        <v>11230</v>
      </c>
      <c r="I2254" s="3" t="s">
        <v>272</v>
      </c>
      <c r="J2254" s="3" t="s">
        <v>273</v>
      </c>
      <c r="K2254" s="3" t="s">
        <v>92</v>
      </c>
      <c r="L2254" s="3" t="s">
        <v>46</v>
      </c>
      <c r="M2254" s="3" t="s">
        <v>147</v>
      </c>
      <c r="N2254" s="2" t="s">
        <v>48</v>
      </c>
      <c r="O2254" s="3" t="s">
        <v>50</v>
      </c>
      <c r="P2254" s="3" t="s">
        <v>120</v>
      </c>
      <c r="Q2254" s="3" t="s">
        <v>50</v>
      </c>
      <c r="R2254" s="3" t="s">
        <v>121</v>
      </c>
      <c r="S2254" s="3" t="s">
        <v>122</v>
      </c>
      <c r="T2254" s="5">
        <v>560000</v>
      </c>
      <c r="U2254" s="5">
        <v>558380</v>
      </c>
      <c r="V2254" s="6">
        <v>70</v>
      </c>
      <c r="W2254" s="3" t="s">
        <v>54</v>
      </c>
      <c r="X2254" s="3" t="s">
        <v>376</v>
      </c>
      <c r="Y2254" s="3" t="s">
        <v>56</v>
      </c>
      <c r="AA2254" s="4">
        <v>45345.556493055599</v>
      </c>
      <c r="AB2254" s="4">
        <v>45441.520462963003</v>
      </c>
      <c r="AC2254" s="7">
        <v>45442</v>
      </c>
      <c r="AD2254" s="7">
        <v>45441</v>
      </c>
      <c r="AE2254" s="3" t="s">
        <v>120</v>
      </c>
      <c r="AF2254" s="4">
        <v>45441.520092592596</v>
      </c>
      <c r="AG2254" s="4">
        <v>45441.520335648202</v>
      </c>
      <c r="AH2254" s="6">
        <v>1</v>
      </c>
      <c r="AI2254" s="4">
        <v>45441.520335648202</v>
      </c>
      <c r="AJ2254" s="3" t="s">
        <v>56</v>
      </c>
      <c r="AK2254" s="3" t="s">
        <v>57</v>
      </c>
      <c r="AL2254" s="2" t="str">
        <f t="shared" ca="1" si="176"/>
        <v>Expired</v>
      </c>
      <c r="AM2254" s="2" t="str">
        <f t="shared" si="175"/>
        <v>IFM</v>
      </c>
      <c r="AN2254" s="11">
        <f t="shared" ca="1" si="177"/>
        <v>40.028443171293475</v>
      </c>
      <c r="AO2254" s="11">
        <f t="shared" ca="1" si="178"/>
        <v>40.0280726851488</v>
      </c>
      <c r="AP2254" s="2" t="str">
        <f t="shared" ca="1" si="179"/>
        <v>&gt; Year</v>
      </c>
    </row>
    <row r="2255" spans="1:42" hidden="1">
      <c r="A2255" s="2" t="s">
        <v>11232</v>
      </c>
      <c r="B2255" s="3" t="s">
        <v>11233</v>
      </c>
      <c r="C2255" s="4">
        <v>45405.360358796301</v>
      </c>
      <c r="D2255" s="2" t="s">
        <v>133</v>
      </c>
      <c r="E2255" s="3" t="s">
        <v>61</v>
      </c>
      <c r="F2255" s="3" t="s">
        <v>11234</v>
      </c>
      <c r="G2255" s="3" t="s">
        <v>11235</v>
      </c>
      <c r="H2255" s="3" t="s">
        <v>11235</v>
      </c>
      <c r="I2255" s="3" t="s">
        <v>144</v>
      </c>
      <c r="J2255" s="3" t="s">
        <v>145</v>
      </c>
      <c r="K2255" s="3" t="s">
        <v>146</v>
      </c>
      <c r="L2255" s="3" t="s">
        <v>46</v>
      </c>
      <c r="M2255" s="3" t="s">
        <v>147</v>
      </c>
      <c r="N2255" s="2" t="s">
        <v>48</v>
      </c>
      <c r="O2255" s="3" t="s">
        <v>50</v>
      </c>
      <c r="P2255" s="3" t="s">
        <v>120</v>
      </c>
      <c r="Q2255" s="3" t="s">
        <v>50</v>
      </c>
      <c r="R2255" s="3" t="s">
        <v>121</v>
      </c>
      <c r="S2255" s="3" t="s">
        <v>122</v>
      </c>
      <c r="T2255" s="5">
        <v>435000</v>
      </c>
      <c r="U2255" s="5">
        <v>468322</v>
      </c>
      <c r="V2255" s="6">
        <v>80</v>
      </c>
      <c r="W2255" s="3" t="s">
        <v>54</v>
      </c>
      <c r="X2255" s="3" t="s">
        <v>55</v>
      </c>
      <c r="Y2255" s="3" t="s">
        <v>56</v>
      </c>
      <c r="AA2255" s="4">
        <v>45226.6707986111</v>
      </c>
      <c r="AB2255" s="4">
        <v>45405.527025463001</v>
      </c>
      <c r="AC2255" s="7">
        <v>45291</v>
      </c>
      <c r="AD2255" s="7">
        <v>45246</v>
      </c>
      <c r="AE2255" s="3" t="s">
        <v>120</v>
      </c>
      <c r="AF2255" s="4">
        <v>45246.431909722203</v>
      </c>
      <c r="AG2255" s="4">
        <v>45246.477708333303</v>
      </c>
      <c r="AH2255" s="6">
        <v>66</v>
      </c>
      <c r="AI2255" s="4">
        <v>45246.477708333303</v>
      </c>
      <c r="AK2255" s="3" t="s">
        <v>57</v>
      </c>
      <c r="AL2255" s="2" t="str">
        <f t="shared" ca="1" si="176"/>
        <v>Expired</v>
      </c>
      <c r="AM2255" s="2" t="str">
        <f t="shared" si="175"/>
        <v>IFM</v>
      </c>
      <c r="AN2255" s="11">
        <f t="shared" ca="1" si="177"/>
        <v>235.11662604168669</v>
      </c>
      <c r="AO2255" s="11">
        <f t="shared" ca="1" si="178"/>
        <v>76.021510185149964</v>
      </c>
      <c r="AP2255" s="2" t="str">
        <f t="shared" ca="1" si="179"/>
        <v>&gt; Year</v>
      </c>
    </row>
    <row r="2256" spans="1:42" hidden="1">
      <c r="A2256" s="2" t="s">
        <v>11236</v>
      </c>
      <c r="B2256" s="3" t="s">
        <v>11237</v>
      </c>
      <c r="C2256" s="4">
        <v>45405.357071759303</v>
      </c>
      <c r="D2256" s="2" t="s">
        <v>39</v>
      </c>
      <c r="E2256" s="3" t="s">
        <v>61</v>
      </c>
      <c r="F2256" s="3" t="s">
        <v>11238</v>
      </c>
      <c r="G2256" s="3" t="s">
        <v>11240</v>
      </c>
      <c r="H2256" s="3" t="s">
        <v>11239</v>
      </c>
      <c r="I2256" s="3" t="s">
        <v>144</v>
      </c>
      <c r="J2256" s="3" t="s">
        <v>145</v>
      </c>
      <c r="K2256" s="3" t="s">
        <v>146</v>
      </c>
      <c r="L2256" s="3" t="s">
        <v>46</v>
      </c>
      <c r="M2256" s="3" t="s">
        <v>147</v>
      </c>
      <c r="N2256" s="2" t="s">
        <v>48</v>
      </c>
      <c r="O2256" s="3" t="s">
        <v>50</v>
      </c>
      <c r="P2256" s="3" t="s">
        <v>120</v>
      </c>
      <c r="Q2256" s="3" t="s">
        <v>50</v>
      </c>
      <c r="R2256" s="3" t="s">
        <v>121</v>
      </c>
      <c r="S2256" s="3" t="s">
        <v>122</v>
      </c>
      <c r="T2256" s="5">
        <v>110000</v>
      </c>
      <c r="U2256" s="5">
        <v>108881.79</v>
      </c>
      <c r="V2256" s="6">
        <v>100</v>
      </c>
      <c r="W2256" s="3" t="s">
        <v>54</v>
      </c>
      <c r="X2256" s="3" t="s">
        <v>55</v>
      </c>
      <c r="Y2256" s="3" t="s">
        <v>56</v>
      </c>
      <c r="AA2256" s="4">
        <v>45253.362326388902</v>
      </c>
      <c r="AB2256" s="4">
        <v>45405.523738425902</v>
      </c>
      <c r="AC2256" s="7">
        <v>45260</v>
      </c>
      <c r="AD2256" s="7">
        <v>45274</v>
      </c>
      <c r="AE2256" s="3" t="s">
        <v>120</v>
      </c>
      <c r="AF2256" s="4">
        <v>45274.666145833296</v>
      </c>
      <c r="AG2256" s="4">
        <v>45274.668136574102</v>
      </c>
      <c r="AH2256" s="6">
        <v>3</v>
      </c>
      <c r="AI2256" s="4">
        <v>45274.668136574102</v>
      </c>
      <c r="AJ2256" s="3" t="s">
        <v>56</v>
      </c>
      <c r="AK2256" s="3" t="s">
        <v>57</v>
      </c>
      <c r="AL2256" s="2" t="str">
        <f t="shared" ca="1" si="176"/>
        <v>Expired</v>
      </c>
      <c r="AM2256" s="2" t="str">
        <f t="shared" si="175"/>
        <v>IFM</v>
      </c>
      <c r="AN2256" s="11">
        <f t="shared" ca="1" si="177"/>
        <v>206.88238993059349</v>
      </c>
      <c r="AO2256" s="11">
        <f t="shared" ca="1" si="178"/>
        <v>76.024797222249617</v>
      </c>
      <c r="AP2256" s="2" t="str">
        <f t="shared" ca="1" si="179"/>
        <v>&gt; Year</v>
      </c>
    </row>
    <row r="2257" spans="1:42" hidden="1">
      <c r="A2257" s="2" t="s">
        <v>11241</v>
      </c>
      <c r="B2257" s="3" t="s">
        <v>11242</v>
      </c>
      <c r="C2257" s="4">
        <v>45405.3503009259</v>
      </c>
      <c r="D2257" s="2" t="s">
        <v>151</v>
      </c>
      <c r="E2257" s="3" t="s">
        <v>216</v>
      </c>
      <c r="F2257" s="3" t="s">
        <v>11243</v>
      </c>
      <c r="G2257" s="3" t="s">
        <v>11244</v>
      </c>
      <c r="H2257" s="3" t="s">
        <v>11244</v>
      </c>
      <c r="I2257" s="3" t="s">
        <v>501</v>
      </c>
      <c r="J2257" s="3" t="s">
        <v>502</v>
      </c>
      <c r="K2257" s="3" t="s">
        <v>258</v>
      </c>
      <c r="L2257" s="3" t="s">
        <v>93</v>
      </c>
      <c r="M2257" s="3" t="s">
        <v>9304</v>
      </c>
      <c r="N2257" s="2" t="s">
        <v>48</v>
      </c>
      <c r="O2257" s="3" t="s">
        <v>50</v>
      </c>
      <c r="P2257" s="3" t="s">
        <v>120</v>
      </c>
      <c r="Q2257" s="3" t="s">
        <v>50</v>
      </c>
      <c r="R2257" s="3" t="s">
        <v>121</v>
      </c>
      <c r="S2257" s="3" t="s">
        <v>122</v>
      </c>
      <c r="U2257" s="5">
        <v>0</v>
      </c>
      <c r="V2257" s="6">
        <v>90</v>
      </c>
      <c r="W2257" s="3" t="s">
        <v>56</v>
      </c>
      <c r="Y2257" s="3" t="s">
        <v>56</v>
      </c>
      <c r="AA2257" s="4">
        <v>44980.475775462997</v>
      </c>
      <c r="AB2257" s="4">
        <v>45405.516967592601</v>
      </c>
      <c r="AC2257" s="7">
        <v>45008</v>
      </c>
      <c r="AD2257" s="7">
        <v>44991</v>
      </c>
      <c r="AE2257" s="3" t="s">
        <v>120</v>
      </c>
      <c r="AF2257" s="4">
        <v>45044.3808333333</v>
      </c>
      <c r="AG2257" s="4">
        <v>45044.380983796298</v>
      </c>
      <c r="AH2257" s="6">
        <v>0</v>
      </c>
      <c r="AI2257" s="4">
        <v>45044.380983796298</v>
      </c>
      <c r="AK2257" s="3" t="s">
        <v>57</v>
      </c>
      <c r="AL2257" s="2" t="str">
        <f t="shared" ca="1" si="176"/>
        <v>Expired</v>
      </c>
      <c r="AM2257" s="2" t="str">
        <f t="shared" si="175"/>
        <v>IFM</v>
      </c>
      <c r="AN2257" s="11">
        <f t="shared" ca="1" si="177"/>
        <v>437.16770243059</v>
      </c>
      <c r="AO2257" s="11">
        <f t="shared" ca="1" si="178"/>
        <v>76.031568055550451</v>
      </c>
      <c r="AP2257" s="2" t="str">
        <f t="shared" ca="1" si="179"/>
        <v>&gt; Year</v>
      </c>
    </row>
    <row r="2258" spans="1:42" hidden="1">
      <c r="A2258" s="2" t="s">
        <v>11245</v>
      </c>
      <c r="B2258" s="3" t="s">
        <v>11246</v>
      </c>
      <c r="C2258" s="4">
        <v>45273.401504629597</v>
      </c>
      <c r="D2258" s="2" t="s">
        <v>39</v>
      </c>
      <c r="E2258" s="3" t="s">
        <v>216</v>
      </c>
      <c r="F2258" s="3" t="s">
        <v>11247</v>
      </c>
      <c r="G2258" s="3" t="s">
        <v>11249</v>
      </c>
      <c r="H2258" s="3" t="s">
        <v>11248</v>
      </c>
      <c r="I2258" s="3" t="s">
        <v>304</v>
      </c>
      <c r="J2258" s="3" t="s">
        <v>305</v>
      </c>
      <c r="K2258" s="3" t="s">
        <v>45</v>
      </c>
      <c r="L2258" s="3" t="s">
        <v>46</v>
      </c>
      <c r="M2258" s="3" t="s">
        <v>83</v>
      </c>
      <c r="N2258" s="2" t="s">
        <v>107</v>
      </c>
      <c r="O2258" s="3" t="s">
        <v>70</v>
      </c>
      <c r="P2258" s="3" t="s">
        <v>51</v>
      </c>
      <c r="Q2258" s="3" t="s">
        <v>71</v>
      </c>
      <c r="R2258" s="3" t="s">
        <v>4858</v>
      </c>
      <c r="S2258" s="3" t="s">
        <v>39</v>
      </c>
      <c r="T2258" s="5">
        <v>0</v>
      </c>
      <c r="U2258" s="5">
        <v>0</v>
      </c>
      <c r="V2258" s="6">
        <v>0</v>
      </c>
      <c r="W2258" s="3" t="s">
        <v>54</v>
      </c>
      <c r="X2258" s="3" t="s">
        <v>55</v>
      </c>
      <c r="Y2258" s="3" t="s">
        <v>56</v>
      </c>
      <c r="AA2258" s="4">
        <v>45273.514236111099</v>
      </c>
      <c r="AB2258" s="4">
        <v>45273.568171296298</v>
      </c>
      <c r="AC2258" s="7">
        <v>45274</v>
      </c>
      <c r="AD2258" s="7">
        <v>45273</v>
      </c>
      <c r="AE2258" s="3" t="s">
        <v>406</v>
      </c>
      <c r="AF2258" s="4">
        <v>45273.514305555596</v>
      </c>
      <c r="AI2258" s="4">
        <v>45273.514305555596</v>
      </c>
      <c r="AJ2258" s="3" t="s">
        <v>56</v>
      </c>
      <c r="AK2258" s="3" t="s">
        <v>74</v>
      </c>
      <c r="AL2258" s="2" t="str">
        <f t="shared" ca="1" si="176"/>
        <v>Expired</v>
      </c>
      <c r="AM2258" s="2" t="str">
        <f t="shared" si="175"/>
        <v>Procurement</v>
      </c>
      <c r="AN2258" s="11">
        <f t="shared" ca="1" si="177"/>
        <v>208.03423020829359</v>
      </c>
      <c r="AO2258" s="11">
        <f t="shared" ca="1" si="178"/>
        <v>207.9803643518535</v>
      </c>
      <c r="AP2258" s="2" t="str">
        <f t="shared" ca="1" si="179"/>
        <v>&gt; Year</v>
      </c>
    </row>
    <row r="2259" spans="1:42" hidden="1">
      <c r="A2259" s="2" t="s">
        <v>11250</v>
      </c>
      <c r="B2259" s="3" t="s">
        <v>11251</v>
      </c>
      <c r="C2259" s="4">
        <v>45405.356724537</v>
      </c>
      <c r="D2259" s="2" t="s">
        <v>39</v>
      </c>
      <c r="E2259" s="3" t="s">
        <v>61</v>
      </c>
      <c r="F2259" s="3" t="s">
        <v>11252</v>
      </c>
      <c r="G2259" s="3" t="s">
        <v>11254</v>
      </c>
      <c r="H2259" s="3" t="s">
        <v>11253</v>
      </c>
      <c r="I2259" s="3" t="s">
        <v>144</v>
      </c>
      <c r="J2259" s="3" t="s">
        <v>145</v>
      </c>
      <c r="K2259" s="3" t="s">
        <v>66</v>
      </c>
      <c r="L2259" s="3" t="s">
        <v>46</v>
      </c>
      <c r="M2259" s="3" t="s">
        <v>147</v>
      </c>
      <c r="N2259" s="2" t="s">
        <v>48</v>
      </c>
      <c r="O2259" s="3" t="s">
        <v>50</v>
      </c>
      <c r="P2259" s="3" t="s">
        <v>96</v>
      </c>
      <c r="Q2259" s="3" t="s">
        <v>50</v>
      </c>
      <c r="R2259" s="3" t="s">
        <v>202</v>
      </c>
      <c r="S2259" s="3" t="s">
        <v>203</v>
      </c>
      <c r="T2259" s="5">
        <v>105000</v>
      </c>
      <c r="U2259" s="5">
        <v>93371.43</v>
      </c>
      <c r="V2259" s="6">
        <v>70</v>
      </c>
      <c r="W2259" s="3" t="s">
        <v>54</v>
      </c>
      <c r="X2259" s="3" t="s">
        <v>55</v>
      </c>
      <c r="Y2259" s="3" t="s">
        <v>56</v>
      </c>
      <c r="AA2259" s="4">
        <v>45253.351435185199</v>
      </c>
      <c r="AB2259" s="4">
        <v>45405.5233912037</v>
      </c>
      <c r="AC2259" s="7">
        <v>45397</v>
      </c>
      <c r="AD2259" s="7">
        <v>45316</v>
      </c>
      <c r="AE2259" s="3" t="s">
        <v>96</v>
      </c>
      <c r="AF2259" s="4">
        <v>45316.454583333303</v>
      </c>
      <c r="AI2259" s="4">
        <v>45316.454583333303</v>
      </c>
      <c r="AJ2259" s="3" t="s">
        <v>56</v>
      </c>
      <c r="AK2259" s="3" t="s">
        <v>57</v>
      </c>
      <c r="AL2259" s="2" t="str">
        <f t="shared" ca="1" si="176"/>
        <v>Expired</v>
      </c>
      <c r="AM2259" s="2" t="str">
        <f t="shared" si="175"/>
        <v>IFM</v>
      </c>
      <c r="AN2259" s="11">
        <f t="shared" ca="1" si="177"/>
        <v>165.0939524305868</v>
      </c>
      <c r="AO2259" s="11">
        <f t="shared" ca="1" si="178"/>
        <v>76.025144560189801</v>
      </c>
      <c r="AP2259" s="2" t="str">
        <f t="shared" ca="1" si="179"/>
        <v>&gt; Year</v>
      </c>
    </row>
    <row r="2260" spans="1:42" hidden="1">
      <c r="A2260" s="2" t="s">
        <v>11255</v>
      </c>
      <c r="B2260" s="3" t="s">
        <v>11256</v>
      </c>
      <c r="C2260" s="4">
        <v>45373.181701388901</v>
      </c>
      <c r="D2260" s="2" t="s">
        <v>112</v>
      </c>
      <c r="E2260" s="3" t="s">
        <v>40</v>
      </c>
      <c r="F2260" s="3" t="s">
        <v>11257</v>
      </c>
      <c r="G2260" s="3" t="s">
        <v>11260</v>
      </c>
      <c r="H2260" s="3" t="s">
        <v>11258</v>
      </c>
      <c r="I2260" s="3" t="s">
        <v>488</v>
      </c>
      <c r="J2260" s="3" t="s">
        <v>489</v>
      </c>
      <c r="K2260" s="3" t="s">
        <v>92</v>
      </c>
      <c r="L2260" s="3" t="s">
        <v>189</v>
      </c>
      <c r="M2260" s="3" t="s">
        <v>11259</v>
      </c>
      <c r="N2260" s="2" t="s">
        <v>68</v>
      </c>
      <c r="O2260" s="3" t="s">
        <v>594</v>
      </c>
      <c r="P2260" s="3" t="s">
        <v>96</v>
      </c>
      <c r="Q2260" s="3" t="s">
        <v>765</v>
      </c>
      <c r="R2260" s="3" t="s">
        <v>202</v>
      </c>
      <c r="S2260" s="3" t="s">
        <v>203</v>
      </c>
      <c r="T2260" s="5">
        <v>170000</v>
      </c>
      <c r="U2260" s="5">
        <v>375228</v>
      </c>
      <c r="V2260" s="6">
        <v>70</v>
      </c>
      <c r="W2260" s="3" t="s">
        <v>54</v>
      </c>
      <c r="X2260" s="3" t="s">
        <v>55</v>
      </c>
      <c r="Y2260" s="3" t="s">
        <v>56</v>
      </c>
      <c r="AA2260" s="4">
        <v>45132.627268518503</v>
      </c>
      <c r="AB2260" s="4">
        <v>45373.348368055602</v>
      </c>
      <c r="AC2260" s="7">
        <v>45392</v>
      </c>
      <c r="AE2260" s="3" t="s">
        <v>96</v>
      </c>
      <c r="AF2260" s="4">
        <v>45140.690659722197</v>
      </c>
      <c r="AI2260" s="4">
        <v>45140.690659722197</v>
      </c>
      <c r="AJ2260" s="3" t="s">
        <v>54</v>
      </c>
      <c r="AK2260" s="3" t="s">
        <v>57</v>
      </c>
      <c r="AL2260" s="2" t="str">
        <f t="shared" ca="1" si="176"/>
        <v>Expired</v>
      </c>
      <c r="AM2260" s="2" t="str">
        <f t="shared" si="175"/>
        <v>Digital</v>
      </c>
      <c r="AN2260" s="11">
        <f t="shared" ca="1" si="177"/>
        <v>340.85787604169309</v>
      </c>
      <c r="AO2260" s="11">
        <f t="shared" ca="1" si="178"/>
        <v>108.20016759254941</v>
      </c>
      <c r="AP2260" s="2" t="str">
        <f t="shared" ca="1" si="179"/>
        <v>&gt; Year</v>
      </c>
    </row>
    <row r="2261" spans="1:42" hidden="1">
      <c r="A2261" s="2" t="s">
        <v>11261</v>
      </c>
      <c r="B2261" s="3" t="s">
        <v>11262</v>
      </c>
      <c r="C2261" s="4">
        <v>45422.208472222199</v>
      </c>
      <c r="D2261" s="2" t="s">
        <v>39</v>
      </c>
      <c r="E2261" s="3" t="s">
        <v>40</v>
      </c>
      <c r="F2261" s="3" t="s">
        <v>11263</v>
      </c>
      <c r="G2261" s="3" t="s">
        <v>11266</v>
      </c>
      <c r="H2261" s="3" t="s">
        <v>11264</v>
      </c>
      <c r="I2261" s="3" t="s">
        <v>396</v>
      </c>
      <c r="J2261" s="3" t="s">
        <v>397</v>
      </c>
      <c r="K2261" s="3" t="s">
        <v>92</v>
      </c>
      <c r="L2261" s="3" t="s">
        <v>189</v>
      </c>
      <c r="M2261" s="3" t="s">
        <v>11265</v>
      </c>
      <c r="N2261" s="2" t="s">
        <v>68</v>
      </c>
      <c r="O2261" s="3" t="s">
        <v>594</v>
      </c>
      <c r="P2261" s="3" t="s">
        <v>51</v>
      </c>
      <c r="Q2261" s="3" t="s">
        <v>765</v>
      </c>
      <c r="R2261" s="3" t="s">
        <v>4858</v>
      </c>
      <c r="S2261" s="3" t="s">
        <v>39</v>
      </c>
      <c r="T2261" s="5">
        <v>150000</v>
      </c>
      <c r="U2261" s="5">
        <v>0</v>
      </c>
      <c r="V2261" s="6">
        <v>70</v>
      </c>
      <c r="W2261" s="3" t="s">
        <v>56</v>
      </c>
      <c r="Y2261" s="3" t="s">
        <v>56</v>
      </c>
      <c r="AA2261" s="4">
        <v>45422.355833333299</v>
      </c>
      <c r="AB2261" s="4">
        <v>45422.3751388889</v>
      </c>
      <c r="AC2261" s="7">
        <v>45463</v>
      </c>
      <c r="AE2261" s="3" t="s">
        <v>406</v>
      </c>
      <c r="AF2261" s="4">
        <v>45422.355856481503</v>
      </c>
      <c r="AI2261" s="4">
        <v>45422.355856481503</v>
      </c>
      <c r="AJ2261" s="3" t="s">
        <v>54</v>
      </c>
      <c r="AK2261" s="3" t="s">
        <v>57</v>
      </c>
      <c r="AL2261" s="2" t="str">
        <f t="shared" ca="1" si="176"/>
        <v>Expired</v>
      </c>
      <c r="AM2261" s="2" t="str">
        <f t="shared" si="175"/>
        <v>Digital</v>
      </c>
      <c r="AN2261" s="11">
        <f t="shared" ca="1" si="177"/>
        <v>59.192679282386962</v>
      </c>
      <c r="AO2261" s="11">
        <f t="shared" ca="1" si="178"/>
        <v>59.173396759251773</v>
      </c>
      <c r="AP2261" s="2" t="str">
        <f t="shared" ca="1" si="179"/>
        <v>&gt; Year</v>
      </c>
    </row>
    <row r="2262" spans="1:42" hidden="1">
      <c r="A2262" s="2" t="s">
        <v>11267</v>
      </c>
      <c r="B2262" s="3" t="s">
        <v>11268</v>
      </c>
      <c r="C2262" s="4">
        <v>45446.251284722202</v>
      </c>
      <c r="D2262" s="2" t="s">
        <v>151</v>
      </c>
      <c r="E2262" s="3" t="s">
        <v>61</v>
      </c>
      <c r="F2262" s="3" t="s">
        <v>11269</v>
      </c>
      <c r="G2262" s="3" t="s">
        <v>11272</v>
      </c>
      <c r="H2262" s="3" t="s">
        <v>11270</v>
      </c>
      <c r="I2262" s="3" t="s">
        <v>3996</v>
      </c>
      <c r="J2262" s="3" t="s">
        <v>3996</v>
      </c>
      <c r="K2262" s="3" t="s">
        <v>1532</v>
      </c>
      <c r="L2262" s="3" t="s">
        <v>189</v>
      </c>
      <c r="M2262" s="3" t="s">
        <v>11271</v>
      </c>
      <c r="N2262" s="2" t="s">
        <v>48</v>
      </c>
      <c r="O2262" s="3" t="s">
        <v>594</v>
      </c>
      <c r="P2262" s="3" t="s">
        <v>406</v>
      </c>
      <c r="Q2262" s="3" t="s">
        <v>765</v>
      </c>
      <c r="R2262" s="3" t="s">
        <v>4858</v>
      </c>
      <c r="S2262" s="3" t="s">
        <v>151</v>
      </c>
      <c r="T2262" s="5">
        <v>0</v>
      </c>
      <c r="U2262" s="5">
        <v>0</v>
      </c>
      <c r="V2262" s="6">
        <v>50</v>
      </c>
      <c r="W2262" s="3" t="s">
        <v>56</v>
      </c>
      <c r="Y2262" s="3" t="s">
        <v>56</v>
      </c>
      <c r="AA2262" s="4">
        <v>45378.412789351903</v>
      </c>
      <c r="AB2262" s="4">
        <v>45446.417951388903</v>
      </c>
      <c r="AC2262" s="7">
        <v>45504</v>
      </c>
      <c r="AE2262" s="3" t="s">
        <v>406</v>
      </c>
      <c r="AF2262" s="4">
        <v>45378.412789351903</v>
      </c>
      <c r="AI2262" s="4">
        <v>45378.412789351903</v>
      </c>
      <c r="AJ2262" s="3" t="s">
        <v>56</v>
      </c>
      <c r="AK2262" s="3" t="s">
        <v>57</v>
      </c>
      <c r="AL2262" s="2" t="str">
        <f t="shared" ca="1" si="176"/>
        <v>NA</v>
      </c>
      <c r="AM2262" s="2" t="str">
        <f t="shared" si="175"/>
        <v>IFM</v>
      </c>
      <c r="AN2262" s="11">
        <f t="shared" ca="1" si="177"/>
        <v>103.13574641198647</v>
      </c>
      <c r="AO2262" s="11">
        <f t="shared" ca="1" si="178"/>
        <v>35.13058425924828</v>
      </c>
      <c r="AP2262" s="2" t="str">
        <f t="shared" ca="1" si="179"/>
        <v>&gt; Year</v>
      </c>
    </row>
    <row r="2263" spans="1:42" hidden="1">
      <c r="A2263" s="2" t="s">
        <v>11273</v>
      </c>
      <c r="B2263" s="3" t="s">
        <v>11274</v>
      </c>
      <c r="C2263" s="4">
        <v>45405.356851851902</v>
      </c>
      <c r="D2263" s="2" t="s">
        <v>39</v>
      </c>
      <c r="E2263" s="3" t="s">
        <v>61</v>
      </c>
      <c r="F2263" s="3" t="s">
        <v>11275</v>
      </c>
      <c r="G2263" s="3" t="s">
        <v>11277</v>
      </c>
      <c r="H2263" s="3" t="s">
        <v>11276</v>
      </c>
      <c r="I2263" s="3" t="s">
        <v>144</v>
      </c>
      <c r="J2263" s="3" t="s">
        <v>145</v>
      </c>
      <c r="K2263" s="3" t="s">
        <v>146</v>
      </c>
      <c r="L2263" s="3" t="s">
        <v>46</v>
      </c>
      <c r="M2263" s="3" t="s">
        <v>147</v>
      </c>
      <c r="N2263" s="2" t="s">
        <v>48</v>
      </c>
      <c r="O2263" s="3" t="s">
        <v>50</v>
      </c>
      <c r="P2263" s="3" t="s">
        <v>120</v>
      </c>
      <c r="Q2263" s="3" t="s">
        <v>50</v>
      </c>
      <c r="R2263" s="3" t="s">
        <v>121</v>
      </c>
      <c r="S2263" s="3" t="s">
        <v>122</v>
      </c>
      <c r="T2263" s="5">
        <v>250000</v>
      </c>
      <c r="U2263" s="5">
        <v>319200</v>
      </c>
      <c r="V2263" s="6">
        <v>100</v>
      </c>
      <c r="W2263" s="3" t="s">
        <v>54</v>
      </c>
      <c r="X2263" s="3" t="s">
        <v>55</v>
      </c>
      <c r="Y2263" s="3" t="s">
        <v>56</v>
      </c>
      <c r="AA2263" s="4">
        <v>45205.6175</v>
      </c>
      <c r="AB2263" s="4">
        <v>45405.523518518501</v>
      </c>
      <c r="AC2263" s="7">
        <v>45230</v>
      </c>
      <c r="AD2263" s="7">
        <v>45229</v>
      </c>
      <c r="AE2263" s="3" t="s">
        <v>120</v>
      </c>
      <c r="AF2263" s="4">
        <v>45229.520810185197</v>
      </c>
      <c r="AI2263" s="4">
        <v>45229.520810185197</v>
      </c>
      <c r="AK2263" s="3" t="s">
        <v>57</v>
      </c>
      <c r="AL2263" s="2" t="str">
        <f t="shared" ca="1" si="176"/>
        <v>Expired</v>
      </c>
      <c r="AM2263" s="2" t="str">
        <f t="shared" si="175"/>
        <v>IFM</v>
      </c>
      <c r="AN2263" s="11">
        <f t="shared" ca="1" si="177"/>
        <v>252.02772557869321</v>
      </c>
      <c r="AO2263" s="11">
        <f t="shared" ca="1" si="178"/>
        <v>76.025017129650223</v>
      </c>
      <c r="AP2263" s="2" t="str">
        <f t="shared" ca="1" si="179"/>
        <v>&gt; Year</v>
      </c>
    </row>
    <row r="2264" spans="1:42" hidden="1">
      <c r="A2264" s="2" t="s">
        <v>11278</v>
      </c>
      <c r="B2264" s="3" t="s">
        <v>11279</v>
      </c>
      <c r="C2264" s="4">
        <v>45447.364976851903</v>
      </c>
      <c r="D2264" s="2" t="s">
        <v>133</v>
      </c>
      <c r="E2264" s="3" t="s">
        <v>61</v>
      </c>
      <c r="F2264" s="3" t="s">
        <v>11280</v>
      </c>
      <c r="G2264" s="3" t="s">
        <v>11282</v>
      </c>
      <c r="H2264" s="3" t="s">
        <v>11281</v>
      </c>
      <c r="I2264" s="3" t="s">
        <v>136</v>
      </c>
      <c r="J2264" s="3" t="s">
        <v>137</v>
      </c>
      <c r="K2264" s="3" t="s">
        <v>232</v>
      </c>
      <c r="L2264" s="3" t="s">
        <v>46</v>
      </c>
      <c r="M2264" s="3" t="s">
        <v>9634</v>
      </c>
      <c r="N2264" s="2" t="s">
        <v>68</v>
      </c>
      <c r="O2264" s="3" t="s">
        <v>50</v>
      </c>
      <c r="P2264" s="3" t="s">
        <v>120</v>
      </c>
      <c r="Q2264" s="3" t="s">
        <v>50</v>
      </c>
      <c r="R2264" s="3" t="s">
        <v>121</v>
      </c>
      <c r="S2264" s="3" t="s">
        <v>122</v>
      </c>
      <c r="T2264" s="5">
        <v>1200000</v>
      </c>
      <c r="U2264" s="5">
        <v>1032974</v>
      </c>
      <c r="V2264" s="6">
        <v>100</v>
      </c>
      <c r="W2264" s="3" t="s">
        <v>54</v>
      </c>
      <c r="X2264" s="3" t="s">
        <v>376</v>
      </c>
      <c r="Y2264" s="3" t="s">
        <v>56</v>
      </c>
      <c r="AA2264" s="4">
        <v>45294.454687500001</v>
      </c>
      <c r="AB2264" s="4">
        <v>45447.531643518501</v>
      </c>
      <c r="AC2264" s="7">
        <v>45443</v>
      </c>
      <c r="AD2264" s="7">
        <v>45447</v>
      </c>
      <c r="AE2264" s="3" t="s">
        <v>120</v>
      </c>
      <c r="AF2264" s="4">
        <v>45447.5312037037</v>
      </c>
      <c r="AG2264" s="4">
        <v>45447.531539351898</v>
      </c>
      <c r="AH2264" s="6">
        <v>1</v>
      </c>
      <c r="AI2264" s="4">
        <v>45447.531550925902</v>
      </c>
      <c r="AJ2264" s="3" t="s">
        <v>56</v>
      </c>
      <c r="AK2264" s="3" t="s">
        <v>57</v>
      </c>
      <c r="AL2264" s="2" t="str">
        <f t="shared" ca="1" si="176"/>
        <v>Expired</v>
      </c>
      <c r="AM2264" s="2" t="str">
        <f t="shared" si="175"/>
        <v>Digital</v>
      </c>
      <c r="AN2264" s="11">
        <f t="shared" ca="1" si="177"/>
        <v>34.017332060189801</v>
      </c>
      <c r="AO2264" s="11">
        <f t="shared" ca="1" si="178"/>
        <v>34.016892129649932</v>
      </c>
      <c r="AP2264" s="2" t="str">
        <f t="shared" ca="1" si="179"/>
        <v>&gt; Year</v>
      </c>
    </row>
    <row r="2265" spans="1:42" hidden="1">
      <c r="A2265" s="2" t="s">
        <v>11283</v>
      </c>
      <c r="B2265" s="3" t="s">
        <v>11284</v>
      </c>
      <c r="C2265" s="4">
        <v>45405.352152777799</v>
      </c>
      <c r="D2265" s="2" t="s">
        <v>133</v>
      </c>
      <c r="E2265" s="3" t="s">
        <v>216</v>
      </c>
      <c r="F2265" s="3" t="s">
        <v>11285</v>
      </c>
      <c r="G2265" s="3" t="s">
        <v>11287</v>
      </c>
      <c r="H2265" s="3" t="s">
        <v>11286</v>
      </c>
      <c r="I2265" s="3" t="s">
        <v>272</v>
      </c>
      <c r="J2265" s="3" t="s">
        <v>273</v>
      </c>
      <c r="K2265" s="3" t="s">
        <v>146</v>
      </c>
      <c r="L2265" s="3" t="s">
        <v>93</v>
      </c>
      <c r="M2265" s="3" t="s">
        <v>147</v>
      </c>
      <c r="N2265" s="2" t="s">
        <v>48</v>
      </c>
      <c r="O2265" s="3" t="s">
        <v>50</v>
      </c>
      <c r="P2265" s="3" t="s">
        <v>120</v>
      </c>
      <c r="Q2265" s="3" t="s">
        <v>50</v>
      </c>
      <c r="R2265" s="3" t="s">
        <v>121</v>
      </c>
      <c r="S2265" s="3" t="s">
        <v>122</v>
      </c>
      <c r="T2265" s="5">
        <v>329278</v>
      </c>
      <c r="U2265" s="5">
        <v>329278</v>
      </c>
      <c r="V2265" s="6">
        <v>80</v>
      </c>
      <c r="W2265" s="3" t="s">
        <v>56</v>
      </c>
      <c r="Y2265" s="3" t="s">
        <v>56</v>
      </c>
      <c r="AA2265" s="4">
        <v>45209.497245370403</v>
      </c>
      <c r="AB2265" s="4">
        <v>45405.518819444398</v>
      </c>
      <c r="AC2265" s="7">
        <v>45286</v>
      </c>
      <c r="AD2265" s="7">
        <v>45239</v>
      </c>
      <c r="AE2265" s="3" t="s">
        <v>120</v>
      </c>
      <c r="AF2265" s="4">
        <v>45238.566655092603</v>
      </c>
      <c r="AG2265" s="4">
        <v>45238.566712963002</v>
      </c>
      <c r="AH2265" s="6">
        <v>1</v>
      </c>
      <c r="AI2265" s="4">
        <v>45238.566712963002</v>
      </c>
      <c r="AK2265" s="3" t="s">
        <v>57</v>
      </c>
      <c r="AL2265" s="2" t="str">
        <f t="shared" ca="1" si="176"/>
        <v>Expired</v>
      </c>
      <c r="AM2265" s="2" t="str">
        <f t="shared" si="175"/>
        <v>IFM</v>
      </c>
      <c r="AN2265" s="11">
        <f t="shared" ca="1" si="177"/>
        <v>242.98188067128649</v>
      </c>
      <c r="AO2265" s="11">
        <f t="shared" ca="1" si="178"/>
        <v>76.029716203753196</v>
      </c>
      <c r="AP2265" s="2" t="str">
        <f t="shared" ca="1" si="179"/>
        <v>&gt; Year</v>
      </c>
    </row>
    <row r="2266" spans="1:42" hidden="1">
      <c r="A2266" s="2" t="s">
        <v>11288</v>
      </c>
      <c r="B2266" s="3" t="s">
        <v>11289</v>
      </c>
      <c r="C2266" s="4">
        <v>45405.353333333303</v>
      </c>
      <c r="D2266" s="2" t="s">
        <v>133</v>
      </c>
      <c r="E2266" s="3" t="s">
        <v>40</v>
      </c>
      <c r="F2266" s="3" t="s">
        <v>11290</v>
      </c>
      <c r="G2266" s="3" t="s">
        <v>11291</v>
      </c>
      <c r="H2266" s="3" t="s">
        <v>11291</v>
      </c>
      <c r="I2266" s="3" t="s">
        <v>1062</v>
      </c>
      <c r="J2266" s="3" t="s">
        <v>1063</v>
      </c>
      <c r="K2266" s="3" t="s">
        <v>66</v>
      </c>
      <c r="L2266" s="3" t="s">
        <v>46</v>
      </c>
      <c r="M2266" s="3" t="s">
        <v>9288</v>
      </c>
      <c r="N2266" s="2" t="s">
        <v>470</v>
      </c>
      <c r="O2266" s="3" t="s">
        <v>50</v>
      </c>
      <c r="P2266" s="3" t="s">
        <v>120</v>
      </c>
      <c r="Q2266" s="3" t="s">
        <v>50</v>
      </c>
      <c r="R2266" s="3" t="s">
        <v>121</v>
      </c>
      <c r="S2266" s="3" t="s">
        <v>122</v>
      </c>
      <c r="U2266" s="5">
        <v>1427000</v>
      </c>
      <c r="V2266" s="6">
        <v>100</v>
      </c>
      <c r="W2266" s="3" t="s">
        <v>54</v>
      </c>
      <c r="X2266" s="3" t="s">
        <v>55</v>
      </c>
      <c r="Y2266" s="3" t="s">
        <v>56</v>
      </c>
      <c r="AA2266" s="4">
        <v>45203.696805555599</v>
      </c>
      <c r="AB2266" s="4">
        <v>45405.52</v>
      </c>
      <c r="AC2266" s="7">
        <v>45290</v>
      </c>
      <c r="AD2266" s="7">
        <v>45223</v>
      </c>
      <c r="AE2266" s="3" t="s">
        <v>120</v>
      </c>
      <c r="AF2266" s="4">
        <v>45223.486504629604</v>
      </c>
      <c r="AG2266" s="4">
        <v>45223.486562500002</v>
      </c>
      <c r="AH2266" s="6">
        <v>0</v>
      </c>
      <c r="AI2266" s="4">
        <v>45223.486562500002</v>
      </c>
      <c r="AK2266" s="3" t="s">
        <v>57</v>
      </c>
      <c r="AL2266" s="2" t="str">
        <f t="shared" ca="1" si="176"/>
        <v>Expired</v>
      </c>
      <c r="AM2266" s="2" t="str">
        <f t="shared" si="175"/>
        <v>Finance</v>
      </c>
      <c r="AN2266" s="11">
        <f t="shared" ca="1" si="177"/>
        <v>258.06203113428637</v>
      </c>
      <c r="AO2266" s="11">
        <f t="shared" ca="1" si="178"/>
        <v>76.028535648154502</v>
      </c>
      <c r="AP2266" s="2" t="str">
        <f t="shared" ca="1" si="179"/>
        <v>&gt; Year</v>
      </c>
    </row>
    <row r="2267" spans="1:42" hidden="1">
      <c r="A2267" s="2" t="s">
        <v>11292</v>
      </c>
      <c r="B2267" s="3" t="s">
        <v>11293</v>
      </c>
      <c r="C2267" s="4">
        <v>45336.400115740696</v>
      </c>
      <c r="D2267" s="2" t="s">
        <v>60</v>
      </c>
      <c r="E2267" s="3" t="s">
        <v>40</v>
      </c>
      <c r="F2267" s="3" t="s">
        <v>11294</v>
      </c>
      <c r="G2267" s="3" t="s">
        <v>11296</v>
      </c>
      <c r="H2267" s="3" t="s">
        <v>11295</v>
      </c>
      <c r="I2267" s="3" t="s">
        <v>144</v>
      </c>
      <c r="J2267" s="3" t="s">
        <v>145</v>
      </c>
      <c r="K2267" s="3" t="s">
        <v>146</v>
      </c>
      <c r="L2267" s="3" t="s">
        <v>46</v>
      </c>
      <c r="M2267" s="3" t="s">
        <v>9531</v>
      </c>
      <c r="N2267" s="2" t="s">
        <v>68</v>
      </c>
      <c r="O2267" s="3" t="s">
        <v>594</v>
      </c>
      <c r="P2267" s="3" t="s">
        <v>51</v>
      </c>
      <c r="Q2267" s="3" t="s">
        <v>765</v>
      </c>
      <c r="R2267" s="3" t="s">
        <v>4858</v>
      </c>
      <c r="S2267" s="3" t="s">
        <v>60</v>
      </c>
      <c r="T2267" s="5">
        <v>3200000</v>
      </c>
      <c r="U2267" s="5">
        <v>0</v>
      </c>
      <c r="V2267" s="6">
        <v>50</v>
      </c>
      <c r="W2267" s="3" t="s">
        <v>54</v>
      </c>
      <c r="X2267" s="3" t="s">
        <v>376</v>
      </c>
      <c r="Y2267" s="3" t="s">
        <v>56</v>
      </c>
      <c r="AA2267" s="4">
        <v>45336.566770833299</v>
      </c>
      <c r="AB2267" s="4">
        <v>45336.566782407397</v>
      </c>
      <c r="AC2267" s="7">
        <v>45623</v>
      </c>
      <c r="AE2267" s="3" t="s">
        <v>406</v>
      </c>
      <c r="AF2267" s="4">
        <v>45336.566770833299</v>
      </c>
      <c r="AI2267" s="4">
        <v>45336.566770833299</v>
      </c>
      <c r="AJ2267" s="3" t="s">
        <v>56</v>
      </c>
      <c r="AK2267" s="3" t="s">
        <v>57</v>
      </c>
      <c r="AL2267" s="2" t="str">
        <f t="shared" ca="1" si="176"/>
        <v>NA</v>
      </c>
      <c r="AM2267" s="2" t="str">
        <f t="shared" si="175"/>
        <v>Digital</v>
      </c>
      <c r="AN2267" s="11">
        <f t="shared" ca="1" si="177"/>
        <v>144.98176493059145</v>
      </c>
      <c r="AO2267" s="11">
        <f t="shared" ca="1" si="178"/>
        <v>144.98175335649285</v>
      </c>
      <c r="AP2267" s="2" t="str">
        <f t="shared" ca="1" si="179"/>
        <v>&gt; Year</v>
      </c>
    </row>
    <row r="2268" spans="1:42" hidden="1">
      <c r="A2268" s="2" t="s">
        <v>11297</v>
      </c>
      <c r="B2268" s="3" t="s">
        <v>11298</v>
      </c>
      <c r="C2268" s="4">
        <v>45405.3532291667</v>
      </c>
      <c r="D2268" s="2" t="s">
        <v>112</v>
      </c>
      <c r="E2268" s="3" t="s">
        <v>61</v>
      </c>
      <c r="F2268" s="3" t="s">
        <v>11299</v>
      </c>
      <c r="G2268" s="3" t="s">
        <v>11302</v>
      </c>
      <c r="H2268" s="3" t="s">
        <v>11300</v>
      </c>
      <c r="I2268" s="3" t="s">
        <v>3650</v>
      </c>
      <c r="J2268" s="3" t="s">
        <v>3650</v>
      </c>
      <c r="K2268" s="3" t="s">
        <v>3601</v>
      </c>
      <c r="L2268" s="3" t="s">
        <v>93</v>
      </c>
      <c r="M2268" s="3" t="s">
        <v>11301</v>
      </c>
      <c r="N2268" s="2" t="s">
        <v>48</v>
      </c>
      <c r="O2268" s="3" t="s">
        <v>50</v>
      </c>
      <c r="P2268" s="3" t="s">
        <v>120</v>
      </c>
      <c r="Q2268" s="3" t="s">
        <v>50</v>
      </c>
      <c r="R2268" s="3" t="s">
        <v>121</v>
      </c>
      <c r="S2268" s="3" t="s">
        <v>122</v>
      </c>
      <c r="T2268" s="5">
        <v>0</v>
      </c>
      <c r="U2268" s="5">
        <v>0</v>
      </c>
      <c r="V2268" s="6">
        <v>100</v>
      </c>
      <c r="W2268" s="3" t="s">
        <v>56</v>
      </c>
      <c r="Y2268" s="3" t="s">
        <v>56</v>
      </c>
      <c r="AA2268" s="4">
        <v>45377.440023148098</v>
      </c>
      <c r="AB2268" s="4">
        <v>45405.519895833299</v>
      </c>
      <c r="AC2268" s="7">
        <v>45380</v>
      </c>
      <c r="AD2268" s="7">
        <v>45385</v>
      </c>
      <c r="AE2268" s="3" t="s">
        <v>120</v>
      </c>
      <c r="AF2268" s="4">
        <v>45383.4014930556</v>
      </c>
      <c r="AG2268" s="4">
        <v>45385.511504629598</v>
      </c>
      <c r="AH2268" s="6">
        <v>3038</v>
      </c>
      <c r="AI2268" s="4">
        <v>45385.511504629598</v>
      </c>
      <c r="AJ2268" s="3" t="s">
        <v>56</v>
      </c>
      <c r="AK2268" s="3" t="s">
        <v>57</v>
      </c>
      <c r="AL2268" s="2" t="str">
        <f t="shared" ca="1" si="176"/>
        <v>Expired</v>
      </c>
      <c r="AM2268" s="2" t="str">
        <f t="shared" si="175"/>
        <v>IFM</v>
      </c>
      <c r="AN2268" s="11">
        <f t="shared" ca="1" si="177"/>
        <v>98.147042708289518</v>
      </c>
      <c r="AO2268" s="11">
        <f t="shared" ca="1" si="178"/>
        <v>76.028639814852795</v>
      </c>
      <c r="AP2268" s="2" t="str">
        <f t="shared" ca="1" si="179"/>
        <v>&gt; Year</v>
      </c>
    </row>
    <row r="2269" spans="1:42" hidden="1">
      <c r="A2269" s="2" t="s">
        <v>11303</v>
      </c>
      <c r="B2269" s="3" t="s">
        <v>11304</v>
      </c>
      <c r="C2269" s="4">
        <v>45435.343263888899</v>
      </c>
      <c r="D2269" s="2" t="s">
        <v>39</v>
      </c>
      <c r="E2269" s="3" t="s">
        <v>61</v>
      </c>
      <c r="F2269" s="3" t="s">
        <v>11305</v>
      </c>
      <c r="G2269" s="3" t="s">
        <v>11309</v>
      </c>
      <c r="H2269" s="3" t="s">
        <v>11306</v>
      </c>
      <c r="I2269" s="3" t="s">
        <v>11307</v>
      </c>
      <c r="J2269" s="3" t="s">
        <v>11308</v>
      </c>
      <c r="K2269" s="3" t="s">
        <v>82</v>
      </c>
      <c r="L2269" s="3" t="s">
        <v>46</v>
      </c>
      <c r="M2269" s="3" t="s">
        <v>83</v>
      </c>
      <c r="N2269" s="2" t="s">
        <v>48</v>
      </c>
      <c r="O2269" s="3" t="s">
        <v>594</v>
      </c>
      <c r="P2269" s="3" t="s">
        <v>51</v>
      </c>
      <c r="Q2269" s="3" t="s">
        <v>765</v>
      </c>
      <c r="R2269" s="3" t="s">
        <v>52</v>
      </c>
      <c r="S2269" s="3" t="s">
        <v>53</v>
      </c>
      <c r="T2269" s="5">
        <v>18000000</v>
      </c>
      <c r="U2269" s="5">
        <v>17998582</v>
      </c>
      <c r="V2269" s="6">
        <v>60</v>
      </c>
      <c r="W2269" s="3" t="s">
        <v>54</v>
      </c>
      <c r="X2269" s="3" t="s">
        <v>376</v>
      </c>
      <c r="Y2269" s="3" t="s">
        <v>56</v>
      </c>
      <c r="AA2269" s="4">
        <v>45433.7277777778</v>
      </c>
      <c r="AB2269" s="4">
        <v>45435.5099305556</v>
      </c>
      <c r="AC2269" s="7">
        <v>45456</v>
      </c>
      <c r="AE2269" s="3" t="s">
        <v>51</v>
      </c>
      <c r="AF2269" s="4">
        <v>45435.5099305556</v>
      </c>
      <c r="AI2269" s="4">
        <v>45435.5099305556</v>
      </c>
      <c r="AJ2269" s="3" t="s">
        <v>56</v>
      </c>
      <c r="AK2269" s="3" t="s">
        <v>57</v>
      </c>
      <c r="AL2269" s="2" t="str">
        <f t="shared" ca="1" si="176"/>
        <v>Expired</v>
      </c>
      <c r="AM2269" s="2" t="str">
        <f t="shared" si="175"/>
        <v>IFM</v>
      </c>
      <c r="AN2269" s="11">
        <f t="shared" ca="1" si="177"/>
        <v>46.038605208290392</v>
      </c>
      <c r="AO2269" s="11">
        <f t="shared" ca="1" si="178"/>
        <v>46.038605092551734</v>
      </c>
      <c r="AP2269" s="2" t="str">
        <f t="shared" ca="1" si="179"/>
        <v>&gt; Year</v>
      </c>
    </row>
    <row r="2270" spans="1:42" hidden="1">
      <c r="A2270" s="2" t="s">
        <v>11310</v>
      </c>
      <c r="B2270" s="3" t="s">
        <v>11311</v>
      </c>
      <c r="C2270" s="4">
        <v>45448.189444444397</v>
      </c>
      <c r="D2270" s="2" t="s">
        <v>9196</v>
      </c>
      <c r="E2270" s="3" t="s">
        <v>61</v>
      </c>
      <c r="F2270" s="3" t="s">
        <v>11312</v>
      </c>
      <c r="G2270" s="3" t="s">
        <v>11314</v>
      </c>
      <c r="H2270" s="3" t="s">
        <v>11313</v>
      </c>
      <c r="I2270" s="3" t="s">
        <v>10745</v>
      </c>
      <c r="J2270" s="3" t="s">
        <v>10746</v>
      </c>
      <c r="K2270" s="3" t="s">
        <v>82</v>
      </c>
      <c r="L2270" s="3" t="s">
        <v>46</v>
      </c>
      <c r="M2270" s="3" t="s">
        <v>11183</v>
      </c>
      <c r="N2270" s="2" t="s">
        <v>107</v>
      </c>
      <c r="O2270" s="3" t="s">
        <v>594</v>
      </c>
      <c r="P2270" s="3" t="s">
        <v>51</v>
      </c>
      <c r="Q2270" s="3" t="s">
        <v>765</v>
      </c>
      <c r="R2270" s="3" t="s">
        <v>226</v>
      </c>
      <c r="S2270" s="3" t="s">
        <v>11315</v>
      </c>
      <c r="T2270" s="5">
        <v>3800000</v>
      </c>
      <c r="U2270" s="5">
        <v>0</v>
      </c>
      <c r="V2270" s="6">
        <v>70</v>
      </c>
      <c r="W2270" s="3" t="s">
        <v>54</v>
      </c>
      <c r="X2270" s="3" t="s">
        <v>376</v>
      </c>
      <c r="Y2270" s="3" t="s">
        <v>56</v>
      </c>
      <c r="AA2270" s="4">
        <v>45404.610625000001</v>
      </c>
      <c r="AB2270" s="4">
        <v>45448.356111111098</v>
      </c>
      <c r="AC2270" s="7">
        <v>45464</v>
      </c>
      <c r="AE2270" s="3" t="s">
        <v>51</v>
      </c>
      <c r="AF2270" s="4">
        <v>45404.613773148201</v>
      </c>
      <c r="AI2270" s="4">
        <v>45404.613773148201</v>
      </c>
      <c r="AJ2270" s="3" t="s">
        <v>54</v>
      </c>
      <c r="AK2270" s="3" t="s">
        <v>74</v>
      </c>
      <c r="AL2270" s="2" t="str">
        <f t="shared" ca="1" si="176"/>
        <v>Expired</v>
      </c>
      <c r="AM2270" s="2" t="str">
        <f t="shared" si="175"/>
        <v>Procurement</v>
      </c>
      <c r="AN2270" s="11">
        <f t="shared" ca="1" si="177"/>
        <v>76.934762615688669</v>
      </c>
      <c r="AO2270" s="11">
        <f t="shared" ca="1" si="178"/>
        <v>33.192424537053739</v>
      </c>
      <c r="AP2270" s="2" t="str">
        <f t="shared" ca="1" si="179"/>
        <v>&gt; Year</v>
      </c>
    </row>
    <row r="2271" spans="1:42" hidden="1">
      <c r="A2271" s="2" t="s">
        <v>11316</v>
      </c>
      <c r="B2271" s="3" t="s">
        <v>11317</v>
      </c>
      <c r="C2271" s="4">
        <v>45405.354108796302</v>
      </c>
      <c r="D2271" s="2" t="s">
        <v>133</v>
      </c>
      <c r="E2271" s="3" t="s">
        <v>113</v>
      </c>
      <c r="F2271" s="3" t="s">
        <v>11318</v>
      </c>
      <c r="G2271" s="3" t="s">
        <v>11321</v>
      </c>
      <c r="H2271" s="3" t="s">
        <v>11319</v>
      </c>
      <c r="I2271" s="3" t="s">
        <v>144</v>
      </c>
      <c r="J2271" s="3" t="s">
        <v>145</v>
      </c>
      <c r="K2271" s="3" t="s">
        <v>92</v>
      </c>
      <c r="L2271" s="3" t="s">
        <v>189</v>
      </c>
      <c r="M2271" s="3" t="s">
        <v>11320</v>
      </c>
      <c r="N2271" s="2" t="s">
        <v>48</v>
      </c>
      <c r="O2271" s="3" t="s">
        <v>50</v>
      </c>
      <c r="P2271" s="3" t="s">
        <v>120</v>
      </c>
      <c r="Q2271" s="3" t="s">
        <v>50</v>
      </c>
      <c r="R2271" s="3" t="s">
        <v>121</v>
      </c>
      <c r="S2271" s="3" t="s">
        <v>122</v>
      </c>
      <c r="U2271" s="5">
        <v>94179</v>
      </c>
      <c r="V2271" s="6">
        <v>80</v>
      </c>
      <c r="W2271" s="3" t="s">
        <v>56</v>
      </c>
      <c r="Y2271" s="3" t="s">
        <v>56</v>
      </c>
      <c r="AA2271" s="4">
        <v>45012.561030092598</v>
      </c>
      <c r="AB2271" s="4">
        <v>45405.520775463003</v>
      </c>
      <c r="AC2271" s="7">
        <v>45046</v>
      </c>
      <c r="AD2271" s="7">
        <v>45040</v>
      </c>
      <c r="AE2271" s="3" t="s">
        <v>120</v>
      </c>
      <c r="AF2271" s="4">
        <v>45040.628333333298</v>
      </c>
      <c r="AG2271" s="4">
        <v>45040.628414351799</v>
      </c>
      <c r="AH2271" s="6">
        <v>0</v>
      </c>
      <c r="AI2271" s="4">
        <v>45040.628414351799</v>
      </c>
      <c r="AK2271" s="3" t="s">
        <v>57</v>
      </c>
      <c r="AL2271" s="2" t="str">
        <f t="shared" ca="1" si="176"/>
        <v>Expired</v>
      </c>
      <c r="AM2271" s="2" t="str">
        <f t="shared" si="175"/>
        <v>IFM</v>
      </c>
      <c r="AN2271" s="11">
        <f t="shared" ca="1" si="177"/>
        <v>440.92020243059233</v>
      </c>
      <c r="AO2271" s="11">
        <f t="shared" ca="1" si="178"/>
        <v>76.027760185148509</v>
      </c>
      <c r="AP2271" s="2" t="str">
        <f t="shared" ca="1" si="179"/>
        <v>&gt; Year</v>
      </c>
    </row>
    <row r="2272" spans="1:42" hidden="1">
      <c r="A2272" s="2" t="s">
        <v>11322</v>
      </c>
      <c r="B2272" s="3" t="s">
        <v>11323</v>
      </c>
      <c r="C2272" s="4">
        <v>45405.350729166697</v>
      </c>
      <c r="D2272" s="2" t="s">
        <v>112</v>
      </c>
      <c r="E2272" s="3" t="s">
        <v>40</v>
      </c>
      <c r="F2272" s="3" t="s">
        <v>11324</v>
      </c>
      <c r="G2272" s="3" t="s">
        <v>11325</v>
      </c>
      <c r="H2272" s="3" t="s">
        <v>11325</v>
      </c>
      <c r="I2272" s="3" t="s">
        <v>264</v>
      </c>
      <c r="J2272" s="3" t="s">
        <v>265</v>
      </c>
      <c r="K2272" s="3" t="s">
        <v>66</v>
      </c>
      <c r="L2272" s="3" t="s">
        <v>46</v>
      </c>
      <c r="M2272" s="3" t="s">
        <v>266</v>
      </c>
      <c r="N2272" s="2" t="s">
        <v>68</v>
      </c>
      <c r="O2272" s="3" t="s">
        <v>50</v>
      </c>
      <c r="P2272" s="3" t="s">
        <v>120</v>
      </c>
      <c r="Q2272" s="3" t="s">
        <v>50</v>
      </c>
      <c r="R2272" s="3" t="s">
        <v>121</v>
      </c>
      <c r="S2272" s="3" t="s">
        <v>122</v>
      </c>
      <c r="T2272" s="5">
        <v>120000</v>
      </c>
      <c r="U2272" s="5">
        <v>120580</v>
      </c>
      <c r="V2272" s="6">
        <v>80</v>
      </c>
      <c r="W2272" s="3" t="s">
        <v>54</v>
      </c>
      <c r="X2272" s="3" t="s">
        <v>55</v>
      </c>
      <c r="Y2272" s="3" t="s">
        <v>56</v>
      </c>
      <c r="AA2272" s="4">
        <v>45268.4973032407</v>
      </c>
      <c r="AB2272" s="4">
        <v>45405.517395833303</v>
      </c>
      <c r="AC2272" s="7">
        <v>45291</v>
      </c>
      <c r="AD2272" s="7">
        <v>45295</v>
      </c>
      <c r="AE2272" s="3" t="s">
        <v>120</v>
      </c>
      <c r="AF2272" s="4">
        <v>45295.552488425899</v>
      </c>
      <c r="AG2272" s="4">
        <v>45295.552534722199</v>
      </c>
      <c r="AH2272" s="6">
        <v>0</v>
      </c>
      <c r="AI2272" s="4">
        <v>45295.552534722199</v>
      </c>
      <c r="AJ2272" s="3" t="s">
        <v>54</v>
      </c>
      <c r="AK2272" s="3" t="s">
        <v>57</v>
      </c>
      <c r="AL2272" s="2" t="str">
        <f t="shared" ca="1" si="176"/>
        <v>Expired</v>
      </c>
      <c r="AM2272" s="2" t="str">
        <f t="shared" si="175"/>
        <v>Digital</v>
      </c>
      <c r="AN2272" s="11">
        <f t="shared" ca="1" si="177"/>
        <v>185.9960473379906</v>
      </c>
      <c r="AO2272" s="11">
        <f t="shared" ca="1" si="178"/>
        <v>76.031139814847847</v>
      </c>
      <c r="AP2272" s="2" t="str">
        <f t="shared" ca="1" si="179"/>
        <v>&gt; Year</v>
      </c>
    </row>
    <row r="2273" spans="1:42" hidden="1">
      <c r="A2273" s="2" t="s">
        <v>11326</v>
      </c>
      <c r="B2273" s="3" t="s">
        <v>11327</v>
      </c>
      <c r="C2273" s="4">
        <v>45258.393923611096</v>
      </c>
      <c r="D2273" s="2" t="s">
        <v>133</v>
      </c>
      <c r="E2273" s="3" t="s">
        <v>40</v>
      </c>
      <c r="F2273" s="3" t="s">
        <v>11328</v>
      </c>
      <c r="G2273" s="3" t="s">
        <v>11330</v>
      </c>
      <c r="H2273" s="3" t="s">
        <v>11329</v>
      </c>
      <c r="I2273" s="3" t="s">
        <v>144</v>
      </c>
      <c r="J2273" s="3" t="s">
        <v>145</v>
      </c>
      <c r="K2273" s="3" t="s">
        <v>146</v>
      </c>
      <c r="L2273" s="3" t="s">
        <v>46</v>
      </c>
      <c r="M2273" s="3" t="s">
        <v>147</v>
      </c>
      <c r="N2273" s="2" t="s">
        <v>48</v>
      </c>
      <c r="O2273" s="3" t="s">
        <v>594</v>
      </c>
      <c r="P2273" s="3" t="s">
        <v>96</v>
      </c>
      <c r="Q2273" s="3" t="s">
        <v>595</v>
      </c>
      <c r="R2273" s="3" t="s">
        <v>202</v>
      </c>
      <c r="S2273" s="3" t="s">
        <v>203</v>
      </c>
      <c r="T2273" s="5">
        <v>416530</v>
      </c>
      <c r="U2273" s="5">
        <v>416530</v>
      </c>
      <c r="V2273" s="6">
        <v>80</v>
      </c>
      <c r="W2273" s="3" t="s">
        <v>99</v>
      </c>
      <c r="X2273" s="3" t="s">
        <v>55</v>
      </c>
      <c r="Y2273" s="3" t="s">
        <v>56</v>
      </c>
      <c r="AA2273" s="4">
        <v>45015.718356481499</v>
      </c>
      <c r="AB2273" s="4">
        <v>45258.560590277797</v>
      </c>
      <c r="AC2273" s="7">
        <v>45107</v>
      </c>
      <c r="AE2273" s="3" t="s">
        <v>96</v>
      </c>
      <c r="AF2273" s="4">
        <v>45026.429224537002</v>
      </c>
      <c r="AI2273" s="4">
        <v>45026.429224537002</v>
      </c>
      <c r="AK2273" s="3" t="s">
        <v>57</v>
      </c>
      <c r="AL2273" s="2" t="str">
        <f t="shared" ca="1" si="176"/>
        <v>Expired</v>
      </c>
      <c r="AM2273" s="2" t="str">
        <f t="shared" si="175"/>
        <v>IFM</v>
      </c>
      <c r="AN2273" s="11">
        <f t="shared" ca="1" si="177"/>
        <v>455.11931122688839</v>
      </c>
      <c r="AO2273" s="11">
        <f t="shared" ca="1" si="178"/>
        <v>222.98794537035428</v>
      </c>
      <c r="AP2273" s="2" t="str">
        <f t="shared" ca="1" si="179"/>
        <v>&gt; Year</v>
      </c>
    </row>
    <row r="2274" spans="1:42" hidden="1">
      <c r="A2274" s="2" t="s">
        <v>11331</v>
      </c>
      <c r="B2274" s="3" t="s">
        <v>11332</v>
      </c>
      <c r="C2274" s="4">
        <v>45405.353217592601</v>
      </c>
      <c r="D2274" s="2" t="s">
        <v>112</v>
      </c>
      <c r="E2274" s="3" t="s">
        <v>40</v>
      </c>
      <c r="F2274" s="3" t="s">
        <v>11333</v>
      </c>
      <c r="G2274" s="3" t="s">
        <v>11335</v>
      </c>
      <c r="H2274" s="3" t="s">
        <v>11334</v>
      </c>
      <c r="I2274" s="3" t="s">
        <v>3650</v>
      </c>
      <c r="J2274" s="3" t="s">
        <v>3650</v>
      </c>
      <c r="K2274" s="3" t="s">
        <v>92</v>
      </c>
      <c r="L2274" s="3" t="s">
        <v>93</v>
      </c>
      <c r="M2274" s="3" t="s">
        <v>10625</v>
      </c>
      <c r="N2274" s="2" t="s">
        <v>48</v>
      </c>
      <c r="O2274" s="3" t="s">
        <v>50</v>
      </c>
      <c r="P2274" s="3" t="s">
        <v>120</v>
      </c>
      <c r="Q2274" s="3" t="s">
        <v>50</v>
      </c>
      <c r="R2274" s="3" t="s">
        <v>121</v>
      </c>
      <c r="S2274" s="3" t="s">
        <v>122</v>
      </c>
      <c r="U2274" s="5">
        <v>135083</v>
      </c>
      <c r="V2274" s="6">
        <v>90</v>
      </c>
      <c r="W2274" s="3" t="s">
        <v>56</v>
      </c>
      <c r="Y2274" s="3" t="s">
        <v>56</v>
      </c>
      <c r="AA2274" s="4">
        <v>45023.510578703703</v>
      </c>
      <c r="AB2274" s="4">
        <v>45405.519884259302</v>
      </c>
      <c r="AC2274" s="7">
        <v>45077</v>
      </c>
      <c r="AD2274" s="7">
        <v>45075</v>
      </c>
      <c r="AE2274" s="3" t="s">
        <v>120</v>
      </c>
      <c r="AF2274" s="4">
        <v>45051.357974537001</v>
      </c>
      <c r="AG2274" s="4">
        <v>45075.692326388897</v>
      </c>
      <c r="AH2274" s="6">
        <v>35041</v>
      </c>
      <c r="AI2274" s="4">
        <v>45075.692337963003</v>
      </c>
      <c r="AK2274" s="3" t="s">
        <v>57</v>
      </c>
      <c r="AL2274" s="2" t="str">
        <f t="shared" ca="1" si="176"/>
        <v>Expired</v>
      </c>
      <c r="AM2274" s="2" t="str">
        <f t="shared" si="175"/>
        <v>IFM</v>
      </c>
      <c r="AN2274" s="11">
        <f t="shared" ca="1" si="177"/>
        <v>430.19056122688926</v>
      </c>
      <c r="AO2274" s="11">
        <f t="shared" ca="1" si="178"/>
        <v>76.028651388849539</v>
      </c>
      <c r="AP2274" s="2" t="str">
        <f t="shared" ca="1" si="179"/>
        <v>&gt; Year</v>
      </c>
    </row>
    <row r="2275" spans="1:42" hidden="1">
      <c r="A2275" s="2" t="s">
        <v>11336</v>
      </c>
      <c r="B2275" s="3" t="s">
        <v>11337</v>
      </c>
      <c r="C2275" s="4">
        <v>45446.336053240702</v>
      </c>
      <c r="D2275" s="2" t="s">
        <v>151</v>
      </c>
      <c r="E2275" s="3" t="s">
        <v>61</v>
      </c>
      <c r="F2275" s="3" t="s">
        <v>11338</v>
      </c>
      <c r="G2275" s="3" t="s">
        <v>11340</v>
      </c>
      <c r="H2275" s="3" t="s">
        <v>11339</v>
      </c>
      <c r="I2275" s="3" t="s">
        <v>667</v>
      </c>
      <c r="J2275" s="3" t="s">
        <v>668</v>
      </c>
      <c r="K2275" s="3" t="s">
        <v>146</v>
      </c>
      <c r="L2275" s="3" t="s">
        <v>46</v>
      </c>
      <c r="M2275" s="3" t="s">
        <v>422</v>
      </c>
      <c r="N2275" s="2" t="s">
        <v>48</v>
      </c>
      <c r="O2275" s="3" t="s">
        <v>594</v>
      </c>
      <c r="P2275" s="3" t="s">
        <v>96</v>
      </c>
      <c r="Q2275" s="3" t="s">
        <v>765</v>
      </c>
      <c r="R2275" s="3" t="s">
        <v>130</v>
      </c>
      <c r="S2275" s="3" t="s">
        <v>61</v>
      </c>
      <c r="T2275" s="5">
        <v>1700000</v>
      </c>
      <c r="U2275" s="5">
        <v>2575631</v>
      </c>
      <c r="V2275" s="6">
        <v>90</v>
      </c>
      <c r="W2275" s="3" t="s">
        <v>54</v>
      </c>
      <c r="X2275" s="3" t="s">
        <v>376</v>
      </c>
      <c r="Y2275" s="3" t="s">
        <v>56</v>
      </c>
      <c r="AA2275" s="4">
        <v>45435.458460648202</v>
      </c>
      <c r="AB2275" s="4">
        <v>45446.502719907403</v>
      </c>
      <c r="AC2275" s="7">
        <v>45504</v>
      </c>
      <c r="AE2275" s="3" t="s">
        <v>96</v>
      </c>
      <c r="AF2275" s="4">
        <v>45439.610428240703</v>
      </c>
      <c r="AI2275" s="4">
        <v>45439.610428240703</v>
      </c>
      <c r="AJ2275" s="3" t="s">
        <v>56</v>
      </c>
      <c r="AK2275" s="3" t="s">
        <v>57</v>
      </c>
      <c r="AL2275" s="2" t="str">
        <f t="shared" ca="1" si="176"/>
        <v>NA</v>
      </c>
      <c r="AM2275" s="2" t="str">
        <f t="shared" si="175"/>
        <v>IFM</v>
      </c>
      <c r="AN2275" s="11">
        <f t="shared" ca="1" si="177"/>
        <v>41.938107523186773</v>
      </c>
      <c r="AO2275" s="11">
        <f t="shared" ca="1" si="178"/>
        <v>35.045815856487025</v>
      </c>
      <c r="AP2275" s="2" t="str">
        <f t="shared" ca="1" si="179"/>
        <v>&gt; Year</v>
      </c>
    </row>
    <row r="2276" spans="1:42" hidden="1">
      <c r="A2276" s="2" t="s">
        <v>11341</v>
      </c>
      <c r="B2276" s="3" t="s">
        <v>11342</v>
      </c>
      <c r="C2276" s="4">
        <v>45446.2530555556</v>
      </c>
      <c r="D2276" s="2" t="s">
        <v>151</v>
      </c>
      <c r="E2276" s="3" t="s">
        <v>40</v>
      </c>
      <c r="F2276" s="3" t="s">
        <v>11343</v>
      </c>
      <c r="G2276" s="3" t="s">
        <v>2613</v>
      </c>
      <c r="H2276" s="3" t="s">
        <v>11344</v>
      </c>
      <c r="I2276" s="3" t="s">
        <v>509</v>
      </c>
      <c r="J2276" s="3" t="s">
        <v>510</v>
      </c>
      <c r="K2276" s="3" t="s">
        <v>146</v>
      </c>
      <c r="L2276" s="3" t="s">
        <v>46</v>
      </c>
      <c r="M2276" s="3" t="s">
        <v>11345</v>
      </c>
      <c r="N2276" s="2" t="s">
        <v>48</v>
      </c>
      <c r="O2276" s="3" t="s">
        <v>70</v>
      </c>
      <c r="P2276" s="3" t="s">
        <v>96</v>
      </c>
      <c r="Q2276" s="3" t="s">
        <v>71</v>
      </c>
      <c r="R2276" s="3" t="s">
        <v>606</v>
      </c>
      <c r="S2276" s="3" t="s">
        <v>11346</v>
      </c>
      <c r="T2276" s="5">
        <v>55712</v>
      </c>
      <c r="U2276" s="5">
        <v>1596494.82</v>
      </c>
      <c r="V2276" s="6">
        <v>80</v>
      </c>
      <c r="W2276" s="3" t="s">
        <v>54</v>
      </c>
      <c r="X2276" s="3" t="s">
        <v>55</v>
      </c>
      <c r="Y2276" s="3" t="s">
        <v>56</v>
      </c>
      <c r="AA2276" s="4">
        <v>45190.429675925901</v>
      </c>
      <c r="AB2276" s="4">
        <v>45446.419722222199</v>
      </c>
      <c r="AC2276" s="7">
        <v>45412</v>
      </c>
      <c r="AD2276" s="7">
        <v>45446</v>
      </c>
      <c r="AE2276" s="3" t="s">
        <v>51</v>
      </c>
      <c r="AF2276" s="4">
        <v>45191.4915162037</v>
      </c>
      <c r="AI2276" s="4">
        <v>45191.4915162037</v>
      </c>
      <c r="AJ2276" s="3" t="s">
        <v>54</v>
      </c>
      <c r="AK2276" s="3" t="s">
        <v>57</v>
      </c>
      <c r="AL2276" s="2" t="str">
        <f t="shared" ca="1" si="176"/>
        <v>Expired</v>
      </c>
      <c r="AM2276" s="2" t="str">
        <f t="shared" si="175"/>
        <v>IFM</v>
      </c>
      <c r="AN2276" s="11">
        <f t="shared" ca="1" si="177"/>
        <v>290.05701956019038</v>
      </c>
      <c r="AO2276" s="11">
        <f t="shared" ca="1" si="178"/>
        <v>35.128813425952103</v>
      </c>
      <c r="AP2276" s="2" t="str">
        <f t="shared" ca="1" si="179"/>
        <v>&gt; Year</v>
      </c>
    </row>
    <row r="2277" spans="1:42" hidden="1">
      <c r="A2277" s="2" t="s">
        <v>11347</v>
      </c>
      <c r="B2277" s="3" t="s">
        <v>11348</v>
      </c>
      <c r="C2277" s="4">
        <v>45405.358333333301</v>
      </c>
      <c r="D2277" s="2" t="s">
        <v>9196</v>
      </c>
      <c r="E2277" s="3" t="s">
        <v>40</v>
      </c>
      <c r="F2277" s="3" t="s">
        <v>11349</v>
      </c>
      <c r="G2277" s="3" t="s">
        <v>11350</v>
      </c>
      <c r="H2277" s="3" t="s">
        <v>11350</v>
      </c>
      <c r="I2277" s="3" t="s">
        <v>144</v>
      </c>
      <c r="J2277" s="3" t="s">
        <v>145</v>
      </c>
      <c r="K2277" s="3" t="s">
        <v>146</v>
      </c>
      <c r="L2277" s="3" t="s">
        <v>46</v>
      </c>
      <c r="M2277" s="3" t="s">
        <v>147</v>
      </c>
      <c r="N2277" s="2" t="s">
        <v>107</v>
      </c>
      <c r="O2277" s="3" t="s">
        <v>50</v>
      </c>
      <c r="P2277" s="3" t="s">
        <v>96</v>
      </c>
      <c r="Q2277" s="3" t="s">
        <v>50</v>
      </c>
      <c r="R2277" s="3" t="s">
        <v>202</v>
      </c>
      <c r="S2277" s="3" t="s">
        <v>203</v>
      </c>
      <c r="T2277" s="5">
        <v>858000</v>
      </c>
      <c r="U2277" s="5">
        <v>858000</v>
      </c>
      <c r="V2277" s="6">
        <v>100</v>
      </c>
      <c r="W2277" s="3" t="s">
        <v>54</v>
      </c>
      <c r="X2277" s="3" t="s">
        <v>55</v>
      </c>
      <c r="Y2277" s="3" t="s">
        <v>56</v>
      </c>
      <c r="AA2277" s="4">
        <v>45169.717152777797</v>
      </c>
      <c r="AB2277" s="4">
        <v>45405.525000000001</v>
      </c>
      <c r="AC2277" s="7">
        <v>45198</v>
      </c>
      <c r="AD2277" s="7">
        <v>45243</v>
      </c>
      <c r="AE2277" s="3" t="s">
        <v>96</v>
      </c>
      <c r="AF2277" s="4">
        <v>45243.508645833303</v>
      </c>
      <c r="AI2277" s="4">
        <v>45243.508645833303</v>
      </c>
      <c r="AK2277" s="3" t="s">
        <v>57</v>
      </c>
      <c r="AL2277" s="2" t="str">
        <f t="shared" ca="1" si="176"/>
        <v>Expired</v>
      </c>
      <c r="AM2277" s="2" t="str">
        <f t="shared" si="175"/>
        <v>Procurement</v>
      </c>
      <c r="AN2277" s="11">
        <f t="shared" ca="1" si="177"/>
        <v>238.03988993058738</v>
      </c>
      <c r="AO2277" s="11">
        <f t="shared" ca="1" si="178"/>
        <v>76.023535648149846</v>
      </c>
      <c r="AP2277" s="2" t="str">
        <f t="shared" ca="1" si="179"/>
        <v>&gt; Year</v>
      </c>
    </row>
    <row r="2278" spans="1:42" hidden="1">
      <c r="A2278" s="2" t="s">
        <v>11351</v>
      </c>
      <c r="B2278" s="3" t="s">
        <v>11352</v>
      </c>
      <c r="C2278" s="4">
        <v>45261.489456018498</v>
      </c>
      <c r="D2278" s="2" t="s">
        <v>133</v>
      </c>
      <c r="E2278" s="3" t="s">
        <v>40</v>
      </c>
      <c r="F2278" s="3" t="s">
        <v>11353</v>
      </c>
      <c r="G2278" s="3" t="s">
        <v>11356</v>
      </c>
      <c r="H2278" s="3" t="s">
        <v>11354</v>
      </c>
      <c r="I2278" s="3" t="s">
        <v>144</v>
      </c>
      <c r="J2278" s="3" t="s">
        <v>145</v>
      </c>
      <c r="K2278" s="3" t="s">
        <v>92</v>
      </c>
      <c r="L2278" s="3" t="s">
        <v>93</v>
      </c>
      <c r="M2278" s="3" t="s">
        <v>11355</v>
      </c>
      <c r="N2278" s="2" t="s">
        <v>68</v>
      </c>
      <c r="O2278" s="3" t="s">
        <v>70</v>
      </c>
      <c r="P2278" s="3" t="s">
        <v>96</v>
      </c>
      <c r="Q2278" s="3" t="s">
        <v>71</v>
      </c>
      <c r="R2278" s="3" t="s">
        <v>130</v>
      </c>
      <c r="S2278" s="3" t="s">
        <v>40</v>
      </c>
      <c r="U2278" s="5">
        <v>0</v>
      </c>
      <c r="V2278" s="6">
        <v>80</v>
      </c>
      <c r="W2278" s="3" t="s">
        <v>56</v>
      </c>
      <c r="Y2278" s="3" t="s">
        <v>56</v>
      </c>
      <c r="AA2278" s="4">
        <v>45120.7664351852</v>
      </c>
      <c r="AB2278" s="4">
        <v>45261.656122685199</v>
      </c>
      <c r="AC2278" s="7">
        <v>45108</v>
      </c>
      <c r="AD2278" s="7">
        <v>45261</v>
      </c>
      <c r="AE2278" s="3" t="s">
        <v>96</v>
      </c>
      <c r="AF2278" s="4">
        <v>45125.512025463002</v>
      </c>
      <c r="AI2278" s="4">
        <v>45125.512025463002</v>
      </c>
      <c r="AK2278" s="3" t="s">
        <v>57</v>
      </c>
      <c r="AL2278" s="2" t="str">
        <f t="shared" ca="1" si="176"/>
        <v>Expired</v>
      </c>
      <c r="AM2278" s="2" t="str">
        <f t="shared" si="175"/>
        <v>Digital</v>
      </c>
      <c r="AN2278" s="11">
        <f t="shared" ca="1" si="177"/>
        <v>356.03651030088804</v>
      </c>
      <c r="AO2278" s="11">
        <f t="shared" ca="1" si="178"/>
        <v>219.89241296295222</v>
      </c>
      <c r="AP2278" s="2" t="str">
        <f t="shared" ca="1" si="179"/>
        <v>&gt; Year</v>
      </c>
    </row>
    <row r="2279" spans="1:42" hidden="1">
      <c r="A2279" s="2" t="s">
        <v>11357</v>
      </c>
      <c r="B2279" s="3" t="s">
        <v>11358</v>
      </c>
      <c r="C2279" s="4">
        <v>45258.393854166701</v>
      </c>
      <c r="D2279" s="2" t="s">
        <v>39</v>
      </c>
      <c r="E2279" s="3" t="s">
        <v>40</v>
      </c>
      <c r="F2279" s="3" t="s">
        <v>11359</v>
      </c>
      <c r="G2279" s="3" t="s">
        <v>11362</v>
      </c>
      <c r="H2279" s="3" t="s">
        <v>11360</v>
      </c>
      <c r="I2279" s="3" t="s">
        <v>279</v>
      </c>
      <c r="J2279" s="3" t="s">
        <v>280</v>
      </c>
      <c r="K2279" s="3" t="s">
        <v>66</v>
      </c>
      <c r="L2279" s="3" t="s">
        <v>46</v>
      </c>
      <c r="M2279" s="3" t="s">
        <v>11361</v>
      </c>
      <c r="N2279" s="2" t="s">
        <v>48</v>
      </c>
      <c r="O2279" s="3" t="s">
        <v>70</v>
      </c>
      <c r="P2279" s="3" t="s">
        <v>51</v>
      </c>
      <c r="Q2279" s="3" t="s">
        <v>109</v>
      </c>
      <c r="R2279" s="3" t="s">
        <v>226</v>
      </c>
      <c r="S2279" s="3" t="s">
        <v>576</v>
      </c>
      <c r="T2279" s="5">
        <v>1000000</v>
      </c>
      <c r="U2279" s="5">
        <v>0</v>
      </c>
      <c r="V2279" s="6">
        <v>70</v>
      </c>
      <c r="W2279" s="3" t="s">
        <v>54</v>
      </c>
      <c r="X2279" s="3" t="s">
        <v>55</v>
      </c>
      <c r="Y2279" s="3" t="s">
        <v>56</v>
      </c>
      <c r="AA2279" s="4">
        <v>44992.754571759302</v>
      </c>
      <c r="AB2279" s="4">
        <v>45258.5605208333</v>
      </c>
      <c r="AC2279" s="7">
        <v>45016</v>
      </c>
      <c r="AD2279" s="7">
        <v>45019</v>
      </c>
      <c r="AE2279" s="3" t="s">
        <v>51</v>
      </c>
      <c r="AF2279" s="4">
        <v>45005.464409722197</v>
      </c>
      <c r="AI2279" s="4">
        <v>45005.464409722197</v>
      </c>
      <c r="AK2279" s="3" t="s">
        <v>57</v>
      </c>
      <c r="AL2279" s="2" t="str">
        <f t="shared" ca="1" si="176"/>
        <v>Expired</v>
      </c>
      <c r="AM2279" s="2" t="str">
        <f t="shared" si="175"/>
        <v>IFM</v>
      </c>
      <c r="AN2279" s="11">
        <f t="shared" ca="1" si="177"/>
        <v>476.0841260416928</v>
      </c>
      <c r="AO2279" s="11">
        <f t="shared" ca="1" si="178"/>
        <v>222.98801481485134</v>
      </c>
      <c r="AP2279" s="2" t="str">
        <f t="shared" ca="1" si="179"/>
        <v>&gt; Year</v>
      </c>
    </row>
    <row r="2280" spans="1:42" hidden="1">
      <c r="A2280" s="2" t="s">
        <v>11363</v>
      </c>
      <c r="B2280" s="3" t="s">
        <v>11364</v>
      </c>
      <c r="C2280" s="4">
        <v>45433.265046296299</v>
      </c>
      <c r="D2280" s="2" t="s">
        <v>9196</v>
      </c>
      <c r="E2280" s="3" t="s">
        <v>61</v>
      </c>
      <c r="F2280" s="3" t="s">
        <v>11365</v>
      </c>
      <c r="G2280" s="3" t="s">
        <v>11369</v>
      </c>
      <c r="H2280" s="3" t="s">
        <v>11366</v>
      </c>
      <c r="I2280" s="3" t="s">
        <v>11367</v>
      </c>
      <c r="J2280" s="3" t="s">
        <v>11368</v>
      </c>
      <c r="K2280" s="3" t="s">
        <v>258</v>
      </c>
      <c r="L2280" s="3" t="s">
        <v>46</v>
      </c>
      <c r="M2280" s="3" t="s">
        <v>83</v>
      </c>
      <c r="N2280" s="2" t="s">
        <v>967</v>
      </c>
      <c r="O2280" s="3" t="s">
        <v>70</v>
      </c>
      <c r="P2280" s="3" t="s">
        <v>51</v>
      </c>
      <c r="Q2280" s="3" t="s">
        <v>71</v>
      </c>
      <c r="R2280" s="3" t="s">
        <v>4858</v>
      </c>
      <c r="S2280" s="3" t="s">
        <v>9196</v>
      </c>
      <c r="T2280" s="5">
        <v>35000000</v>
      </c>
      <c r="U2280" s="5">
        <v>0</v>
      </c>
      <c r="V2280" s="6">
        <v>20</v>
      </c>
      <c r="W2280" s="3" t="s">
        <v>54</v>
      </c>
      <c r="X2280" s="3" t="s">
        <v>376</v>
      </c>
      <c r="Y2280" s="3" t="s">
        <v>56</v>
      </c>
      <c r="AA2280" s="4">
        <v>45281.487326388902</v>
      </c>
      <c r="AB2280" s="4">
        <v>45433.431712963</v>
      </c>
      <c r="AC2280" s="7">
        <v>45464</v>
      </c>
      <c r="AD2280" s="7">
        <v>45429</v>
      </c>
      <c r="AE2280" s="3" t="s">
        <v>406</v>
      </c>
      <c r="AF2280" s="4">
        <v>45281.487349536997</v>
      </c>
      <c r="AI2280" s="4">
        <v>45281.487349536997</v>
      </c>
      <c r="AJ2280" s="3" t="s">
        <v>56</v>
      </c>
      <c r="AK2280" s="3" t="s">
        <v>74</v>
      </c>
      <c r="AL2280" s="2" t="str">
        <f t="shared" ca="1" si="176"/>
        <v>Expired</v>
      </c>
      <c r="AM2280" s="2" t="str">
        <f t="shared" si="175"/>
        <v xml:space="preserve">Multi </v>
      </c>
      <c r="AN2280" s="11">
        <f t="shared" ca="1" si="177"/>
        <v>200.06118622689246</v>
      </c>
      <c r="AO2280" s="11">
        <f t="shared" ca="1" si="178"/>
        <v>48.116822685151419</v>
      </c>
      <c r="AP2280" s="2" t="str">
        <f t="shared" ca="1" si="179"/>
        <v>&gt; Year</v>
      </c>
    </row>
    <row r="2281" spans="1:42" hidden="1">
      <c r="A2281" s="2" t="s">
        <v>11370</v>
      </c>
      <c r="B2281" s="3" t="s">
        <v>11371</v>
      </c>
      <c r="C2281" s="4">
        <v>45258.393182870401</v>
      </c>
      <c r="D2281" s="2" t="s">
        <v>133</v>
      </c>
      <c r="E2281" s="3" t="s">
        <v>40</v>
      </c>
      <c r="F2281" s="3" t="s">
        <v>11372</v>
      </c>
      <c r="G2281" s="3" t="s">
        <v>11374</v>
      </c>
      <c r="H2281" s="3" t="s">
        <v>11373</v>
      </c>
      <c r="I2281" s="3" t="s">
        <v>144</v>
      </c>
      <c r="J2281" s="3" t="s">
        <v>145</v>
      </c>
      <c r="K2281" s="3" t="s">
        <v>92</v>
      </c>
      <c r="L2281" s="3" t="s">
        <v>46</v>
      </c>
      <c r="M2281" s="3" t="s">
        <v>106</v>
      </c>
      <c r="N2281" s="2" t="s">
        <v>68</v>
      </c>
      <c r="O2281" s="3" t="s">
        <v>70</v>
      </c>
      <c r="P2281" s="3" t="s">
        <v>406</v>
      </c>
      <c r="Q2281" s="3" t="s">
        <v>71</v>
      </c>
      <c r="R2281" s="3" t="s">
        <v>4858</v>
      </c>
      <c r="S2281" s="3" t="s">
        <v>40</v>
      </c>
      <c r="T2281" s="5">
        <v>0</v>
      </c>
      <c r="U2281" s="5">
        <v>0</v>
      </c>
      <c r="V2281" s="6">
        <v>70</v>
      </c>
      <c r="W2281" s="3" t="s">
        <v>54</v>
      </c>
      <c r="X2281" s="3" t="s">
        <v>55</v>
      </c>
      <c r="Y2281" s="3" t="s">
        <v>56</v>
      </c>
      <c r="AA2281" s="4">
        <v>45124.763657407399</v>
      </c>
      <c r="AB2281" s="4">
        <v>45258.559849537</v>
      </c>
      <c r="AC2281" s="7">
        <v>45139</v>
      </c>
      <c r="AD2281" s="7">
        <v>45237</v>
      </c>
      <c r="AE2281" s="3" t="s">
        <v>406</v>
      </c>
      <c r="AF2281" s="4">
        <v>45124.763668981497</v>
      </c>
      <c r="AI2281" s="4">
        <v>45124.763668981497</v>
      </c>
      <c r="AK2281" s="3" t="s">
        <v>57</v>
      </c>
      <c r="AL2281" s="2" t="str">
        <f t="shared" ca="1" si="176"/>
        <v>Expired</v>
      </c>
      <c r="AM2281" s="2" t="str">
        <f t="shared" si="175"/>
        <v>Digital</v>
      </c>
      <c r="AN2281" s="11">
        <f t="shared" ca="1" si="177"/>
        <v>356.78486678239278</v>
      </c>
      <c r="AO2281" s="11">
        <f t="shared" ca="1" si="178"/>
        <v>222.98868611115176</v>
      </c>
      <c r="AP2281" s="2" t="str">
        <f t="shared" ca="1" si="179"/>
        <v>&gt; Year</v>
      </c>
    </row>
    <row r="2282" spans="1:42" hidden="1">
      <c r="A2282" s="2" t="s">
        <v>11375</v>
      </c>
      <c r="B2282" s="3" t="s">
        <v>11376</v>
      </c>
      <c r="C2282" s="4">
        <v>45446.191018518497</v>
      </c>
      <c r="D2282" s="2" t="s">
        <v>39</v>
      </c>
      <c r="E2282" s="3" t="s">
        <v>61</v>
      </c>
      <c r="F2282" s="3" t="s">
        <v>11377</v>
      </c>
      <c r="G2282" s="3" t="s">
        <v>11379</v>
      </c>
      <c r="H2282" s="3" t="s">
        <v>11378</v>
      </c>
      <c r="I2282" s="3" t="s">
        <v>144</v>
      </c>
      <c r="J2282" s="3" t="s">
        <v>145</v>
      </c>
      <c r="K2282" s="3" t="s">
        <v>146</v>
      </c>
      <c r="L2282" s="3" t="s">
        <v>46</v>
      </c>
      <c r="M2282" s="3" t="s">
        <v>147</v>
      </c>
      <c r="N2282" s="2" t="s">
        <v>48</v>
      </c>
      <c r="O2282" s="3" t="s">
        <v>594</v>
      </c>
      <c r="P2282" s="3" t="s">
        <v>4881</v>
      </c>
      <c r="Q2282" s="3" t="s">
        <v>765</v>
      </c>
      <c r="R2282" s="3" t="s">
        <v>52</v>
      </c>
      <c r="S2282" s="3" t="s">
        <v>9156</v>
      </c>
      <c r="T2282" s="5">
        <v>150000</v>
      </c>
      <c r="U2282" s="5">
        <v>665846</v>
      </c>
      <c r="V2282" s="6">
        <v>60</v>
      </c>
      <c r="W2282" s="3" t="s">
        <v>54</v>
      </c>
      <c r="X2282" s="3" t="s">
        <v>376</v>
      </c>
      <c r="Y2282" s="3" t="s">
        <v>56</v>
      </c>
      <c r="AA2282" s="4">
        <v>45435.613391203697</v>
      </c>
      <c r="AB2282" s="4">
        <v>45446.357685185198</v>
      </c>
      <c r="AC2282" s="7">
        <v>45473</v>
      </c>
      <c r="AE2282" s="3" t="s">
        <v>5247</v>
      </c>
      <c r="AF2282" s="4">
        <v>45446.357662037</v>
      </c>
      <c r="AI2282" s="4">
        <v>45446.357662037</v>
      </c>
      <c r="AJ2282" s="3" t="s">
        <v>56</v>
      </c>
      <c r="AK2282" s="3" t="s">
        <v>57</v>
      </c>
      <c r="AL2282" s="2" t="str">
        <f t="shared" ca="1" si="176"/>
        <v>Expired</v>
      </c>
      <c r="AM2282" s="2" t="str">
        <f t="shared" si="175"/>
        <v>IFM</v>
      </c>
      <c r="AN2282" s="11">
        <f t="shared" ca="1" si="177"/>
        <v>35.190873726889549</v>
      </c>
      <c r="AO2282" s="11">
        <f t="shared" ca="1" si="178"/>
        <v>35.190850462953676</v>
      </c>
      <c r="AP2282" s="2" t="str">
        <f t="shared" ca="1" si="179"/>
        <v>&gt; Year</v>
      </c>
    </row>
    <row r="2283" spans="1:42" hidden="1">
      <c r="A2283" s="2" t="s">
        <v>11380</v>
      </c>
      <c r="B2283" s="3" t="s">
        <v>11381</v>
      </c>
      <c r="C2283" s="4">
        <v>45301.387013888903</v>
      </c>
      <c r="D2283" s="2" t="s">
        <v>133</v>
      </c>
      <c r="E2283" s="3" t="s">
        <v>40</v>
      </c>
      <c r="F2283" s="3" t="s">
        <v>11382</v>
      </c>
      <c r="G2283" s="3" t="s">
        <v>11384</v>
      </c>
      <c r="H2283" s="3" t="s">
        <v>11383</v>
      </c>
      <c r="I2283" s="3" t="s">
        <v>144</v>
      </c>
      <c r="J2283" s="3" t="s">
        <v>145</v>
      </c>
      <c r="K2283" s="3" t="s">
        <v>146</v>
      </c>
      <c r="L2283" s="3" t="s">
        <v>46</v>
      </c>
      <c r="M2283" s="3" t="s">
        <v>147</v>
      </c>
      <c r="N2283" s="2" t="s">
        <v>118</v>
      </c>
      <c r="O2283" s="3" t="s">
        <v>70</v>
      </c>
      <c r="P2283" s="3" t="s">
        <v>51</v>
      </c>
      <c r="Q2283" s="3" t="s">
        <v>71</v>
      </c>
      <c r="R2283" s="3" t="s">
        <v>4858</v>
      </c>
      <c r="S2283" s="3" t="s">
        <v>133</v>
      </c>
      <c r="T2283" s="5">
        <v>3300000</v>
      </c>
      <c r="U2283" s="5">
        <v>0</v>
      </c>
      <c r="V2283" s="6">
        <v>100</v>
      </c>
      <c r="W2283" s="3" t="s">
        <v>54</v>
      </c>
      <c r="X2283" s="3" t="s">
        <v>55</v>
      </c>
      <c r="Y2283" s="3" t="s">
        <v>56</v>
      </c>
      <c r="AA2283" s="4">
        <v>45271.723287036999</v>
      </c>
      <c r="AB2283" s="4">
        <v>45301.553680555597</v>
      </c>
      <c r="AC2283" s="7">
        <v>45351</v>
      </c>
      <c r="AD2283" s="7">
        <v>45301</v>
      </c>
      <c r="AE2283" s="3" t="s">
        <v>406</v>
      </c>
      <c r="AF2283" s="4">
        <v>45271.723333333299</v>
      </c>
      <c r="AI2283" s="4">
        <v>45271.723333333299</v>
      </c>
      <c r="AJ2283" s="3" t="s">
        <v>54</v>
      </c>
      <c r="AK2283" s="3" t="s">
        <v>57</v>
      </c>
      <c r="AL2283" s="2" t="str">
        <f t="shared" ca="1" si="176"/>
        <v>Expired</v>
      </c>
      <c r="AM2283" s="2" t="str">
        <f t="shared" si="175"/>
        <v>HR</v>
      </c>
      <c r="AN2283" s="11">
        <f t="shared" ca="1" si="177"/>
        <v>209.82520243059116</v>
      </c>
      <c r="AO2283" s="11">
        <f t="shared" ca="1" si="178"/>
        <v>179.9948552082933</v>
      </c>
      <c r="AP2283" s="2" t="str">
        <f t="shared" ca="1" si="179"/>
        <v>&gt; Year</v>
      </c>
    </row>
    <row r="2284" spans="1:42" hidden="1">
      <c r="A2284" s="2" t="s">
        <v>11385</v>
      </c>
      <c r="B2284" s="3" t="s">
        <v>11386</v>
      </c>
      <c r="C2284" s="4">
        <v>45405.357777777797</v>
      </c>
      <c r="D2284" s="2" t="s">
        <v>112</v>
      </c>
      <c r="E2284" s="3" t="s">
        <v>113</v>
      </c>
      <c r="F2284" s="3" t="s">
        <v>11387</v>
      </c>
      <c r="G2284" s="3" t="s">
        <v>11389</v>
      </c>
      <c r="H2284" s="3" t="s">
        <v>11388</v>
      </c>
      <c r="I2284" s="3" t="s">
        <v>9379</v>
      </c>
      <c r="J2284" s="3" t="s">
        <v>9380</v>
      </c>
      <c r="K2284" s="3" t="s">
        <v>1532</v>
      </c>
      <c r="L2284" s="3" t="s">
        <v>46</v>
      </c>
      <c r="M2284" s="3" t="s">
        <v>83</v>
      </c>
      <c r="N2284" s="2" t="s">
        <v>967</v>
      </c>
      <c r="O2284" s="3" t="s">
        <v>50</v>
      </c>
      <c r="P2284" s="3" t="s">
        <v>96</v>
      </c>
      <c r="Q2284" s="3" t="s">
        <v>50</v>
      </c>
      <c r="R2284" s="3" t="s">
        <v>130</v>
      </c>
      <c r="S2284" s="3" t="s">
        <v>112</v>
      </c>
      <c r="U2284" s="5">
        <v>0</v>
      </c>
      <c r="V2284" s="6">
        <v>100</v>
      </c>
      <c r="W2284" s="3" t="s">
        <v>54</v>
      </c>
      <c r="X2284" s="3" t="s">
        <v>55</v>
      </c>
      <c r="Y2284" s="3" t="s">
        <v>56</v>
      </c>
      <c r="AA2284" s="4">
        <v>44980.660243055601</v>
      </c>
      <c r="AB2284" s="4">
        <v>45405.524444444403</v>
      </c>
      <c r="AC2284" s="7">
        <v>44980</v>
      </c>
      <c r="AD2284" s="7">
        <v>44978</v>
      </c>
      <c r="AE2284" s="3" t="s">
        <v>96</v>
      </c>
      <c r="AF2284" s="4">
        <v>44995.639652777798</v>
      </c>
      <c r="AI2284" s="4">
        <v>44995.639652777798</v>
      </c>
      <c r="AK2284" s="3" t="s">
        <v>57</v>
      </c>
      <c r="AL2284" s="2" t="str">
        <f t="shared" ca="1" si="176"/>
        <v>Expired</v>
      </c>
      <c r="AM2284" s="2" t="str">
        <f t="shared" si="175"/>
        <v xml:space="preserve">Multi </v>
      </c>
      <c r="AN2284" s="11">
        <f t="shared" ca="1" si="177"/>
        <v>485.90888298609207</v>
      </c>
      <c r="AO2284" s="11">
        <f t="shared" ca="1" si="178"/>
        <v>76.024091203747957</v>
      </c>
      <c r="AP2284" s="2" t="str">
        <f t="shared" ca="1" si="179"/>
        <v>&gt; Year</v>
      </c>
    </row>
    <row r="2285" spans="1:42" hidden="1">
      <c r="A2285" s="2" t="s">
        <v>11390</v>
      </c>
      <c r="B2285" s="3" t="s">
        <v>11391</v>
      </c>
      <c r="C2285" s="4">
        <v>45258.394999999997</v>
      </c>
      <c r="D2285" s="2" t="s">
        <v>73</v>
      </c>
      <c r="E2285" s="3" t="s">
        <v>40</v>
      </c>
      <c r="F2285" s="3" t="s">
        <v>11392</v>
      </c>
      <c r="G2285" s="3" t="s">
        <v>11396</v>
      </c>
      <c r="H2285" s="3" t="s">
        <v>11393</v>
      </c>
      <c r="I2285" s="3" t="s">
        <v>11394</v>
      </c>
      <c r="J2285" s="3" t="s">
        <v>11395</v>
      </c>
      <c r="K2285" s="3" t="s">
        <v>82</v>
      </c>
      <c r="L2285" s="3" t="s">
        <v>46</v>
      </c>
      <c r="M2285" s="3" t="s">
        <v>83</v>
      </c>
      <c r="N2285" s="2" t="s">
        <v>68</v>
      </c>
      <c r="O2285" s="3" t="s">
        <v>70</v>
      </c>
      <c r="P2285" s="3" t="s">
        <v>51</v>
      </c>
      <c r="Q2285" s="3" t="s">
        <v>71</v>
      </c>
      <c r="R2285" s="3" t="s">
        <v>606</v>
      </c>
      <c r="S2285" s="3" t="s">
        <v>5008</v>
      </c>
      <c r="T2285" s="5">
        <v>3556900</v>
      </c>
      <c r="U2285" s="5">
        <v>3556900</v>
      </c>
      <c r="V2285" s="6">
        <v>25</v>
      </c>
      <c r="W2285" s="3" t="s">
        <v>54</v>
      </c>
      <c r="X2285" s="3" t="s">
        <v>55</v>
      </c>
      <c r="Y2285" s="3" t="s">
        <v>56</v>
      </c>
      <c r="AA2285" s="4">
        <v>45016.4744907407</v>
      </c>
      <c r="AB2285" s="4">
        <v>45258.561666666697</v>
      </c>
      <c r="AC2285" s="7">
        <v>45107</v>
      </c>
      <c r="AD2285" s="7">
        <v>45085</v>
      </c>
      <c r="AE2285" s="3" t="s">
        <v>51</v>
      </c>
      <c r="AF2285" s="4">
        <v>45033.6403125</v>
      </c>
      <c r="AI2285" s="4">
        <v>45033.6403125</v>
      </c>
      <c r="AK2285" s="3" t="s">
        <v>74</v>
      </c>
      <c r="AL2285" s="2" t="str">
        <f t="shared" ca="1" si="176"/>
        <v>Expired</v>
      </c>
      <c r="AM2285" s="2" t="str">
        <f t="shared" si="175"/>
        <v>Digital</v>
      </c>
      <c r="AN2285" s="11">
        <f t="shared" ca="1" si="177"/>
        <v>447.90822326389025</v>
      </c>
      <c r="AO2285" s="11">
        <f t="shared" ca="1" si="178"/>
        <v>222.98686898145388</v>
      </c>
      <c r="AP2285" s="2" t="str">
        <f t="shared" ca="1" si="179"/>
        <v>&gt; Year</v>
      </c>
    </row>
    <row r="2286" spans="1:42" hidden="1">
      <c r="A2286" s="2" t="s">
        <v>11397</v>
      </c>
      <c r="B2286" s="3" t="s">
        <v>11398</v>
      </c>
      <c r="C2286" s="4">
        <v>45295.610740740703</v>
      </c>
      <c r="D2286" s="2" t="s">
        <v>133</v>
      </c>
      <c r="E2286" s="3" t="s">
        <v>61</v>
      </c>
      <c r="F2286" s="3" t="s">
        <v>11399</v>
      </c>
      <c r="G2286" s="3" t="s">
        <v>11401</v>
      </c>
      <c r="H2286" s="3" t="s">
        <v>11400</v>
      </c>
      <c r="I2286" s="3" t="s">
        <v>136</v>
      </c>
      <c r="J2286" s="3" t="s">
        <v>137</v>
      </c>
      <c r="K2286" s="3" t="s">
        <v>92</v>
      </c>
      <c r="L2286" s="3" t="s">
        <v>46</v>
      </c>
      <c r="M2286" s="3" t="s">
        <v>9454</v>
      </c>
      <c r="N2286" s="2" t="s">
        <v>470</v>
      </c>
      <c r="O2286" s="3" t="s">
        <v>594</v>
      </c>
      <c r="P2286" s="3" t="s">
        <v>51</v>
      </c>
      <c r="Q2286" s="3" t="s">
        <v>595</v>
      </c>
      <c r="R2286" s="3" t="s">
        <v>72</v>
      </c>
      <c r="S2286" s="3" t="s">
        <v>133</v>
      </c>
      <c r="T2286" s="5">
        <v>0</v>
      </c>
      <c r="U2286" s="5">
        <v>0</v>
      </c>
      <c r="V2286" s="6">
        <v>90</v>
      </c>
      <c r="W2286" s="3" t="s">
        <v>54</v>
      </c>
      <c r="X2286" s="3" t="s">
        <v>55</v>
      </c>
      <c r="Y2286" s="3" t="s">
        <v>56</v>
      </c>
      <c r="AA2286" s="4">
        <v>45005.643506944398</v>
      </c>
      <c r="AB2286" s="4">
        <v>45295.777407407397</v>
      </c>
      <c r="AC2286" s="7">
        <v>45046</v>
      </c>
      <c r="AE2286" s="3" t="s">
        <v>51</v>
      </c>
      <c r="AF2286" s="4">
        <v>45028.4142013889</v>
      </c>
      <c r="AI2286" s="4">
        <v>45028.4142013889</v>
      </c>
      <c r="AJ2286" s="3" t="s">
        <v>56</v>
      </c>
      <c r="AK2286" s="3" t="s">
        <v>57</v>
      </c>
      <c r="AL2286" s="2" t="str">
        <f t="shared" ca="1" si="176"/>
        <v>Expired</v>
      </c>
      <c r="AM2286" s="2" t="str">
        <f t="shared" si="175"/>
        <v>Finance</v>
      </c>
      <c r="AN2286" s="11">
        <f t="shared" ca="1" si="177"/>
        <v>453.13433437499043</v>
      </c>
      <c r="AO2286" s="11">
        <f t="shared" ca="1" si="178"/>
        <v>185.77112824075448</v>
      </c>
      <c r="AP2286" s="2" t="str">
        <f t="shared" ca="1" si="179"/>
        <v>&gt; Year</v>
      </c>
    </row>
    <row r="2287" spans="1:42" hidden="1">
      <c r="A2287" s="2" t="s">
        <v>11402</v>
      </c>
      <c r="B2287" s="3" t="s">
        <v>11403</v>
      </c>
      <c r="C2287" s="4">
        <v>45405.351273148102</v>
      </c>
      <c r="D2287" s="2" t="s">
        <v>133</v>
      </c>
      <c r="E2287" s="3" t="s">
        <v>40</v>
      </c>
      <c r="F2287" s="3" t="s">
        <v>11404</v>
      </c>
      <c r="G2287" s="3" t="s">
        <v>11406</v>
      </c>
      <c r="H2287" s="3" t="s">
        <v>11405</v>
      </c>
      <c r="I2287" s="3" t="s">
        <v>144</v>
      </c>
      <c r="J2287" s="3" t="s">
        <v>145</v>
      </c>
      <c r="K2287" s="3" t="s">
        <v>146</v>
      </c>
      <c r="L2287" s="3" t="s">
        <v>46</v>
      </c>
      <c r="M2287" s="3" t="s">
        <v>147</v>
      </c>
      <c r="N2287" s="2" t="s">
        <v>68</v>
      </c>
      <c r="O2287" s="3" t="s">
        <v>50</v>
      </c>
      <c r="P2287" s="3" t="s">
        <v>120</v>
      </c>
      <c r="Q2287" s="3" t="s">
        <v>50</v>
      </c>
      <c r="R2287" s="3" t="s">
        <v>121</v>
      </c>
      <c r="S2287" s="3" t="s">
        <v>122</v>
      </c>
      <c r="T2287" s="5">
        <v>2000000</v>
      </c>
      <c r="U2287" s="5">
        <v>1670700</v>
      </c>
      <c r="V2287" s="6">
        <v>90</v>
      </c>
      <c r="W2287" s="3" t="s">
        <v>54</v>
      </c>
      <c r="X2287" s="3" t="s">
        <v>55</v>
      </c>
      <c r="Y2287" s="3" t="s">
        <v>56</v>
      </c>
      <c r="AA2287" s="4">
        <v>45028.615497685198</v>
      </c>
      <c r="AB2287" s="4">
        <v>45405.517939814803</v>
      </c>
      <c r="AC2287" s="7">
        <v>45077</v>
      </c>
      <c r="AD2287" s="7">
        <v>45086</v>
      </c>
      <c r="AE2287" s="3" t="s">
        <v>120</v>
      </c>
      <c r="AF2287" s="4">
        <v>45086.397187499999</v>
      </c>
      <c r="AG2287" s="4">
        <v>45089.458576388897</v>
      </c>
      <c r="AH2287" s="6">
        <v>4409</v>
      </c>
      <c r="AI2287" s="4">
        <v>45089.458576388897</v>
      </c>
      <c r="AK2287" s="3" t="s">
        <v>57</v>
      </c>
      <c r="AL2287" s="2" t="str">
        <f t="shared" ca="1" si="176"/>
        <v>Expired</v>
      </c>
      <c r="AM2287" s="2" t="str">
        <f t="shared" si="175"/>
        <v>Digital</v>
      </c>
      <c r="AN2287" s="11">
        <f t="shared" ca="1" si="177"/>
        <v>395.15134826389112</v>
      </c>
      <c r="AO2287" s="11">
        <f t="shared" ca="1" si="178"/>
        <v>76.030595833348343</v>
      </c>
      <c r="AP2287" s="2" t="str">
        <f t="shared" ca="1" si="179"/>
        <v>&gt; Year</v>
      </c>
    </row>
    <row r="2288" spans="1:42" hidden="1">
      <c r="A2288" s="2" t="s">
        <v>11407</v>
      </c>
      <c r="B2288" s="3" t="s">
        <v>11408</v>
      </c>
      <c r="C2288" s="4">
        <v>45405.359456018501</v>
      </c>
      <c r="D2288" s="2" t="s">
        <v>133</v>
      </c>
      <c r="E2288" s="3" t="s">
        <v>61</v>
      </c>
      <c r="F2288" s="3" t="s">
        <v>11409</v>
      </c>
      <c r="G2288" s="3" t="s">
        <v>11412</v>
      </c>
      <c r="H2288" s="3" t="s">
        <v>11410</v>
      </c>
      <c r="I2288" s="3" t="s">
        <v>144</v>
      </c>
      <c r="J2288" s="3" t="s">
        <v>145</v>
      </c>
      <c r="K2288" s="3" t="s">
        <v>92</v>
      </c>
      <c r="L2288" s="3" t="s">
        <v>189</v>
      </c>
      <c r="M2288" s="3" t="s">
        <v>11411</v>
      </c>
      <c r="N2288" s="2" t="s">
        <v>48</v>
      </c>
      <c r="O2288" s="3" t="s">
        <v>50</v>
      </c>
      <c r="P2288" s="3" t="s">
        <v>120</v>
      </c>
      <c r="Q2288" s="3" t="s">
        <v>50</v>
      </c>
      <c r="R2288" s="3" t="s">
        <v>121</v>
      </c>
      <c r="S2288" s="3" t="s">
        <v>122</v>
      </c>
      <c r="T2288" s="5">
        <v>120000</v>
      </c>
      <c r="U2288" s="5">
        <v>1805808</v>
      </c>
      <c r="V2288" s="6">
        <v>50</v>
      </c>
      <c r="W2288" s="3" t="s">
        <v>54</v>
      </c>
      <c r="X2288" s="3" t="s">
        <v>376</v>
      </c>
      <c r="Y2288" s="3" t="s">
        <v>56</v>
      </c>
      <c r="AA2288" s="4">
        <v>45336.504918981504</v>
      </c>
      <c r="AB2288" s="4">
        <v>45405.526122685202</v>
      </c>
      <c r="AC2288" s="7">
        <v>45443</v>
      </c>
      <c r="AD2288" s="7">
        <v>45405</v>
      </c>
      <c r="AE2288" s="3" t="s">
        <v>120</v>
      </c>
      <c r="AF2288" s="4">
        <v>45405.408807870401</v>
      </c>
      <c r="AG2288" s="4">
        <v>45405.408888888902</v>
      </c>
      <c r="AH2288" s="6">
        <v>0</v>
      </c>
      <c r="AI2288" s="4">
        <v>45405.408888888902</v>
      </c>
      <c r="AJ2288" s="3" t="s">
        <v>56</v>
      </c>
      <c r="AK2288" s="3" t="s">
        <v>57</v>
      </c>
      <c r="AL2288" s="2" t="str">
        <f t="shared" ca="1" si="176"/>
        <v>Expired</v>
      </c>
      <c r="AM2288" s="2" t="str">
        <f t="shared" si="175"/>
        <v>IFM</v>
      </c>
      <c r="AN2288" s="11">
        <f t="shared" ca="1" si="177"/>
        <v>76.13972789348918</v>
      </c>
      <c r="AO2288" s="11">
        <f t="shared" ca="1" si="178"/>
        <v>76.022412962949602</v>
      </c>
      <c r="AP2288" s="2" t="str">
        <f t="shared" ca="1" si="179"/>
        <v>&gt; Year</v>
      </c>
    </row>
    <row r="2289" spans="1:42" hidden="1">
      <c r="A2289" s="2" t="s">
        <v>11413</v>
      </c>
      <c r="B2289" s="3" t="s">
        <v>11414</v>
      </c>
      <c r="C2289" s="4">
        <v>45258.392997685201</v>
      </c>
      <c r="D2289" s="2" t="s">
        <v>39</v>
      </c>
      <c r="E2289" s="3" t="s">
        <v>216</v>
      </c>
      <c r="F2289" s="3" t="s">
        <v>11415</v>
      </c>
      <c r="G2289" s="3" t="s">
        <v>11418</v>
      </c>
      <c r="H2289" s="3" t="s">
        <v>11416</v>
      </c>
      <c r="I2289" s="3" t="s">
        <v>2141</v>
      </c>
      <c r="J2289" s="3" t="s">
        <v>2142</v>
      </c>
      <c r="K2289" s="3" t="s">
        <v>66</v>
      </c>
      <c r="L2289" s="3" t="s">
        <v>46</v>
      </c>
      <c r="M2289" s="3" t="s">
        <v>11417</v>
      </c>
      <c r="N2289" s="2" t="s">
        <v>68</v>
      </c>
      <c r="O2289" s="3" t="s">
        <v>70</v>
      </c>
      <c r="P2289" s="3" t="s">
        <v>406</v>
      </c>
      <c r="Q2289" s="3" t="s">
        <v>71</v>
      </c>
      <c r="R2289" s="3" t="s">
        <v>4858</v>
      </c>
      <c r="S2289" s="3" t="s">
        <v>39</v>
      </c>
      <c r="T2289" s="5">
        <v>140000</v>
      </c>
      <c r="U2289" s="5">
        <v>0</v>
      </c>
      <c r="V2289" s="6">
        <v>100</v>
      </c>
      <c r="W2289" s="3" t="s">
        <v>54</v>
      </c>
      <c r="X2289" s="3" t="s">
        <v>55</v>
      </c>
      <c r="Y2289" s="3" t="s">
        <v>56</v>
      </c>
      <c r="AA2289" s="4">
        <v>45223.417858796303</v>
      </c>
      <c r="AB2289" s="4">
        <v>45258.559664351902</v>
      </c>
      <c r="AC2289" s="7">
        <v>45245</v>
      </c>
      <c r="AD2289" s="7">
        <v>45223</v>
      </c>
      <c r="AE2289" s="3" t="s">
        <v>406</v>
      </c>
      <c r="AF2289" s="4">
        <v>45223.417962963002</v>
      </c>
      <c r="AI2289" s="4">
        <v>45223.417962963002</v>
      </c>
      <c r="AK2289" s="3" t="s">
        <v>57</v>
      </c>
      <c r="AL2289" s="2" t="str">
        <f t="shared" ca="1" si="176"/>
        <v>Expired</v>
      </c>
      <c r="AM2289" s="2" t="str">
        <f t="shared" si="175"/>
        <v>Digital</v>
      </c>
      <c r="AN2289" s="11">
        <f t="shared" ca="1" si="177"/>
        <v>258.13057280088833</v>
      </c>
      <c r="AO2289" s="11">
        <f t="shared" ca="1" si="178"/>
        <v>222.98887129624927</v>
      </c>
      <c r="AP2289" s="2" t="str">
        <f t="shared" ca="1" si="179"/>
        <v>&gt; Year</v>
      </c>
    </row>
    <row r="2290" spans="1:42" hidden="1">
      <c r="A2290" s="2" t="s">
        <v>11419</v>
      </c>
      <c r="B2290" s="3" t="s">
        <v>11420</v>
      </c>
      <c r="C2290" s="4">
        <v>45405.3574884259</v>
      </c>
      <c r="D2290" s="2" t="s">
        <v>73</v>
      </c>
      <c r="E2290" s="3" t="s">
        <v>40</v>
      </c>
      <c r="F2290" s="3" t="s">
        <v>11421</v>
      </c>
      <c r="G2290" s="3" t="s">
        <v>11423</v>
      </c>
      <c r="H2290" s="3" t="s">
        <v>11422</v>
      </c>
      <c r="I2290" s="3" t="s">
        <v>144</v>
      </c>
      <c r="J2290" s="3" t="s">
        <v>145</v>
      </c>
      <c r="K2290" s="3" t="s">
        <v>146</v>
      </c>
      <c r="L2290" s="3" t="s">
        <v>46</v>
      </c>
      <c r="M2290" s="3" t="s">
        <v>147</v>
      </c>
      <c r="N2290" s="2" t="s">
        <v>68</v>
      </c>
      <c r="O2290" s="3" t="s">
        <v>50</v>
      </c>
      <c r="P2290" s="3" t="s">
        <v>120</v>
      </c>
      <c r="Q2290" s="3" t="s">
        <v>50</v>
      </c>
      <c r="R2290" s="3" t="s">
        <v>283</v>
      </c>
      <c r="S2290" s="3" t="s">
        <v>73</v>
      </c>
      <c r="T2290" s="5">
        <v>3900000</v>
      </c>
      <c r="U2290" s="5">
        <v>3915500</v>
      </c>
      <c r="V2290" s="6">
        <v>100</v>
      </c>
      <c r="W2290" s="3" t="s">
        <v>54</v>
      </c>
      <c r="X2290" s="3" t="s">
        <v>376</v>
      </c>
      <c r="Y2290" s="3" t="s">
        <v>56</v>
      </c>
      <c r="AA2290" s="4">
        <v>45134.434710648202</v>
      </c>
      <c r="AB2290" s="4">
        <v>45405.5241550926</v>
      </c>
      <c r="AC2290" s="7">
        <v>45303</v>
      </c>
      <c r="AD2290" s="7">
        <v>45308</v>
      </c>
      <c r="AE2290" s="3" t="s">
        <v>283</v>
      </c>
      <c r="AF2290" s="4">
        <v>45308.577789351897</v>
      </c>
      <c r="AG2290" s="4">
        <v>45308.578101851897</v>
      </c>
      <c r="AH2290" s="6">
        <v>0</v>
      </c>
      <c r="AI2290" s="4">
        <v>45308.578101851897</v>
      </c>
      <c r="AJ2290" s="3" t="s">
        <v>56</v>
      </c>
      <c r="AK2290" s="3" t="s">
        <v>57</v>
      </c>
      <c r="AL2290" s="2" t="str">
        <f t="shared" ca="1" si="176"/>
        <v>Expired</v>
      </c>
      <c r="AM2290" s="2" t="str">
        <f t="shared" si="175"/>
        <v>Digital</v>
      </c>
      <c r="AN2290" s="11">
        <f t="shared" ca="1" si="177"/>
        <v>172.97074641199288</v>
      </c>
      <c r="AO2290" s="11">
        <f t="shared" ca="1" si="178"/>
        <v>76.024380555551033</v>
      </c>
      <c r="AP2290" s="2" t="str">
        <f t="shared" ca="1" si="179"/>
        <v>&gt; Year</v>
      </c>
    </row>
    <row r="2291" spans="1:42" hidden="1">
      <c r="A2291" s="2" t="s">
        <v>11424</v>
      </c>
      <c r="B2291" s="3" t="s">
        <v>11425</v>
      </c>
      <c r="C2291" s="4">
        <v>45268.456701388903</v>
      </c>
      <c r="D2291" s="2" t="s">
        <v>133</v>
      </c>
      <c r="E2291" s="3" t="s">
        <v>40</v>
      </c>
      <c r="F2291" s="3" t="s">
        <v>11426</v>
      </c>
      <c r="G2291" s="3" t="s">
        <v>11428</v>
      </c>
      <c r="H2291" s="3" t="s">
        <v>11427</v>
      </c>
      <c r="I2291" s="3" t="s">
        <v>144</v>
      </c>
      <c r="J2291" s="3" t="s">
        <v>145</v>
      </c>
      <c r="K2291" s="3" t="s">
        <v>146</v>
      </c>
      <c r="L2291" s="3" t="s">
        <v>46</v>
      </c>
      <c r="M2291" s="3" t="s">
        <v>9531</v>
      </c>
      <c r="N2291" s="2" t="s">
        <v>68</v>
      </c>
      <c r="O2291" s="3" t="s">
        <v>70</v>
      </c>
      <c r="P2291" s="3" t="s">
        <v>4881</v>
      </c>
      <c r="Q2291" s="3" t="s">
        <v>71</v>
      </c>
      <c r="R2291" s="3" t="s">
        <v>52</v>
      </c>
      <c r="S2291" s="3" t="s">
        <v>9156</v>
      </c>
      <c r="T2291" s="5">
        <v>71400</v>
      </c>
      <c r="U2291" s="5">
        <v>71400</v>
      </c>
      <c r="V2291" s="6">
        <v>90</v>
      </c>
      <c r="W2291" s="3" t="s">
        <v>54</v>
      </c>
      <c r="X2291" s="3" t="s">
        <v>55</v>
      </c>
      <c r="Y2291" s="3" t="s">
        <v>56</v>
      </c>
      <c r="AA2291" s="4">
        <v>45070.629398148201</v>
      </c>
      <c r="AB2291" s="4">
        <v>45268.623368055603</v>
      </c>
      <c r="AC2291" s="7">
        <v>45169</v>
      </c>
      <c r="AD2291" s="7">
        <v>45268</v>
      </c>
      <c r="AE2291" s="3" t="s">
        <v>5247</v>
      </c>
      <c r="AF2291" s="4">
        <v>45266.703067129602</v>
      </c>
      <c r="AI2291" s="4">
        <v>45266.703067129602</v>
      </c>
      <c r="AK2291" s="3" t="s">
        <v>57</v>
      </c>
      <c r="AL2291" s="2" t="str">
        <f t="shared" ca="1" si="176"/>
        <v>Expired</v>
      </c>
      <c r="AM2291" s="2" t="str">
        <f t="shared" si="175"/>
        <v>Digital</v>
      </c>
      <c r="AN2291" s="11">
        <f t="shared" ca="1" si="177"/>
        <v>214.84546863428841</v>
      </c>
      <c r="AO2291" s="11">
        <f t="shared" ca="1" si="178"/>
        <v>212.92516770828661</v>
      </c>
      <c r="AP2291" s="2" t="str">
        <f t="shared" ca="1" si="179"/>
        <v>&gt; Year</v>
      </c>
    </row>
    <row r="2292" spans="1:42" hidden="1">
      <c r="A2292" s="2" t="s">
        <v>11429</v>
      </c>
      <c r="B2292" s="3" t="s">
        <v>11430</v>
      </c>
      <c r="C2292" s="4">
        <v>45258.393969907404</v>
      </c>
      <c r="D2292" s="2" t="s">
        <v>133</v>
      </c>
      <c r="E2292" s="3" t="s">
        <v>216</v>
      </c>
      <c r="F2292" s="3" t="s">
        <v>11431</v>
      </c>
      <c r="G2292" s="3" t="s">
        <v>11434</v>
      </c>
      <c r="H2292" s="3" t="s">
        <v>11432</v>
      </c>
      <c r="I2292" s="3" t="s">
        <v>144</v>
      </c>
      <c r="J2292" s="3" t="s">
        <v>145</v>
      </c>
      <c r="K2292" s="3" t="s">
        <v>146</v>
      </c>
      <c r="L2292" s="3" t="s">
        <v>189</v>
      </c>
      <c r="M2292" s="3" t="s">
        <v>11433</v>
      </c>
      <c r="N2292" s="2" t="s">
        <v>68</v>
      </c>
      <c r="O2292" s="3" t="s">
        <v>70</v>
      </c>
      <c r="P2292" s="3" t="s">
        <v>51</v>
      </c>
      <c r="Q2292" s="3" t="s">
        <v>71</v>
      </c>
      <c r="R2292" s="3" t="s">
        <v>226</v>
      </c>
      <c r="S2292" s="3" t="s">
        <v>9290</v>
      </c>
      <c r="U2292" s="5">
        <v>0</v>
      </c>
      <c r="V2292" s="6">
        <v>90</v>
      </c>
      <c r="W2292" s="3" t="s">
        <v>56</v>
      </c>
      <c r="Y2292" s="3" t="s">
        <v>56</v>
      </c>
      <c r="AA2292" s="4">
        <v>45089.590648148202</v>
      </c>
      <c r="AB2292" s="4">
        <v>45258.560636574097</v>
      </c>
      <c r="AC2292" s="7">
        <v>45150</v>
      </c>
      <c r="AD2292" s="7">
        <v>45091</v>
      </c>
      <c r="AE2292" s="3" t="s">
        <v>51</v>
      </c>
      <c r="AF2292" s="4">
        <v>45089.602962962999</v>
      </c>
      <c r="AI2292" s="4">
        <v>45089.602962962999</v>
      </c>
      <c r="AK2292" s="3" t="s">
        <v>57</v>
      </c>
      <c r="AL2292" s="2" t="str">
        <f t="shared" ca="1" si="176"/>
        <v>Expired</v>
      </c>
      <c r="AM2292" s="2" t="str">
        <f t="shared" si="175"/>
        <v>Digital</v>
      </c>
      <c r="AN2292" s="11">
        <f t="shared" ca="1" si="177"/>
        <v>391.94557280089066</v>
      </c>
      <c r="AO2292" s="11">
        <f t="shared" ca="1" si="178"/>
        <v>222.98789907405444</v>
      </c>
      <c r="AP2292" s="2" t="str">
        <f t="shared" ca="1" si="179"/>
        <v>&gt; Year</v>
      </c>
    </row>
    <row r="2293" spans="1:42" hidden="1">
      <c r="A2293" s="2" t="s">
        <v>11435</v>
      </c>
      <c r="B2293" s="3" t="s">
        <v>11436</v>
      </c>
      <c r="C2293" s="4">
        <v>45405.352662037003</v>
      </c>
      <c r="D2293" s="2" t="s">
        <v>133</v>
      </c>
      <c r="E2293" s="3" t="s">
        <v>40</v>
      </c>
      <c r="F2293" s="3" t="s">
        <v>11437</v>
      </c>
      <c r="G2293" s="3" t="s">
        <v>11439</v>
      </c>
      <c r="H2293" s="3" t="s">
        <v>11438</v>
      </c>
      <c r="I2293" s="3" t="s">
        <v>144</v>
      </c>
      <c r="J2293" s="3" t="s">
        <v>145</v>
      </c>
      <c r="K2293" s="3" t="s">
        <v>146</v>
      </c>
      <c r="L2293" s="3" t="s">
        <v>46</v>
      </c>
      <c r="M2293" s="3" t="s">
        <v>147</v>
      </c>
      <c r="N2293" s="2" t="s">
        <v>48</v>
      </c>
      <c r="O2293" s="3" t="s">
        <v>50</v>
      </c>
      <c r="P2293" s="3" t="s">
        <v>120</v>
      </c>
      <c r="Q2293" s="3" t="s">
        <v>50</v>
      </c>
      <c r="R2293" s="3" t="s">
        <v>121</v>
      </c>
      <c r="S2293" s="3" t="s">
        <v>122</v>
      </c>
      <c r="T2293" s="5">
        <v>1141200</v>
      </c>
      <c r="U2293" s="5">
        <v>1426482</v>
      </c>
      <c r="V2293" s="6">
        <v>100</v>
      </c>
      <c r="W2293" s="3" t="s">
        <v>54</v>
      </c>
      <c r="X2293" s="3" t="s">
        <v>55</v>
      </c>
      <c r="Y2293" s="3" t="s">
        <v>56</v>
      </c>
      <c r="AA2293" s="4">
        <v>45204.574953703697</v>
      </c>
      <c r="AB2293" s="4">
        <v>45405.519328703696</v>
      </c>
      <c r="AC2293" s="7">
        <v>45260</v>
      </c>
      <c r="AD2293" s="7">
        <v>45275</v>
      </c>
      <c r="AE2293" s="3" t="s">
        <v>120</v>
      </c>
      <c r="AF2293" s="4">
        <v>45268.6729513889</v>
      </c>
      <c r="AG2293" s="4">
        <v>45268.6730902778</v>
      </c>
      <c r="AH2293" s="6">
        <v>0</v>
      </c>
      <c r="AI2293" s="4">
        <v>45268.6730902778</v>
      </c>
      <c r="AJ2293" s="3" t="s">
        <v>56</v>
      </c>
      <c r="AK2293" s="3" t="s">
        <v>57</v>
      </c>
      <c r="AL2293" s="2" t="str">
        <f t="shared" ca="1" si="176"/>
        <v>Expired</v>
      </c>
      <c r="AM2293" s="2" t="str">
        <f t="shared" si="175"/>
        <v>IFM</v>
      </c>
      <c r="AN2293" s="11">
        <f t="shared" ca="1" si="177"/>
        <v>212.87558437498956</v>
      </c>
      <c r="AO2293" s="11">
        <f t="shared" ca="1" si="178"/>
        <v>76.029206944454927</v>
      </c>
      <c r="AP2293" s="2" t="str">
        <f t="shared" ca="1" si="179"/>
        <v>&gt; Year</v>
      </c>
    </row>
    <row r="2294" spans="1:42" hidden="1">
      <c r="A2294" s="2" t="s">
        <v>11440</v>
      </c>
      <c r="B2294" s="3" t="s">
        <v>11441</v>
      </c>
      <c r="C2294" s="4">
        <v>45405.353692129604</v>
      </c>
      <c r="D2294" s="2" t="s">
        <v>39</v>
      </c>
      <c r="E2294" s="3" t="s">
        <v>61</v>
      </c>
      <c r="F2294" s="3" t="s">
        <v>11442</v>
      </c>
      <c r="G2294" s="3" t="s">
        <v>11444</v>
      </c>
      <c r="H2294" s="3" t="s">
        <v>11443</v>
      </c>
      <c r="I2294" s="3" t="s">
        <v>1756</v>
      </c>
      <c r="J2294" s="3" t="s">
        <v>1757</v>
      </c>
      <c r="K2294" s="3" t="s">
        <v>66</v>
      </c>
      <c r="L2294" s="3" t="s">
        <v>46</v>
      </c>
      <c r="M2294" s="3" t="s">
        <v>11225</v>
      </c>
      <c r="N2294" s="2" t="s">
        <v>48</v>
      </c>
      <c r="O2294" s="3" t="s">
        <v>50</v>
      </c>
      <c r="P2294" s="3" t="s">
        <v>120</v>
      </c>
      <c r="Q2294" s="3" t="s">
        <v>50</v>
      </c>
      <c r="R2294" s="3" t="s">
        <v>121</v>
      </c>
      <c r="S2294" s="3" t="s">
        <v>122</v>
      </c>
      <c r="T2294" s="5">
        <v>65500</v>
      </c>
      <c r="U2294" s="5">
        <v>44900</v>
      </c>
      <c r="V2294" s="6">
        <v>70</v>
      </c>
      <c r="W2294" s="3" t="s">
        <v>54</v>
      </c>
      <c r="X2294" s="3" t="s">
        <v>55</v>
      </c>
      <c r="Y2294" s="3" t="s">
        <v>56</v>
      </c>
      <c r="AA2294" s="4">
        <v>45266.598078703697</v>
      </c>
      <c r="AB2294" s="4">
        <v>45405.520358796297</v>
      </c>
      <c r="AC2294" s="7">
        <v>45386</v>
      </c>
      <c r="AD2294" s="7">
        <v>45380</v>
      </c>
      <c r="AE2294" s="3" t="s">
        <v>120</v>
      </c>
      <c r="AF2294" s="4">
        <v>45371.4008680556</v>
      </c>
      <c r="AG2294" s="4">
        <v>45371.405659722201</v>
      </c>
      <c r="AH2294" s="6">
        <v>7</v>
      </c>
      <c r="AI2294" s="4">
        <v>45371.405659722201</v>
      </c>
      <c r="AJ2294" s="3" t="s">
        <v>56</v>
      </c>
      <c r="AK2294" s="3" t="s">
        <v>57</v>
      </c>
      <c r="AL2294" s="2" t="str">
        <f t="shared" ca="1" si="176"/>
        <v>Expired</v>
      </c>
      <c r="AM2294" s="2" t="str">
        <f t="shared" si="175"/>
        <v>IFM</v>
      </c>
      <c r="AN2294" s="11">
        <f t="shared" ca="1" si="177"/>
        <v>110.1476677082901</v>
      </c>
      <c r="AO2294" s="11">
        <f t="shared" ca="1" si="178"/>
        <v>76.028176851854369</v>
      </c>
      <c r="AP2294" s="2" t="str">
        <f t="shared" ca="1" si="179"/>
        <v>&gt; Year</v>
      </c>
    </row>
    <row r="2295" spans="1:42" hidden="1">
      <c r="A2295" s="2" t="s">
        <v>11445</v>
      </c>
      <c r="B2295" s="3" t="s">
        <v>11446</v>
      </c>
      <c r="C2295" s="4">
        <v>45433.3755439815</v>
      </c>
      <c r="D2295" s="2" t="s">
        <v>39</v>
      </c>
      <c r="E2295" s="3" t="s">
        <v>61</v>
      </c>
      <c r="F2295" s="3" t="s">
        <v>11447</v>
      </c>
      <c r="G2295" s="3" t="s">
        <v>11449</v>
      </c>
      <c r="H2295" s="3" t="s">
        <v>11448</v>
      </c>
      <c r="I2295" s="3" t="s">
        <v>1089</v>
      </c>
      <c r="J2295" s="3" t="s">
        <v>1090</v>
      </c>
      <c r="K2295" s="3" t="s">
        <v>66</v>
      </c>
      <c r="L2295" s="3" t="s">
        <v>46</v>
      </c>
      <c r="M2295" s="3" t="s">
        <v>10339</v>
      </c>
      <c r="N2295" s="2" t="s">
        <v>173</v>
      </c>
      <c r="O2295" s="3" t="s">
        <v>594</v>
      </c>
      <c r="P2295" s="3" t="s">
        <v>4881</v>
      </c>
      <c r="Q2295" s="3" t="s">
        <v>765</v>
      </c>
      <c r="R2295" s="3" t="s">
        <v>202</v>
      </c>
      <c r="S2295" s="3" t="s">
        <v>203</v>
      </c>
      <c r="T2295" s="5">
        <v>2500000</v>
      </c>
      <c r="U2295" s="5">
        <v>2482066</v>
      </c>
      <c r="V2295" s="6">
        <v>60</v>
      </c>
      <c r="W2295" s="3" t="s">
        <v>54</v>
      </c>
      <c r="X2295" s="3" t="s">
        <v>376</v>
      </c>
      <c r="Y2295" s="3" t="s">
        <v>56</v>
      </c>
      <c r="AA2295" s="4">
        <v>45385.506342592598</v>
      </c>
      <c r="AB2295" s="4">
        <v>45433.542210648098</v>
      </c>
      <c r="AC2295" s="7">
        <v>45442</v>
      </c>
      <c r="AE2295" s="3" t="s">
        <v>96</v>
      </c>
      <c r="AF2295" s="4">
        <v>45433.531238425901</v>
      </c>
      <c r="AI2295" s="4">
        <v>45433.531238425901</v>
      </c>
      <c r="AJ2295" s="3" t="s">
        <v>56</v>
      </c>
      <c r="AK2295" s="3" t="s">
        <v>57</v>
      </c>
      <c r="AL2295" s="2" t="str">
        <f t="shared" ca="1" si="176"/>
        <v>Expired</v>
      </c>
      <c r="AM2295" s="2" t="str">
        <f t="shared" si="175"/>
        <v xml:space="preserve">Multi </v>
      </c>
      <c r="AN2295" s="11">
        <f t="shared" ca="1" si="177"/>
        <v>48.017297337988566</v>
      </c>
      <c r="AO2295" s="11">
        <f t="shared" ca="1" si="178"/>
        <v>48.006325000053039</v>
      </c>
      <c r="AP2295" s="2" t="str">
        <f t="shared" ca="1" si="179"/>
        <v>&gt; Year</v>
      </c>
    </row>
    <row r="2296" spans="1:42" hidden="1">
      <c r="A2296" s="2" t="s">
        <v>11450</v>
      </c>
      <c r="B2296" s="3" t="s">
        <v>11451</v>
      </c>
      <c r="C2296" s="4">
        <v>45405.350370370397</v>
      </c>
      <c r="D2296" s="2" t="s">
        <v>216</v>
      </c>
      <c r="E2296" s="3" t="s">
        <v>216</v>
      </c>
      <c r="F2296" s="3" t="s">
        <v>11452</v>
      </c>
      <c r="G2296" s="3" t="s">
        <v>11453</v>
      </c>
      <c r="H2296" s="3" t="s">
        <v>11453</v>
      </c>
      <c r="I2296" s="3" t="s">
        <v>501</v>
      </c>
      <c r="J2296" s="3" t="s">
        <v>502</v>
      </c>
      <c r="K2296" s="3" t="s">
        <v>258</v>
      </c>
      <c r="L2296" s="3" t="s">
        <v>93</v>
      </c>
      <c r="M2296" s="3" t="s">
        <v>9304</v>
      </c>
      <c r="N2296" s="2" t="s">
        <v>48</v>
      </c>
      <c r="O2296" s="3" t="s">
        <v>50</v>
      </c>
      <c r="P2296" s="3" t="s">
        <v>120</v>
      </c>
      <c r="Q2296" s="3" t="s">
        <v>50</v>
      </c>
      <c r="R2296" s="3" t="s">
        <v>121</v>
      </c>
      <c r="S2296" s="3" t="s">
        <v>122</v>
      </c>
      <c r="T2296" s="5">
        <v>0</v>
      </c>
      <c r="U2296" s="5">
        <v>0</v>
      </c>
      <c r="V2296" s="6">
        <v>80</v>
      </c>
      <c r="W2296" s="3" t="s">
        <v>56</v>
      </c>
      <c r="Y2296" s="3" t="s">
        <v>56</v>
      </c>
      <c r="AA2296" s="4">
        <v>45215.590821759302</v>
      </c>
      <c r="AB2296" s="4">
        <v>45405.517037037003</v>
      </c>
      <c r="AC2296" s="7">
        <v>45278</v>
      </c>
      <c r="AD2296" s="7">
        <v>45254</v>
      </c>
      <c r="AE2296" s="3" t="s">
        <v>120</v>
      </c>
      <c r="AF2296" s="4">
        <v>45254.436388888898</v>
      </c>
      <c r="AG2296" s="4">
        <v>45254.436458333301</v>
      </c>
      <c r="AH2296" s="6">
        <v>0</v>
      </c>
      <c r="AI2296" s="4">
        <v>45254.436458333301</v>
      </c>
      <c r="AK2296" s="3" t="s">
        <v>57</v>
      </c>
      <c r="AL2296" s="2" t="str">
        <f t="shared" ca="1" si="176"/>
        <v>Expired</v>
      </c>
      <c r="AM2296" s="2" t="str">
        <f t="shared" si="175"/>
        <v>IFM</v>
      </c>
      <c r="AN2296" s="11">
        <f t="shared" ca="1" si="177"/>
        <v>227.11214687499159</v>
      </c>
      <c r="AO2296" s="11">
        <f t="shared" ca="1" si="178"/>
        <v>76.031498611147981</v>
      </c>
      <c r="AP2296" s="2" t="str">
        <f t="shared" ca="1" si="179"/>
        <v>&gt; Year</v>
      </c>
    </row>
    <row r="2297" spans="1:42" hidden="1">
      <c r="A2297" s="2" t="s">
        <v>11454</v>
      </c>
      <c r="B2297" s="3" t="s">
        <v>11455</v>
      </c>
      <c r="C2297" s="4">
        <v>45344.196180555598</v>
      </c>
      <c r="D2297" s="2" t="s">
        <v>60</v>
      </c>
      <c r="E2297" s="3" t="s">
        <v>40</v>
      </c>
      <c r="F2297" s="3" t="s">
        <v>11456</v>
      </c>
      <c r="G2297" s="3" t="s">
        <v>11457</v>
      </c>
      <c r="H2297" s="3" t="s">
        <v>11457</v>
      </c>
      <c r="I2297" s="3" t="s">
        <v>144</v>
      </c>
      <c r="J2297" s="3" t="s">
        <v>145</v>
      </c>
      <c r="K2297" s="3" t="s">
        <v>146</v>
      </c>
      <c r="L2297" s="3" t="s">
        <v>46</v>
      </c>
      <c r="M2297" s="3" t="s">
        <v>9531</v>
      </c>
      <c r="N2297" s="2" t="s">
        <v>68</v>
      </c>
      <c r="O2297" s="3" t="s">
        <v>70</v>
      </c>
      <c r="P2297" s="3" t="s">
        <v>51</v>
      </c>
      <c r="Q2297" s="3" t="s">
        <v>71</v>
      </c>
      <c r="R2297" s="3" t="s">
        <v>4858</v>
      </c>
      <c r="S2297" s="3" t="s">
        <v>60</v>
      </c>
      <c r="T2297" s="5">
        <v>2000000</v>
      </c>
      <c r="U2297" s="5">
        <v>0</v>
      </c>
      <c r="V2297" s="6">
        <v>50</v>
      </c>
      <c r="W2297" s="3" t="s">
        <v>54</v>
      </c>
      <c r="X2297" s="3" t="s">
        <v>376</v>
      </c>
      <c r="Y2297" s="3" t="s">
        <v>56</v>
      </c>
      <c r="AA2297" s="4">
        <v>45336.565381944398</v>
      </c>
      <c r="AB2297" s="4">
        <v>45344.362847222197</v>
      </c>
      <c r="AC2297" s="7">
        <v>45565</v>
      </c>
      <c r="AD2297" s="7">
        <v>45344</v>
      </c>
      <c r="AE2297" s="3" t="s">
        <v>406</v>
      </c>
      <c r="AF2297" s="4">
        <v>45336.565381944398</v>
      </c>
      <c r="AI2297" s="4">
        <v>45336.565381944398</v>
      </c>
      <c r="AJ2297" s="3" t="s">
        <v>56</v>
      </c>
      <c r="AK2297" s="3" t="s">
        <v>57</v>
      </c>
      <c r="AL2297" s="2" t="str">
        <f t="shared" ca="1" si="176"/>
        <v>NA</v>
      </c>
      <c r="AM2297" s="2" t="str">
        <f t="shared" si="175"/>
        <v>Digital</v>
      </c>
      <c r="AN2297" s="11">
        <f t="shared" ca="1" si="177"/>
        <v>144.98315381949214</v>
      </c>
      <c r="AO2297" s="11">
        <f t="shared" ca="1" si="178"/>
        <v>137.18568842595414</v>
      </c>
      <c r="AP2297" s="2" t="str">
        <f t="shared" ca="1" si="179"/>
        <v>&gt; Year</v>
      </c>
    </row>
    <row r="2298" spans="1:42" hidden="1">
      <c r="A2298" s="2" t="s">
        <v>11458</v>
      </c>
      <c r="B2298" s="3" t="s">
        <v>11459</v>
      </c>
      <c r="C2298" s="4">
        <v>45405.351759259298</v>
      </c>
      <c r="D2298" s="2" t="s">
        <v>133</v>
      </c>
      <c r="E2298" s="3" t="s">
        <v>379</v>
      </c>
      <c r="F2298" s="3" t="s">
        <v>11460</v>
      </c>
      <c r="G2298" s="3" t="s">
        <v>11462</v>
      </c>
      <c r="H2298" s="3" t="s">
        <v>11461</v>
      </c>
      <c r="I2298" s="3" t="s">
        <v>144</v>
      </c>
      <c r="J2298" s="3" t="s">
        <v>145</v>
      </c>
      <c r="K2298" s="3" t="s">
        <v>146</v>
      </c>
      <c r="L2298" s="3" t="s">
        <v>46</v>
      </c>
      <c r="M2298" s="3" t="s">
        <v>9531</v>
      </c>
      <c r="N2298" s="2" t="s">
        <v>68</v>
      </c>
      <c r="O2298" s="3" t="s">
        <v>50</v>
      </c>
      <c r="P2298" s="3" t="s">
        <v>120</v>
      </c>
      <c r="Q2298" s="3" t="s">
        <v>50</v>
      </c>
      <c r="R2298" s="3" t="s">
        <v>121</v>
      </c>
      <c r="S2298" s="3" t="s">
        <v>122</v>
      </c>
      <c r="T2298" s="5">
        <v>3296000</v>
      </c>
      <c r="U2298" s="5">
        <v>3296250</v>
      </c>
      <c r="V2298" s="6">
        <v>100</v>
      </c>
      <c r="W2298" s="3" t="s">
        <v>54</v>
      </c>
      <c r="X2298" s="3" t="s">
        <v>55</v>
      </c>
      <c r="Y2298" s="3" t="s">
        <v>56</v>
      </c>
      <c r="AA2298" s="4">
        <v>45027.512893518498</v>
      </c>
      <c r="AB2298" s="4">
        <v>45405.518425925897</v>
      </c>
      <c r="AC2298" s="7">
        <v>45077</v>
      </c>
      <c r="AD2298" s="7">
        <v>45055</v>
      </c>
      <c r="AE2298" s="3" t="s">
        <v>120</v>
      </c>
      <c r="AF2298" s="4">
        <v>45051.6074884259</v>
      </c>
      <c r="AG2298" s="4">
        <v>45055.588935185202</v>
      </c>
      <c r="AH2298" s="6">
        <v>5734</v>
      </c>
      <c r="AI2298" s="4">
        <v>45055.588946759301</v>
      </c>
      <c r="AK2298" s="3" t="s">
        <v>57</v>
      </c>
      <c r="AL2298" s="2" t="str">
        <f t="shared" ca="1" si="176"/>
        <v>Expired</v>
      </c>
      <c r="AM2298" s="2" t="str">
        <f t="shared" si="175"/>
        <v>Digital</v>
      </c>
      <c r="AN2298" s="11">
        <f t="shared" ca="1" si="177"/>
        <v>429.94104733799031</v>
      </c>
      <c r="AO2298" s="11">
        <f t="shared" ca="1" si="178"/>
        <v>76.030109722254565</v>
      </c>
      <c r="AP2298" s="2" t="str">
        <f t="shared" ca="1" si="179"/>
        <v>&gt; Year</v>
      </c>
    </row>
    <row r="2299" spans="1:42" hidden="1">
      <c r="A2299" s="2" t="s">
        <v>11463</v>
      </c>
      <c r="B2299" s="3" t="s">
        <v>11464</v>
      </c>
      <c r="C2299" s="4">
        <v>45421.378379629597</v>
      </c>
      <c r="D2299" s="2" t="s">
        <v>151</v>
      </c>
      <c r="E2299" s="3" t="s">
        <v>61</v>
      </c>
      <c r="F2299" s="3" t="s">
        <v>11465</v>
      </c>
      <c r="G2299" s="3" t="s">
        <v>11467</v>
      </c>
      <c r="H2299" s="3" t="s">
        <v>11466</v>
      </c>
      <c r="I2299" s="3" t="s">
        <v>545</v>
      </c>
      <c r="J2299" s="3" t="s">
        <v>546</v>
      </c>
      <c r="K2299" s="3" t="s">
        <v>45</v>
      </c>
      <c r="L2299" s="3" t="s">
        <v>46</v>
      </c>
      <c r="M2299" s="3" t="s">
        <v>10339</v>
      </c>
      <c r="N2299" s="2" t="s">
        <v>48</v>
      </c>
      <c r="O2299" s="3" t="s">
        <v>594</v>
      </c>
      <c r="P2299" s="3" t="s">
        <v>51</v>
      </c>
      <c r="Q2299" s="3" t="s">
        <v>765</v>
      </c>
      <c r="R2299" s="3" t="s">
        <v>606</v>
      </c>
      <c r="S2299" s="3" t="s">
        <v>9505</v>
      </c>
      <c r="T2299" s="5">
        <v>100000</v>
      </c>
      <c r="U2299" s="5">
        <v>108068</v>
      </c>
      <c r="V2299" s="6">
        <v>60</v>
      </c>
      <c r="W2299" s="3" t="s">
        <v>54</v>
      </c>
      <c r="X2299" s="3" t="s">
        <v>376</v>
      </c>
      <c r="Y2299" s="3" t="s">
        <v>56</v>
      </c>
      <c r="AA2299" s="4">
        <v>45420.415046296301</v>
      </c>
      <c r="AB2299" s="4">
        <v>45421.545046296298</v>
      </c>
      <c r="AC2299" s="7">
        <v>45473</v>
      </c>
      <c r="AE2299" s="3" t="s">
        <v>51</v>
      </c>
      <c r="AF2299" s="4">
        <v>45421.545046296298</v>
      </c>
      <c r="AI2299" s="4">
        <v>45421.545046296298</v>
      </c>
      <c r="AJ2299" s="3" t="s">
        <v>56</v>
      </c>
      <c r="AK2299" s="3" t="s">
        <v>57</v>
      </c>
      <c r="AL2299" s="2" t="str">
        <f t="shared" ca="1" si="176"/>
        <v>Expired</v>
      </c>
      <c r="AM2299" s="2" t="str">
        <f t="shared" si="175"/>
        <v>IFM</v>
      </c>
      <c r="AN2299" s="11">
        <f t="shared" ca="1" si="177"/>
        <v>60.003489467591862</v>
      </c>
      <c r="AO2299" s="11">
        <f t="shared" ca="1" si="178"/>
        <v>60.003489467591862</v>
      </c>
      <c r="AP2299" s="2" t="str">
        <f t="shared" ca="1" si="179"/>
        <v>&gt; Year</v>
      </c>
    </row>
    <row r="2300" spans="1:42" hidden="1">
      <c r="A2300" s="2" t="s">
        <v>11468</v>
      </c>
      <c r="B2300" s="3" t="s">
        <v>11469</v>
      </c>
      <c r="C2300" s="4">
        <v>45258.393252314803</v>
      </c>
      <c r="D2300" s="2" t="s">
        <v>133</v>
      </c>
      <c r="E2300" s="3" t="s">
        <v>40</v>
      </c>
      <c r="F2300" s="3" t="s">
        <v>11470</v>
      </c>
      <c r="G2300" s="3" t="s">
        <v>11471</v>
      </c>
      <c r="H2300" s="3" t="s">
        <v>11471</v>
      </c>
      <c r="I2300" s="3" t="s">
        <v>144</v>
      </c>
      <c r="J2300" s="3" t="s">
        <v>145</v>
      </c>
      <c r="K2300" s="3" t="s">
        <v>92</v>
      </c>
      <c r="L2300" s="3" t="s">
        <v>46</v>
      </c>
      <c r="M2300" s="3" t="s">
        <v>10915</v>
      </c>
      <c r="N2300" s="2" t="s">
        <v>118</v>
      </c>
      <c r="O2300" s="3" t="s">
        <v>70</v>
      </c>
      <c r="P2300" s="3" t="s">
        <v>96</v>
      </c>
      <c r="Q2300" s="3" t="s">
        <v>71</v>
      </c>
      <c r="R2300" s="3" t="s">
        <v>202</v>
      </c>
      <c r="S2300" s="3" t="s">
        <v>203</v>
      </c>
      <c r="U2300" s="5">
        <v>14856822</v>
      </c>
      <c r="V2300" s="6">
        <v>70</v>
      </c>
      <c r="W2300" s="3" t="s">
        <v>99</v>
      </c>
      <c r="X2300" s="3" t="s">
        <v>55</v>
      </c>
      <c r="Y2300" s="3" t="s">
        <v>56</v>
      </c>
      <c r="AA2300" s="4">
        <v>45014.496574074103</v>
      </c>
      <c r="AB2300" s="4">
        <v>45258.559918981497</v>
      </c>
      <c r="AC2300" s="7">
        <v>45107</v>
      </c>
      <c r="AD2300" s="7">
        <v>45124</v>
      </c>
      <c r="AE2300" s="3" t="s">
        <v>96</v>
      </c>
      <c r="AF2300" s="4">
        <v>45047.4471990741</v>
      </c>
      <c r="AI2300" s="4">
        <v>45047.4471990741</v>
      </c>
      <c r="AK2300" s="3" t="s">
        <v>57</v>
      </c>
      <c r="AL2300" s="2" t="str">
        <f t="shared" ca="1" si="176"/>
        <v>Expired</v>
      </c>
      <c r="AM2300" s="2" t="str">
        <f t="shared" si="175"/>
        <v>HR</v>
      </c>
      <c r="AN2300" s="11">
        <f t="shared" ca="1" si="177"/>
        <v>434.1013366897896</v>
      </c>
      <c r="AO2300" s="11">
        <f t="shared" ca="1" si="178"/>
        <v>222.98861666665471</v>
      </c>
      <c r="AP2300" s="2" t="str">
        <f t="shared" ca="1" si="179"/>
        <v>&gt; Year</v>
      </c>
    </row>
    <row r="2301" spans="1:42" hidden="1">
      <c r="A2301" s="2" t="s">
        <v>11472</v>
      </c>
      <c r="B2301" s="3" t="s">
        <v>11473</v>
      </c>
      <c r="C2301" s="4">
        <v>45365.244502314803</v>
      </c>
      <c r="D2301" s="2" t="s">
        <v>151</v>
      </c>
      <c r="E2301" s="3" t="s">
        <v>40</v>
      </c>
      <c r="F2301" s="3" t="s">
        <v>11474</v>
      </c>
      <c r="G2301" s="3" t="s">
        <v>48</v>
      </c>
      <c r="H2301" s="3" t="s">
        <v>11475</v>
      </c>
      <c r="I2301" s="3" t="s">
        <v>10449</v>
      </c>
      <c r="J2301" s="3" t="s">
        <v>10450</v>
      </c>
      <c r="K2301" s="3" t="s">
        <v>146</v>
      </c>
      <c r="L2301" s="3" t="s">
        <v>46</v>
      </c>
      <c r="M2301" s="3" t="s">
        <v>422</v>
      </c>
      <c r="N2301" s="2" t="s">
        <v>48</v>
      </c>
      <c r="O2301" s="3" t="s">
        <v>70</v>
      </c>
      <c r="P2301" s="3" t="s">
        <v>51</v>
      </c>
      <c r="Q2301" s="3" t="s">
        <v>71</v>
      </c>
      <c r="R2301" s="3" t="s">
        <v>72</v>
      </c>
      <c r="S2301" s="3" t="s">
        <v>151</v>
      </c>
      <c r="T2301" s="5">
        <v>2000000</v>
      </c>
      <c r="U2301" s="5">
        <v>0</v>
      </c>
      <c r="V2301" s="6">
        <v>80</v>
      </c>
      <c r="W2301" s="3" t="s">
        <v>54</v>
      </c>
      <c r="X2301" s="3" t="s">
        <v>55</v>
      </c>
      <c r="Y2301" s="3" t="s">
        <v>56</v>
      </c>
      <c r="AA2301" s="4">
        <v>45195.538599537002</v>
      </c>
      <c r="AB2301" s="4">
        <v>45365.411168981504</v>
      </c>
      <c r="AC2301" s="7">
        <v>45277</v>
      </c>
      <c r="AD2301" s="7">
        <v>45295</v>
      </c>
      <c r="AE2301" s="3" t="s">
        <v>51</v>
      </c>
      <c r="AF2301" s="4">
        <v>45219.407754629603</v>
      </c>
      <c r="AI2301" s="4">
        <v>45219.407754629603</v>
      </c>
      <c r="AJ2301" s="3" t="s">
        <v>56</v>
      </c>
      <c r="AK2301" s="3" t="s">
        <v>57</v>
      </c>
      <c r="AL2301" s="2" t="str">
        <f t="shared" ca="1" si="176"/>
        <v>Expired</v>
      </c>
      <c r="AM2301" s="2" t="str">
        <f t="shared" si="175"/>
        <v>IFM</v>
      </c>
      <c r="AN2301" s="11">
        <f t="shared" ca="1" si="177"/>
        <v>262.14078113428695</v>
      </c>
      <c r="AO2301" s="11">
        <f t="shared" ca="1" si="178"/>
        <v>116.13736666664772</v>
      </c>
      <c r="AP2301" s="2" t="str">
        <f t="shared" ca="1" si="179"/>
        <v>&gt; Year</v>
      </c>
    </row>
    <row r="2302" spans="1:42" hidden="1">
      <c r="A2302" s="2" t="s">
        <v>11476</v>
      </c>
      <c r="B2302" s="3" t="s">
        <v>11477</v>
      </c>
      <c r="C2302" s="4">
        <v>45412.517094907402</v>
      </c>
      <c r="D2302" s="2" t="s">
        <v>39</v>
      </c>
      <c r="E2302" s="3" t="s">
        <v>40</v>
      </c>
      <c r="F2302" s="3" t="s">
        <v>11478</v>
      </c>
      <c r="G2302" s="3" t="s">
        <v>11481</v>
      </c>
      <c r="H2302" s="3" t="s">
        <v>11479</v>
      </c>
      <c r="I2302" s="3" t="s">
        <v>944</v>
      </c>
      <c r="J2302" s="3" t="s">
        <v>945</v>
      </c>
      <c r="K2302" s="3" t="s">
        <v>232</v>
      </c>
      <c r="L2302" s="3" t="s">
        <v>93</v>
      </c>
      <c r="M2302" s="3" t="s">
        <v>11480</v>
      </c>
      <c r="N2302" s="2" t="s">
        <v>68</v>
      </c>
      <c r="O2302" s="3" t="s">
        <v>594</v>
      </c>
      <c r="P2302" s="3" t="s">
        <v>51</v>
      </c>
      <c r="Q2302" s="3" t="s">
        <v>765</v>
      </c>
      <c r="R2302" s="3" t="s">
        <v>72</v>
      </c>
      <c r="S2302" s="3" t="s">
        <v>39</v>
      </c>
      <c r="T2302" s="5">
        <v>250000</v>
      </c>
      <c r="U2302" s="5">
        <v>263700</v>
      </c>
      <c r="V2302" s="6">
        <v>80</v>
      </c>
      <c r="W2302" s="3" t="s">
        <v>54</v>
      </c>
      <c r="X2302" s="3" t="s">
        <v>376</v>
      </c>
      <c r="Y2302" s="3" t="s">
        <v>56</v>
      </c>
      <c r="AA2302" s="4">
        <v>45196.509606481501</v>
      </c>
      <c r="AB2302" s="4">
        <v>45412.683761574102</v>
      </c>
      <c r="AC2302" s="7">
        <v>45442</v>
      </c>
      <c r="AE2302" s="3" t="s">
        <v>51</v>
      </c>
      <c r="AF2302" s="4">
        <v>45380.547615740703</v>
      </c>
      <c r="AI2302" s="4">
        <v>45380.547615740703</v>
      </c>
      <c r="AJ2302" s="3" t="s">
        <v>56</v>
      </c>
      <c r="AK2302" s="3" t="s">
        <v>57</v>
      </c>
      <c r="AL2302" s="2" t="str">
        <f t="shared" ca="1" si="176"/>
        <v>Expired</v>
      </c>
      <c r="AM2302" s="2" t="str">
        <f t="shared" si="175"/>
        <v>Digital</v>
      </c>
      <c r="AN2302" s="11">
        <f t="shared" ca="1" si="177"/>
        <v>101.00092002318706</v>
      </c>
      <c r="AO2302" s="11">
        <f t="shared" ca="1" si="178"/>
        <v>68.86477407404891</v>
      </c>
      <c r="AP2302" s="2" t="str">
        <f t="shared" ca="1" si="179"/>
        <v>&gt; Year</v>
      </c>
    </row>
    <row r="2303" spans="1:42" hidden="1">
      <c r="A2303" s="2" t="s">
        <v>11482</v>
      </c>
      <c r="B2303" s="3" t="s">
        <v>11483</v>
      </c>
      <c r="C2303" s="4">
        <v>45439.516817129603</v>
      </c>
      <c r="D2303" s="2" t="s">
        <v>39</v>
      </c>
      <c r="E2303" s="3" t="s">
        <v>61</v>
      </c>
      <c r="F2303" s="3" t="s">
        <v>11484</v>
      </c>
      <c r="G2303" s="3" t="s">
        <v>11485</v>
      </c>
      <c r="H2303" s="3" t="s">
        <v>11485</v>
      </c>
      <c r="I2303" s="3" t="s">
        <v>43</v>
      </c>
      <c r="J2303" s="3" t="s">
        <v>44</v>
      </c>
      <c r="K2303" s="3" t="s">
        <v>82</v>
      </c>
      <c r="L2303" s="3" t="s">
        <v>46</v>
      </c>
      <c r="M2303" s="3" t="s">
        <v>11486</v>
      </c>
      <c r="N2303" s="2" t="s">
        <v>48</v>
      </c>
      <c r="O2303" s="3" t="s">
        <v>50</v>
      </c>
      <c r="P2303" s="3" t="s">
        <v>120</v>
      </c>
      <c r="Q2303" s="3" t="s">
        <v>50</v>
      </c>
      <c r="R2303" s="3" t="s">
        <v>121</v>
      </c>
      <c r="S2303" s="3" t="s">
        <v>122</v>
      </c>
      <c r="T2303" s="5">
        <v>19432205</v>
      </c>
      <c r="U2303" s="5">
        <v>19432205.100000001</v>
      </c>
      <c r="V2303" s="6">
        <v>80</v>
      </c>
      <c r="W2303" s="3" t="s">
        <v>54</v>
      </c>
      <c r="X2303" s="3" t="s">
        <v>55</v>
      </c>
      <c r="Y2303" s="3" t="s">
        <v>56</v>
      </c>
      <c r="AA2303" s="4">
        <v>45232.478506944397</v>
      </c>
      <c r="AB2303" s="4">
        <v>45439.683483796303</v>
      </c>
      <c r="AC2303" s="7">
        <v>45337</v>
      </c>
      <c r="AD2303" s="7">
        <v>45350</v>
      </c>
      <c r="AE2303" s="3" t="s">
        <v>120</v>
      </c>
      <c r="AF2303" s="4">
        <v>45350.465995370403</v>
      </c>
      <c r="AG2303" s="4">
        <v>45350.466041666703</v>
      </c>
      <c r="AH2303" s="6">
        <v>0</v>
      </c>
      <c r="AI2303" s="4">
        <v>45350.466041666703</v>
      </c>
      <c r="AJ2303" s="3" t="s">
        <v>56</v>
      </c>
      <c r="AK2303" s="3" t="s">
        <v>57</v>
      </c>
      <c r="AL2303" s="2" t="str">
        <f t="shared" ca="1" si="176"/>
        <v>Expired</v>
      </c>
      <c r="AM2303" s="2" t="str">
        <f t="shared" si="175"/>
        <v>IFM</v>
      </c>
      <c r="AN2303" s="11">
        <f t="shared" ca="1" si="177"/>
        <v>131.08254039348685</v>
      </c>
      <c r="AO2303" s="11">
        <f t="shared" ca="1" si="178"/>
        <v>41.865051851847966</v>
      </c>
      <c r="AP2303" s="2" t="str">
        <f t="shared" ca="1" si="179"/>
        <v>&gt; Year</v>
      </c>
    </row>
    <row r="2304" spans="1:42" hidden="1">
      <c r="A2304" s="2" t="s">
        <v>11487</v>
      </c>
      <c r="B2304" s="3" t="s">
        <v>11488</v>
      </c>
      <c r="C2304" s="4">
        <v>45422.174490740697</v>
      </c>
      <c r="D2304" s="2" t="s">
        <v>39</v>
      </c>
      <c r="E2304" s="3" t="s">
        <v>40</v>
      </c>
      <c r="F2304" s="3" t="s">
        <v>11489</v>
      </c>
      <c r="G2304" s="3" t="s">
        <v>11491</v>
      </c>
      <c r="H2304" s="3" t="s">
        <v>11490</v>
      </c>
      <c r="I2304" s="3" t="s">
        <v>144</v>
      </c>
      <c r="J2304" s="3" t="s">
        <v>145</v>
      </c>
      <c r="K2304" s="3" t="s">
        <v>92</v>
      </c>
      <c r="L2304" s="3" t="s">
        <v>46</v>
      </c>
      <c r="M2304" s="3" t="s">
        <v>147</v>
      </c>
      <c r="N2304" s="2" t="s">
        <v>118</v>
      </c>
      <c r="O2304" s="3" t="s">
        <v>50</v>
      </c>
      <c r="P2304" s="3" t="s">
        <v>120</v>
      </c>
      <c r="Q2304" s="3" t="s">
        <v>50</v>
      </c>
      <c r="R2304" s="3" t="s">
        <v>121</v>
      </c>
      <c r="S2304" s="3" t="s">
        <v>122</v>
      </c>
      <c r="T2304" s="5">
        <v>540000</v>
      </c>
      <c r="U2304" s="5">
        <v>529692</v>
      </c>
      <c r="V2304" s="6">
        <v>100</v>
      </c>
      <c r="W2304" s="3" t="s">
        <v>54</v>
      </c>
      <c r="X2304" s="3" t="s">
        <v>376</v>
      </c>
      <c r="Y2304" s="3" t="s">
        <v>56</v>
      </c>
      <c r="AA2304" s="4">
        <v>45386.479837963001</v>
      </c>
      <c r="AB2304" s="4">
        <v>45422.341157407398</v>
      </c>
      <c r="AC2304" s="7">
        <v>45412</v>
      </c>
      <c r="AD2304" s="7">
        <v>45422</v>
      </c>
      <c r="AE2304" s="3" t="s">
        <v>120</v>
      </c>
      <c r="AF2304" s="4">
        <v>45422.340659722198</v>
      </c>
      <c r="AG2304" s="4">
        <v>45422.3410532407</v>
      </c>
      <c r="AH2304" s="6">
        <v>1</v>
      </c>
      <c r="AI2304" s="4">
        <v>45422.3410532407</v>
      </c>
      <c r="AJ2304" s="3" t="s">
        <v>56</v>
      </c>
      <c r="AK2304" s="3" t="s">
        <v>57</v>
      </c>
      <c r="AL2304" s="2" t="str">
        <f t="shared" ca="1" si="176"/>
        <v>Expired</v>
      </c>
      <c r="AM2304" s="2" t="str">
        <f t="shared" si="175"/>
        <v>HR</v>
      </c>
      <c r="AN2304" s="11">
        <f t="shared" ca="1" si="177"/>
        <v>59.207876041691634</v>
      </c>
      <c r="AO2304" s="11">
        <f t="shared" ca="1" si="178"/>
        <v>59.207378240753314</v>
      </c>
      <c r="AP2304" s="2" t="str">
        <f t="shared" ca="1" si="179"/>
        <v>&gt; Year</v>
      </c>
    </row>
    <row r="2305" spans="1:42" hidden="1">
      <c r="A2305" s="2" t="s">
        <v>11492</v>
      </c>
      <c r="B2305" s="3" t="s">
        <v>11493</v>
      </c>
      <c r="C2305" s="4">
        <v>45261.4903009259</v>
      </c>
      <c r="D2305" s="2" t="s">
        <v>73</v>
      </c>
      <c r="E2305" s="3" t="s">
        <v>40</v>
      </c>
      <c r="F2305" s="3" t="s">
        <v>11494</v>
      </c>
      <c r="G2305" s="3" t="s">
        <v>11496</v>
      </c>
      <c r="H2305" s="3" t="s">
        <v>11495</v>
      </c>
      <c r="I2305" s="3" t="s">
        <v>144</v>
      </c>
      <c r="J2305" s="3" t="s">
        <v>145</v>
      </c>
      <c r="K2305" s="3" t="s">
        <v>146</v>
      </c>
      <c r="L2305" s="3" t="s">
        <v>46</v>
      </c>
      <c r="M2305" s="3" t="s">
        <v>9531</v>
      </c>
      <c r="N2305" s="2" t="s">
        <v>68</v>
      </c>
      <c r="O2305" s="3" t="s">
        <v>70</v>
      </c>
      <c r="P2305" s="3" t="s">
        <v>406</v>
      </c>
      <c r="Q2305" s="3" t="s">
        <v>71</v>
      </c>
      <c r="R2305" s="3" t="s">
        <v>4858</v>
      </c>
      <c r="S2305" s="3" t="s">
        <v>73</v>
      </c>
      <c r="T2305" s="5">
        <v>10000000</v>
      </c>
      <c r="U2305" s="5">
        <v>0</v>
      </c>
      <c r="V2305" s="6">
        <v>50</v>
      </c>
      <c r="W2305" s="3" t="s">
        <v>54</v>
      </c>
      <c r="X2305" s="3" t="s">
        <v>55</v>
      </c>
      <c r="Y2305" s="3" t="s">
        <v>56</v>
      </c>
      <c r="AA2305" s="4">
        <v>45064.605416666702</v>
      </c>
      <c r="AB2305" s="4">
        <v>45261.6569675926</v>
      </c>
      <c r="AC2305" s="7">
        <v>45380</v>
      </c>
      <c r="AD2305" s="7">
        <v>45261</v>
      </c>
      <c r="AE2305" s="3" t="s">
        <v>406</v>
      </c>
      <c r="AF2305" s="4">
        <v>45064.605486111097</v>
      </c>
      <c r="AI2305" s="4">
        <v>45064.605486111097</v>
      </c>
      <c r="AK2305" s="3" t="s">
        <v>57</v>
      </c>
      <c r="AL2305" s="2" t="str">
        <f t="shared" ca="1" si="176"/>
        <v>Expired</v>
      </c>
      <c r="AM2305" s="2" t="str">
        <f t="shared" si="175"/>
        <v>Digital</v>
      </c>
      <c r="AN2305" s="11">
        <f t="shared" ca="1" si="177"/>
        <v>416.94304965279298</v>
      </c>
      <c r="AO2305" s="11">
        <f t="shared" ca="1" si="178"/>
        <v>219.89156805555103</v>
      </c>
      <c r="AP2305" s="2" t="str">
        <f t="shared" ca="1" si="179"/>
        <v>&gt; Year</v>
      </c>
    </row>
    <row r="2306" spans="1:42" hidden="1">
      <c r="A2306" s="2" t="s">
        <v>11497</v>
      </c>
      <c r="B2306" s="3" t="s">
        <v>11498</v>
      </c>
      <c r="C2306" s="4">
        <v>45447.551967592597</v>
      </c>
      <c r="D2306" s="2" t="s">
        <v>133</v>
      </c>
      <c r="E2306" s="3" t="s">
        <v>61</v>
      </c>
      <c r="F2306" s="3" t="s">
        <v>11499</v>
      </c>
      <c r="G2306" s="3" t="s">
        <v>11502</v>
      </c>
      <c r="H2306" s="3" t="s">
        <v>11500</v>
      </c>
      <c r="I2306" s="3" t="s">
        <v>144</v>
      </c>
      <c r="J2306" s="3" t="s">
        <v>145</v>
      </c>
      <c r="K2306" s="3" t="s">
        <v>92</v>
      </c>
      <c r="L2306" s="3" t="s">
        <v>46</v>
      </c>
      <c r="M2306" s="3" t="s">
        <v>11501</v>
      </c>
      <c r="N2306" s="2" t="s">
        <v>470</v>
      </c>
      <c r="O2306" s="3" t="s">
        <v>594</v>
      </c>
      <c r="P2306" s="3" t="s">
        <v>51</v>
      </c>
      <c r="Q2306" s="3" t="s">
        <v>765</v>
      </c>
      <c r="R2306" s="3" t="s">
        <v>226</v>
      </c>
      <c r="S2306" s="3" t="s">
        <v>10059</v>
      </c>
      <c r="T2306" s="5">
        <v>51648</v>
      </c>
      <c r="U2306" s="5">
        <v>0</v>
      </c>
      <c r="V2306" s="6">
        <v>40</v>
      </c>
      <c r="W2306" s="3" t="s">
        <v>54</v>
      </c>
      <c r="X2306" s="3" t="s">
        <v>376</v>
      </c>
      <c r="Y2306" s="3" t="s">
        <v>56</v>
      </c>
      <c r="AA2306" s="4">
        <v>45447.713333333297</v>
      </c>
      <c r="AB2306" s="4">
        <v>45447.718634259298</v>
      </c>
      <c r="AC2306" s="7">
        <v>45504</v>
      </c>
      <c r="AE2306" s="3" t="s">
        <v>51</v>
      </c>
      <c r="AF2306" s="4">
        <v>45447.718634259298</v>
      </c>
      <c r="AI2306" s="4">
        <v>45447.718634259298</v>
      </c>
      <c r="AJ2306" s="3" t="s">
        <v>56</v>
      </c>
      <c r="AK2306" s="3" t="s">
        <v>57</v>
      </c>
      <c r="AL2306" s="2" t="str">
        <f t="shared" ca="1" si="176"/>
        <v>NA</v>
      </c>
      <c r="AM2306" s="2" t="str">
        <f t="shared" ref="AM2306:AM2369" si="180">IF(N2306="Digital","Digital",IF(N2306=" Strategy and Innovation"," Strategy &amp; Innov.",IF(N2306="Consultancy Services","Consultancy",IF(N2306="Contact Center","Contact Center",IF(N2306="Sustainability Services","Sustainability",IF(N2306="Finance Services","Finance",IF(N2306="HR Services","HR",IF(N2306="IFM Services","IFM",IF(N2306="Internal Audit &amp; ERM","Audit",IF(N2306="Procurement Services","Procurement",IF(N2306="","NA","Multi ")))))))))))</f>
        <v>Finance</v>
      </c>
      <c r="AN2306" s="11">
        <f t="shared" ca="1" si="177"/>
        <v>33.829901504592272</v>
      </c>
      <c r="AO2306" s="11">
        <f t="shared" ca="1" si="178"/>
        <v>33.829901388853614</v>
      </c>
      <c r="AP2306" s="2" t="str">
        <f t="shared" ca="1" si="179"/>
        <v>&gt; Year</v>
      </c>
    </row>
    <row r="2307" spans="1:42" hidden="1">
      <c r="A2307" s="2" t="s">
        <v>11503</v>
      </c>
      <c r="B2307" s="3" t="s">
        <v>11504</v>
      </c>
      <c r="C2307" s="4">
        <v>45442.3913888889</v>
      </c>
      <c r="D2307" s="2" t="s">
        <v>9196</v>
      </c>
      <c r="E2307" s="3" t="s">
        <v>61</v>
      </c>
      <c r="F2307" s="3" t="s">
        <v>11505</v>
      </c>
      <c r="G2307" s="3" t="s">
        <v>11507</v>
      </c>
      <c r="H2307" s="3" t="s">
        <v>11506</v>
      </c>
      <c r="I2307" s="3" t="s">
        <v>944</v>
      </c>
      <c r="J2307" s="3" t="s">
        <v>945</v>
      </c>
      <c r="K2307" s="3" t="s">
        <v>66</v>
      </c>
      <c r="L2307" s="3" t="s">
        <v>46</v>
      </c>
      <c r="M2307" s="3" t="s">
        <v>5520</v>
      </c>
      <c r="N2307" s="2" t="s">
        <v>107</v>
      </c>
      <c r="O2307" s="3" t="s">
        <v>594</v>
      </c>
      <c r="P2307" s="3" t="s">
        <v>283</v>
      </c>
      <c r="Q2307" s="3" t="s">
        <v>765</v>
      </c>
      <c r="R2307" s="3" t="s">
        <v>283</v>
      </c>
      <c r="S2307" s="3" t="s">
        <v>9196</v>
      </c>
      <c r="T2307" s="5">
        <v>325000</v>
      </c>
      <c r="U2307" s="5">
        <v>0</v>
      </c>
      <c r="V2307" s="6">
        <v>85</v>
      </c>
      <c r="W2307" s="3" t="s">
        <v>54</v>
      </c>
      <c r="X2307" s="3" t="s">
        <v>376</v>
      </c>
      <c r="Y2307" s="3" t="s">
        <v>56</v>
      </c>
      <c r="AA2307" s="4">
        <v>45404.659965277802</v>
      </c>
      <c r="AB2307" s="4">
        <v>45442.558055555601</v>
      </c>
      <c r="AC2307" s="7">
        <v>45471</v>
      </c>
      <c r="AE2307" s="3" t="s">
        <v>283</v>
      </c>
      <c r="AF2307" s="4">
        <v>45429.416550925896</v>
      </c>
      <c r="AI2307" s="4">
        <v>45429.416550925896</v>
      </c>
      <c r="AJ2307" s="3" t="s">
        <v>56</v>
      </c>
      <c r="AK2307" s="3" t="s">
        <v>57</v>
      </c>
      <c r="AL2307" s="2" t="str">
        <f t="shared" ref="AL2307:AL2370" ca="1" si="181">IF(AC2307&lt;=TODAY(),"Expired","NA")</f>
        <v>Expired</v>
      </c>
      <c r="AM2307" s="2" t="str">
        <f t="shared" si="180"/>
        <v>Procurement</v>
      </c>
      <c r="AN2307" s="11">
        <f t="shared" ref="AN2307:AN2370" ca="1" si="182">IF(ISBLANK(AF2307),NOW()-AA2307,NOW()-AF2307)</f>
        <v>52.131984837993514</v>
      </c>
      <c r="AO2307" s="11">
        <f t="shared" ref="AO2307:AO2370" ca="1" si="183">NOW()-AB2307</f>
        <v>38.990480208289227</v>
      </c>
      <c r="AP2307" s="2" t="str">
        <f t="shared" ref="AP2307:AP2370" ca="1" si="184">IF(AND(AL2307&gt;0,AL2307&lt;=30),"Month",IF(AND(AL2307&gt;31,AL2307&lt;=60),"2 Month",IF(AND(AL2307&gt;61,AL2307&lt;=120),"4 Month",IF(AND(AL2307&gt;121,AL2307&lt;=240),"8 Months",IF(AND(AL2307&gt;241,AL2307&lt;=300),"10 Months",IF(AND(AL2307&gt;301,AL2307&lt;=365),"1 Year","&gt; Year"))))))</f>
        <v>&gt; Year</v>
      </c>
    </row>
    <row r="2308" spans="1:42" hidden="1">
      <c r="A2308" s="2" t="s">
        <v>11508</v>
      </c>
      <c r="B2308" s="3" t="s">
        <v>11509</v>
      </c>
      <c r="C2308" s="4">
        <v>45405.351898148103</v>
      </c>
      <c r="D2308" s="2" t="s">
        <v>133</v>
      </c>
      <c r="E2308" s="3" t="s">
        <v>40</v>
      </c>
      <c r="F2308" s="3" t="s">
        <v>11510</v>
      </c>
      <c r="G2308" s="3" t="s">
        <v>11512</v>
      </c>
      <c r="H2308" s="3" t="s">
        <v>11511</v>
      </c>
      <c r="I2308" s="3" t="s">
        <v>144</v>
      </c>
      <c r="J2308" s="3" t="s">
        <v>145</v>
      </c>
      <c r="K2308" s="3" t="s">
        <v>146</v>
      </c>
      <c r="L2308" s="3" t="s">
        <v>46</v>
      </c>
      <c r="M2308" s="3" t="s">
        <v>147</v>
      </c>
      <c r="N2308" s="2" t="s">
        <v>68</v>
      </c>
      <c r="O2308" s="3" t="s">
        <v>50</v>
      </c>
      <c r="P2308" s="3" t="s">
        <v>120</v>
      </c>
      <c r="Q2308" s="3" t="s">
        <v>50</v>
      </c>
      <c r="R2308" s="3" t="s">
        <v>121</v>
      </c>
      <c r="S2308" s="3" t="s">
        <v>122</v>
      </c>
      <c r="T2308" s="5">
        <v>184800</v>
      </c>
      <c r="U2308" s="5">
        <v>0</v>
      </c>
      <c r="V2308" s="6">
        <v>80</v>
      </c>
      <c r="W2308" s="3" t="s">
        <v>54</v>
      </c>
      <c r="X2308" s="3" t="s">
        <v>55</v>
      </c>
      <c r="Y2308" s="3" t="s">
        <v>56</v>
      </c>
      <c r="AA2308" s="4">
        <v>45120.783333333296</v>
      </c>
      <c r="AB2308" s="4">
        <v>45405.518564814804</v>
      </c>
      <c r="AC2308" s="7">
        <v>45139</v>
      </c>
      <c r="AD2308" s="7">
        <v>45296</v>
      </c>
      <c r="AE2308" s="3" t="s">
        <v>120</v>
      </c>
      <c r="AF2308" s="4">
        <v>45295.571562500001</v>
      </c>
      <c r="AG2308" s="4">
        <v>45296.425925925898</v>
      </c>
      <c r="AH2308" s="6">
        <v>1230</v>
      </c>
      <c r="AI2308" s="4">
        <v>45296.425925925898</v>
      </c>
      <c r="AJ2308" s="3" t="s">
        <v>56</v>
      </c>
      <c r="AK2308" s="3" t="s">
        <v>57</v>
      </c>
      <c r="AL2308" s="2" t="str">
        <f t="shared" ca="1" si="181"/>
        <v>Expired</v>
      </c>
      <c r="AM2308" s="2" t="str">
        <f t="shared" si="180"/>
        <v>Digital</v>
      </c>
      <c r="AN2308" s="11">
        <f t="shared" ca="1" si="182"/>
        <v>185.97697326388879</v>
      </c>
      <c r="AO2308" s="11">
        <f t="shared" ca="1" si="183"/>
        <v>76.029970833347761</v>
      </c>
      <c r="AP2308" s="2" t="str">
        <f t="shared" ca="1" si="184"/>
        <v>&gt; Year</v>
      </c>
    </row>
    <row r="2309" spans="1:42" hidden="1">
      <c r="A2309" s="2" t="s">
        <v>11513</v>
      </c>
      <c r="B2309" s="3" t="s">
        <v>11514</v>
      </c>
      <c r="C2309" s="4">
        <v>45405.349340277797</v>
      </c>
      <c r="D2309" s="2" t="s">
        <v>133</v>
      </c>
      <c r="E2309" s="3" t="s">
        <v>61</v>
      </c>
      <c r="F2309" s="3" t="s">
        <v>11515</v>
      </c>
      <c r="G2309" s="3" t="s">
        <v>11517</v>
      </c>
      <c r="H2309" s="3" t="s">
        <v>11516</v>
      </c>
      <c r="I2309" s="3" t="s">
        <v>144</v>
      </c>
      <c r="J2309" s="3" t="s">
        <v>145</v>
      </c>
      <c r="K2309" s="3" t="s">
        <v>92</v>
      </c>
      <c r="L2309" s="3" t="s">
        <v>189</v>
      </c>
      <c r="M2309" s="3" t="s">
        <v>5152</v>
      </c>
      <c r="N2309" s="2" t="s">
        <v>68</v>
      </c>
      <c r="O2309" s="3" t="s">
        <v>50</v>
      </c>
      <c r="P2309" s="3" t="s">
        <v>120</v>
      </c>
      <c r="Q2309" s="3" t="s">
        <v>50</v>
      </c>
      <c r="R2309" s="3" t="s">
        <v>121</v>
      </c>
      <c r="S2309" s="3" t="s">
        <v>122</v>
      </c>
      <c r="T2309" s="5">
        <v>0</v>
      </c>
      <c r="U2309" s="5">
        <v>0</v>
      </c>
      <c r="V2309" s="6">
        <v>90</v>
      </c>
      <c r="W2309" s="3" t="s">
        <v>56</v>
      </c>
      <c r="X2309" s="3" t="s">
        <v>376</v>
      </c>
      <c r="Y2309" s="3" t="s">
        <v>56</v>
      </c>
      <c r="AA2309" s="4">
        <v>45315.442129629599</v>
      </c>
      <c r="AB2309" s="4">
        <v>45405.516006944403</v>
      </c>
      <c r="AC2309" s="7">
        <v>45337</v>
      </c>
      <c r="AD2309" s="7">
        <v>45336</v>
      </c>
      <c r="AE2309" s="3" t="s">
        <v>120</v>
      </c>
      <c r="AF2309" s="4">
        <v>45336.405925925901</v>
      </c>
      <c r="AG2309" s="4">
        <v>45336.4059837963</v>
      </c>
      <c r="AH2309" s="6">
        <v>0</v>
      </c>
      <c r="AI2309" s="4">
        <v>45336.4059837963</v>
      </c>
      <c r="AJ2309" s="3" t="s">
        <v>56</v>
      </c>
      <c r="AK2309" s="3" t="s">
        <v>57</v>
      </c>
      <c r="AL2309" s="2" t="str">
        <f t="shared" ca="1" si="181"/>
        <v>Expired</v>
      </c>
      <c r="AM2309" s="2" t="str">
        <f t="shared" si="180"/>
        <v>Digital</v>
      </c>
      <c r="AN2309" s="11">
        <f t="shared" ca="1" si="182"/>
        <v>145.14260983798886</v>
      </c>
      <c r="AO2309" s="11">
        <f t="shared" ca="1" si="183"/>
        <v>76.03252870374854</v>
      </c>
      <c r="AP2309" s="2" t="str">
        <f t="shared" ca="1" si="184"/>
        <v>&gt; Year</v>
      </c>
    </row>
    <row r="2310" spans="1:42" hidden="1">
      <c r="A2310" s="2" t="s">
        <v>11518</v>
      </c>
      <c r="B2310" s="3" t="s">
        <v>11519</v>
      </c>
      <c r="C2310" s="4">
        <v>45405.357835648101</v>
      </c>
      <c r="D2310" s="2" t="s">
        <v>133</v>
      </c>
      <c r="E2310" s="3" t="s">
        <v>40</v>
      </c>
      <c r="F2310" s="3" t="s">
        <v>11520</v>
      </c>
      <c r="G2310" s="3" t="s">
        <v>11522</v>
      </c>
      <c r="H2310" s="3" t="s">
        <v>11521</v>
      </c>
      <c r="I2310" s="3" t="s">
        <v>136</v>
      </c>
      <c r="J2310" s="3" t="s">
        <v>137</v>
      </c>
      <c r="K2310" s="3" t="s">
        <v>66</v>
      </c>
      <c r="L2310" s="3" t="s">
        <v>46</v>
      </c>
      <c r="M2310" s="3" t="s">
        <v>9634</v>
      </c>
      <c r="N2310" s="2" t="s">
        <v>68</v>
      </c>
      <c r="O2310" s="3" t="s">
        <v>50</v>
      </c>
      <c r="P2310" s="3" t="s">
        <v>120</v>
      </c>
      <c r="Q2310" s="3" t="s">
        <v>50</v>
      </c>
      <c r="R2310" s="3" t="s">
        <v>121</v>
      </c>
      <c r="S2310" s="3" t="s">
        <v>122</v>
      </c>
      <c r="T2310" s="5">
        <v>66000</v>
      </c>
      <c r="U2310" s="5">
        <v>66000</v>
      </c>
      <c r="V2310" s="6">
        <v>100</v>
      </c>
      <c r="W2310" s="3" t="s">
        <v>54</v>
      </c>
      <c r="X2310" s="3" t="s">
        <v>55</v>
      </c>
      <c r="Y2310" s="3" t="s">
        <v>56</v>
      </c>
      <c r="AA2310" s="4">
        <v>45218.479212963</v>
      </c>
      <c r="AB2310" s="4">
        <v>45405.524502314802</v>
      </c>
      <c r="AC2310" s="7">
        <v>45260</v>
      </c>
      <c r="AD2310" s="7">
        <v>45247</v>
      </c>
      <c r="AE2310" s="3" t="s">
        <v>120</v>
      </c>
      <c r="AF2310" s="4">
        <v>45247.463611111103</v>
      </c>
      <c r="AG2310" s="4">
        <v>45247.463692129597</v>
      </c>
      <c r="AH2310" s="6">
        <v>0</v>
      </c>
      <c r="AI2310" s="4">
        <v>45247.463692129597</v>
      </c>
      <c r="AK2310" s="3" t="s">
        <v>57</v>
      </c>
      <c r="AL2310" s="2" t="str">
        <f t="shared" ca="1" si="181"/>
        <v>Expired</v>
      </c>
      <c r="AM2310" s="2" t="str">
        <f t="shared" si="180"/>
        <v>Digital</v>
      </c>
      <c r="AN2310" s="11">
        <f t="shared" ca="1" si="182"/>
        <v>234.08492465278687</v>
      </c>
      <c r="AO2310" s="11">
        <f t="shared" ca="1" si="183"/>
        <v>76.024033333349507</v>
      </c>
      <c r="AP2310" s="2" t="str">
        <f t="shared" ca="1" si="184"/>
        <v>&gt; Year</v>
      </c>
    </row>
    <row r="2311" spans="1:42" hidden="1">
      <c r="A2311" s="2" t="s">
        <v>11523</v>
      </c>
      <c r="B2311" s="3" t="s">
        <v>11524</v>
      </c>
      <c r="C2311" s="4">
        <v>45427.234317129602</v>
      </c>
      <c r="D2311" s="2" t="s">
        <v>133</v>
      </c>
      <c r="E2311" s="3" t="s">
        <v>61</v>
      </c>
      <c r="F2311" s="3" t="s">
        <v>11525</v>
      </c>
      <c r="G2311" s="3" t="s">
        <v>11526</v>
      </c>
      <c r="H2311" s="3" t="s">
        <v>11526</v>
      </c>
      <c r="I2311" s="3" t="s">
        <v>144</v>
      </c>
      <c r="J2311" s="3" t="s">
        <v>145</v>
      </c>
      <c r="K2311" s="3" t="s">
        <v>92</v>
      </c>
      <c r="L2311" s="3" t="s">
        <v>46</v>
      </c>
      <c r="M2311" s="3" t="s">
        <v>11527</v>
      </c>
      <c r="N2311" s="2" t="s">
        <v>118</v>
      </c>
      <c r="O2311" s="3" t="s">
        <v>594</v>
      </c>
      <c r="P2311" s="3" t="s">
        <v>96</v>
      </c>
      <c r="Q2311" s="3" t="s">
        <v>765</v>
      </c>
      <c r="R2311" s="3" t="s">
        <v>130</v>
      </c>
      <c r="S2311" s="3" t="s">
        <v>133</v>
      </c>
      <c r="T2311" s="5">
        <v>1798253.04</v>
      </c>
      <c r="U2311" s="5">
        <v>0</v>
      </c>
      <c r="V2311" s="6">
        <v>90</v>
      </c>
      <c r="W2311" s="3" t="s">
        <v>54</v>
      </c>
      <c r="X2311" s="3" t="s">
        <v>376</v>
      </c>
      <c r="Y2311" s="3" t="s">
        <v>56</v>
      </c>
      <c r="AA2311" s="4">
        <v>45421.665567129603</v>
      </c>
      <c r="AB2311" s="4">
        <v>45427.400983796302</v>
      </c>
      <c r="AC2311" s="7">
        <v>45473</v>
      </c>
      <c r="AE2311" s="3" t="s">
        <v>96</v>
      </c>
      <c r="AF2311" s="4">
        <v>45427.400983796302</v>
      </c>
      <c r="AI2311" s="4">
        <v>45427.400983796302</v>
      </c>
      <c r="AJ2311" s="3" t="s">
        <v>56</v>
      </c>
      <c r="AK2311" s="3" t="s">
        <v>57</v>
      </c>
      <c r="AL2311" s="2" t="str">
        <f t="shared" ca="1" si="181"/>
        <v>Expired</v>
      </c>
      <c r="AM2311" s="2" t="str">
        <f t="shared" si="180"/>
        <v>HR</v>
      </c>
      <c r="AN2311" s="11">
        <f t="shared" ca="1" si="182"/>
        <v>54.147551967587788</v>
      </c>
      <c r="AO2311" s="11">
        <f t="shared" ca="1" si="183"/>
        <v>54.14755185184913</v>
      </c>
      <c r="AP2311" s="2" t="str">
        <f t="shared" ca="1" si="184"/>
        <v>&gt; Year</v>
      </c>
    </row>
    <row r="2312" spans="1:42" hidden="1">
      <c r="A2312" s="2" t="s">
        <v>11528</v>
      </c>
      <c r="B2312" s="3" t="s">
        <v>11529</v>
      </c>
      <c r="C2312" s="4">
        <v>45258.395023148201</v>
      </c>
      <c r="D2312" s="2" t="s">
        <v>133</v>
      </c>
      <c r="E2312" s="3" t="s">
        <v>113</v>
      </c>
      <c r="F2312" s="3" t="s">
        <v>11530</v>
      </c>
      <c r="G2312" s="3" t="s">
        <v>11532</v>
      </c>
      <c r="H2312" s="3" t="s">
        <v>11531</v>
      </c>
      <c r="I2312" s="3" t="s">
        <v>144</v>
      </c>
      <c r="J2312" s="3" t="s">
        <v>145</v>
      </c>
      <c r="K2312" s="3" t="s">
        <v>146</v>
      </c>
      <c r="L2312" s="3" t="s">
        <v>46</v>
      </c>
      <c r="M2312" s="3" t="s">
        <v>147</v>
      </c>
      <c r="N2312" s="2" t="s">
        <v>68</v>
      </c>
      <c r="O2312" s="3" t="s">
        <v>70</v>
      </c>
      <c r="P2312" s="3" t="s">
        <v>51</v>
      </c>
      <c r="Q2312" s="3" t="s">
        <v>71</v>
      </c>
      <c r="R2312" s="3" t="s">
        <v>72</v>
      </c>
      <c r="S2312" s="3" t="s">
        <v>452</v>
      </c>
      <c r="U2312" s="5">
        <v>0</v>
      </c>
      <c r="V2312" s="6">
        <v>60</v>
      </c>
      <c r="W2312" s="3" t="s">
        <v>54</v>
      </c>
      <c r="X2312" s="3" t="s">
        <v>55</v>
      </c>
      <c r="Y2312" s="3" t="s">
        <v>56</v>
      </c>
      <c r="AA2312" s="4">
        <v>44971.720127314802</v>
      </c>
      <c r="AB2312" s="4">
        <v>45258.5616898148</v>
      </c>
      <c r="AC2312" s="7">
        <v>44985</v>
      </c>
      <c r="AD2312" s="7">
        <v>44994</v>
      </c>
      <c r="AE2312" s="3" t="s">
        <v>51</v>
      </c>
      <c r="AF2312" s="4">
        <v>44979.615902777798</v>
      </c>
      <c r="AI2312" s="4">
        <v>44979.615902777798</v>
      </c>
      <c r="AK2312" s="3" t="s">
        <v>57</v>
      </c>
      <c r="AL2312" s="2" t="str">
        <f t="shared" ca="1" si="181"/>
        <v>Expired</v>
      </c>
      <c r="AM2312" s="2" t="str">
        <f t="shared" si="180"/>
        <v>Digital</v>
      </c>
      <c r="AN2312" s="11">
        <f t="shared" ca="1" si="182"/>
        <v>501.93263298609236</v>
      </c>
      <c r="AO2312" s="11">
        <f t="shared" ca="1" si="183"/>
        <v>222.98684583335125</v>
      </c>
      <c r="AP2312" s="2" t="str">
        <f t="shared" ca="1" si="184"/>
        <v>&gt; Year</v>
      </c>
    </row>
    <row r="2313" spans="1:42" hidden="1">
      <c r="A2313" s="2" t="s">
        <v>11533</v>
      </c>
      <c r="B2313" s="3" t="s">
        <v>11534</v>
      </c>
      <c r="C2313" s="4">
        <v>45258.395763888897</v>
      </c>
      <c r="D2313" s="2" t="s">
        <v>151</v>
      </c>
      <c r="E2313" s="3" t="s">
        <v>40</v>
      </c>
      <c r="F2313" s="3" t="s">
        <v>11535</v>
      </c>
      <c r="G2313" s="3" t="s">
        <v>11538</v>
      </c>
      <c r="H2313" s="3" t="s">
        <v>11536</v>
      </c>
      <c r="I2313" s="3" t="s">
        <v>248</v>
      </c>
      <c r="J2313" s="3" t="s">
        <v>249</v>
      </c>
      <c r="K2313" s="3" t="s">
        <v>146</v>
      </c>
      <c r="L2313" s="3" t="s">
        <v>46</v>
      </c>
      <c r="M2313" s="3" t="s">
        <v>11537</v>
      </c>
      <c r="N2313" s="2" t="s">
        <v>48</v>
      </c>
      <c r="O2313" s="3" t="s">
        <v>70</v>
      </c>
      <c r="P2313" s="3" t="s">
        <v>51</v>
      </c>
      <c r="Q2313" s="3" t="s">
        <v>71</v>
      </c>
      <c r="R2313" s="3" t="s">
        <v>226</v>
      </c>
      <c r="S2313" s="3" t="s">
        <v>576</v>
      </c>
      <c r="U2313" s="5">
        <v>0</v>
      </c>
      <c r="V2313" s="6">
        <v>50</v>
      </c>
      <c r="W2313" s="3" t="s">
        <v>54</v>
      </c>
      <c r="X2313" s="3" t="s">
        <v>55</v>
      </c>
      <c r="Y2313" s="3" t="s">
        <v>56</v>
      </c>
      <c r="AA2313" s="4">
        <v>45126.468449074098</v>
      </c>
      <c r="AB2313" s="4">
        <v>45258.562430555598</v>
      </c>
      <c r="AC2313" s="7">
        <v>45199</v>
      </c>
      <c r="AD2313" s="7">
        <v>45133</v>
      </c>
      <c r="AE2313" s="3" t="s">
        <v>51</v>
      </c>
      <c r="AF2313" s="4">
        <v>45126.622442129599</v>
      </c>
      <c r="AI2313" s="4">
        <v>45126.622442129599</v>
      </c>
      <c r="AK2313" s="3" t="s">
        <v>57</v>
      </c>
      <c r="AL2313" s="2" t="str">
        <f t="shared" ca="1" si="181"/>
        <v>Expired</v>
      </c>
      <c r="AM2313" s="2" t="str">
        <f t="shared" si="180"/>
        <v>IFM</v>
      </c>
      <c r="AN2313" s="11">
        <f t="shared" ca="1" si="182"/>
        <v>354.92609363429074</v>
      </c>
      <c r="AO2313" s="11">
        <f t="shared" ca="1" si="183"/>
        <v>222.98610509255377</v>
      </c>
      <c r="AP2313" s="2" t="str">
        <f t="shared" ca="1" si="184"/>
        <v>&gt; Year</v>
      </c>
    </row>
    <row r="2314" spans="1:42" hidden="1">
      <c r="A2314" s="2" t="s">
        <v>11539</v>
      </c>
      <c r="B2314" s="3" t="s">
        <v>11540</v>
      </c>
      <c r="C2314" s="4">
        <v>45352.276435185202</v>
      </c>
      <c r="D2314" s="2" t="s">
        <v>133</v>
      </c>
      <c r="E2314" s="3" t="s">
        <v>61</v>
      </c>
      <c r="F2314" s="3" t="s">
        <v>11541</v>
      </c>
      <c r="G2314" s="3" t="s">
        <v>11543</v>
      </c>
      <c r="H2314" s="3" t="s">
        <v>11542</v>
      </c>
      <c r="I2314" s="3" t="s">
        <v>136</v>
      </c>
      <c r="J2314" s="3" t="s">
        <v>137</v>
      </c>
      <c r="K2314" s="3" t="s">
        <v>66</v>
      </c>
      <c r="L2314" s="3" t="s">
        <v>46</v>
      </c>
      <c r="M2314" s="3" t="s">
        <v>463</v>
      </c>
      <c r="N2314" s="2" t="s">
        <v>68</v>
      </c>
      <c r="O2314" s="3" t="s">
        <v>594</v>
      </c>
      <c r="P2314" s="3" t="s">
        <v>96</v>
      </c>
      <c r="Q2314" s="3" t="s">
        <v>595</v>
      </c>
      <c r="R2314" s="3" t="s">
        <v>130</v>
      </c>
      <c r="S2314" s="3" t="s">
        <v>133</v>
      </c>
      <c r="T2314" s="5">
        <v>1096000</v>
      </c>
      <c r="U2314" s="5">
        <v>1096800</v>
      </c>
      <c r="V2314" s="6">
        <v>50</v>
      </c>
      <c r="W2314" s="3" t="s">
        <v>54</v>
      </c>
      <c r="X2314" s="3" t="s">
        <v>55</v>
      </c>
      <c r="Y2314" s="3" t="s">
        <v>56</v>
      </c>
      <c r="AA2314" s="4">
        <v>45288.664074074099</v>
      </c>
      <c r="AB2314" s="4">
        <v>45352.443101851903</v>
      </c>
      <c r="AC2314" s="7">
        <v>45382</v>
      </c>
      <c r="AE2314" s="3" t="s">
        <v>96</v>
      </c>
      <c r="AF2314" s="4">
        <v>45308.403946759303</v>
      </c>
      <c r="AI2314" s="4">
        <v>45308.403946759303</v>
      </c>
      <c r="AJ2314" s="3" t="s">
        <v>56</v>
      </c>
      <c r="AK2314" s="3" t="s">
        <v>57</v>
      </c>
      <c r="AL2314" s="2" t="str">
        <f t="shared" ca="1" si="181"/>
        <v>Expired</v>
      </c>
      <c r="AM2314" s="2" t="str">
        <f t="shared" si="180"/>
        <v>Digital</v>
      </c>
      <c r="AN2314" s="11">
        <f t="shared" ca="1" si="182"/>
        <v>173.14458900458703</v>
      </c>
      <c r="AO2314" s="11">
        <f t="shared" ca="1" si="183"/>
        <v>129.10543379624869</v>
      </c>
      <c r="AP2314" s="2" t="str">
        <f t="shared" ca="1" si="184"/>
        <v>&gt; Year</v>
      </c>
    </row>
    <row r="2315" spans="1:42" hidden="1">
      <c r="A2315" s="2" t="s">
        <v>11544</v>
      </c>
      <c r="B2315" s="3" t="s">
        <v>11545</v>
      </c>
      <c r="C2315" s="4">
        <v>45258.395034722198</v>
      </c>
      <c r="D2315" s="2" t="s">
        <v>133</v>
      </c>
      <c r="E2315" s="3" t="s">
        <v>40</v>
      </c>
      <c r="F2315" s="3" t="s">
        <v>11546</v>
      </c>
      <c r="G2315" s="3" t="s">
        <v>11548</v>
      </c>
      <c r="H2315" s="3" t="s">
        <v>11547</v>
      </c>
      <c r="I2315" s="3" t="s">
        <v>144</v>
      </c>
      <c r="J2315" s="3" t="s">
        <v>145</v>
      </c>
      <c r="K2315" s="3" t="s">
        <v>92</v>
      </c>
      <c r="L2315" s="3" t="s">
        <v>46</v>
      </c>
      <c r="M2315" s="3" t="s">
        <v>11527</v>
      </c>
      <c r="N2315" s="2" t="s">
        <v>118</v>
      </c>
      <c r="O2315" s="3" t="s">
        <v>70</v>
      </c>
      <c r="P2315" s="3" t="s">
        <v>406</v>
      </c>
      <c r="Q2315" s="3" t="s">
        <v>109</v>
      </c>
      <c r="R2315" s="3" t="s">
        <v>4858</v>
      </c>
      <c r="S2315" s="3" t="s">
        <v>113</v>
      </c>
      <c r="T2315" s="5">
        <v>0</v>
      </c>
      <c r="U2315" s="5">
        <v>0</v>
      </c>
      <c r="V2315" s="6">
        <v>70</v>
      </c>
      <c r="W2315" s="3" t="s">
        <v>56</v>
      </c>
      <c r="Y2315" s="3" t="s">
        <v>56</v>
      </c>
      <c r="AA2315" s="4">
        <v>45022.389745370398</v>
      </c>
      <c r="AB2315" s="4">
        <v>45258.561701388899</v>
      </c>
      <c r="AC2315" s="7">
        <v>45077</v>
      </c>
      <c r="AD2315" s="7">
        <v>45229</v>
      </c>
      <c r="AE2315" s="3" t="s">
        <v>406</v>
      </c>
      <c r="AF2315" s="4">
        <v>45022.389826388899</v>
      </c>
      <c r="AI2315" s="4">
        <v>45022.389826388899</v>
      </c>
      <c r="AK2315" s="3" t="s">
        <v>57</v>
      </c>
      <c r="AL2315" s="2" t="str">
        <f t="shared" ca="1" si="181"/>
        <v>Expired</v>
      </c>
      <c r="AM2315" s="2" t="str">
        <f t="shared" si="180"/>
        <v>HR</v>
      </c>
      <c r="AN2315" s="11">
        <f t="shared" ca="1" si="182"/>
        <v>459.1587093749913</v>
      </c>
      <c r="AO2315" s="11">
        <f t="shared" ca="1" si="183"/>
        <v>222.9868343749913</v>
      </c>
      <c r="AP2315" s="2" t="str">
        <f t="shared" ca="1" si="184"/>
        <v>&gt; Year</v>
      </c>
    </row>
    <row r="2316" spans="1:42" hidden="1">
      <c r="A2316" s="2" t="s">
        <v>11549</v>
      </c>
      <c r="B2316" s="3" t="s">
        <v>11550</v>
      </c>
      <c r="C2316" s="4">
        <v>45336.392881944397</v>
      </c>
      <c r="D2316" s="2" t="s">
        <v>60</v>
      </c>
      <c r="E2316" s="3" t="s">
        <v>40</v>
      </c>
      <c r="F2316" s="3" t="s">
        <v>11551</v>
      </c>
      <c r="G2316" s="3" t="s">
        <v>11553</v>
      </c>
      <c r="H2316" s="3" t="s">
        <v>11552</v>
      </c>
      <c r="I2316" s="3" t="s">
        <v>532</v>
      </c>
      <c r="J2316" s="3" t="s">
        <v>533</v>
      </c>
      <c r="K2316" s="3" t="s">
        <v>146</v>
      </c>
      <c r="L2316" s="3" t="s">
        <v>46</v>
      </c>
      <c r="M2316" s="3" t="s">
        <v>9531</v>
      </c>
      <c r="N2316" s="2" t="s">
        <v>68</v>
      </c>
      <c r="O2316" s="3" t="s">
        <v>594</v>
      </c>
      <c r="P2316" s="3" t="s">
        <v>51</v>
      </c>
      <c r="Q2316" s="3" t="s">
        <v>765</v>
      </c>
      <c r="R2316" s="3" t="s">
        <v>4858</v>
      </c>
      <c r="S2316" s="3" t="s">
        <v>60</v>
      </c>
      <c r="T2316" s="5">
        <v>700000</v>
      </c>
      <c r="U2316" s="5">
        <v>0</v>
      </c>
      <c r="V2316" s="6">
        <v>50</v>
      </c>
      <c r="W2316" s="3" t="s">
        <v>54</v>
      </c>
      <c r="X2316" s="3" t="s">
        <v>376</v>
      </c>
      <c r="Y2316" s="3" t="s">
        <v>56</v>
      </c>
      <c r="AA2316" s="4">
        <v>45336.559525463003</v>
      </c>
      <c r="AB2316" s="4">
        <v>45336.559548611098</v>
      </c>
      <c r="AC2316" s="7">
        <v>45565</v>
      </c>
      <c r="AE2316" s="3" t="s">
        <v>406</v>
      </c>
      <c r="AF2316" s="4">
        <v>45336.559525463003</v>
      </c>
      <c r="AI2316" s="4">
        <v>45336.559525463003</v>
      </c>
      <c r="AJ2316" s="3" t="s">
        <v>56</v>
      </c>
      <c r="AK2316" s="3" t="s">
        <v>74</v>
      </c>
      <c r="AL2316" s="2" t="str">
        <f t="shared" ca="1" si="181"/>
        <v>NA</v>
      </c>
      <c r="AM2316" s="2" t="str">
        <f t="shared" si="180"/>
        <v>Digital</v>
      </c>
      <c r="AN2316" s="11">
        <f t="shared" ca="1" si="182"/>
        <v>144.98901030088746</v>
      </c>
      <c r="AO2316" s="11">
        <f t="shared" ca="1" si="183"/>
        <v>144.98898703705345</v>
      </c>
      <c r="AP2316" s="2" t="str">
        <f t="shared" ca="1" si="184"/>
        <v>&gt; Year</v>
      </c>
    </row>
    <row r="2317" spans="1:42" hidden="1">
      <c r="A2317" s="2" t="s">
        <v>11554</v>
      </c>
      <c r="B2317" s="3" t="s">
        <v>11555</v>
      </c>
      <c r="C2317" s="4">
        <v>45373.182847222197</v>
      </c>
      <c r="D2317" s="2" t="s">
        <v>112</v>
      </c>
      <c r="E2317" s="3" t="s">
        <v>40</v>
      </c>
      <c r="F2317" s="3" t="s">
        <v>11556</v>
      </c>
      <c r="G2317" s="3" t="s">
        <v>11558</v>
      </c>
      <c r="H2317" s="3" t="s">
        <v>11557</v>
      </c>
      <c r="I2317" s="3" t="s">
        <v>538</v>
      </c>
      <c r="J2317" s="3" t="s">
        <v>539</v>
      </c>
      <c r="K2317" s="3" t="s">
        <v>45</v>
      </c>
      <c r="L2317" s="3" t="s">
        <v>46</v>
      </c>
      <c r="M2317" s="3" t="s">
        <v>83</v>
      </c>
      <c r="N2317" s="2" t="s">
        <v>68</v>
      </c>
      <c r="O2317" s="3" t="s">
        <v>70</v>
      </c>
      <c r="P2317" s="3" t="s">
        <v>5247</v>
      </c>
      <c r="Q2317" s="3" t="s">
        <v>71</v>
      </c>
      <c r="R2317" s="3" t="s">
        <v>5248</v>
      </c>
      <c r="S2317" s="3" t="s">
        <v>112</v>
      </c>
      <c r="T2317" s="5">
        <v>10800</v>
      </c>
      <c r="U2317" s="5">
        <v>10800</v>
      </c>
      <c r="V2317" s="6">
        <v>80</v>
      </c>
      <c r="W2317" s="3" t="s">
        <v>54</v>
      </c>
      <c r="X2317" s="3" t="s">
        <v>376</v>
      </c>
      <c r="Y2317" s="3" t="s">
        <v>56</v>
      </c>
      <c r="AA2317" s="4">
        <v>44953.517361111102</v>
      </c>
      <c r="AB2317" s="4">
        <v>45373.349513888897</v>
      </c>
      <c r="AC2317" s="7">
        <v>45366</v>
      </c>
      <c r="AD2317" s="7">
        <v>45373</v>
      </c>
      <c r="AE2317" s="3" t="s">
        <v>5247</v>
      </c>
      <c r="AF2317" s="4">
        <v>44953.610729166699</v>
      </c>
      <c r="AI2317" s="4">
        <v>44953.610729166699</v>
      </c>
      <c r="AJ2317" s="3" t="s">
        <v>56</v>
      </c>
      <c r="AK2317" s="3" t="s">
        <v>74</v>
      </c>
      <c r="AL2317" s="2" t="str">
        <f t="shared" ca="1" si="181"/>
        <v>Expired</v>
      </c>
      <c r="AM2317" s="2" t="str">
        <f t="shared" si="180"/>
        <v>Digital</v>
      </c>
      <c r="AN2317" s="11">
        <f t="shared" ca="1" si="182"/>
        <v>527.9378065971905</v>
      </c>
      <c r="AO2317" s="11">
        <f t="shared" ca="1" si="183"/>
        <v>108.19902175925381</v>
      </c>
      <c r="AP2317" s="2" t="str">
        <f t="shared" ca="1" si="184"/>
        <v>&gt; Year</v>
      </c>
    </row>
    <row r="2318" spans="1:42" hidden="1">
      <c r="A2318" s="2" t="s">
        <v>11559</v>
      </c>
      <c r="B2318" s="3" t="s">
        <v>11560</v>
      </c>
      <c r="C2318" s="4">
        <v>45405.349247685197</v>
      </c>
      <c r="D2318" s="2" t="s">
        <v>133</v>
      </c>
      <c r="E2318" s="3" t="s">
        <v>216</v>
      </c>
      <c r="F2318" s="3" t="s">
        <v>11561</v>
      </c>
      <c r="G2318" s="3" t="s">
        <v>11563</v>
      </c>
      <c r="H2318" s="3" t="s">
        <v>11562</v>
      </c>
      <c r="I2318" s="3" t="s">
        <v>144</v>
      </c>
      <c r="J2318" s="3" t="s">
        <v>145</v>
      </c>
      <c r="K2318" s="3" t="s">
        <v>92</v>
      </c>
      <c r="L2318" s="3" t="s">
        <v>46</v>
      </c>
      <c r="M2318" s="3" t="s">
        <v>10677</v>
      </c>
      <c r="N2318" s="2" t="s">
        <v>68</v>
      </c>
      <c r="O2318" s="3" t="s">
        <v>50</v>
      </c>
      <c r="P2318" s="3" t="s">
        <v>120</v>
      </c>
      <c r="Q2318" s="3" t="s">
        <v>50</v>
      </c>
      <c r="R2318" s="3" t="s">
        <v>121</v>
      </c>
      <c r="S2318" s="3" t="s">
        <v>122</v>
      </c>
      <c r="U2318" s="5">
        <v>122000</v>
      </c>
      <c r="V2318" s="6">
        <v>100</v>
      </c>
      <c r="W2318" s="3" t="s">
        <v>56</v>
      </c>
      <c r="Y2318" s="3" t="s">
        <v>56</v>
      </c>
      <c r="AA2318" s="4">
        <v>45142.451574074097</v>
      </c>
      <c r="AB2318" s="4">
        <v>45405.515914351898</v>
      </c>
      <c r="AC2318" s="7">
        <v>45226</v>
      </c>
      <c r="AD2318" s="7">
        <v>45225</v>
      </c>
      <c r="AE2318" s="3" t="s">
        <v>120</v>
      </c>
      <c r="AF2318" s="4">
        <v>45225.338958333297</v>
      </c>
      <c r="AI2318" s="4">
        <v>45225.338958333297</v>
      </c>
      <c r="AK2318" s="3" t="s">
        <v>57</v>
      </c>
      <c r="AL2318" s="2" t="str">
        <f t="shared" ca="1" si="181"/>
        <v>Expired</v>
      </c>
      <c r="AM2318" s="2" t="str">
        <f t="shared" si="180"/>
        <v>Digital</v>
      </c>
      <c r="AN2318" s="11">
        <f t="shared" ca="1" si="182"/>
        <v>256.20957743059262</v>
      </c>
      <c r="AO2318" s="11">
        <f t="shared" ca="1" si="183"/>
        <v>76.032621296253637</v>
      </c>
      <c r="AP2318" s="2" t="str">
        <f t="shared" ca="1" si="184"/>
        <v>&gt; Year</v>
      </c>
    </row>
    <row r="2319" spans="1:42" hidden="1">
      <c r="A2319" s="2" t="s">
        <v>11564</v>
      </c>
      <c r="B2319" s="3" t="s">
        <v>11565</v>
      </c>
      <c r="C2319" s="4">
        <v>45428.457777777803</v>
      </c>
      <c r="D2319" s="2" t="s">
        <v>133</v>
      </c>
      <c r="E2319" s="3" t="s">
        <v>40</v>
      </c>
      <c r="F2319" s="3" t="s">
        <v>11566</v>
      </c>
      <c r="G2319" s="3" t="s">
        <v>11567</v>
      </c>
      <c r="H2319" s="3" t="s">
        <v>11567</v>
      </c>
      <c r="I2319" s="3" t="s">
        <v>144</v>
      </c>
      <c r="J2319" s="3" t="s">
        <v>145</v>
      </c>
      <c r="K2319" s="3" t="s">
        <v>92</v>
      </c>
      <c r="L2319" s="3" t="s">
        <v>46</v>
      </c>
      <c r="M2319" s="3" t="s">
        <v>147</v>
      </c>
      <c r="N2319" s="2" t="s">
        <v>11568</v>
      </c>
      <c r="O2319" s="3" t="s">
        <v>50</v>
      </c>
      <c r="P2319" s="3" t="s">
        <v>120</v>
      </c>
      <c r="Q2319" s="3" t="s">
        <v>50</v>
      </c>
      <c r="R2319" s="3" t="s">
        <v>121</v>
      </c>
      <c r="S2319" s="3" t="s">
        <v>122</v>
      </c>
      <c r="T2319" s="5">
        <v>280000</v>
      </c>
      <c r="U2319" s="5">
        <v>346800</v>
      </c>
      <c r="V2319" s="6">
        <v>100</v>
      </c>
      <c r="W2319" s="3" t="s">
        <v>54</v>
      </c>
      <c r="X2319" s="3" t="s">
        <v>55</v>
      </c>
      <c r="Y2319" s="3" t="s">
        <v>56</v>
      </c>
      <c r="AA2319" s="4">
        <v>45239.615868055596</v>
      </c>
      <c r="AB2319" s="4">
        <v>45428.624444444402</v>
      </c>
      <c r="AC2319" s="7">
        <v>45260</v>
      </c>
      <c r="AD2319" s="7">
        <v>45252</v>
      </c>
      <c r="AE2319" s="3" t="s">
        <v>120</v>
      </c>
      <c r="AF2319" s="4">
        <v>45383.4832523148</v>
      </c>
      <c r="AG2319" s="4">
        <v>45383.483738425901</v>
      </c>
      <c r="AH2319" s="6">
        <v>1</v>
      </c>
      <c r="AI2319" s="4">
        <v>45383.483738425901</v>
      </c>
      <c r="AJ2319" s="3" t="s">
        <v>56</v>
      </c>
      <c r="AK2319" s="3" t="s">
        <v>57</v>
      </c>
      <c r="AL2319" s="2" t="str">
        <f t="shared" ca="1" si="181"/>
        <v>Expired</v>
      </c>
      <c r="AM2319" s="2" t="str">
        <f t="shared" si="180"/>
        <v xml:space="preserve">Multi </v>
      </c>
      <c r="AN2319" s="11">
        <f t="shared" ca="1" si="182"/>
        <v>98.065283449090202</v>
      </c>
      <c r="AO2319" s="11">
        <f t="shared" ca="1" si="183"/>
        <v>52.924091203749413</v>
      </c>
      <c r="AP2319" s="2" t="str">
        <f t="shared" ca="1" si="184"/>
        <v>&gt; Year</v>
      </c>
    </row>
    <row r="2320" spans="1:42" hidden="1">
      <c r="A2320" s="2" t="s">
        <v>11569</v>
      </c>
      <c r="B2320" s="3" t="s">
        <v>11570</v>
      </c>
      <c r="C2320" s="4">
        <v>45440.486423611103</v>
      </c>
      <c r="D2320" s="2" t="s">
        <v>60</v>
      </c>
      <c r="E2320" s="3" t="s">
        <v>61</v>
      </c>
      <c r="F2320" s="3" t="s">
        <v>11571</v>
      </c>
      <c r="G2320" s="3" t="s">
        <v>11575</v>
      </c>
      <c r="H2320" s="3" t="s">
        <v>11572</v>
      </c>
      <c r="I2320" s="3" t="s">
        <v>11573</v>
      </c>
      <c r="J2320" s="3" t="s">
        <v>11574</v>
      </c>
      <c r="K2320" s="3" t="s">
        <v>82</v>
      </c>
      <c r="L2320" s="3" t="s">
        <v>46</v>
      </c>
      <c r="M2320" s="3" t="s">
        <v>46</v>
      </c>
      <c r="N2320" s="2" t="s">
        <v>68</v>
      </c>
      <c r="O2320" s="3" t="s">
        <v>594</v>
      </c>
      <c r="P2320" s="3" t="s">
        <v>51</v>
      </c>
      <c r="Q2320" s="3" t="s">
        <v>765</v>
      </c>
      <c r="R2320" s="3" t="s">
        <v>226</v>
      </c>
      <c r="S2320" s="3" t="s">
        <v>10165</v>
      </c>
      <c r="T2320" s="5">
        <v>900000</v>
      </c>
      <c r="U2320" s="5">
        <v>0</v>
      </c>
      <c r="V2320" s="6">
        <v>60</v>
      </c>
      <c r="W2320" s="3" t="s">
        <v>54</v>
      </c>
      <c r="X2320" s="3" t="s">
        <v>376</v>
      </c>
      <c r="Y2320" s="3" t="s">
        <v>56</v>
      </c>
      <c r="AA2320" s="4">
        <v>45433.490393518499</v>
      </c>
      <c r="AB2320" s="4">
        <v>45440.653090277803</v>
      </c>
      <c r="AC2320" s="7">
        <v>45473</v>
      </c>
      <c r="AE2320" s="3" t="s">
        <v>51</v>
      </c>
      <c r="AF2320" s="4">
        <v>45440.653090277803</v>
      </c>
      <c r="AI2320" s="4">
        <v>45440.653090277803</v>
      </c>
      <c r="AJ2320" s="3" t="s">
        <v>56</v>
      </c>
      <c r="AK2320" s="3" t="s">
        <v>74</v>
      </c>
      <c r="AL2320" s="2" t="str">
        <f t="shared" ca="1" si="181"/>
        <v>Expired</v>
      </c>
      <c r="AM2320" s="2" t="str">
        <f t="shared" si="180"/>
        <v>Digital</v>
      </c>
      <c r="AN2320" s="11">
        <f t="shared" ca="1" si="182"/>
        <v>40.895445486086828</v>
      </c>
      <c r="AO2320" s="11">
        <f t="shared" ca="1" si="183"/>
        <v>40.89544537034817</v>
      </c>
      <c r="AP2320" s="2" t="str">
        <f t="shared" ca="1" si="184"/>
        <v>&gt; Year</v>
      </c>
    </row>
    <row r="2321" spans="1:42" hidden="1">
      <c r="A2321" s="2" t="s">
        <v>11576</v>
      </c>
      <c r="B2321" s="3" t="s">
        <v>11577</v>
      </c>
      <c r="C2321" s="4">
        <v>45405.352314814802</v>
      </c>
      <c r="D2321" s="2" t="s">
        <v>133</v>
      </c>
      <c r="E2321" s="3" t="s">
        <v>40</v>
      </c>
      <c r="F2321" s="3" t="s">
        <v>11578</v>
      </c>
      <c r="G2321" s="3" t="s">
        <v>11580</v>
      </c>
      <c r="H2321" s="3" t="s">
        <v>11579</v>
      </c>
      <c r="I2321" s="3" t="s">
        <v>144</v>
      </c>
      <c r="J2321" s="3" t="s">
        <v>145</v>
      </c>
      <c r="K2321" s="3" t="s">
        <v>146</v>
      </c>
      <c r="L2321" s="3" t="s">
        <v>46</v>
      </c>
      <c r="M2321" s="3" t="s">
        <v>147</v>
      </c>
      <c r="N2321" s="2" t="s">
        <v>470</v>
      </c>
      <c r="O2321" s="3" t="s">
        <v>50</v>
      </c>
      <c r="P2321" s="3" t="s">
        <v>120</v>
      </c>
      <c r="Q2321" s="3" t="s">
        <v>50</v>
      </c>
      <c r="R2321" s="3" t="s">
        <v>121</v>
      </c>
      <c r="S2321" s="3" t="s">
        <v>122</v>
      </c>
      <c r="T2321" s="5">
        <v>318000</v>
      </c>
      <c r="U2321" s="5">
        <v>1690662</v>
      </c>
      <c r="V2321" s="6">
        <v>100</v>
      </c>
      <c r="W2321" s="3" t="s">
        <v>54</v>
      </c>
      <c r="X2321" s="3" t="s">
        <v>376</v>
      </c>
      <c r="Y2321" s="3" t="s">
        <v>56</v>
      </c>
      <c r="AA2321" s="4">
        <v>45299.701608796298</v>
      </c>
      <c r="AB2321" s="4">
        <v>45405.518981481502</v>
      </c>
      <c r="AC2321" s="7">
        <v>45412</v>
      </c>
      <c r="AD2321" s="7">
        <v>45376</v>
      </c>
      <c r="AE2321" s="3" t="s">
        <v>120</v>
      </c>
      <c r="AF2321" s="4">
        <v>45399.459930555597</v>
      </c>
      <c r="AG2321" s="4">
        <v>45399.460092592599</v>
      </c>
      <c r="AH2321" s="6">
        <v>0</v>
      </c>
      <c r="AI2321" s="4">
        <v>45399.460092592599</v>
      </c>
      <c r="AJ2321" s="3" t="s">
        <v>56</v>
      </c>
      <c r="AK2321" s="3" t="s">
        <v>57</v>
      </c>
      <c r="AL2321" s="2" t="str">
        <f t="shared" ca="1" si="181"/>
        <v>Expired</v>
      </c>
      <c r="AM2321" s="2" t="str">
        <f t="shared" si="180"/>
        <v>Finance</v>
      </c>
      <c r="AN2321" s="11">
        <f t="shared" ca="1" si="182"/>
        <v>82.088605208293302</v>
      </c>
      <c r="AO2321" s="11">
        <f t="shared" ca="1" si="183"/>
        <v>76.029554166649177</v>
      </c>
      <c r="AP2321" s="2" t="str">
        <f t="shared" ca="1" si="184"/>
        <v>&gt; Year</v>
      </c>
    </row>
    <row r="2322" spans="1:42" hidden="1">
      <c r="A2322" s="2" t="s">
        <v>11581</v>
      </c>
      <c r="B2322" s="3" t="s">
        <v>11582</v>
      </c>
      <c r="C2322" s="4">
        <v>45405.357222222199</v>
      </c>
      <c r="D2322" s="2" t="s">
        <v>39</v>
      </c>
      <c r="E2322" s="3" t="s">
        <v>61</v>
      </c>
      <c r="F2322" s="3" t="s">
        <v>11583</v>
      </c>
      <c r="G2322" s="3" t="s">
        <v>11586</v>
      </c>
      <c r="H2322" s="3" t="s">
        <v>11584</v>
      </c>
      <c r="I2322" s="3" t="s">
        <v>144</v>
      </c>
      <c r="J2322" s="3" t="s">
        <v>145</v>
      </c>
      <c r="K2322" s="3" t="s">
        <v>146</v>
      </c>
      <c r="L2322" s="3" t="s">
        <v>93</v>
      </c>
      <c r="M2322" s="3" t="s">
        <v>11585</v>
      </c>
      <c r="N2322" s="2" t="s">
        <v>48</v>
      </c>
      <c r="O2322" s="3" t="s">
        <v>50</v>
      </c>
      <c r="P2322" s="3" t="s">
        <v>120</v>
      </c>
      <c r="Q2322" s="3" t="s">
        <v>50</v>
      </c>
      <c r="R2322" s="3" t="s">
        <v>121</v>
      </c>
      <c r="S2322" s="3" t="s">
        <v>122</v>
      </c>
      <c r="T2322" s="5">
        <v>757000</v>
      </c>
      <c r="U2322" s="5">
        <v>757165</v>
      </c>
      <c r="V2322" s="6">
        <v>70</v>
      </c>
      <c r="W2322" s="3" t="s">
        <v>54</v>
      </c>
      <c r="X2322" s="3" t="s">
        <v>55</v>
      </c>
      <c r="Y2322" s="3" t="s">
        <v>56</v>
      </c>
      <c r="AA2322" s="4">
        <v>45239.619918981502</v>
      </c>
      <c r="AB2322" s="4">
        <v>45405.5238888889</v>
      </c>
      <c r="AC2322" s="7">
        <v>45371</v>
      </c>
      <c r="AD2322" s="7">
        <v>45351</v>
      </c>
      <c r="AE2322" s="3" t="s">
        <v>120</v>
      </c>
      <c r="AF2322" s="4">
        <v>45363.561342592599</v>
      </c>
      <c r="AI2322" s="4">
        <v>45363.561342592599</v>
      </c>
      <c r="AJ2322" s="3" t="s">
        <v>54</v>
      </c>
      <c r="AK2322" s="3" t="s">
        <v>57</v>
      </c>
      <c r="AL2322" s="2" t="str">
        <f t="shared" ca="1" si="181"/>
        <v>Expired</v>
      </c>
      <c r="AM2322" s="2" t="str">
        <f t="shared" si="180"/>
        <v>IFM</v>
      </c>
      <c r="AN2322" s="11">
        <f t="shared" ca="1" si="182"/>
        <v>117.98719317129144</v>
      </c>
      <c r="AO2322" s="11">
        <f t="shared" ca="1" si="183"/>
        <v>76.024646759251482</v>
      </c>
      <c r="AP2322" s="2" t="str">
        <f t="shared" ca="1" si="184"/>
        <v>&gt; Year</v>
      </c>
    </row>
    <row r="2323" spans="1:42" hidden="1">
      <c r="A2323" s="2" t="s">
        <v>11587</v>
      </c>
      <c r="B2323" s="3" t="s">
        <v>11588</v>
      </c>
      <c r="C2323" s="4">
        <v>45405.349351851903</v>
      </c>
      <c r="D2323" s="2" t="s">
        <v>133</v>
      </c>
      <c r="E2323" s="3" t="s">
        <v>40</v>
      </c>
      <c r="F2323" s="3" t="s">
        <v>11589</v>
      </c>
      <c r="G2323" s="3" t="s">
        <v>11592</v>
      </c>
      <c r="H2323" s="3" t="s">
        <v>11590</v>
      </c>
      <c r="I2323" s="3" t="s">
        <v>144</v>
      </c>
      <c r="J2323" s="3" t="s">
        <v>145</v>
      </c>
      <c r="K2323" s="3" t="s">
        <v>92</v>
      </c>
      <c r="L2323" s="3" t="s">
        <v>189</v>
      </c>
      <c r="M2323" s="3" t="s">
        <v>11591</v>
      </c>
      <c r="N2323" s="2" t="s">
        <v>68</v>
      </c>
      <c r="O2323" s="3" t="s">
        <v>50</v>
      </c>
      <c r="P2323" s="3" t="s">
        <v>120</v>
      </c>
      <c r="Q2323" s="3" t="s">
        <v>50</v>
      </c>
      <c r="R2323" s="3" t="s">
        <v>121</v>
      </c>
      <c r="S2323" s="3" t="s">
        <v>122</v>
      </c>
      <c r="U2323" s="5">
        <v>0</v>
      </c>
      <c r="V2323" s="6">
        <v>100</v>
      </c>
      <c r="W2323" s="3" t="s">
        <v>56</v>
      </c>
      <c r="Y2323" s="3" t="s">
        <v>56</v>
      </c>
      <c r="AA2323" s="4">
        <v>45209.527094907397</v>
      </c>
      <c r="AB2323" s="4">
        <v>45405.516018518501</v>
      </c>
      <c r="AC2323" s="7">
        <v>45291</v>
      </c>
      <c r="AD2323" s="7">
        <v>45222</v>
      </c>
      <c r="AE2323" s="3" t="s">
        <v>120</v>
      </c>
      <c r="AF2323" s="4">
        <v>45222.381805555597</v>
      </c>
      <c r="AG2323" s="4">
        <v>45222.3819560185</v>
      </c>
      <c r="AH2323" s="6">
        <v>1</v>
      </c>
      <c r="AI2323" s="4">
        <v>45222.3819560185</v>
      </c>
      <c r="AK2323" s="3" t="s">
        <v>57</v>
      </c>
      <c r="AL2323" s="2" t="str">
        <f t="shared" ca="1" si="181"/>
        <v>Expired</v>
      </c>
      <c r="AM2323" s="2" t="str">
        <f t="shared" si="180"/>
        <v>Digital</v>
      </c>
      <c r="AN2323" s="11">
        <f t="shared" ca="1" si="182"/>
        <v>259.1667302082933</v>
      </c>
      <c r="AO2323" s="11">
        <f t="shared" ca="1" si="183"/>
        <v>76.03251724538859</v>
      </c>
      <c r="AP2323" s="2" t="str">
        <f t="shared" ca="1" si="184"/>
        <v>&gt; Year</v>
      </c>
    </row>
    <row r="2324" spans="1:42" hidden="1">
      <c r="A2324" s="2" t="s">
        <v>11593</v>
      </c>
      <c r="B2324" s="3" t="s">
        <v>11594</v>
      </c>
      <c r="C2324" s="4">
        <v>45405.349930555603</v>
      </c>
      <c r="D2324" s="2" t="s">
        <v>133</v>
      </c>
      <c r="E2324" s="3" t="s">
        <v>40</v>
      </c>
      <c r="F2324" s="3" t="s">
        <v>11595</v>
      </c>
      <c r="G2324" s="3" t="s">
        <v>11597</v>
      </c>
      <c r="H2324" s="3" t="s">
        <v>11596</v>
      </c>
      <c r="I2324" s="3" t="s">
        <v>144</v>
      </c>
      <c r="J2324" s="3" t="s">
        <v>145</v>
      </c>
      <c r="K2324" s="3" t="s">
        <v>146</v>
      </c>
      <c r="L2324" s="3" t="s">
        <v>46</v>
      </c>
      <c r="M2324" s="3" t="s">
        <v>147</v>
      </c>
      <c r="N2324" s="2" t="s">
        <v>107</v>
      </c>
      <c r="O2324" s="3" t="s">
        <v>50</v>
      </c>
      <c r="P2324" s="3" t="s">
        <v>120</v>
      </c>
      <c r="Q2324" s="3" t="s">
        <v>50</v>
      </c>
      <c r="R2324" s="3" t="s">
        <v>121</v>
      </c>
      <c r="S2324" s="3" t="s">
        <v>122</v>
      </c>
      <c r="T2324" s="5">
        <v>1065144</v>
      </c>
      <c r="U2324" s="5">
        <v>224884</v>
      </c>
      <c r="V2324" s="6">
        <v>100</v>
      </c>
      <c r="W2324" s="3" t="s">
        <v>54</v>
      </c>
      <c r="X2324" s="3" t="s">
        <v>55</v>
      </c>
      <c r="Y2324" s="3" t="s">
        <v>56</v>
      </c>
      <c r="AA2324" s="4">
        <v>45271.488993055602</v>
      </c>
      <c r="AB2324" s="4">
        <v>45405.516597222202</v>
      </c>
      <c r="AC2324" s="7">
        <v>45289</v>
      </c>
      <c r="AD2324" s="7">
        <v>45348</v>
      </c>
      <c r="AE2324" s="3" t="s">
        <v>120</v>
      </c>
      <c r="AF2324" s="4">
        <v>45348.656319444402</v>
      </c>
      <c r="AG2324" s="4">
        <v>45348.656446759298</v>
      </c>
      <c r="AH2324" s="6">
        <v>0</v>
      </c>
      <c r="AI2324" s="4">
        <v>45348.656446759298</v>
      </c>
      <c r="AJ2324" s="3" t="s">
        <v>56</v>
      </c>
      <c r="AK2324" s="3" t="s">
        <v>57</v>
      </c>
      <c r="AL2324" s="2" t="str">
        <f t="shared" ca="1" si="181"/>
        <v>Expired</v>
      </c>
      <c r="AM2324" s="2" t="str">
        <f t="shared" si="180"/>
        <v>Procurement</v>
      </c>
      <c r="AN2324" s="11">
        <f t="shared" ca="1" si="182"/>
        <v>132.89221631948749</v>
      </c>
      <c r="AO2324" s="11">
        <f t="shared" ca="1" si="183"/>
        <v>76.031938425949193</v>
      </c>
      <c r="AP2324" s="2" t="str">
        <f t="shared" ca="1" si="184"/>
        <v>&gt; Year</v>
      </c>
    </row>
    <row r="2325" spans="1:42" hidden="1">
      <c r="A2325" s="2" t="s">
        <v>11598</v>
      </c>
      <c r="B2325" s="3" t="s">
        <v>11599</v>
      </c>
      <c r="C2325" s="4">
        <v>45405.350810185198</v>
      </c>
      <c r="D2325" s="2" t="s">
        <v>133</v>
      </c>
      <c r="E2325" s="3" t="s">
        <v>40</v>
      </c>
      <c r="F2325" s="3" t="s">
        <v>11600</v>
      </c>
      <c r="G2325" s="3" t="s">
        <v>11602</v>
      </c>
      <c r="H2325" s="3" t="s">
        <v>11601</v>
      </c>
      <c r="I2325" s="3" t="s">
        <v>144</v>
      </c>
      <c r="J2325" s="3" t="s">
        <v>145</v>
      </c>
      <c r="K2325" s="3" t="s">
        <v>146</v>
      </c>
      <c r="L2325" s="3" t="s">
        <v>46</v>
      </c>
      <c r="M2325" s="3" t="s">
        <v>147</v>
      </c>
      <c r="N2325" s="2" t="s">
        <v>68</v>
      </c>
      <c r="O2325" s="3" t="s">
        <v>50</v>
      </c>
      <c r="P2325" s="3" t="s">
        <v>283</v>
      </c>
      <c r="Q2325" s="3" t="s">
        <v>50</v>
      </c>
      <c r="R2325" s="3" t="s">
        <v>283</v>
      </c>
      <c r="S2325" s="3" t="s">
        <v>133</v>
      </c>
      <c r="T2325" s="5">
        <v>340200</v>
      </c>
      <c r="U2325" s="5">
        <v>676800</v>
      </c>
      <c r="V2325" s="6">
        <v>100</v>
      </c>
      <c r="W2325" s="3" t="s">
        <v>99</v>
      </c>
      <c r="X2325" s="3" t="s">
        <v>55</v>
      </c>
      <c r="Y2325" s="3" t="s">
        <v>56</v>
      </c>
      <c r="AA2325" s="4">
        <v>45100.448020833297</v>
      </c>
      <c r="AB2325" s="4">
        <v>45405.517476851899</v>
      </c>
      <c r="AC2325" s="7">
        <v>45114</v>
      </c>
      <c r="AD2325" s="7">
        <v>45294</v>
      </c>
      <c r="AE2325" s="3" t="s">
        <v>283</v>
      </c>
      <c r="AF2325" s="4">
        <v>45294.361875000002</v>
      </c>
      <c r="AI2325" s="4">
        <v>45294.361875000002</v>
      </c>
      <c r="AJ2325" s="3" t="s">
        <v>54</v>
      </c>
      <c r="AK2325" s="3" t="s">
        <v>57</v>
      </c>
      <c r="AL2325" s="2" t="str">
        <f t="shared" ca="1" si="181"/>
        <v>Expired</v>
      </c>
      <c r="AM2325" s="2" t="str">
        <f t="shared" si="180"/>
        <v>Digital</v>
      </c>
      <c r="AN2325" s="11">
        <f t="shared" ca="1" si="182"/>
        <v>187.18666076388763</v>
      </c>
      <c r="AO2325" s="11">
        <f t="shared" ca="1" si="183"/>
        <v>76.031058796252182</v>
      </c>
      <c r="AP2325" s="2" t="str">
        <f t="shared" ca="1" si="184"/>
        <v>&gt; Year</v>
      </c>
    </row>
    <row r="2326" spans="1:42" hidden="1">
      <c r="A2326" s="2" t="s">
        <v>11603</v>
      </c>
      <c r="B2326" s="3" t="s">
        <v>11604</v>
      </c>
      <c r="C2326" s="4">
        <v>45405.352546296301</v>
      </c>
      <c r="D2326" s="2" t="s">
        <v>133</v>
      </c>
      <c r="E2326" s="3" t="s">
        <v>40</v>
      </c>
      <c r="F2326" s="3" t="s">
        <v>11605</v>
      </c>
      <c r="G2326" s="3" t="s">
        <v>11607</v>
      </c>
      <c r="H2326" s="3" t="s">
        <v>11606</v>
      </c>
      <c r="I2326" s="3" t="s">
        <v>144</v>
      </c>
      <c r="J2326" s="3" t="s">
        <v>145</v>
      </c>
      <c r="K2326" s="3" t="s">
        <v>146</v>
      </c>
      <c r="L2326" s="3" t="s">
        <v>46</v>
      </c>
      <c r="M2326" s="3" t="s">
        <v>147</v>
      </c>
      <c r="N2326" s="2" t="s">
        <v>107</v>
      </c>
      <c r="O2326" s="3" t="s">
        <v>50</v>
      </c>
      <c r="P2326" s="3" t="s">
        <v>120</v>
      </c>
      <c r="Q2326" s="3" t="s">
        <v>50</v>
      </c>
      <c r="R2326" s="3" t="s">
        <v>121</v>
      </c>
      <c r="S2326" s="3" t="s">
        <v>122</v>
      </c>
      <c r="T2326" s="5">
        <v>0</v>
      </c>
      <c r="U2326" s="5">
        <v>113280</v>
      </c>
      <c r="V2326" s="6">
        <v>100</v>
      </c>
      <c r="W2326" s="3" t="s">
        <v>54</v>
      </c>
      <c r="X2326" s="3" t="s">
        <v>376</v>
      </c>
      <c r="Y2326" s="3" t="s">
        <v>56</v>
      </c>
      <c r="AA2326" s="4">
        <v>45300.483194444401</v>
      </c>
      <c r="AB2326" s="4">
        <v>45405.519212963001</v>
      </c>
      <c r="AC2326" s="7">
        <v>45382</v>
      </c>
      <c r="AD2326" s="7">
        <v>45327</v>
      </c>
      <c r="AE2326" s="3" t="s">
        <v>120</v>
      </c>
      <c r="AF2326" s="4">
        <v>45399.451354166697</v>
      </c>
      <c r="AG2326" s="4">
        <v>45399.451469907399</v>
      </c>
      <c r="AH2326" s="6">
        <v>1</v>
      </c>
      <c r="AI2326" s="4">
        <v>45399.451469907399</v>
      </c>
      <c r="AJ2326" s="3" t="s">
        <v>56</v>
      </c>
      <c r="AK2326" s="3" t="s">
        <v>57</v>
      </c>
      <c r="AL2326" s="2" t="str">
        <f t="shared" ca="1" si="181"/>
        <v>Expired</v>
      </c>
      <c r="AM2326" s="2" t="str">
        <f t="shared" si="180"/>
        <v>Procurement</v>
      </c>
      <c r="AN2326" s="11">
        <f t="shared" ca="1" si="182"/>
        <v>82.097181597193412</v>
      </c>
      <c r="AO2326" s="11">
        <f t="shared" ca="1" si="183"/>
        <v>76.029322685149964</v>
      </c>
      <c r="AP2326" s="2" t="str">
        <f t="shared" ca="1" si="184"/>
        <v>&gt; Year</v>
      </c>
    </row>
    <row r="2327" spans="1:42" hidden="1">
      <c r="A2327" s="2" t="s">
        <v>11608</v>
      </c>
      <c r="B2327" s="3" t="s">
        <v>11609</v>
      </c>
      <c r="C2327" s="4">
        <v>45295.241956018501</v>
      </c>
      <c r="D2327" s="2" t="s">
        <v>112</v>
      </c>
      <c r="E2327" s="3" t="s">
        <v>216</v>
      </c>
      <c r="F2327" s="3" t="s">
        <v>11610</v>
      </c>
      <c r="G2327" s="3" t="s">
        <v>11612</v>
      </c>
      <c r="H2327" s="3" t="s">
        <v>11611</v>
      </c>
      <c r="I2327" s="3" t="s">
        <v>144</v>
      </c>
      <c r="J2327" s="3" t="s">
        <v>145</v>
      </c>
      <c r="K2327" s="3" t="s">
        <v>146</v>
      </c>
      <c r="L2327" s="3" t="s">
        <v>46</v>
      </c>
      <c r="M2327" s="3" t="s">
        <v>147</v>
      </c>
      <c r="N2327" s="2" t="s">
        <v>470</v>
      </c>
      <c r="O2327" s="3" t="s">
        <v>70</v>
      </c>
      <c r="P2327" s="3" t="s">
        <v>96</v>
      </c>
      <c r="Q2327" s="3" t="s">
        <v>109</v>
      </c>
      <c r="R2327" s="3" t="s">
        <v>202</v>
      </c>
      <c r="S2327" s="3" t="s">
        <v>203</v>
      </c>
      <c r="T2327" s="5">
        <v>2720900</v>
      </c>
      <c r="U2327" s="5">
        <v>2720900</v>
      </c>
      <c r="V2327" s="6">
        <v>80</v>
      </c>
      <c r="W2327" s="3" t="s">
        <v>54</v>
      </c>
      <c r="X2327" s="3" t="s">
        <v>55</v>
      </c>
      <c r="Y2327" s="3" t="s">
        <v>56</v>
      </c>
      <c r="AA2327" s="4">
        <v>45166.695833333302</v>
      </c>
      <c r="AB2327" s="4">
        <v>45295.408622685201</v>
      </c>
      <c r="AC2327" s="7">
        <v>45250</v>
      </c>
      <c r="AD2327" s="7">
        <v>45295</v>
      </c>
      <c r="AE2327" s="3" t="s">
        <v>96</v>
      </c>
      <c r="AF2327" s="4">
        <v>45168.444490740701</v>
      </c>
      <c r="AI2327" s="4">
        <v>45168.444490740701</v>
      </c>
      <c r="AJ2327" s="3" t="s">
        <v>56</v>
      </c>
      <c r="AK2327" s="3" t="s">
        <v>57</v>
      </c>
      <c r="AL2327" s="2" t="str">
        <f t="shared" ca="1" si="181"/>
        <v>Expired</v>
      </c>
      <c r="AM2327" s="2" t="str">
        <f t="shared" si="180"/>
        <v>Finance</v>
      </c>
      <c r="AN2327" s="11">
        <f t="shared" ca="1" si="182"/>
        <v>313.10404502318852</v>
      </c>
      <c r="AO2327" s="11">
        <f t="shared" ca="1" si="183"/>
        <v>186.13991296294989</v>
      </c>
      <c r="AP2327" s="2" t="str">
        <f t="shared" ca="1" si="184"/>
        <v>&gt; Year</v>
      </c>
    </row>
    <row r="2328" spans="1:42" hidden="1">
      <c r="A2328" s="2" t="s">
        <v>11613</v>
      </c>
      <c r="B2328" s="3" t="s">
        <v>11614</v>
      </c>
      <c r="C2328" s="4">
        <v>45447.468136574098</v>
      </c>
      <c r="D2328" s="2" t="s">
        <v>39</v>
      </c>
      <c r="E2328" s="3" t="s">
        <v>61</v>
      </c>
      <c r="F2328" s="3" t="s">
        <v>11615</v>
      </c>
      <c r="G2328" s="3" t="s">
        <v>11618</v>
      </c>
      <c r="H2328" s="3" t="s">
        <v>11616</v>
      </c>
      <c r="I2328" s="3" t="s">
        <v>144</v>
      </c>
      <c r="J2328" s="3" t="s">
        <v>145</v>
      </c>
      <c r="K2328" s="3" t="s">
        <v>232</v>
      </c>
      <c r="L2328" s="3" t="s">
        <v>46</v>
      </c>
      <c r="M2328" s="3" t="s">
        <v>11617</v>
      </c>
      <c r="N2328" s="2" t="s">
        <v>48</v>
      </c>
      <c r="O2328" s="3" t="s">
        <v>594</v>
      </c>
      <c r="P2328" s="3" t="s">
        <v>96</v>
      </c>
      <c r="Q2328" s="3" t="s">
        <v>765</v>
      </c>
      <c r="R2328" s="3" t="s">
        <v>130</v>
      </c>
      <c r="S2328" s="3" t="s">
        <v>39</v>
      </c>
      <c r="T2328" s="5">
        <v>49000000</v>
      </c>
      <c r="U2328" s="5">
        <v>47137490</v>
      </c>
      <c r="V2328" s="6">
        <v>60</v>
      </c>
      <c r="W2328" s="3" t="s">
        <v>54</v>
      </c>
      <c r="X2328" s="3" t="s">
        <v>376</v>
      </c>
      <c r="Y2328" s="3" t="s">
        <v>56</v>
      </c>
      <c r="AA2328" s="4">
        <v>45441.395972222199</v>
      </c>
      <c r="AB2328" s="4">
        <v>45447.634803240697</v>
      </c>
      <c r="AC2328" s="7">
        <v>45470</v>
      </c>
      <c r="AE2328" s="3" t="s">
        <v>96</v>
      </c>
      <c r="AF2328" s="4">
        <v>45447.634803240697</v>
      </c>
      <c r="AI2328" s="4">
        <v>45447.634803240697</v>
      </c>
      <c r="AJ2328" s="3" t="s">
        <v>56</v>
      </c>
      <c r="AK2328" s="3" t="s">
        <v>57</v>
      </c>
      <c r="AL2328" s="2" t="str">
        <f t="shared" ca="1" si="181"/>
        <v>Expired</v>
      </c>
      <c r="AM2328" s="2" t="str">
        <f t="shared" si="180"/>
        <v>IFM</v>
      </c>
      <c r="AN2328" s="11">
        <f t="shared" ca="1" si="182"/>
        <v>33.913732523193175</v>
      </c>
      <c r="AO2328" s="11">
        <f t="shared" ca="1" si="183"/>
        <v>33.913732407454518</v>
      </c>
      <c r="AP2328" s="2" t="str">
        <f t="shared" ca="1" si="184"/>
        <v>&gt; Year</v>
      </c>
    </row>
    <row r="2329" spans="1:42" hidden="1">
      <c r="A2329" s="2" t="s">
        <v>11619</v>
      </c>
      <c r="B2329" s="3" t="s">
        <v>11620</v>
      </c>
      <c r="C2329" s="4">
        <v>45405.350787037001</v>
      </c>
      <c r="D2329" s="2" t="s">
        <v>151</v>
      </c>
      <c r="E2329" s="3" t="s">
        <v>40</v>
      </c>
      <c r="F2329" s="3" t="s">
        <v>11621</v>
      </c>
      <c r="G2329" s="3" t="s">
        <v>11623</v>
      </c>
      <c r="H2329" s="3" t="s">
        <v>11622</v>
      </c>
      <c r="I2329" s="3" t="s">
        <v>10449</v>
      </c>
      <c r="J2329" s="3" t="s">
        <v>10450</v>
      </c>
      <c r="K2329" s="3" t="s">
        <v>146</v>
      </c>
      <c r="L2329" s="3" t="s">
        <v>46</v>
      </c>
      <c r="M2329" s="3" t="s">
        <v>250</v>
      </c>
      <c r="N2329" s="2" t="s">
        <v>48</v>
      </c>
      <c r="O2329" s="3" t="s">
        <v>50</v>
      </c>
      <c r="P2329" s="3" t="s">
        <v>283</v>
      </c>
      <c r="Q2329" s="3" t="s">
        <v>50</v>
      </c>
      <c r="R2329" s="3" t="s">
        <v>283</v>
      </c>
      <c r="S2329" s="3" t="s">
        <v>151</v>
      </c>
      <c r="T2329" s="5">
        <v>192855</v>
      </c>
      <c r="U2329" s="5">
        <v>5932855.5</v>
      </c>
      <c r="V2329" s="6">
        <v>80</v>
      </c>
      <c r="W2329" s="3" t="s">
        <v>54</v>
      </c>
      <c r="X2329" s="3" t="s">
        <v>55</v>
      </c>
      <c r="Y2329" s="3" t="s">
        <v>56</v>
      </c>
      <c r="AA2329" s="4">
        <v>44993.535393518498</v>
      </c>
      <c r="AB2329" s="4">
        <v>45405.517453703702</v>
      </c>
      <c r="AC2329" s="7">
        <v>45322</v>
      </c>
      <c r="AD2329" s="7">
        <v>45296</v>
      </c>
      <c r="AE2329" s="3" t="s">
        <v>283</v>
      </c>
      <c r="AF2329" s="4">
        <v>45296.436701388899</v>
      </c>
      <c r="AI2329" s="4">
        <v>45296.436701388899</v>
      </c>
      <c r="AJ2329" s="3" t="s">
        <v>54</v>
      </c>
      <c r="AK2329" s="3" t="s">
        <v>57</v>
      </c>
      <c r="AL2329" s="2" t="str">
        <f t="shared" ca="1" si="181"/>
        <v>Expired</v>
      </c>
      <c r="AM2329" s="2" t="str">
        <f t="shared" si="180"/>
        <v>IFM</v>
      </c>
      <c r="AN2329" s="11">
        <f t="shared" ca="1" si="182"/>
        <v>185.1118343749913</v>
      </c>
      <c r="AO2329" s="11">
        <f t="shared" ca="1" si="183"/>
        <v>76.031081944449397</v>
      </c>
      <c r="AP2329" s="2" t="str">
        <f t="shared" ca="1" si="184"/>
        <v>&gt; Year</v>
      </c>
    </row>
    <row r="2330" spans="1:42" hidden="1">
      <c r="A2330" s="2" t="s">
        <v>11624</v>
      </c>
      <c r="B2330" s="3" t="s">
        <v>11625</v>
      </c>
      <c r="C2330" s="4">
        <v>45433.276736111096</v>
      </c>
      <c r="D2330" s="2" t="s">
        <v>60</v>
      </c>
      <c r="E2330" s="3" t="s">
        <v>40</v>
      </c>
      <c r="F2330" s="3" t="s">
        <v>11626</v>
      </c>
      <c r="G2330" s="3" t="s">
        <v>11628</v>
      </c>
      <c r="H2330" s="3" t="s">
        <v>11627</v>
      </c>
      <c r="I2330" s="3" t="s">
        <v>9890</v>
      </c>
      <c r="J2330" s="3" t="s">
        <v>9890</v>
      </c>
      <c r="K2330" s="3" t="s">
        <v>1532</v>
      </c>
      <c r="L2330" s="3" t="s">
        <v>46</v>
      </c>
      <c r="M2330" s="3" t="s">
        <v>46</v>
      </c>
      <c r="N2330" s="2" t="s">
        <v>68</v>
      </c>
      <c r="O2330" s="3" t="s">
        <v>594</v>
      </c>
      <c r="P2330" s="3" t="s">
        <v>96</v>
      </c>
      <c r="Q2330" s="3" t="s">
        <v>765</v>
      </c>
      <c r="R2330" s="3" t="s">
        <v>4858</v>
      </c>
      <c r="S2330" s="3" t="s">
        <v>60</v>
      </c>
      <c r="T2330" s="5">
        <v>0</v>
      </c>
      <c r="U2330" s="5">
        <v>0</v>
      </c>
      <c r="V2330" s="6">
        <v>60</v>
      </c>
      <c r="W2330" s="3" t="s">
        <v>54</v>
      </c>
      <c r="X2330" s="3" t="s">
        <v>376</v>
      </c>
      <c r="Y2330" s="3" t="s">
        <v>56</v>
      </c>
      <c r="AA2330" s="4">
        <v>45433.418946759302</v>
      </c>
      <c r="AB2330" s="4">
        <v>45433.443402777797</v>
      </c>
      <c r="AC2330" s="7">
        <v>45503</v>
      </c>
      <c r="AE2330" s="3" t="s">
        <v>406</v>
      </c>
      <c r="AF2330" s="4">
        <v>45433.418969907398</v>
      </c>
      <c r="AI2330" s="4">
        <v>45433.418969907398</v>
      </c>
      <c r="AJ2330" s="3" t="s">
        <v>56</v>
      </c>
      <c r="AK2330" s="3" t="s">
        <v>74</v>
      </c>
      <c r="AL2330" s="2" t="str">
        <f t="shared" ca="1" si="181"/>
        <v>NA</v>
      </c>
      <c r="AM2330" s="2" t="str">
        <f t="shared" si="180"/>
        <v>Digital</v>
      </c>
      <c r="AN2330" s="11">
        <f t="shared" ca="1" si="182"/>
        <v>48.129565856492263</v>
      </c>
      <c r="AO2330" s="11">
        <f t="shared" ca="1" si="183"/>
        <v>48.105132870354282</v>
      </c>
      <c r="AP2330" s="2" t="str">
        <f t="shared" ca="1" si="184"/>
        <v>&gt; Year</v>
      </c>
    </row>
    <row r="2331" spans="1:42" hidden="1">
      <c r="A2331" s="2" t="s">
        <v>11629</v>
      </c>
      <c r="B2331" s="3" t="s">
        <v>11630</v>
      </c>
      <c r="C2331" s="4">
        <v>45405.354328703703</v>
      </c>
      <c r="D2331" s="2" t="s">
        <v>133</v>
      </c>
      <c r="E2331" s="3" t="s">
        <v>113</v>
      </c>
      <c r="F2331" s="3" t="s">
        <v>11631</v>
      </c>
      <c r="G2331" s="3" t="s">
        <v>11633</v>
      </c>
      <c r="H2331" s="3" t="s">
        <v>11632</v>
      </c>
      <c r="I2331" s="3" t="s">
        <v>144</v>
      </c>
      <c r="J2331" s="3" t="s">
        <v>145</v>
      </c>
      <c r="K2331" s="3" t="s">
        <v>146</v>
      </c>
      <c r="L2331" s="3" t="s">
        <v>46</v>
      </c>
      <c r="M2331" s="3" t="s">
        <v>147</v>
      </c>
      <c r="N2331" s="2" t="s">
        <v>48</v>
      </c>
      <c r="O2331" s="3" t="s">
        <v>50</v>
      </c>
      <c r="P2331" s="3" t="s">
        <v>96</v>
      </c>
      <c r="Q2331" s="3" t="s">
        <v>50</v>
      </c>
      <c r="R2331" s="3" t="s">
        <v>130</v>
      </c>
      <c r="S2331" s="3" t="s">
        <v>452</v>
      </c>
      <c r="U2331" s="5">
        <v>132168</v>
      </c>
      <c r="V2331" s="6">
        <v>100</v>
      </c>
      <c r="W2331" s="3" t="s">
        <v>54</v>
      </c>
      <c r="X2331" s="3" t="s">
        <v>55</v>
      </c>
      <c r="Y2331" s="3" t="s">
        <v>56</v>
      </c>
      <c r="AA2331" s="4">
        <v>44945.464745370402</v>
      </c>
      <c r="AB2331" s="4">
        <v>45405.520995370403</v>
      </c>
      <c r="AC2331" s="7">
        <v>44957</v>
      </c>
      <c r="AD2331" s="7">
        <v>44995</v>
      </c>
      <c r="AE2331" s="3" t="s">
        <v>96</v>
      </c>
      <c r="AF2331" s="4">
        <v>44995.638715277797</v>
      </c>
      <c r="AI2331" s="4">
        <v>44995.638715277797</v>
      </c>
      <c r="AK2331" s="3" t="s">
        <v>57</v>
      </c>
      <c r="AL2331" s="2" t="str">
        <f t="shared" ca="1" si="181"/>
        <v>Expired</v>
      </c>
      <c r="AM2331" s="2" t="str">
        <f t="shared" si="180"/>
        <v>IFM</v>
      </c>
      <c r="AN2331" s="11">
        <f t="shared" ca="1" si="182"/>
        <v>485.90982048609294</v>
      </c>
      <c r="AO2331" s="11">
        <f t="shared" ca="1" si="183"/>
        <v>76.027540393486561</v>
      </c>
      <c r="AP2331" s="2" t="str">
        <f t="shared" ca="1" si="184"/>
        <v>&gt; Year</v>
      </c>
    </row>
    <row r="2332" spans="1:42" hidden="1">
      <c r="A2332" s="2" t="s">
        <v>11634</v>
      </c>
      <c r="B2332" s="3" t="s">
        <v>11635</v>
      </c>
      <c r="C2332" s="4">
        <v>45258.394016203703</v>
      </c>
      <c r="D2332" s="2" t="s">
        <v>133</v>
      </c>
      <c r="E2332" s="3" t="s">
        <v>40</v>
      </c>
      <c r="F2332" s="3" t="s">
        <v>11636</v>
      </c>
      <c r="G2332" s="3" t="s">
        <v>11638</v>
      </c>
      <c r="H2332" s="3" t="s">
        <v>11637</v>
      </c>
      <c r="I2332" s="3" t="s">
        <v>144</v>
      </c>
      <c r="J2332" s="3" t="s">
        <v>145</v>
      </c>
      <c r="K2332" s="3" t="s">
        <v>146</v>
      </c>
      <c r="L2332" s="3" t="s">
        <v>46</v>
      </c>
      <c r="M2332" s="3" t="s">
        <v>147</v>
      </c>
      <c r="N2332" s="2" t="s">
        <v>48</v>
      </c>
      <c r="O2332" s="3" t="s">
        <v>70</v>
      </c>
      <c r="P2332" s="3" t="s">
        <v>96</v>
      </c>
      <c r="Q2332" s="3" t="s">
        <v>71</v>
      </c>
      <c r="R2332" s="3" t="s">
        <v>202</v>
      </c>
      <c r="S2332" s="3" t="s">
        <v>203</v>
      </c>
      <c r="U2332" s="5">
        <v>109660</v>
      </c>
      <c r="V2332" s="6">
        <v>70</v>
      </c>
      <c r="W2332" s="3" t="s">
        <v>54</v>
      </c>
      <c r="X2332" s="3" t="s">
        <v>55</v>
      </c>
      <c r="Y2332" s="3" t="s">
        <v>56</v>
      </c>
      <c r="AA2332" s="4">
        <v>45131.735717592601</v>
      </c>
      <c r="AB2332" s="4">
        <v>45258.560682870397</v>
      </c>
      <c r="AC2332" s="7">
        <v>45139</v>
      </c>
      <c r="AD2332" s="7">
        <v>45156</v>
      </c>
      <c r="AE2332" s="3" t="s">
        <v>96</v>
      </c>
      <c r="AF2332" s="4">
        <v>45145.537256944401</v>
      </c>
      <c r="AI2332" s="4">
        <v>45145.537256944401</v>
      </c>
      <c r="AK2332" s="3" t="s">
        <v>57</v>
      </c>
      <c r="AL2332" s="2" t="str">
        <f t="shared" ca="1" si="181"/>
        <v>Expired</v>
      </c>
      <c r="AM2332" s="2" t="str">
        <f t="shared" si="180"/>
        <v>IFM</v>
      </c>
      <c r="AN2332" s="11">
        <f t="shared" ca="1" si="182"/>
        <v>336.01127881948923</v>
      </c>
      <c r="AO2332" s="11">
        <f t="shared" ca="1" si="183"/>
        <v>222.9878527777546</v>
      </c>
      <c r="AP2332" s="2" t="str">
        <f t="shared" ca="1" si="184"/>
        <v>&gt; Year</v>
      </c>
    </row>
    <row r="2333" spans="1:42" hidden="1">
      <c r="A2333" s="2" t="s">
        <v>11639</v>
      </c>
      <c r="B2333" s="3" t="s">
        <v>11640</v>
      </c>
      <c r="C2333" s="4">
        <v>45405.360381944403</v>
      </c>
      <c r="D2333" s="2" t="s">
        <v>9293</v>
      </c>
      <c r="E2333" s="3" t="s">
        <v>40</v>
      </c>
      <c r="F2333" s="3" t="s">
        <v>11641</v>
      </c>
      <c r="G2333" s="3" t="s">
        <v>11643</v>
      </c>
      <c r="H2333" s="3" t="s">
        <v>11642</v>
      </c>
      <c r="I2333" s="3" t="s">
        <v>396</v>
      </c>
      <c r="J2333" s="3" t="s">
        <v>397</v>
      </c>
      <c r="K2333" s="3" t="s">
        <v>82</v>
      </c>
      <c r="L2333" s="3" t="s">
        <v>46</v>
      </c>
      <c r="M2333" s="3" t="s">
        <v>11265</v>
      </c>
      <c r="N2333" s="2" t="s">
        <v>68</v>
      </c>
      <c r="O2333" s="3" t="s">
        <v>50</v>
      </c>
      <c r="P2333" s="3" t="s">
        <v>120</v>
      </c>
      <c r="Q2333" s="3" t="s">
        <v>50</v>
      </c>
      <c r="R2333" s="3" t="s">
        <v>121</v>
      </c>
      <c r="S2333" s="3" t="s">
        <v>122</v>
      </c>
      <c r="T2333" s="5">
        <v>268477</v>
      </c>
      <c r="U2333" s="5">
        <v>268417</v>
      </c>
      <c r="V2333" s="6">
        <v>100</v>
      </c>
      <c r="W2333" s="3" t="s">
        <v>54</v>
      </c>
      <c r="X2333" s="3" t="s">
        <v>55</v>
      </c>
      <c r="Y2333" s="3" t="s">
        <v>56</v>
      </c>
      <c r="AA2333" s="4">
        <v>45127.500324074099</v>
      </c>
      <c r="AB2333" s="4">
        <v>45405.527048611097</v>
      </c>
      <c r="AC2333" s="7">
        <v>45336</v>
      </c>
      <c r="AD2333" s="7">
        <v>45335</v>
      </c>
      <c r="AE2333" s="3" t="s">
        <v>120</v>
      </c>
      <c r="AF2333" s="4">
        <v>45335.541967592602</v>
      </c>
      <c r="AG2333" s="4">
        <v>45335.542071759301</v>
      </c>
      <c r="AH2333" s="6">
        <v>0</v>
      </c>
      <c r="AI2333" s="4">
        <v>45335.542071759301</v>
      </c>
      <c r="AJ2333" s="3" t="s">
        <v>54</v>
      </c>
      <c r="AK2333" s="3" t="s">
        <v>57</v>
      </c>
      <c r="AL2333" s="2" t="str">
        <f t="shared" ca="1" si="181"/>
        <v>Expired</v>
      </c>
      <c r="AM2333" s="2" t="str">
        <f t="shared" si="180"/>
        <v>Digital</v>
      </c>
      <c r="AN2333" s="11">
        <f t="shared" ca="1" si="182"/>
        <v>146.00656817128765</v>
      </c>
      <c r="AO2333" s="11">
        <f t="shared" ca="1" si="183"/>
        <v>76.021487037054612</v>
      </c>
      <c r="AP2333" s="2" t="str">
        <f t="shared" ca="1" si="184"/>
        <v>&gt; Year</v>
      </c>
    </row>
    <row r="2334" spans="1:42" hidden="1">
      <c r="A2334" s="2" t="s">
        <v>11644</v>
      </c>
      <c r="B2334" s="3" t="s">
        <v>11645</v>
      </c>
      <c r="C2334" s="4">
        <v>45449.3494444444</v>
      </c>
      <c r="D2334" s="2" t="s">
        <v>133</v>
      </c>
      <c r="E2334" s="3" t="s">
        <v>61</v>
      </c>
      <c r="F2334" s="3" t="s">
        <v>11646</v>
      </c>
      <c r="G2334" s="3" t="s">
        <v>11648</v>
      </c>
      <c r="H2334" s="3" t="s">
        <v>11647</v>
      </c>
      <c r="I2334" s="3" t="s">
        <v>144</v>
      </c>
      <c r="J2334" s="3" t="s">
        <v>145</v>
      </c>
      <c r="K2334" s="3" t="s">
        <v>146</v>
      </c>
      <c r="L2334" s="3" t="s">
        <v>46</v>
      </c>
      <c r="M2334" s="3" t="s">
        <v>147</v>
      </c>
      <c r="N2334" s="2" t="s">
        <v>68</v>
      </c>
      <c r="O2334" s="3" t="s">
        <v>594</v>
      </c>
      <c r="P2334" s="3" t="s">
        <v>51</v>
      </c>
      <c r="Q2334" s="3" t="s">
        <v>765</v>
      </c>
      <c r="R2334" s="3" t="s">
        <v>226</v>
      </c>
      <c r="S2334" s="3" t="s">
        <v>10165</v>
      </c>
      <c r="T2334" s="5">
        <v>13242000</v>
      </c>
      <c r="U2334" s="5">
        <v>0</v>
      </c>
      <c r="V2334" s="6">
        <v>90</v>
      </c>
      <c r="W2334" s="3" t="s">
        <v>54</v>
      </c>
      <c r="X2334" s="3" t="s">
        <v>376</v>
      </c>
      <c r="Y2334" s="3" t="s">
        <v>56</v>
      </c>
      <c r="AA2334" s="4">
        <v>45449.510856481502</v>
      </c>
      <c r="AB2334" s="4">
        <v>45449.516111111101</v>
      </c>
      <c r="AC2334" s="7">
        <v>45504</v>
      </c>
      <c r="AE2334" s="3" t="s">
        <v>51</v>
      </c>
      <c r="AF2334" s="4">
        <v>45449.516111111101</v>
      </c>
      <c r="AI2334" s="4">
        <v>45449.516111111101</v>
      </c>
      <c r="AJ2334" s="3" t="s">
        <v>56</v>
      </c>
      <c r="AK2334" s="3" t="s">
        <v>57</v>
      </c>
      <c r="AL2334" s="2" t="str">
        <f t="shared" ca="1" si="181"/>
        <v>NA</v>
      </c>
      <c r="AM2334" s="2" t="str">
        <f t="shared" si="180"/>
        <v>Digital</v>
      </c>
      <c r="AN2334" s="11">
        <f t="shared" ca="1" si="182"/>
        <v>32.032424652788904</v>
      </c>
      <c r="AO2334" s="11">
        <f t="shared" ca="1" si="183"/>
        <v>32.032424537050247</v>
      </c>
      <c r="AP2334" s="2" t="str">
        <f t="shared" ca="1" si="184"/>
        <v>&gt; Year</v>
      </c>
    </row>
    <row r="2335" spans="1:42" hidden="1">
      <c r="A2335" s="2" t="s">
        <v>11649</v>
      </c>
      <c r="B2335" s="3" t="s">
        <v>11650</v>
      </c>
      <c r="C2335" s="4">
        <v>45265.227847222202</v>
      </c>
      <c r="D2335" s="2" t="s">
        <v>133</v>
      </c>
      <c r="E2335" s="3" t="s">
        <v>40</v>
      </c>
      <c r="F2335" s="3" t="s">
        <v>11651</v>
      </c>
      <c r="G2335" s="3" t="s">
        <v>11653</v>
      </c>
      <c r="H2335" s="3" t="s">
        <v>11652</v>
      </c>
      <c r="I2335" s="3" t="s">
        <v>144</v>
      </c>
      <c r="J2335" s="3" t="s">
        <v>145</v>
      </c>
      <c r="K2335" s="3" t="s">
        <v>45</v>
      </c>
      <c r="L2335" s="3" t="s">
        <v>189</v>
      </c>
      <c r="M2335" s="3" t="s">
        <v>138</v>
      </c>
      <c r="N2335" s="2" t="s">
        <v>68</v>
      </c>
      <c r="O2335" s="3" t="s">
        <v>70</v>
      </c>
      <c r="P2335" s="3" t="s">
        <v>5247</v>
      </c>
      <c r="Q2335" s="3" t="s">
        <v>109</v>
      </c>
      <c r="R2335" s="3" t="s">
        <v>5248</v>
      </c>
      <c r="S2335" s="3" t="s">
        <v>452</v>
      </c>
      <c r="T2335" s="5">
        <v>128429</v>
      </c>
      <c r="U2335" s="5">
        <v>128429</v>
      </c>
      <c r="V2335" s="6">
        <v>80</v>
      </c>
      <c r="W2335" s="3" t="s">
        <v>99</v>
      </c>
      <c r="X2335" s="3" t="s">
        <v>55</v>
      </c>
      <c r="Y2335" s="3" t="s">
        <v>56</v>
      </c>
      <c r="AA2335" s="4">
        <v>45014.496898148202</v>
      </c>
      <c r="AB2335" s="4">
        <v>45265.394513888903</v>
      </c>
      <c r="AC2335" s="7">
        <v>45046</v>
      </c>
      <c r="AD2335" s="7">
        <v>45265</v>
      </c>
      <c r="AE2335" s="3" t="s">
        <v>5247</v>
      </c>
      <c r="AF2335" s="4">
        <v>45020.653923611098</v>
      </c>
      <c r="AI2335" s="4">
        <v>45020.653923611098</v>
      </c>
      <c r="AK2335" s="3" t="s">
        <v>57</v>
      </c>
      <c r="AL2335" s="2" t="str">
        <f t="shared" ca="1" si="181"/>
        <v>Expired</v>
      </c>
      <c r="AM2335" s="2" t="str">
        <f t="shared" si="180"/>
        <v>Digital</v>
      </c>
      <c r="AN2335" s="11">
        <f t="shared" ca="1" si="182"/>
        <v>460.89461215279152</v>
      </c>
      <c r="AO2335" s="11">
        <f t="shared" ca="1" si="183"/>
        <v>216.15402175924828</v>
      </c>
      <c r="AP2335" s="2" t="str">
        <f t="shared" ca="1" si="184"/>
        <v>&gt; Year</v>
      </c>
    </row>
    <row r="2336" spans="1:42" hidden="1">
      <c r="A2336" s="2" t="s">
        <v>11654</v>
      </c>
      <c r="B2336" s="3" t="s">
        <v>11655</v>
      </c>
      <c r="C2336" s="4">
        <v>45405.351354166698</v>
      </c>
      <c r="D2336" s="2" t="s">
        <v>39</v>
      </c>
      <c r="E2336" s="3" t="s">
        <v>40</v>
      </c>
      <c r="F2336" s="3" t="s">
        <v>11656</v>
      </c>
      <c r="G2336" s="3" t="s">
        <v>11658</v>
      </c>
      <c r="H2336" s="3" t="s">
        <v>11657</v>
      </c>
      <c r="I2336" s="3" t="s">
        <v>144</v>
      </c>
      <c r="J2336" s="3" t="s">
        <v>145</v>
      </c>
      <c r="K2336" s="3" t="s">
        <v>146</v>
      </c>
      <c r="L2336" s="3" t="s">
        <v>46</v>
      </c>
      <c r="M2336" s="3" t="s">
        <v>147</v>
      </c>
      <c r="N2336" s="2" t="s">
        <v>48</v>
      </c>
      <c r="O2336" s="3" t="s">
        <v>50</v>
      </c>
      <c r="P2336" s="3" t="s">
        <v>96</v>
      </c>
      <c r="Q2336" s="3" t="s">
        <v>50</v>
      </c>
      <c r="R2336" s="3" t="s">
        <v>130</v>
      </c>
      <c r="S2336" s="3" t="s">
        <v>39</v>
      </c>
      <c r="U2336" s="5">
        <v>374863.92</v>
      </c>
      <c r="V2336" s="6">
        <v>80</v>
      </c>
      <c r="W2336" s="3" t="s">
        <v>54</v>
      </c>
      <c r="X2336" s="3" t="s">
        <v>55</v>
      </c>
      <c r="Y2336" s="3" t="s">
        <v>56</v>
      </c>
      <c r="AA2336" s="4">
        <v>45071.4698263889</v>
      </c>
      <c r="AB2336" s="4">
        <v>45405.518020833297</v>
      </c>
      <c r="AC2336" s="7">
        <v>45138</v>
      </c>
      <c r="AD2336" s="7">
        <v>45145</v>
      </c>
      <c r="AE2336" s="3" t="s">
        <v>96</v>
      </c>
      <c r="AF2336" s="4">
        <v>45148.496006944399</v>
      </c>
      <c r="AI2336" s="4">
        <v>45148.496006944399</v>
      </c>
      <c r="AK2336" s="3" t="s">
        <v>57</v>
      </c>
      <c r="AL2336" s="2" t="str">
        <f t="shared" ca="1" si="181"/>
        <v>Expired</v>
      </c>
      <c r="AM2336" s="2" t="str">
        <f t="shared" si="180"/>
        <v>IFM</v>
      </c>
      <c r="AN2336" s="11">
        <f t="shared" ca="1" si="182"/>
        <v>333.05252881949127</v>
      </c>
      <c r="AO2336" s="11">
        <f t="shared" ca="1" si="183"/>
        <v>76.030514814854541</v>
      </c>
      <c r="AP2336" s="2" t="str">
        <f t="shared" ca="1" si="184"/>
        <v>&gt; Year</v>
      </c>
    </row>
    <row r="2337" spans="1:42" hidden="1">
      <c r="A2337" s="2" t="s">
        <v>11659</v>
      </c>
      <c r="B2337" s="3" t="s">
        <v>11660</v>
      </c>
      <c r="C2337" s="4">
        <v>45412.490150463003</v>
      </c>
      <c r="D2337" s="2" t="s">
        <v>9293</v>
      </c>
      <c r="E2337" s="3" t="s">
        <v>40</v>
      </c>
      <c r="F2337" s="3" t="s">
        <v>11661</v>
      </c>
      <c r="G2337" s="3" t="s">
        <v>11663</v>
      </c>
      <c r="H2337" s="3" t="s">
        <v>11662</v>
      </c>
      <c r="I2337" s="3" t="s">
        <v>1089</v>
      </c>
      <c r="J2337" s="3" t="s">
        <v>1090</v>
      </c>
      <c r="K2337" s="3" t="s">
        <v>82</v>
      </c>
      <c r="L2337" s="3" t="s">
        <v>93</v>
      </c>
      <c r="M2337" s="3" t="s">
        <v>83</v>
      </c>
      <c r="N2337" s="2" t="s">
        <v>68</v>
      </c>
      <c r="O2337" s="3" t="s">
        <v>70</v>
      </c>
      <c r="P2337" s="3" t="s">
        <v>51</v>
      </c>
      <c r="Q2337" s="3" t="s">
        <v>71</v>
      </c>
      <c r="R2337" s="3" t="s">
        <v>606</v>
      </c>
      <c r="S2337" s="3" t="s">
        <v>5008</v>
      </c>
      <c r="T2337" s="5">
        <v>8997713</v>
      </c>
      <c r="U2337" s="5">
        <v>16456996</v>
      </c>
      <c r="V2337" s="6">
        <v>50</v>
      </c>
      <c r="W2337" s="3" t="s">
        <v>54</v>
      </c>
      <c r="X2337" s="3" t="s">
        <v>376</v>
      </c>
      <c r="Y2337" s="3" t="s">
        <v>56</v>
      </c>
      <c r="AA2337" s="4">
        <v>45274.446203703701</v>
      </c>
      <c r="AB2337" s="4">
        <v>45412.656817129602</v>
      </c>
      <c r="AC2337" s="7">
        <v>45397</v>
      </c>
      <c r="AD2337" s="7">
        <v>45412</v>
      </c>
      <c r="AE2337" s="3" t="s">
        <v>51</v>
      </c>
      <c r="AF2337" s="4">
        <v>45303.6864236111</v>
      </c>
      <c r="AI2337" s="4">
        <v>45303.6864236111</v>
      </c>
      <c r="AJ2337" s="3" t="s">
        <v>56</v>
      </c>
      <c r="AK2337" s="3" t="s">
        <v>57</v>
      </c>
      <c r="AL2337" s="2" t="str">
        <f t="shared" ca="1" si="181"/>
        <v>Expired</v>
      </c>
      <c r="AM2337" s="2" t="str">
        <f t="shared" si="180"/>
        <v>Digital</v>
      </c>
      <c r="AN2337" s="11">
        <f t="shared" ca="1" si="182"/>
        <v>177.86211215279036</v>
      </c>
      <c r="AO2337" s="11">
        <f t="shared" ca="1" si="183"/>
        <v>68.891718518549169</v>
      </c>
      <c r="AP2337" s="2" t="str">
        <f t="shared" ca="1" si="184"/>
        <v>&gt; Year</v>
      </c>
    </row>
    <row r="2338" spans="1:42" hidden="1">
      <c r="A2338" s="2" t="s">
        <v>11664</v>
      </c>
      <c r="B2338" s="3" t="s">
        <v>11665</v>
      </c>
      <c r="C2338" s="4">
        <v>45447.402812499997</v>
      </c>
      <c r="D2338" s="2" t="s">
        <v>60</v>
      </c>
      <c r="E2338" s="3" t="s">
        <v>40</v>
      </c>
      <c r="F2338" s="3" t="s">
        <v>11666</v>
      </c>
      <c r="G2338" s="3" t="s">
        <v>11668</v>
      </c>
      <c r="H2338" s="3" t="s">
        <v>11667</v>
      </c>
      <c r="I2338" s="3" t="s">
        <v>362</v>
      </c>
      <c r="J2338" s="3" t="s">
        <v>363</v>
      </c>
      <c r="K2338" s="3" t="s">
        <v>10146</v>
      </c>
      <c r="L2338" s="3" t="s">
        <v>46</v>
      </c>
      <c r="M2338" s="3" t="s">
        <v>9972</v>
      </c>
      <c r="N2338" s="2" t="s">
        <v>68</v>
      </c>
      <c r="O2338" s="3" t="s">
        <v>594</v>
      </c>
      <c r="P2338" s="3" t="s">
        <v>51</v>
      </c>
      <c r="Q2338" s="3" t="s">
        <v>765</v>
      </c>
      <c r="R2338" s="3" t="s">
        <v>606</v>
      </c>
      <c r="S2338" s="3" t="s">
        <v>10218</v>
      </c>
      <c r="T2338" s="5">
        <v>600000</v>
      </c>
      <c r="U2338" s="5">
        <v>599922</v>
      </c>
      <c r="V2338" s="6">
        <v>60</v>
      </c>
      <c r="W2338" s="3" t="s">
        <v>54</v>
      </c>
      <c r="X2338" s="3" t="s">
        <v>376</v>
      </c>
      <c r="Y2338" s="3" t="s">
        <v>56</v>
      </c>
      <c r="AA2338" s="4">
        <v>45174.4837037037</v>
      </c>
      <c r="AB2338" s="4">
        <v>45447.569479166697</v>
      </c>
      <c r="AC2338" s="7">
        <v>45504</v>
      </c>
      <c r="AE2338" s="3" t="s">
        <v>51</v>
      </c>
      <c r="AF2338" s="4">
        <v>45399.5950578704</v>
      </c>
      <c r="AI2338" s="4">
        <v>45399.5950578704</v>
      </c>
      <c r="AJ2338" s="3" t="s">
        <v>56</v>
      </c>
      <c r="AK2338" s="3" t="s">
        <v>57</v>
      </c>
      <c r="AL2338" s="2" t="str">
        <f t="shared" ca="1" si="181"/>
        <v>NA</v>
      </c>
      <c r="AM2338" s="2" t="str">
        <f t="shared" si="180"/>
        <v>Digital</v>
      </c>
      <c r="AN2338" s="11">
        <f t="shared" ca="1" si="182"/>
        <v>81.953477893490344</v>
      </c>
      <c r="AO2338" s="11">
        <f t="shared" ca="1" si="183"/>
        <v>33.979056481453881</v>
      </c>
      <c r="AP2338" s="2" t="str">
        <f t="shared" ca="1" si="184"/>
        <v>&gt; Year</v>
      </c>
    </row>
    <row r="2339" spans="1:42" hidden="1">
      <c r="A2339" s="2" t="s">
        <v>11669</v>
      </c>
      <c r="B2339" s="3" t="s">
        <v>11670</v>
      </c>
      <c r="C2339" s="4">
        <v>45448.637164351901</v>
      </c>
      <c r="D2339" s="2" t="s">
        <v>60</v>
      </c>
      <c r="E2339" s="3" t="s">
        <v>40</v>
      </c>
      <c r="F2339" s="3" t="s">
        <v>11671</v>
      </c>
      <c r="G2339" s="3" t="s">
        <v>11673</v>
      </c>
      <c r="H2339" s="3" t="s">
        <v>11672</v>
      </c>
      <c r="I2339" s="3" t="s">
        <v>362</v>
      </c>
      <c r="J2339" s="3" t="s">
        <v>363</v>
      </c>
      <c r="K2339" s="3" t="s">
        <v>232</v>
      </c>
      <c r="L2339" s="3" t="s">
        <v>46</v>
      </c>
      <c r="M2339" s="3" t="s">
        <v>66</v>
      </c>
      <c r="N2339" s="2" t="s">
        <v>68</v>
      </c>
      <c r="O2339" s="3" t="s">
        <v>50</v>
      </c>
      <c r="P2339" s="3" t="s">
        <v>120</v>
      </c>
      <c r="Q2339" s="3" t="s">
        <v>50</v>
      </c>
      <c r="R2339" s="3" t="s">
        <v>121</v>
      </c>
      <c r="S2339" s="3" t="s">
        <v>122</v>
      </c>
      <c r="T2339" s="5">
        <v>300000</v>
      </c>
      <c r="U2339" s="5">
        <v>270174</v>
      </c>
      <c r="V2339" s="6">
        <v>100</v>
      </c>
      <c r="W2339" s="3" t="s">
        <v>54</v>
      </c>
      <c r="X2339" s="3" t="s">
        <v>376</v>
      </c>
      <c r="Y2339" s="3" t="s">
        <v>56</v>
      </c>
      <c r="AA2339" s="4">
        <v>45412.553229166697</v>
      </c>
      <c r="AB2339" s="4">
        <v>45448.8038310185</v>
      </c>
      <c r="AC2339" s="7">
        <v>45473</v>
      </c>
      <c r="AD2339" s="7">
        <v>45448</v>
      </c>
      <c r="AE2339" s="3" t="s">
        <v>120</v>
      </c>
      <c r="AF2339" s="4">
        <v>45448.541099536997</v>
      </c>
      <c r="AG2339" s="4">
        <v>45448.541435185201</v>
      </c>
      <c r="AH2339" s="6">
        <v>0</v>
      </c>
      <c r="AI2339" s="4">
        <v>45448.541435185201</v>
      </c>
      <c r="AJ2339" s="3" t="s">
        <v>56</v>
      </c>
      <c r="AK2339" s="3" t="s">
        <v>57</v>
      </c>
      <c r="AL2339" s="2" t="str">
        <f t="shared" ca="1" si="181"/>
        <v>Expired</v>
      </c>
      <c r="AM2339" s="2" t="str">
        <f t="shared" si="180"/>
        <v>Digital</v>
      </c>
      <c r="AN2339" s="11">
        <f t="shared" ca="1" si="182"/>
        <v>33.007436226893333</v>
      </c>
      <c r="AO2339" s="11">
        <f t="shared" ca="1" si="183"/>
        <v>32.744704745389754</v>
      </c>
      <c r="AP2339" s="2" t="str">
        <f t="shared" ca="1" si="184"/>
        <v>&gt; Year</v>
      </c>
    </row>
    <row r="2340" spans="1:42" hidden="1">
      <c r="A2340" s="2" t="s">
        <v>11674</v>
      </c>
      <c r="B2340" s="3" t="s">
        <v>11675</v>
      </c>
      <c r="C2340" s="4">
        <v>45406.636099536998</v>
      </c>
      <c r="D2340" s="2" t="s">
        <v>133</v>
      </c>
      <c r="E2340" s="3" t="s">
        <v>61</v>
      </c>
      <c r="F2340" s="3" t="s">
        <v>11676</v>
      </c>
      <c r="G2340" s="3" t="s">
        <v>11677</v>
      </c>
      <c r="H2340" s="3" t="s">
        <v>11677</v>
      </c>
      <c r="I2340" s="3" t="s">
        <v>144</v>
      </c>
      <c r="J2340" s="3" t="s">
        <v>145</v>
      </c>
      <c r="K2340" s="3" t="s">
        <v>92</v>
      </c>
      <c r="L2340" s="3" t="s">
        <v>46</v>
      </c>
      <c r="M2340" s="3" t="s">
        <v>11678</v>
      </c>
      <c r="N2340" s="2" t="s">
        <v>48</v>
      </c>
      <c r="O2340" s="3" t="s">
        <v>50</v>
      </c>
      <c r="P2340" s="3" t="s">
        <v>120</v>
      </c>
      <c r="Q2340" s="3" t="s">
        <v>50</v>
      </c>
      <c r="R2340" s="3" t="s">
        <v>121</v>
      </c>
      <c r="S2340" s="3" t="s">
        <v>122</v>
      </c>
      <c r="T2340" s="5">
        <v>12500000</v>
      </c>
      <c r="U2340" s="5">
        <v>12519915.1</v>
      </c>
      <c r="V2340" s="6">
        <v>90</v>
      </c>
      <c r="W2340" s="3" t="s">
        <v>54</v>
      </c>
      <c r="X2340" s="3" t="s">
        <v>376</v>
      </c>
      <c r="Y2340" s="3" t="s">
        <v>56</v>
      </c>
      <c r="AA2340" s="4">
        <v>45342.656493055598</v>
      </c>
      <c r="AB2340" s="4">
        <v>45406.802766203698</v>
      </c>
      <c r="AC2340" s="7">
        <v>45443</v>
      </c>
      <c r="AD2340" s="7">
        <v>45406</v>
      </c>
      <c r="AE2340" s="3" t="s">
        <v>120</v>
      </c>
      <c r="AF2340" s="4">
        <v>45405.6096412037</v>
      </c>
      <c r="AG2340" s="4">
        <v>45405.609745370399</v>
      </c>
      <c r="AH2340" s="6">
        <v>1</v>
      </c>
      <c r="AI2340" s="4">
        <v>45405.609745370399</v>
      </c>
      <c r="AJ2340" s="3" t="s">
        <v>56</v>
      </c>
      <c r="AK2340" s="3" t="s">
        <v>57</v>
      </c>
      <c r="AL2340" s="2" t="str">
        <f t="shared" ca="1" si="181"/>
        <v>Expired</v>
      </c>
      <c r="AM2340" s="2" t="str">
        <f t="shared" si="180"/>
        <v>IFM</v>
      </c>
      <c r="AN2340" s="11">
        <f t="shared" ca="1" si="182"/>
        <v>75.93889456018951</v>
      </c>
      <c r="AO2340" s="11">
        <f t="shared" ca="1" si="183"/>
        <v>74.74576944445289</v>
      </c>
      <c r="AP2340" s="2" t="str">
        <f t="shared" ca="1" si="184"/>
        <v>&gt; Year</v>
      </c>
    </row>
    <row r="2341" spans="1:42" hidden="1">
      <c r="A2341" s="2" t="s">
        <v>11679</v>
      </c>
      <c r="B2341" s="3" t="s">
        <v>11680</v>
      </c>
      <c r="C2341" s="4">
        <v>45412.490162037</v>
      </c>
      <c r="D2341" s="2" t="s">
        <v>39</v>
      </c>
      <c r="E2341" s="3" t="s">
        <v>61</v>
      </c>
      <c r="F2341" s="3" t="s">
        <v>11681</v>
      </c>
      <c r="G2341" s="3" t="s">
        <v>11683</v>
      </c>
      <c r="H2341" s="3" t="s">
        <v>11682</v>
      </c>
      <c r="I2341" s="3" t="s">
        <v>2141</v>
      </c>
      <c r="J2341" s="3" t="s">
        <v>9315</v>
      </c>
      <c r="K2341" s="3" t="s">
        <v>66</v>
      </c>
      <c r="L2341" s="3" t="s">
        <v>46</v>
      </c>
      <c r="M2341" s="3" t="s">
        <v>83</v>
      </c>
      <c r="N2341" s="2" t="s">
        <v>68</v>
      </c>
      <c r="O2341" s="3" t="s">
        <v>594</v>
      </c>
      <c r="P2341" s="3" t="s">
        <v>96</v>
      </c>
      <c r="Q2341" s="3" t="s">
        <v>765</v>
      </c>
      <c r="R2341" s="3" t="s">
        <v>130</v>
      </c>
      <c r="S2341" s="3" t="s">
        <v>39</v>
      </c>
      <c r="T2341" s="5">
        <v>250000</v>
      </c>
      <c r="U2341" s="5">
        <v>245800</v>
      </c>
      <c r="V2341" s="6">
        <v>50</v>
      </c>
      <c r="W2341" s="3" t="s">
        <v>54</v>
      </c>
      <c r="X2341" s="3" t="s">
        <v>376</v>
      </c>
      <c r="Y2341" s="3" t="s">
        <v>56</v>
      </c>
      <c r="AA2341" s="4">
        <v>45302.6956712963</v>
      </c>
      <c r="AB2341" s="4">
        <v>45412.656828703701</v>
      </c>
      <c r="AC2341" s="7">
        <v>45442</v>
      </c>
      <c r="AE2341" s="3" t="s">
        <v>96</v>
      </c>
      <c r="AF2341" s="4">
        <v>45412.504965277803</v>
      </c>
      <c r="AI2341" s="4">
        <v>45412.504965277803</v>
      </c>
      <c r="AJ2341" s="3" t="s">
        <v>56</v>
      </c>
      <c r="AK2341" s="3" t="s">
        <v>57</v>
      </c>
      <c r="AL2341" s="2" t="str">
        <f t="shared" ca="1" si="181"/>
        <v>Expired</v>
      </c>
      <c r="AM2341" s="2" t="str">
        <f t="shared" si="180"/>
        <v>Digital</v>
      </c>
      <c r="AN2341" s="11">
        <f t="shared" ca="1" si="182"/>
        <v>69.043570486086537</v>
      </c>
      <c r="AO2341" s="11">
        <f t="shared" ca="1" si="183"/>
        <v>68.891706944450561</v>
      </c>
      <c r="AP2341" s="2" t="str">
        <f t="shared" ca="1" si="184"/>
        <v>&gt; Year</v>
      </c>
    </row>
    <row r="2342" spans="1:42" hidden="1">
      <c r="A2342" s="2" t="s">
        <v>11684</v>
      </c>
      <c r="B2342" s="3" t="s">
        <v>11685</v>
      </c>
      <c r="C2342" s="4">
        <v>45405.350115740701</v>
      </c>
      <c r="D2342" s="2" t="s">
        <v>73</v>
      </c>
      <c r="E2342" s="3" t="s">
        <v>61</v>
      </c>
      <c r="F2342" s="3" t="s">
        <v>11686</v>
      </c>
      <c r="G2342" s="3" t="s">
        <v>11688</v>
      </c>
      <c r="H2342" s="3" t="s">
        <v>11687</v>
      </c>
      <c r="I2342" s="3" t="s">
        <v>144</v>
      </c>
      <c r="J2342" s="3" t="s">
        <v>145</v>
      </c>
      <c r="K2342" s="3" t="s">
        <v>92</v>
      </c>
      <c r="L2342" s="3" t="s">
        <v>189</v>
      </c>
      <c r="M2342" s="3" t="s">
        <v>11591</v>
      </c>
      <c r="N2342" s="2" t="s">
        <v>68</v>
      </c>
      <c r="O2342" s="3" t="s">
        <v>50</v>
      </c>
      <c r="P2342" s="3" t="s">
        <v>120</v>
      </c>
      <c r="Q2342" s="3" t="s">
        <v>50</v>
      </c>
      <c r="R2342" s="3" t="s">
        <v>121</v>
      </c>
      <c r="S2342" s="3" t="s">
        <v>122</v>
      </c>
      <c r="T2342" s="5">
        <v>1180000</v>
      </c>
      <c r="U2342" s="5">
        <v>1180222</v>
      </c>
      <c r="V2342" s="6">
        <v>100</v>
      </c>
      <c r="W2342" s="3" t="s">
        <v>54</v>
      </c>
      <c r="X2342" s="3" t="s">
        <v>55</v>
      </c>
      <c r="Y2342" s="3" t="s">
        <v>56</v>
      </c>
      <c r="AA2342" s="4">
        <v>45275.447824074101</v>
      </c>
      <c r="AB2342" s="4">
        <v>45405.516782407401</v>
      </c>
      <c r="AC2342" s="7">
        <v>45310</v>
      </c>
      <c r="AD2342" s="7">
        <v>45307</v>
      </c>
      <c r="AE2342" s="3" t="s">
        <v>120</v>
      </c>
      <c r="AF2342" s="4">
        <v>45307.357499999998</v>
      </c>
      <c r="AG2342" s="4">
        <v>45307.357569444401</v>
      </c>
      <c r="AH2342" s="6">
        <v>0</v>
      </c>
      <c r="AI2342" s="4">
        <v>45307.357569444401</v>
      </c>
      <c r="AJ2342" s="3" t="s">
        <v>56</v>
      </c>
      <c r="AK2342" s="3" t="s">
        <v>57</v>
      </c>
      <c r="AL2342" s="2" t="str">
        <f t="shared" ca="1" si="181"/>
        <v>Expired</v>
      </c>
      <c r="AM2342" s="2" t="str">
        <f t="shared" si="180"/>
        <v>Digital</v>
      </c>
      <c r="AN2342" s="11">
        <f t="shared" ca="1" si="182"/>
        <v>174.1910357638917</v>
      </c>
      <c r="AO2342" s="11">
        <f t="shared" ca="1" si="183"/>
        <v>76.031753240749822</v>
      </c>
      <c r="AP2342" s="2" t="str">
        <f t="shared" ca="1" si="184"/>
        <v>&gt; Year</v>
      </c>
    </row>
    <row r="2343" spans="1:42" hidden="1">
      <c r="A2343" s="2" t="s">
        <v>11689</v>
      </c>
      <c r="B2343" s="3" t="s">
        <v>11690</v>
      </c>
      <c r="C2343" s="4">
        <v>45436.413148148102</v>
      </c>
      <c r="D2343" s="2" t="s">
        <v>39</v>
      </c>
      <c r="E2343" s="3" t="s">
        <v>40</v>
      </c>
      <c r="F2343" s="3" t="s">
        <v>11691</v>
      </c>
      <c r="G2343" s="3" t="s">
        <v>11693</v>
      </c>
      <c r="H2343" s="3" t="s">
        <v>11692</v>
      </c>
      <c r="I2343" s="3" t="s">
        <v>144</v>
      </c>
      <c r="J2343" s="3" t="s">
        <v>145</v>
      </c>
      <c r="K2343" s="3" t="s">
        <v>92</v>
      </c>
      <c r="L2343" s="3" t="s">
        <v>46</v>
      </c>
      <c r="M2343" s="3" t="s">
        <v>147</v>
      </c>
      <c r="N2343" s="2" t="s">
        <v>48</v>
      </c>
      <c r="O2343" s="3" t="s">
        <v>50</v>
      </c>
      <c r="P2343" s="3" t="s">
        <v>120</v>
      </c>
      <c r="Q2343" s="3" t="s">
        <v>50</v>
      </c>
      <c r="R2343" s="3" t="s">
        <v>121</v>
      </c>
      <c r="S2343" s="3" t="s">
        <v>122</v>
      </c>
      <c r="T2343" s="5">
        <v>1600000</v>
      </c>
      <c r="U2343" s="5">
        <v>1609368.28</v>
      </c>
      <c r="V2343" s="6">
        <v>60</v>
      </c>
      <c r="W2343" s="3" t="s">
        <v>54</v>
      </c>
      <c r="X2343" s="3" t="s">
        <v>376</v>
      </c>
      <c r="Y2343" s="3" t="s">
        <v>56</v>
      </c>
      <c r="AA2343" s="4">
        <v>45366.558275463001</v>
      </c>
      <c r="AB2343" s="4">
        <v>45436.579814814802</v>
      </c>
      <c r="AC2343" s="7">
        <v>45442</v>
      </c>
      <c r="AD2343" s="7">
        <v>45436</v>
      </c>
      <c r="AE2343" s="3" t="s">
        <v>120</v>
      </c>
      <c r="AF2343" s="4">
        <v>45436.579502314802</v>
      </c>
      <c r="AG2343" s="4">
        <v>45436.579733796301</v>
      </c>
      <c r="AH2343" s="6">
        <v>0</v>
      </c>
      <c r="AI2343" s="4">
        <v>45436.5797453704</v>
      </c>
      <c r="AJ2343" s="3" t="s">
        <v>56</v>
      </c>
      <c r="AK2343" s="3" t="s">
        <v>57</v>
      </c>
      <c r="AL2343" s="2" t="str">
        <f t="shared" ca="1" si="181"/>
        <v>Expired</v>
      </c>
      <c r="AM2343" s="2" t="str">
        <f t="shared" si="180"/>
        <v>IFM</v>
      </c>
      <c r="AN2343" s="11">
        <f t="shared" ca="1" si="182"/>
        <v>44.969033449087874</v>
      </c>
      <c r="AO2343" s="11">
        <f t="shared" ca="1" si="183"/>
        <v>44.968720833348925</v>
      </c>
      <c r="AP2343" s="2" t="str">
        <f t="shared" ca="1" si="184"/>
        <v>&gt; Year</v>
      </c>
    </row>
    <row r="2344" spans="1:42" hidden="1">
      <c r="A2344" s="2" t="s">
        <v>11694</v>
      </c>
      <c r="B2344" s="3" t="s">
        <v>11695</v>
      </c>
      <c r="C2344" s="4">
        <v>45405.360300925902</v>
      </c>
      <c r="D2344" s="2" t="s">
        <v>85</v>
      </c>
      <c r="E2344" s="3" t="s">
        <v>216</v>
      </c>
      <c r="F2344" s="3" t="s">
        <v>11696</v>
      </c>
      <c r="G2344" s="3" t="s">
        <v>11698</v>
      </c>
      <c r="H2344" s="3" t="s">
        <v>11697</v>
      </c>
      <c r="I2344" s="3" t="s">
        <v>1068</v>
      </c>
      <c r="J2344" s="3" t="s">
        <v>1069</v>
      </c>
      <c r="K2344" s="3" t="s">
        <v>66</v>
      </c>
      <c r="L2344" s="3" t="s">
        <v>46</v>
      </c>
      <c r="M2344" s="3" t="s">
        <v>9811</v>
      </c>
      <c r="N2344" s="2" t="s">
        <v>68</v>
      </c>
      <c r="O2344" s="3" t="s">
        <v>50</v>
      </c>
      <c r="P2344" s="3" t="s">
        <v>120</v>
      </c>
      <c r="Q2344" s="3" t="s">
        <v>50</v>
      </c>
      <c r="R2344" s="3" t="s">
        <v>121</v>
      </c>
      <c r="S2344" s="3" t="s">
        <v>122</v>
      </c>
      <c r="T2344" s="5">
        <v>52000</v>
      </c>
      <c r="U2344" s="5">
        <v>51930</v>
      </c>
      <c r="V2344" s="6">
        <v>90</v>
      </c>
      <c r="W2344" s="3" t="s">
        <v>54</v>
      </c>
      <c r="X2344" s="3" t="s">
        <v>55</v>
      </c>
      <c r="Y2344" s="3" t="s">
        <v>56</v>
      </c>
      <c r="AA2344" s="4">
        <v>45183.7116087963</v>
      </c>
      <c r="AB2344" s="4">
        <v>45405.526967592603</v>
      </c>
      <c r="AC2344" s="7">
        <v>45209</v>
      </c>
      <c r="AD2344" s="7">
        <v>45218</v>
      </c>
      <c r="AE2344" s="3" t="s">
        <v>120</v>
      </c>
      <c r="AF2344" s="4">
        <v>45218.3839814815</v>
      </c>
      <c r="AG2344" s="4">
        <v>45218.384085648097</v>
      </c>
      <c r="AH2344" s="6">
        <v>1</v>
      </c>
      <c r="AI2344" s="4">
        <v>45218.384085648097</v>
      </c>
      <c r="AK2344" s="3" t="s">
        <v>57</v>
      </c>
      <c r="AL2344" s="2" t="str">
        <f t="shared" ca="1" si="181"/>
        <v>Expired</v>
      </c>
      <c r="AM2344" s="2" t="str">
        <f t="shared" si="180"/>
        <v>Digital</v>
      </c>
      <c r="AN2344" s="11">
        <f t="shared" ca="1" si="182"/>
        <v>263.16455428238987</v>
      </c>
      <c r="AO2344" s="11">
        <f t="shared" ca="1" si="183"/>
        <v>76.021568055548414</v>
      </c>
      <c r="AP2344" s="2" t="str">
        <f t="shared" ca="1" si="184"/>
        <v>&gt; Year</v>
      </c>
    </row>
    <row r="2345" spans="1:42" hidden="1">
      <c r="A2345" s="2" t="s">
        <v>11699</v>
      </c>
      <c r="B2345" s="3" t="s">
        <v>11700</v>
      </c>
      <c r="C2345" s="4">
        <v>45442.391597222202</v>
      </c>
      <c r="D2345" s="2" t="s">
        <v>9196</v>
      </c>
      <c r="E2345" s="3" t="s">
        <v>61</v>
      </c>
      <c r="F2345" s="3" t="s">
        <v>11701</v>
      </c>
      <c r="G2345" s="3" t="s">
        <v>11702</v>
      </c>
      <c r="H2345" s="3" t="s">
        <v>10057</v>
      </c>
      <c r="I2345" s="3" t="s">
        <v>10057</v>
      </c>
      <c r="J2345" s="3" t="s">
        <v>10057</v>
      </c>
      <c r="K2345" s="3" t="s">
        <v>2983</v>
      </c>
      <c r="L2345" s="3" t="s">
        <v>46</v>
      </c>
      <c r="M2345" s="3" t="s">
        <v>83</v>
      </c>
      <c r="N2345" s="2" t="s">
        <v>118</v>
      </c>
      <c r="O2345" s="3" t="s">
        <v>594</v>
      </c>
      <c r="P2345" s="3" t="s">
        <v>96</v>
      </c>
      <c r="Q2345" s="3" t="s">
        <v>765</v>
      </c>
      <c r="R2345" s="3" t="s">
        <v>4858</v>
      </c>
      <c r="S2345" s="3" t="s">
        <v>9196</v>
      </c>
      <c r="T2345" s="5">
        <v>0</v>
      </c>
      <c r="U2345" s="5">
        <v>0</v>
      </c>
      <c r="V2345" s="6">
        <v>80</v>
      </c>
      <c r="W2345" s="3" t="s">
        <v>54</v>
      </c>
      <c r="X2345" s="3" t="s">
        <v>376</v>
      </c>
      <c r="Y2345" s="3" t="s">
        <v>56</v>
      </c>
      <c r="AA2345" s="4">
        <v>45433.448564814797</v>
      </c>
      <c r="AB2345" s="4">
        <v>45442.558263888903</v>
      </c>
      <c r="AC2345" s="7">
        <v>45471</v>
      </c>
      <c r="AE2345" s="3" t="s">
        <v>406</v>
      </c>
      <c r="AF2345" s="4">
        <v>45433.448587963001</v>
      </c>
      <c r="AI2345" s="4">
        <v>45433.448587963001</v>
      </c>
      <c r="AJ2345" s="3" t="s">
        <v>56</v>
      </c>
      <c r="AK2345" s="3" t="s">
        <v>57</v>
      </c>
      <c r="AL2345" s="2" t="str">
        <f t="shared" ca="1" si="181"/>
        <v>Expired</v>
      </c>
      <c r="AM2345" s="2" t="str">
        <f t="shared" si="180"/>
        <v>HR</v>
      </c>
      <c r="AN2345" s="11">
        <f t="shared" ca="1" si="182"/>
        <v>48.099947800888913</v>
      </c>
      <c r="AO2345" s="11">
        <f t="shared" ca="1" si="183"/>
        <v>38.990271759248571</v>
      </c>
      <c r="AP2345" s="2" t="str">
        <f t="shared" ca="1" si="184"/>
        <v>&gt; Year</v>
      </c>
    </row>
    <row r="2346" spans="1:42" hidden="1">
      <c r="A2346" s="2" t="s">
        <v>11703</v>
      </c>
      <c r="B2346" s="3" t="s">
        <v>11704</v>
      </c>
      <c r="C2346" s="4">
        <v>45419.348344907397</v>
      </c>
      <c r="D2346" s="2" t="s">
        <v>60</v>
      </c>
      <c r="E2346" s="3" t="s">
        <v>40</v>
      </c>
      <c r="F2346" s="3" t="s">
        <v>11705</v>
      </c>
      <c r="G2346" s="3" t="s">
        <v>11707</v>
      </c>
      <c r="H2346" s="3" t="s">
        <v>11706</v>
      </c>
      <c r="I2346" s="3" t="s">
        <v>154</v>
      </c>
      <c r="J2346" s="3" t="s">
        <v>155</v>
      </c>
      <c r="K2346" s="3" t="s">
        <v>66</v>
      </c>
      <c r="L2346" s="3" t="s">
        <v>46</v>
      </c>
      <c r="M2346" s="3" t="s">
        <v>5514</v>
      </c>
      <c r="N2346" s="2" t="s">
        <v>68</v>
      </c>
      <c r="O2346" s="3" t="s">
        <v>594</v>
      </c>
      <c r="P2346" s="3" t="s">
        <v>51</v>
      </c>
      <c r="Q2346" s="3" t="s">
        <v>765</v>
      </c>
      <c r="R2346" s="3" t="s">
        <v>72</v>
      </c>
      <c r="S2346" s="3" t="s">
        <v>60</v>
      </c>
      <c r="T2346" s="5">
        <v>12000000</v>
      </c>
      <c r="U2346" s="5">
        <v>0</v>
      </c>
      <c r="V2346" s="6">
        <v>50</v>
      </c>
      <c r="W2346" s="3" t="s">
        <v>54</v>
      </c>
      <c r="X2346" s="3" t="s">
        <v>376</v>
      </c>
      <c r="Y2346" s="3" t="s">
        <v>56</v>
      </c>
      <c r="AA2346" s="4">
        <v>45330.728888888902</v>
      </c>
      <c r="AB2346" s="4">
        <v>45419.515011574098</v>
      </c>
      <c r="AC2346" s="7">
        <v>45473</v>
      </c>
      <c r="AE2346" s="3" t="s">
        <v>51</v>
      </c>
      <c r="AF2346" s="4">
        <v>45357.529328703698</v>
      </c>
      <c r="AI2346" s="4">
        <v>45357.529328703698</v>
      </c>
      <c r="AJ2346" s="3" t="s">
        <v>56</v>
      </c>
      <c r="AK2346" s="3" t="s">
        <v>57</v>
      </c>
      <c r="AL2346" s="2" t="str">
        <f t="shared" ca="1" si="181"/>
        <v>Expired</v>
      </c>
      <c r="AM2346" s="2" t="str">
        <f t="shared" si="180"/>
        <v>Digital</v>
      </c>
      <c r="AN2346" s="11">
        <f t="shared" ca="1" si="182"/>
        <v>124.01920706019155</v>
      </c>
      <c r="AO2346" s="11">
        <f t="shared" ca="1" si="183"/>
        <v>62.033524074053275</v>
      </c>
      <c r="AP2346" s="2" t="str">
        <f t="shared" ca="1" si="184"/>
        <v>&gt; Year</v>
      </c>
    </row>
    <row r="2347" spans="1:42" hidden="1">
      <c r="A2347" s="2" t="s">
        <v>11708</v>
      </c>
      <c r="B2347" s="3" t="s">
        <v>11709</v>
      </c>
      <c r="C2347" s="4">
        <v>45405.357349537</v>
      </c>
      <c r="D2347" s="2" t="s">
        <v>39</v>
      </c>
      <c r="E2347" s="3" t="s">
        <v>61</v>
      </c>
      <c r="F2347" s="3" t="s">
        <v>11710</v>
      </c>
      <c r="G2347" s="3" t="s">
        <v>11712</v>
      </c>
      <c r="H2347" s="3" t="s">
        <v>11711</v>
      </c>
      <c r="I2347" s="3" t="s">
        <v>144</v>
      </c>
      <c r="J2347" s="3" t="s">
        <v>145</v>
      </c>
      <c r="K2347" s="3" t="s">
        <v>146</v>
      </c>
      <c r="L2347" s="3" t="s">
        <v>93</v>
      </c>
      <c r="M2347" s="3" t="s">
        <v>147</v>
      </c>
      <c r="N2347" s="2" t="s">
        <v>48</v>
      </c>
      <c r="O2347" s="3" t="s">
        <v>50</v>
      </c>
      <c r="P2347" s="3" t="s">
        <v>120</v>
      </c>
      <c r="Q2347" s="3" t="s">
        <v>50</v>
      </c>
      <c r="R2347" s="3" t="s">
        <v>121</v>
      </c>
      <c r="S2347" s="3" t="s">
        <v>122</v>
      </c>
      <c r="T2347" s="5">
        <v>3700000</v>
      </c>
      <c r="U2347" s="5">
        <v>2986929</v>
      </c>
      <c r="V2347" s="6">
        <v>80</v>
      </c>
      <c r="W2347" s="3" t="s">
        <v>54</v>
      </c>
      <c r="X2347" s="3" t="s">
        <v>55</v>
      </c>
      <c r="Y2347" s="3" t="s">
        <v>56</v>
      </c>
      <c r="AA2347" s="4">
        <v>45239.668182870402</v>
      </c>
      <c r="AB2347" s="4">
        <v>45405.524016203701</v>
      </c>
      <c r="AC2347" s="7">
        <v>45383</v>
      </c>
      <c r="AD2347" s="7">
        <v>45363</v>
      </c>
      <c r="AE2347" s="3" t="s">
        <v>120</v>
      </c>
      <c r="AF2347" s="4">
        <v>45363.428333333301</v>
      </c>
      <c r="AG2347" s="4">
        <v>45363.428495370397</v>
      </c>
      <c r="AH2347" s="6">
        <v>1</v>
      </c>
      <c r="AI2347" s="4">
        <v>45363.428495370397</v>
      </c>
      <c r="AJ2347" s="3" t="s">
        <v>56</v>
      </c>
      <c r="AK2347" s="3" t="s">
        <v>57</v>
      </c>
      <c r="AL2347" s="2" t="str">
        <f t="shared" ca="1" si="181"/>
        <v>Expired</v>
      </c>
      <c r="AM2347" s="2" t="str">
        <f t="shared" si="180"/>
        <v>IFM</v>
      </c>
      <c r="AN2347" s="11">
        <f t="shared" ca="1" si="182"/>
        <v>118.12020243058942</v>
      </c>
      <c r="AO2347" s="11">
        <f t="shared" ca="1" si="183"/>
        <v>76.024519560189219</v>
      </c>
      <c r="AP2347" s="2" t="str">
        <f t="shared" ca="1" si="184"/>
        <v>&gt; Year</v>
      </c>
    </row>
    <row r="2348" spans="1:42" hidden="1">
      <c r="A2348" s="2" t="s">
        <v>11713</v>
      </c>
      <c r="B2348" s="3" t="s">
        <v>11714</v>
      </c>
      <c r="C2348" s="4">
        <v>45405.357233796298</v>
      </c>
      <c r="D2348" s="2" t="s">
        <v>39</v>
      </c>
      <c r="E2348" s="3" t="s">
        <v>61</v>
      </c>
      <c r="F2348" s="3" t="s">
        <v>11715</v>
      </c>
      <c r="G2348" s="3" t="s">
        <v>11717</v>
      </c>
      <c r="H2348" s="3" t="s">
        <v>11716</v>
      </c>
      <c r="I2348" s="3" t="s">
        <v>144</v>
      </c>
      <c r="J2348" s="3" t="s">
        <v>145</v>
      </c>
      <c r="K2348" s="3" t="s">
        <v>146</v>
      </c>
      <c r="L2348" s="3" t="s">
        <v>46</v>
      </c>
      <c r="M2348" s="3" t="s">
        <v>147</v>
      </c>
      <c r="N2348" s="2" t="s">
        <v>48</v>
      </c>
      <c r="O2348" s="3" t="s">
        <v>50</v>
      </c>
      <c r="P2348" s="3" t="s">
        <v>120</v>
      </c>
      <c r="Q2348" s="3" t="s">
        <v>50</v>
      </c>
      <c r="R2348" s="3" t="s">
        <v>121</v>
      </c>
      <c r="S2348" s="3" t="s">
        <v>122</v>
      </c>
      <c r="T2348" s="5">
        <v>330000</v>
      </c>
      <c r="U2348" s="5">
        <v>402892</v>
      </c>
      <c r="V2348" s="6">
        <v>60</v>
      </c>
      <c r="W2348" s="3" t="s">
        <v>54</v>
      </c>
      <c r="X2348" s="3" t="s">
        <v>376</v>
      </c>
      <c r="Y2348" s="3" t="s">
        <v>56</v>
      </c>
      <c r="AA2348" s="4">
        <v>45336.567800925899</v>
      </c>
      <c r="AB2348" s="4">
        <v>45405.523900462998</v>
      </c>
      <c r="AC2348" s="7">
        <v>45400</v>
      </c>
      <c r="AD2348" s="7">
        <v>45385</v>
      </c>
      <c r="AE2348" s="3" t="s">
        <v>120</v>
      </c>
      <c r="AF2348" s="4">
        <v>45383.367974537003</v>
      </c>
      <c r="AG2348" s="4">
        <v>45385.5094791667</v>
      </c>
      <c r="AH2348" s="6">
        <v>3084</v>
      </c>
      <c r="AI2348" s="4">
        <v>45385.5094791667</v>
      </c>
      <c r="AJ2348" s="3" t="s">
        <v>56</v>
      </c>
      <c r="AK2348" s="3" t="s">
        <v>57</v>
      </c>
      <c r="AL2348" s="2" t="str">
        <f t="shared" ca="1" si="181"/>
        <v>Expired</v>
      </c>
      <c r="AM2348" s="2" t="str">
        <f t="shared" si="180"/>
        <v>IFM</v>
      </c>
      <c r="AN2348" s="11">
        <f t="shared" ca="1" si="182"/>
        <v>98.180561226887221</v>
      </c>
      <c r="AO2348" s="11">
        <f t="shared" ca="1" si="183"/>
        <v>76.024635185152874</v>
      </c>
      <c r="AP2348" s="2" t="str">
        <f t="shared" ca="1" si="184"/>
        <v>&gt; Year</v>
      </c>
    </row>
    <row r="2349" spans="1:42" hidden="1">
      <c r="A2349" s="2" t="s">
        <v>11718</v>
      </c>
      <c r="B2349" s="3" t="s">
        <v>11719</v>
      </c>
      <c r="C2349" s="4">
        <v>45378.4561805556</v>
      </c>
      <c r="D2349" s="2" t="s">
        <v>60</v>
      </c>
      <c r="E2349" s="3" t="s">
        <v>40</v>
      </c>
      <c r="F2349" s="3" t="s">
        <v>11720</v>
      </c>
      <c r="G2349" s="3" t="s">
        <v>11721</v>
      </c>
      <c r="H2349" s="3" t="s">
        <v>11721</v>
      </c>
      <c r="I2349" s="3" t="s">
        <v>154</v>
      </c>
      <c r="J2349" s="3" t="s">
        <v>155</v>
      </c>
      <c r="K2349" s="3" t="s">
        <v>146</v>
      </c>
      <c r="L2349" s="3" t="s">
        <v>46</v>
      </c>
      <c r="M2349" s="3" t="s">
        <v>9531</v>
      </c>
      <c r="N2349" s="2" t="s">
        <v>68</v>
      </c>
      <c r="O2349" s="3" t="s">
        <v>70</v>
      </c>
      <c r="P2349" s="3" t="s">
        <v>51</v>
      </c>
      <c r="Q2349" s="3" t="s">
        <v>71</v>
      </c>
      <c r="R2349" s="3" t="s">
        <v>4858</v>
      </c>
      <c r="S2349" s="3" t="s">
        <v>60</v>
      </c>
      <c r="T2349" s="5">
        <v>500000</v>
      </c>
      <c r="U2349" s="5">
        <v>0</v>
      </c>
      <c r="V2349" s="6">
        <v>50</v>
      </c>
      <c r="W2349" s="3" t="s">
        <v>54</v>
      </c>
      <c r="X2349" s="3" t="s">
        <v>376</v>
      </c>
      <c r="Y2349" s="3" t="s">
        <v>56</v>
      </c>
      <c r="AA2349" s="4">
        <v>45336.561099537001</v>
      </c>
      <c r="AB2349" s="4">
        <v>45378.622847222199</v>
      </c>
      <c r="AC2349" s="7">
        <v>45471</v>
      </c>
      <c r="AD2349" s="7">
        <v>45377</v>
      </c>
      <c r="AE2349" s="3" t="s">
        <v>406</v>
      </c>
      <c r="AF2349" s="4">
        <v>45336.561099537001</v>
      </c>
      <c r="AI2349" s="4">
        <v>45336.561099537001</v>
      </c>
      <c r="AJ2349" s="3" t="s">
        <v>56</v>
      </c>
      <c r="AK2349" s="3" t="s">
        <v>57</v>
      </c>
      <c r="AL2349" s="2" t="str">
        <f t="shared" ca="1" si="181"/>
        <v>Expired</v>
      </c>
      <c r="AM2349" s="2" t="str">
        <f t="shared" si="180"/>
        <v>Digital</v>
      </c>
      <c r="AN2349" s="11">
        <f t="shared" ca="1" si="182"/>
        <v>144.98743622688926</v>
      </c>
      <c r="AO2349" s="11">
        <f t="shared" ca="1" si="183"/>
        <v>102.9256884259521</v>
      </c>
      <c r="AP2349" s="2" t="str">
        <f t="shared" ca="1" si="184"/>
        <v>&gt; Year</v>
      </c>
    </row>
    <row r="2350" spans="1:42" hidden="1">
      <c r="A2350" s="2" t="s">
        <v>11722</v>
      </c>
      <c r="B2350" s="3" t="s">
        <v>11723</v>
      </c>
      <c r="C2350" s="4">
        <v>45440.339803240699</v>
      </c>
      <c r="D2350" s="2" t="s">
        <v>133</v>
      </c>
      <c r="E2350" s="3" t="s">
        <v>61</v>
      </c>
      <c r="F2350" s="3" t="s">
        <v>11724</v>
      </c>
      <c r="G2350" s="3" t="s">
        <v>11725</v>
      </c>
      <c r="H2350" s="3" t="s">
        <v>11725</v>
      </c>
      <c r="I2350" s="3" t="s">
        <v>136</v>
      </c>
      <c r="J2350" s="3" t="s">
        <v>137</v>
      </c>
      <c r="K2350" s="3" t="s">
        <v>66</v>
      </c>
      <c r="L2350" s="3" t="s">
        <v>46</v>
      </c>
      <c r="M2350" s="3" t="s">
        <v>9349</v>
      </c>
      <c r="N2350" s="2" t="s">
        <v>470</v>
      </c>
      <c r="O2350" s="3" t="s">
        <v>594</v>
      </c>
      <c r="P2350" s="3" t="s">
        <v>96</v>
      </c>
      <c r="Q2350" s="3" t="s">
        <v>765</v>
      </c>
      <c r="R2350" s="3" t="s">
        <v>130</v>
      </c>
      <c r="S2350" s="3" t="s">
        <v>133</v>
      </c>
      <c r="T2350" s="5">
        <v>150000</v>
      </c>
      <c r="U2350" s="5">
        <v>0</v>
      </c>
      <c r="V2350" s="6">
        <v>50</v>
      </c>
      <c r="W2350" s="3" t="s">
        <v>54</v>
      </c>
      <c r="X2350" s="3" t="s">
        <v>376</v>
      </c>
      <c r="Y2350" s="3" t="s">
        <v>56</v>
      </c>
      <c r="AA2350" s="4">
        <v>45434.640995370399</v>
      </c>
      <c r="AB2350" s="4">
        <v>45440.506469907399</v>
      </c>
      <c r="AC2350" s="7">
        <v>45504</v>
      </c>
      <c r="AE2350" s="3" t="s">
        <v>96</v>
      </c>
      <c r="AF2350" s="4">
        <v>45439.670601851903</v>
      </c>
      <c r="AI2350" s="4">
        <v>45439.670601851903</v>
      </c>
      <c r="AJ2350" s="3" t="s">
        <v>56</v>
      </c>
      <c r="AK2350" s="3" t="s">
        <v>57</v>
      </c>
      <c r="AL2350" s="2" t="str">
        <f t="shared" ca="1" si="181"/>
        <v>NA</v>
      </c>
      <c r="AM2350" s="2" t="str">
        <f t="shared" si="180"/>
        <v>Finance</v>
      </c>
      <c r="AN2350" s="11">
        <f t="shared" ca="1" si="182"/>
        <v>41.877933911986474</v>
      </c>
      <c r="AO2350" s="11">
        <f t="shared" ca="1" si="183"/>
        <v>41.04206574075215</v>
      </c>
      <c r="AP2350" s="2" t="str">
        <f t="shared" ca="1" si="184"/>
        <v>&gt; Year</v>
      </c>
    </row>
    <row r="2351" spans="1:42" hidden="1">
      <c r="A2351" s="2" t="s">
        <v>11726</v>
      </c>
      <c r="B2351" s="3" t="s">
        <v>11727</v>
      </c>
      <c r="C2351" s="4">
        <v>45405.349398148202</v>
      </c>
      <c r="D2351" s="2" t="s">
        <v>133</v>
      </c>
      <c r="E2351" s="3" t="s">
        <v>40</v>
      </c>
      <c r="F2351" s="3" t="s">
        <v>11728</v>
      </c>
      <c r="G2351" s="3" t="s">
        <v>11729</v>
      </c>
      <c r="H2351" s="3" t="s">
        <v>11729</v>
      </c>
      <c r="I2351" s="3" t="s">
        <v>144</v>
      </c>
      <c r="J2351" s="3" t="s">
        <v>145</v>
      </c>
      <c r="K2351" s="3" t="s">
        <v>92</v>
      </c>
      <c r="L2351" s="3" t="s">
        <v>189</v>
      </c>
      <c r="M2351" s="3" t="s">
        <v>11730</v>
      </c>
      <c r="N2351" s="2" t="s">
        <v>68</v>
      </c>
      <c r="O2351" s="3" t="s">
        <v>50</v>
      </c>
      <c r="P2351" s="3" t="s">
        <v>96</v>
      </c>
      <c r="Q2351" s="3" t="s">
        <v>50</v>
      </c>
      <c r="R2351" s="3" t="s">
        <v>130</v>
      </c>
      <c r="S2351" s="3" t="s">
        <v>133</v>
      </c>
      <c r="T2351" s="5">
        <v>120000</v>
      </c>
      <c r="U2351" s="5">
        <v>136080</v>
      </c>
      <c r="V2351" s="6">
        <v>100</v>
      </c>
      <c r="W2351" s="3" t="s">
        <v>54</v>
      </c>
      <c r="X2351" s="3" t="s">
        <v>55</v>
      </c>
      <c r="Y2351" s="3" t="s">
        <v>56</v>
      </c>
      <c r="AA2351" s="4">
        <v>45237.464722222197</v>
      </c>
      <c r="AB2351" s="4">
        <v>45405.516064814801</v>
      </c>
      <c r="AC2351" s="7">
        <v>45291</v>
      </c>
      <c r="AD2351" s="7">
        <v>45253</v>
      </c>
      <c r="AE2351" s="3" t="s">
        <v>96</v>
      </c>
      <c r="AF2351" s="4">
        <v>45253.605069444398</v>
      </c>
      <c r="AI2351" s="4">
        <v>45253.605069444398</v>
      </c>
      <c r="AK2351" s="3" t="s">
        <v>57</v>
      </c>
      <c r="AL2351" s="2" t="str">
        <f t="shared" ca="1" si="181"/>
        <v>Expired</v>
      </c>
      <c r="AM2351" s="2" t="str">
        <f t="shared" si="180"/>
        <v>Digital</v>
      </c>
      <c r="AN2351" s="11">
        <f t="shared" ca="1" si="182"/>
        <v>227.94346631949156</v>
      </c>
      <c r="AO2351" s="11">
        <f t="shared" ca="1" si="183"/>
        <v>76.032470833350089</v>
      </c>
      <c r="AP2351" s="2" t="str">
        <f t="shared" ca="1" si="184"/>
        <v>&gt; Year</v>
      </c>
    </row>
    <row r="2352" spans="1:42" hidden="1">
      <c r="A2352" s="2" t="s">
        <v>11731</v>
      </c>
      <c r="B2352" s="3" t="s">
        <v>11732</v>
      </c>
      <c r="C2352" s="4">
        <v>45258.395254629599</v>
      </c>
      <c r="D2352" s="2" t="s">
        <v>151</v>
      </c>
      <c r="E2352" s="3" t="s">
        <v>40</v>
      </c>
      <c r="F2352" s="3" t="s">
        <v>11733</v>
      </c>
      <c r="G2352" s="3" t="s">
        <v>11735</v>
      </c>
      <c r="H2352" s="3" t="s">
        <v>11734</v>
      </c>
      <c r="I2352" s="3" t="s">
        <v>154</v>
      </c>
      <c r="J2352" s="3" t="s">
        <v>155</v>
      </c>
      <c r="K2352" s="3" t="s">
        <v>66</v>
      </c>
      <c r="L2352" s="3" t="s">
        <v>46</v>
      </c>
      <c r="M2352" s="3" t="s">
        <v>835</v>
      </c>
      <c r="N2352" s="2" t="s">
        <v>68</v>
      </c>
      <c r="O2352" s="3" t="s">
        <v>70</v>
      </c>
      <c r="P2352" s="3" t="s">
        <v>96</v>
      </c>
      <c r="Q2352" s="3" t="s">
        <v>71</v>
      </c>
      <c r="R2352" s="3" t="s">
        <v>202</v>
      </c>
      <c r="S2352" s="3" t="s">
        <v>203</v>
      </c>
      <c r="U2352" s="5">
        <v>598500</v>
      </c>
      <c r="V2352" s="6">
        <v>80</v>
      </c>
      <c r="W2352" s="3" t="s">
        <v>54</v>
      </c>
      <c r="X2352" s="3" t="s">
        <v>55</v>
      </c>
      <c r="Y2352" s="3" t="s">
        <v>56</v>
      </c>
      <c r="AA2352" s="4">
        <v>45139.498946759297</v>
      </c>
      <c r="AB2352" s="4">
        <v>45258.561921296299</v>
      </c>
      <c r="AC2352" s="7">
        <v>45199</v>
      </c>
      <c r="AD2352" s="7">
        <v>45182</v>
      </c>
      <c r="AE2352" s="3" t="s">
        <v>96</v>
      </c>
      <c r="AF2352" s="4">
        <v>45140.472858796304</v>
      </c>
      <c r="AI2352" s="4">
        <v>45140.472858796304</v>
      </c>
      <c r="AK2352" s="3" t="s">
        <v>57</v>
      </c>
      <c r="AL2352" s="2" t="str">
        <f t="shared" ca="1" si="181"/>
        <v>Expired</v>
      </c>
      <c r="AM2352" s="2" t="str">
        <f t="shared" si="180"/>
        <v>Digital</v>
      </c>
      <c r="AN2352" s="11">
        <f t="shared" ca="1" si="182"/>
        <v>341.07567696758633</v>
      </c>
      <c r="AO2352" s="11">
        <f t="shared" ca="1" si="183"/>
        <v>222.98661435185204</v>
      </c>
      <c r="AP2352" s="2" t="str">
        <f t="shared" ca="1" si="184"/>
        <v>&gt; Year</v>
      </c>
    </row>
    <row r="2353" spans="1:42" hidden="1">
      <c r="A2353" s="2" t="s">
        <v>11736</v>
      </c>
      <c r="B2353" s="3" t="s">
        <v>11737</v>
      </c>
      <c r="C2353" s="4">
        <v>45418.492627314801</v>
      </c>
      <c r="D2353" s="2" t="s">
        <v>60</v>
      </c>
      <c r="E2353" s="3" t="s">
        <v>40</v>
      </c>
      <c r="F2353" s="3" t="s">
        <v>11738</v>
      </c>
      <c r="G2353" s="3" t="s">
        <v>11740</v>
      </c>
      <c r="H2353" s="3" t="s">
        <v>11739</v>
      </c>
      <c r="I2353" s="3" t="s">
        <v>144</v>
      </c>
      <c r="J2353" s="3" t="s">
        <v>145</v>
      </c>
      <c r="K2353" s="3" t="s">
        <v>92</v>
      </c>
      <c r="L2353" s="3" t="s">
        <v>46</v>
      </c>
      <c r="M2353" s="3" t="s">
        <v>9531</v>
      </c>
      <c r="N2353" s="2" t="s">
        <v>68</v>
      </c>
      <c r="O2353" s="3" t="s">
        <v>50</v>
      </c>
      <c r="P2353" s="3" t="s">
        <v>120</v>
      </c>
      <c r="Q2353" s="3" t="s">
        <v>50</v>
      </c>
      <c r="R2353" s="3" t="s">
        <v>121</v>
      </c>
      <c r="S2353" s="3" t="s">
        <v>122</v>
      </c>
      <c r="T2353" s="5">
        <v>100000</v>
      </c>
      <c r="U2353" s="5">
        <v>107910</v>
      </c>
      <c r="V2353" s="6">
        <v>100</v>
      </c>
      <c r="W2353" s="3" t="s">
        <v>54</v>
      </c>
      <c r="X2353" s="3" t="s">
        <v>376</v>
      </c>
      <c r="Y2353" s="3" t="s">
        <v>56</v>
      </c>
      <c r="AA2353" s="4">
        <v>45384.667511574102</v>
      </c>
      <c r="AB2353" s="4">
        <v>45418.659293981502</v>
      </c>
      <c r="AC2353" s="7">
        <v>45442</v>
      </c>
      <c r="AD2353" s="7">
        <v>45418</v>
      </c>
      <c r="AE2353" s="3" t="s">
        <v>120</v>
      </c>
      <c r="AF2353" s="4">
        <v>45418.658912036997</v>
      </c>
      <c r="AG2353" s="4">
        <v>45418.659189814804</v>
      </c>
      <c r="AH2353" s="6">
        <v>1</v>
      </c>
      <c r="AI2353" s="4">
        <v>45418.659189814804</v>
      </c>
      <c r="AJ2353" s="3" t="s">
        <v>56</v>
      </c>
      <c r="AK2353" s="3" t="s">
        <v>57</v>
      </c>
      <c r="AL2353" s="2" t="str">
        <f t="shared" ca="1" si="181"/>
        <v>Expired</v>
      </c>
      <c r="AM2353" s="2" t="str">
        <f t="shared" si="180"/>
        <v>Digital</v>
      </c>
      <c r="AN2353" s="11">
        <f t="shared" ca="1" si="182"/>
        <v>62.889623726892751</v>
      </c>
      <c r="AO2353" s="11">
        <f t="shared" ca="1" si="183"/>
        <v>62.889241666649468</v>
      </c>
      <c r="AP2353" s="2" t="str">
        <f t="shared" ca="1" si="184"/>
        <v>&gt; Year</v>
      </c>
    </row>
    <row r="2354" spans="1:42" hidden="1">
      <c r="A2354" s="2" t="s">
        <v>11741</v>
      </c>
      <c r="B2354" s="3" t="s">
        <v>11742</v>
      </c>
      <c r="C2354" s="4">
        <v>45442.224097222199</v>
      </c>
      <c r="D2354" s="2" t="s">
        <v>60</v>
      </c>
      <c r="E2354" s="3" t="s">
        <v>61</v>
      </c>
      <c r="F2354" s="3" t="s">
        <v>11743</v>
      </c>
      <c r="G2354" s="3" t="s">
        <v>11744</v>
      </c>
      <c r="H2354" s="3" t="s">
        <v>11744</v>
      </c>
      <c r="I2354" s="3" t="s">
        <v>154</v>
      </c>
      <c r="J2354" s="3" t="s">
        <v>155</v>
      </c>
      <c r="K2354" s="3" t="s">
        <v>66</v>
      </c>
      <c r="L2354" s="3" t="s">
        <v>46</v>
      </c>
      <c r="M2354" s="3" t="s">
        <v>5514</v>
      </c>
      <c r="N2354" s="2" t="s">
        <v>68</v>
      </c>
      <c r="O2354" s="3" t="s">
        <v>594</v>
      </c>
      <c r="P2354" s="3" t="s">
        <v>283</v>
      </c>
      <c r="Q2354" s="3" t="s">
        <v>765</v>
      </c>
      <c r="R2354" s="3" t="s">
        <v>283</v>
      </c>
      <c r="S2354" s="3" t="s">
        <v>60</v>
      </c>
      <c r="T2354" s="5">
        <v>1000000</v>
      </c>
      <c r="U2354" s="5">
        <v>973304</v>
      </c>
      <c r="V2354" s="6">
        <v>80</v>
      </c>
      <c r="W2354" s="3" t="s">
        <v>54</v>
      </c>
      <c r="X2354" s="3" t="s">
        <v>376</v>
      </c>
      <c r="Y2354" s="3" t="s">
        <v>56</v>
      </c>
      <c r="AA2354" s="4">
        <v>45418.4997337963</v>
      </c>
      <c r="AB2354" s="4">
        <v>45442.3907638889</v>
      </c>
      <c r="AC2354" s="7">
        <v>45473</v>
      </c>
      <c r="AE2354" s="3" t="s">
        <v>283</v>
      </c>
      <c r="AF2354" s="4">
        <v>45442.390474537002</v>
      </c>
      <c r="AI2354" s="4">
        <v>45442.390474537002</v>
      </c>
      <c r="AJ2354" s="3" t="s">
        <v>56</v>
      </c>
      <c r="AK2354" s="3" t="s">
        <v>57</v>
      </c>
      <c r="AL2354" s="2" t="str">
        <f t="shared" ca="1" si="181"/>
        <v>Expired</v>
      </c>
      <c r="AM2354" s="2" t="str">
        <f t="shared" si="180"/>
        <v>Digital</v>
      </c>
      <c r="AN2354" s="11">
        <f t="shared" ca="1" si="182"/>
        <v>39.158061226888094</v>
      </c>
      <c r="AO2354" s="11">
        <f t="shared" ca="1" si="183"/>
        <v>39.157771759251773</v>
      </c>
      <c r="AP2354" s="2" t="str">
        <f t="shared" ca="1" si="184"/>
        <v>&gt; Year</v>
      </c>
    </row>
    <row r="2355" spans="1:42" hidden="1">
      <c r="A2355" s="2" t="s">
        <v>11745</v>
      </c>
      <c r="B2355" s="3" t="s">
        <v>11746</v>
      </c>
      <c r="C2355" s="4">
        <v>45433.333020833299</v>
      </c>
      <c r="D2355" s="2" t="s">
        <v>9293</v>
      </c>
      <c r="E2355" s="3" t="s">
        <v>61</v>
      </c>
      <c r="F2355" s="3" t="s">
        <v>11747</v>
      </c>
      <c r="G2355" s="3" t="s">
        <v>11749</v>
      </c>
      <c r="H2355" s="3" t="s">
        <v>11748</v>
      </c>
      <c r="I2355" s="3" t="s">
        <v>674</v>
      </c>
      <c r="J2355" s="3" t="s">
        <v>675</v>
      </c>
      <c r="K2355" s="3" t="s">
        <v>66</v>
      </c>
      <c r="L2355" s="3" t="s">
        <v>46</v>
      </c>
      <c r="M2355" s="3" t="s">
        <v>83</v>
      </c>
      <c r="N2355" s="2" t="s">
        <v>68</v>
      </c>
      <c r="O2355" s="3" t="s">
        <v>594</v>
      </c>
      <c r="P2355" s="3" t="s">
        <v>51</v>
      </c>
      <c r="Q2355" s="3" t="s">
        <v>765</v>
      </c>
      <c r="R2355" s="3" t="s">
        <v>4858</v>
      </c>
      <c r="S2355" s="3" t="s">
        <v>9293</v>
      </c>
      <c r="T2355" s="5">
        <v>4500000</v>
      </c>
      <c r="U2355" s="5">
        <v>0</v>
      </c>
      <c r="V2355" s="6">
        <v>50</v>
      </c>
      <c r="W2355" s="3" t="s">
        <v>54</v>
      </c>
      <c r="X2355" s="3" t="s">
        <v>376</v>
      </c>
      <c r="Y2355" s="3" t="s">
        <v>56</v>
      </c>
      <c r="AA2355" s="4">
        <v>45421.658206018503</v>
      </c>
      <c r="AB2355" s="4">
        <v>45433.4996875</v>
      </c>
      <c r="AC2355" s="7">
        <v>45473</v>
      </c>
      <c r="AE2355" s="3" t="s">
        <v>406</v>
      </c>
      <c r="AF2355" s="4">
        <v>45421.658206018503</v>
      </c>
      <c r="AI2355" s="4">
        <v>45421.658206018503</v>
      </c>
      <c r="AJ2355" s="3" t="s">
        <v>56</v>
      </c>
      <c r="AK2355" s="3" t="s">
        <v>57</v>
      </c>
      <c r="AL2355" s="2" t="str">
        <f t="shared" ca="1" si="181"/>
        <v>Expired</v>
      </c>
      <c r="AM2355" s="2" t="str">
        <f t="shared" si="180"/>
        <v>Digital</v>
      </c>
      <c r="AN2355" s="11">
        <f t="shared" ca="1" si="182"/>
        <v>59.890329745387135</v>
      </c>
      <c r="AO2355" s="11">
        <f t="shared" ca="1" si="183"/>
        <v>48.04884826389025</v>
      </c>
      <c r="AP2355" s="2" t="str">
        <f t="shared" ca="1" si="184"/>
        <v>&gt; Year</v>
      </c>
    </row>
    <row r="2356" spans="1:42" hidden="1">
      <c r="A2356" s="2" t="s">
        <v>11750</v>
      </c>
      <c r="B2356" s="3" t="s">
        <v>11751</v>
      </c>
      <c r="C2356" s="4">
        <v>45405.589131944398</v>
      </c>
      <c r="D2356" s="2" t="s">
        <v>133</v>
      </c>
      <c r="E2356" s="3" t="s">
        <v>40</v>
      </c>
      <c r="F2356" s="3" t="s">
        <v>11752</v>
      </c>
      <c r="G2356" s="3" t="s">
        <v>11754</v>
      </c>
      <c r="H2356" s="3" t="s">
        <v>11753</v>
      </c>
      <c r="I2356" s="3" t="s">
        <v>144</v>
      </c>
      <c r="J2356" s="3" t="s">
        <v>145</v>
      </c>
      <c r="K2356" s="3" t="s">
        <v>146</v>
      </c>
      <c r="L2356" s="3" t="s">
        <v>46</v>
      </c>
      <c r="M2356" s="3" t="s">
        <v>147</v>
      </c>
      <c r="N2356" s="2" t="s">
        <v>48</v>
      </c>
      <c r="O2356" s="3" t="s">
        <v>50</v>
      </c>
      <c r="P2356" s="3" t="s">
        <v>120</v>
      </c>
      <c r="Q2356" s="3" t="s">
        <v>50</v>
      </c>
      <c r="R2356" s="3" t="s">
        <v>121</v>
      </c>
      <c r="S2356" s="3" t="s">
        <v>122</v>
      </c>
      <c r="T2356" s="5">
        <v>10000</v>
      </c>
      <c r="U2356" s="5">
        <v>182774</v>
      </c>
      <c r="V2356" s="6">
        <v>100</v>
      </c>
      <c r="W2356" s="3" t="s">
        <v>54</v>
      </c>
      <c r="X2356" s="3" t="s">
        <v>55</v>
      </c>
      <c r="Y2356" s="3" t="s">
        <v>56</v>
      </c>
      <c r="AA2356" s="4">
        <v>45218.392407407402</v>
      </c>
      <c r="AB2356" s="4">
        <v>45405.755798611099</v>
      </c>
      <c r="AC2356" s="7">
        <v>45260</v>
      </c>
      <c r="AD2356" s="7">
        <v>45273</v>
      </c>
      <c r="AE2356" s="3" t="s">
        <v>120</v>
      </c>
      <c r="AF2356" s="4">
        <v>45320.512847222199</v>
      </c>
      <c r="AG2356" s="4">
        <v>45320.512893518498</v>
      </c>
      <c r="AH2356" s="6">
        <v>0</v>
      </c>
      <c r="AI2356" s="4">
        <v>45320.512893518498</v>
      </c>
      <c r="AJ2356" s="3" t="s">
        <v>56</v>
      </c>
      <c r="AK2356" s="3" t="s">
        <v>57</v>
      </c>
      <c r="AL2356" s="2" t="str">
        <f t="shared" ca="1" si="181"/>
        <v>Expired</v>
      </c>
      <c r="AM2356" s="2" t="str">
        <f t="shared" si="180"/>
        <v>IFM</v>
      </c>
      <c r="AN2356" s="11">
        <f t="shared" ca="1" si="182"/>
        <v>161.03568854169134</v>
      </c>
      <c r="AO2356" s="11">
        <f t="shared" ca="1" si="183"/>
        <v>75.792737037052575</v>
      </c>
      <c r="AP2356" s="2" t="str">
        <f t="shared" ca="1" si="184"/>
        <v>&gt; Year</v>
      </c>
    </row>
    <row r="2357" spans="1:42" hidden="1">
      <c r="A2357" s="2" t="s">
        <v>11755</v>
      </c>
      <c r="B2357" s="3" t="s">
        <v>11756</v>
      </c>
      <c r="C2357" s="4">
        <v>45355.240752314799</v>
      </c>
      <c r="D2357" s="2" t="s">
        <v>60</v>
      </c>
      <c r="E2357" s="3" t="s">
        <v>40</v>
      </c>
      <c r="F2357" s="3" t="s">
        <v>11757</v>
      </c>
      <c r="G2357" s="3" t="s">
        <v>11758</v>
      </c>
      <c r="H2357" s="3" t="s">
        <v>11758</v>
      </c>
      <c r="I2357" s="3" t="s">
        <v>154</v>
      </c>
      <c r="J2357" s="3" t="s">
        <v>155</v>
      </c>
      <c r="K2357" s="3" t="s">
        <v>146</v>
      </c>
      <c r="L2357" s="3" t="s">
        <v>46</v>
      </c>
      <c r="M2357" s="3" t="s">
        <v>9531</v>
      </c>
      <c r="N2357" s="2" t="s">
        <v>68</v>
      </c>
      <c r="O2357" s="3" t="s">
        <v>70</v>
      </c>
      <c r="P2357" s="3" t="s">
        <v>51</v>
      </c>
      <c r="Q2357" s="3" t="s">
        <v>71</v>
      </c>
      <c r="R2357" s="3" t="s">
        <v>4858</v>
      </c>
      <c r="S2357" s="3" t="s">
        <v>60</v>
      </c>
      <c r="T2357" s="5">
        <v>3000000</v>
      </c>
      <c r="U2357" s="5">
        <v>0</v>
      </c>
      <c r="V2357" s="6">
        <v>50</v>
      </c>
      <c r="W2357" s="3" t="s">
        <v>54</v>
      </c>
      <c r="X2357" s="3" t="s">
        <v>376</v>
      </c>
      <c r="Y2357" s="3" t="s">
        <v>56</v>
      </c>
      <c r="AA2357" s="4">
        <v>45336.546458333301</v>
      </c>
      <c r="AB2357" s="4">
        <v>45355.4074189815</v>
      </c>
      <c r="AC2357" s="7">
        <v>45565</v>
      </c>
      <c r="AD2357" s="7">
        <v>45355</v>
      </c>
      <c r="AE2357" s="3" t="s">
        <v>406</v>
      </c>
      <c r="AF2357" s="4">
        <v>45336.546481481499</v>
      </c>
      <c r="AI2357" s="4">
        <v>45336.546481481499</v>
      </c>
      <c r="AJ2357" s="3" t="s">
        <v>56</v>
      </c>
      <c r="AK2357" s="3" t="s">
        <v>57</v>
      </c>
      <c r="AL2357" s="2" t="str">
        <f t="shared" ca="1" si="181"/>
        <v>NA</v>
      </c>
      <c r="AM2357" s="2" t="str">
        <f t="shared" si="180"/>
        <v>Digital</v>
      </c>
      <c r="AN2357" s="11">
        <f t="shared" ca="1" si="182"/>
        <v>145.00205428239133</v>
      </c>
      <c r="AO2357" s="11">
        <f t="shared" ca="1" si="183"/>
        <v>126.14111666665121</v>
      </c>
      <c r="AP2357" s="2" t="str">
        <f t="shared" ca="1" si="184"/>
        <v>&gt; Year</v>
      </c>
    </row>
    <row r="2358" spans="1:42" hidden="1">
      <c r="A2358" s="2" t="s">
        <v>11759</v>
      </c>
      <c r="B2358" s="3" t="s">
        <v>11760</v>
      </c>
      <c r="C2358" s="4">
        <v>45405.351481481499</v>
      </c>
      <c r="D2358" s="2" t="s">
        <v>133</v>
      </c>
      <c r="E2358" s="3" t="s">
        <v>216</v>
      </c>
      <c r="F2358" s="3" t="s">
        <v>11761</v>
      </c>
      <c r="G2358" s="3" t="s">
        <v>11763</v>
      </c>
      <c r="H2358" s="3" t="s">
        <v>11762</v>
      </c>
      <c r="I2358" s="3" t="s">
        <v>144</v>
      </c>
      <c r="J2358" s="3" t="s">
        <v>145</v>
      </c>
      <c r="K2358" s="3" t="s">
        <v>146</v>
      </c>
      <c r="L2358" s="3" t="s">
        <v>46</v>
      </c>
      <c r="M2358" s="3" t="s">
        <v>147</v>
      </c>
      <c r="N2358" s="2" t="s">
        <v>68</v>
      </c>
      <c r="O2358" s="3" t="s">
        <v>50</v>
      </c>
      <c r="P2358" s="3" t="s">
        <v>96</v>
      </c>
      <c r="Q2358" s="3" t="s">
        <v>50</v>
      </c>
      <c r="R2358" s="3" t="s">
        <v>202</v>
      </c>
      <c r="S2358" s="3" t="s">
        <v>203</v>
      </c>
      <c r="T2358" s="5">
        <v>11900</v>
      </c>
      <c r="U2358" s="5">
        <v>11300</v>
      </c>
      <c r="V2358" s="6">
        <v>80</v>
      </c>
      <c r="W2358" s="3" t="s">
        <v>54</v>
      </c>
      <c r="X2358" s="3" t="s">
        <v>55</v>
      </c>
      <c r="Y2358" s="3" t="s">
        <v>56</v>
      </c>
      <c r="AA2358" s="4">
        <v>45145.793981481504</v>
      </c>
      <c r="AB2358" s="4">
        <v>45405.518148148098</v>
      </c>
      <c r="AC2358" s="7">
        <v>45291</v>
      </c>
      <c r="AD2358" s="7">
        <v>45280</v>
      </c>
      <c r="AE2358" s="3" t="s">
        <v>96</v>
      </c>
      <c r="AF2358" s="4">
        <v>45296.466724537</v>
      </c>
      <c r="AI2358" s="4">
        <v>45296.466724537</v>
      </c>
      <c r="AJ2358" s="3" t="s">
        <v>56</v>
      </c>
      <c r="AK2358" s="3" t="s">
        <v>57</v>
      </c>
      <c r="AL2358" s="2" t="str">
        <f t="shared" ca="1" si="181"/>
        <v>Expired</v>
      </c>
      <c r="AM2358" s="2" t="str">
        <f t="shared" si="180"/>
        <v>Digital</v>
      </c>
      <c r="AN2358" s="11">
        <f t="shared" ca="1" si="182"/>
        <v>185.08181122688984</v>
      </c>
      <c r="AO2358" s="11">
        <f t="shared" ca="1" si="183"/>
        <v>76.030387500053621</v>
      </c>
      <c r="AP2358" s="2" t="str">
        <f t="shared" ca="1" si="184"/>
        <v>&gt; Year</v>
      </c>
    </row>
    <row r="2359" spans="1:42" hidden="1">
      <c r="A2359" s="2" t="s">
        <v>11764</v>
      </c>
      <c r="B2359" s="3" t="s">
        <v>11765</v>
      </c>
      <c r="C2359" s="4">
        <v>45436.638703703698</v>
      </c>
      <c r="D2359" s="2" t="s">
        <v>39</v>
      </c>
      <c r="E2359" s="3" t="s">
        <v>40</v>
      </c>
      <c r="F2359" s="3" t="s">
        <v>11766</v>
      </c>
      <c r="G2359" s="3" t="s">
        <v>11768</v>
      </c>
      <c r="H2359" s="3" t="s">
        <v>11767</v>
      </c>
      <c r="I2359" s="3" t="s">
        <v>144</v>
      </c>
      <c r="J2359" s="3" t="s">
        <v>145</v>
      </c>
      <c r="K2359" s="3" t="s">
        <v>92</v>
      </c>
      <c r="L2359" s="3" t="s">
        <v>46</v>
      </c>
      <c r="M2359" s="3" t="s">
        <v>147</v>
      </c>
      <c r="N2359" s="2" t="s">
        <v>48</v>
      </c>
      <c r="O2359" s="3" t="s">
        <v>50</v>
      </c>
      <c r="P2359" s="3" t="s">
        <v>120</v>
      </c>
      <c r="Q2359" s="3" t="s">
        <v>50</v>
      </c>
      <c r="R2359" s="3" t="s">
        <v>121</v>
      </c>
      <c r="S2359" s="3" t="s">
        <v>122</v>
      </c>
      <c r="T2359" s="5">
        <v>4000000</v>
      </c>
      <c r="U2359" s="5">
        <v>4668386.88</v>
      </c>
      <c r="V2359" s="6">
        <v>80</v>
      </c>
      <c r="W2359" s="3" t="s">
        <v>54</v>
      </c>
      <c r="X2359" s="3" t="s">
        <v>55</v>
      </c>
      <c r="Y2359" s="3" t="s">
        <v>56</v>
      </c>
      <c r="AA2359" s="4">
        <v>45156.5331365741</v>
      </c>
      <c r="AB2359" s="4">
        <v>45436.805370370399</v>
      </c>
      <c r="AC2359" s="7">
        <v>45442</v>
      </c>
      <c r="AD2359" s="7">
        <v>45436</v>
      </c>
      <c r="AE2359" s="3" t="s">
        <v>120</v>
      </c>
      <c r="AF2359" s="4">
        <v>45436.691481481503</v>
      </c>
      <c r="AG2359" s="4">
        <v>45436.691840277803</v>
      </c>
      <c r="AH2359" s="6">
        <v>1</v>
      </c>
      <c r="AI2359" s="4">
        <v>45436.691840277803</v>
      </c>
      <c r="AJ2359" s="3" t="s">
        <v>54</v>
      </c>
      <c r="AK2359" s="3" t="s">
        <v>57</v>
      </c>
      <c r="AL2359" s="2" t="str">
        <f t="shared" ca="1" si="181"/>
        <v>Expired</v>
      </c>
      <c r="AM2359" s="2" t="str">
        <f t="shared" si="180"/>
        <v>IFM</v>
      </c>
      <c r="AN2359" s="11">
        <f t="shared" ca="1" si="182"/>
        <v>44.857054282387253</v>
      </c>
      <c r="AO2359" s="11">
        <f t="shared" ca="1" si="183"/>
        <v>44.743165277752269</v>
      </c>
      <c r="AP2359" s="2" t="str">
        <f t="shared" ca="1" si="184"/>
        <v>&gt; Year</v>
      </c>
    </row>
    <row r="2360" spans="1:42" hidden="1">
      <c r="A2360" s="2" t="s">
        <v>11769</v>
      </c>
      <c r="B2360" s="3" t="s">
        <v>11770</v>
      </c>
      <c r="C2360" s="4">
        <v>45405.349224537</v>
      </c>
      <c r="D2360" s="2" t="s">
        <v>61</v>
      </c>
      <c r="E2360" s="3" t="s">
        <v>61</v>
      </c>
      <c r="F2360" s="3" t="s">
        <v>11771</v>
      </c>
      <c r="G2360" s="3" t="s">
        <v>11773</v>
      </c>
      <c r="H2360" s="3" t="s">
        <v>11772</v>
      </c>
      <c r="I2360" s="3" t="s">
        <v>903</v>
      </c>
      <c r="J2360" s="3" t="s">
        <v>903</v>
      </c>
      <c r="K2360" s="3" t="s">
        <v>232</v>
      </c>
      <c r="L2360" s="3" t="s">
        <v>46</v>
      </c>
      <c r="M2360" s="3" t="s">
        <v>10650</v>
      </c>
      <c r="N2360" s="2" t="s">
        <v>4788</v>
      </c>
      <c r="O2360" s="3" t="s">
        <v>50</v>
      </c>
      <c r="P2360" s="3" t="s">
        <v>96</v>
      </c>
      <c r="Q2360" s="3" t="s">
        <v>50</v>
      </c>
      <c r="R2360" s="3" t="s">
        <v>202</v>
      </c>
      <c r="S2360" s="3" t="s">
        <v>203</v>
      </c>
      <c r="T2360" s="5">
        <v>10000000</v>
      </c>
      <c r="U2360" s="5">
        <v>10000000</v>
      </c>
      <c r="V2360" s="6">
        <v>90</v>
      </c>
      <c r="W2360" s="3" t="s">
        <v>54</v>
      </c>
      <c r="X2360" s="3" t="s">
        <v>55</v>
      </c>
      <c r="Y2360" s="3" t="s">
        <v>56</v>
      </c>
      <c r="AA2360" s="4">
        <v>45273.549525463</v>
      </c>
      <c r="AB2360" s="4">
        <v>45405.5158912037</v>
      </c>
      <c r="AC2360" s="7">
        <v>45291</v>
      </c>
      <c r="AD2360" s="7">
        <v>45294</v>
      </c>
      <c r="AE2360" s="3" t="s">
        <v>96</v>
      </c>
      <c r="AF2360" s="4">
        <v>45294.508599537003</v>
      </c>
      <c r="AI2360" s="4">
        <v>45294.508599537003</v>
      </c>
      <c r="AJ2360" s="3" t="s">
        <v>56</v>
      </c>
      <c r="AK2360" s="3" t="s">
        <v>57</v>
      </c>
      <c r="AL2360" s="2" t="str">
        <f t="shared" ca="1" si="181"/>
        <v>Expired</v>
      </c>
      <c r="AM2360" s="2" t="str">
        <f t="shared" si="180"/>
        <v>Consultancy</v>
      </c>
      <c r="AN2360" s="11">
        <f t="shared" ca="1" si="182"/>
        <v>187.03993622688722</v>
      </c>
      <c r="AO2360" s="11">
        <f t="shared" ca="1" si="183"/>
        <v>76.032644444450852</v>
      </c>
      <c r="AP2360" s="2" t="str">
        <f t="shared" ca="1" si="184"/>
        <v>&gt; Year</v>
      </c>
    </row>
    <row r="2361" spans="1:42" hidden="1">
      <c r="A2361" s="2" t="s">
        <v>11774</v>
      </c>
      <c r="B2361" s="3" t="s">
        <v>11775</v>
      </c>
      <c r="C2361" s="4">
        <v>45405.3498958333</v>
      </c>
      <c r="D2361" s="2" t="s">
        <v>133</v>
      </c>
      <c r="E2361" s="3" t="s">
        <v>40</v>
      </c>
      <c r="F2361" s="3" t="s">
        <v>11776</v>
      </c>
      <c r="G2361" s="3" t="s">
        <v>11778</v>
      </c>
      <c r="H2361" s="3" t="s">
        <v>11777</v>
      </c>
      <c r="I2361" s="3" t="s">
        <v>144</v>
      </c>
      <c r="J2361" s="3" t="s">
        <v>145</v>
      </c>
      <c r="K2361" s="3" t="s">
        <v>146</v>
      </c>
      <c r="L2361" s="3" t="s">
        <v>46</v>
      </c>
      <c r="M2361" s="3" t="s">
        <v>147</v>
      </c>
      <c r="N2361" s="2" t="s">
        <v>107</v>
      </c>
      <c r="O2361" s="3" t="s">
        <v>50</v>
      </c>
      <c r="P2361" s="3" t="s">
        <v>120</v>
      </c>
      <c r="Q2361" s="3" t="s">
        <v>50</v>
      </c>
      <c r="R2361" s="3" t="s">
        <v>121</v>
      </c>
      <c r="S2361" s="3" t="s">
        <v>122</v>
      </c>
      <c r="T2361" s="5">
        <v>1100000</v>
      </c>
      <c r="U2361" s="5">
        <v>2280000</v>
      </c>
      <c r="V2361" s="6">
        <v>100</v>
      </c>
      <c r="W2361" s="3" t="s">
        <v>54</v>
      </c>
      <c r="X2361" s="3" t="s">
        <v>376</v>
      </c>
      <c r="Y2361" s="3" t="s">
        <v>56</v>
      </c>
      <c r="AA2361" s="4">
        <v>45308.612743055601</v>
      </c>
      <c r="AB2361" s="4">
        <v>45405.516562500001</v>
      </c>
      <c r="AC2361" s="7">
        <v>45382</v>
      </c>
      <c r="AD2361" s="7">
        <v>45345</v>
      </c>
      <c r="AE2361" s="3" t="s">
        <v>120</v>
      </c>
      <c r="AF2361" s="4">
        <v>45399.458321759303</v>
      </c>
      <c r="AG2361" s="4">
        <v>45399.458634259303</v>
      </c>
      <c r="AH2361" s="6">
        <v>1</v>
      </c>
      <c r="AI2361" s="4">
        <v>45399.458634259303</v>
      </c>
      <c r="AJ2361" s="3" t="s">
        <v>56</v>
      </c>
      <c r="AK2361" s="3" t="s">
        <v>57</v>
      </c>
      <c r="AL2361" s="2" t="str">
        <f t="shared" ca="1" si="181"/>
        <v>Expired</v>
      </c>
      <c r="AM2361" s="2" t="str">
        <f t="shared" si="180"/>
        <v>Procurement</v>
      </c>
      <c r="AN2361" s="11">
        <f t="shared" ca="1" si="182"/>
        <v>82.090214004587324</v>
      </c>
      <c r="AO2361" s="11">
        <f t="shared" ca="1" si="183"/>
        <v>76.031973148150428</v>
      </c>
      <c r="AP2361" s="2" t="str">
        <f t="shared" ca="1" si="184"/>
        <v>&gt; Year</v>
      </c>
    </row>
    <row r="2362" spans="1:42" hidden="1">
      <c r="A2362" s="2" t="s">
        <v>11779</v>
      </c>
      <c r="B2362" s="3" t="s">
        <v>11780</v>
      </c>
      <c r="C2362" s="4">
        <v>45258.393796296303</v>
      </c>
      <c r="D2362" s="2" t="s">
        <v>133</v>
      </c>
      <c r="E2362" s="3" t="s">
        <v>40</v>
      </c>
      <c r="F2362" s="3" t="s">
        <v>11781</v>
      </c>
      <c r="G2362" s="3" t="s">
        <v>11783</v>
      </c>
      <c r="H2362" s="3" t="s">
        <v>11782</v>
      </c>
      <c r="I2362" s="3" t="s">
        <v>144</v>
      </c>
      <c r="J2362" s="3" t="s">
        <v>145</v>
      </c>
      <c r="K2362" s="3" t="s">
        <v>146</v>
      </c>
      <c r="L2362" s="3" t="s">
        <v>46</v>
      </c>
      <c r="M2362" s="3" t="s">
        <v>147</v>
      </c>
      <c r="N2362" s="2" t="s">
        <v>48</v>
      </c>
      <c r="O2362" s="3" t="s">
        <v>70</v>
      </c>
      <c r="P2362" s="3" t="s">
        <v>406</v>
      </c>
      <c r="Q2362" s="3" t="s">
        <v>71</v>
      </c>
      <c r="R2362" s="3" t="s">
        <v>4858</v>
      </c>
      <c r="S2362" s="3" t="s">
        <v>133</v>
      </c>
      <c r="U2362" s="5">
        <v>0</v>
      </c>
      <c r="V2362" s="6">
        <v>50</v>
      </c>
      <c r="W2362" s="3" t="s">
        <v>54</v>
      </c>
      <c r="X2362" s="3" t="s">
        <v>55</v>
      </c>
      <c r="Y2362" s="3" t="s">
        <v>56</v>
      </c>
      <c r="AA2362" s="4">
        <v>45205.681747685201</v>
      </c>
      <c r="AB2362" s="4">
        <v>45258.560462963003</v>
      </c>
      <c r="AC2362" s="7">
        <v>45260</v>
      </c>
      <c r="AD2362" s="7">
        <v>45205</v>
      </c>
      <c r="AE2362" s="3" t="s">
        <v>406</v>
      </c>
      <c r="AF2362" s="4">
        <v>45205.681851851798</v>
      </c>
      <c r="AI2362" s="4">
        <v>45205.681851851798</v>
      </c>
      <c r="AK2362" s="3" t="s">
        <v>57</v>
      </c>
      <c r="AL2362" s="2" t="str">
        <f t="shared" ca="1" si="181"/>
        <v>Expired</v>
      </c>
      <c r="AM2362" s="2" t="str">
        <f t="shared" si="180"/>
        <v>IFM</v>
      </c>
      <c r="AN2362" s="11">
        <f t="shared" ca="1" si="182"/>
        <v>275.86668391209241</v>
      </c>
      <c r="AO2362" s="11">
        <f t="shared" ca="1" si="183"/>
        <v>222.98807268514793</v>
      </c>
      <c r="AP2362" s="2" t="str">
        <f t="shared" ca="1" si="184"/>
        <v>&gt; Year</v>
      </c>
    </row>
    <row r="2363" spans="1:42" hidden="1">
      <c r="A2363" s="2" t="s">
        <v>11784</v>
      </c>
      <c r="B2363" s="3" t="s">
        <v>11785</v>
      </c>
      <c r="C2363" s="4">
        <v>45258.393773148098</v>
      </c>
      <c r="D2363" s="2" t="s">
        <v>73</v>
      </c>
      <c r="E2363" s="3" t="s">
        <v>113</v>
      </c>
      <c r="F2363" s="3" t="s">
        <v>11786</v>
      </c>
      <c r="G2363" s="3" t="s">
        <v>11789</v>
      </c>
      <c r="H2363" s="3" t="s">
        <v>11787</v>
      </c>
      <c r="I2363" s="3" t="s">
        <v>154</v>
      </c>
      <c r="J2363" s="3" t="s">
        <v>155</v>
      </c>
      <c r="K2363" s="3" t="s">
        <v>66</v>
      </c>
      <c r="L2363" s="3" t="s">
        <v>46</v>
      </c>
      <c r="M2363" s="3" t="s">
        <v>11788</v>
      </c>
      <c r="N2363" s="2" t="s">
        <v>68</v>
      </c>
      <c r="O2363" s="3" t="s">
        <v>70</v>
      </c>
      <c r="P2363" s="3" t="s">
        <v>406</v>
      </c>
      <c r="Q2363" s="3" t="s">
        <v>71</v>
      </c>
      <c r="R2363" s="3" t="s">
        <v>4858</v>
      </c>
      <c r="S2363" s="3" t="s">
        <v>73</v>
      </c>
      <c r="T2363" s="5">
        <v>500000</v>
      </c>
      <c r="U2363" s="5">
        <v>0</v>
      </c>
      <c r="V2363" s="6">
        <v>50</v>
      </c>
      <c r="W2363" s="3" t="s">
        <v>54</v>
      </c>
      <c r="X2363" s="3" t="s">
        <v>55</v>
      </c>
      <c r="Y2363" s="3" t="s">
        <v>56</v>
      </c>
      <c r="AA2363" s="4">
        <v>45005.477546296301</v>
      </c>
      <c r="AB2363" s="4">
        <v>45258.560439814799</v>
      </c>
      <c r="AC2363" s="7">
        <v>45044</v>
      </c>
      <c r="AD2363" s="7">
        <v>45026</v>
      </c>
      <c r="AE2363" s="3" t="s">
        <v>406</v>
      </c>
      <c r="AF2363" s="4">
        <v>45005.477592592601</v>
      </c>
      <c r="AI2363" s="4">
        <v>45005.477592592601</v>
      </c>
      <c r="AK2363" s="3" t="s">
        <v>57</v>
      </c>
      <c r="AL2363" s="2" t="str">
        <f t="shared" ca="1" si="181"/>
        <v>Expired</v>
      </c>
      <c r="AM2363" s="2" t="str">
        <f t="shared" si="180"/>
        <v>Digital</v>
      </c>
      <c r="AN2363" s="11">
        <f t="shared" ca="1" si="182"/>
        <v>476.0709431712894</v>
      </c>
      <c r="AO2363" s="11">
        <f t="shared" ca="1" si="183"/>
        <v>222.98809594909108</v>
      </c>
      <c r="AP2363" s="2" t="str">
        <f t="shared" ca="1" si="184"/>
        <v>&gt; Year</v>
      </c>
    </row>
    <row r="2364" spans="1:42" hidden="1">
      <c r="A2364" s="2" t="s">
        <v>11790</v>
      </c>
      <c r="B2364" s="3" t="s">
        <v>11791</v>
      </c>
      <c r="C2364" s="4">
        <v>45405.3492708333</v>
      </c>
      <c r="D2364" s="2" t="s">
        <v>133</v>
      </c>
      <c r="E2364" s="3" t="s">
        <v>40</v>
      </c>
      <c r="F2364" s="3" t="s">
        <v>11792</v>
      </c>
      <c r="G2364" s="3" t="s">
        <v>11794</v>
      </c>
      <c r="H2364" s="3" t="s">
        <v>11793</v>
      </c>
      <c r="I2364" s="3" t="s">
        <v>144</v>
      </c>
      <c r="J2364" s="3" t="s">
        <v>145</v>
      </c>
      <c r="K2364" s="3" t="s">
        <v>92</v>
      </c>
      <c r="L2364" s="3" t="s">
        <v>189</v>
      </c>
      <c r="M2364" s="3" t="s">
        <v>11730</v>
      </c>
      <c r="N2364" s="2" t="s">
        <v>68</v>
      </c>
      <c r="O2364" s="3" t="s">
        <v>50</v>
      </c>
      <c r="P2364" s="3" t="s">
        <v>120</v>
      </c>
      <c r="Q2364" s="3" t="s">
        <v>50</v>
      </c>
      <c r="R2364" s="3" t="s">
        <v>121</v>
      </c>
      <c r="S2364" s="3" t="s">
        <v>122</v>
      </c>
      <c r="U2364" s="5">
        <v>45360</v>
      </c>
      <c r="V2364" s="6">
        <v>100</v>
      </c>
      <c r="W2364" s="3" t="s">
        <v>54</v>
      </c>
      <c r="X2364" s="3" t="s">
        <v>55</v>
      </c>
      <c r="Y2364" s="3" t="s">
        <v>56</v>
      </c>
      <c r="AA2364" s="4">
        <v>45155.683831018498</v>
      </c>
      <c r="AB2364" s="4">
        <v>45405.5159375</v>
      </c>
      <c r="AC2364" s="7">
        <v>45291</v>
      </c>
      <c r="AD2364" s="7">
        <v>45184</v>
      </c>
      <c r="AE2364" s="3" t="s">
        <v>120</v>
      </c>
      <c r="AF2364" s="4">
        <v>45184.7028125</v>
      </c>
      <c r="AG2364" s="4">
        <v>45184.702951388899</v>
      </c>
      <c r="AH2364" s="6">
        <v>0</v>
      </c>
      <c r="AI2364" s="4">
        <v>45184.702951388899</v>
      </c>
      <c r="AK2364" s="3" t="s">
        <v>57</v>
      </c>
      <c r="AL2364" s="2" t="str">
        <f t="shared" ca="1" si="181"/>
        <v>Expired</v>
      </c>
      <c r="AM2364" s="2" t="str">
        <f t="shared" si="180"/>
        <v>Digital</v>
      </c>
      <c r="AN2364" s="11">
        <f t="shared" ca="1" si="182"/>
        <v>296.84572326389025</v>
      </c>
      <c r="AO2364" s="11">
        <f t="shared" ca="1" si="183"/>
        <v>76.03259814815101</v>
      </c>
      <c r="AP2364" s="2" t="str">
        <f t="shared" ca="1" si="184"/>
        <v>&gt; Year</v>
      </c>
    </row>
    <row r="2365" spans="1:42" hidden="1">
      <c r="A2365" s="2" t="s">
        <v>11795</v>
      </c>
      <c r="B2365" s="3" t="s">
        <v>11796</v>
      </c>
      <c r="C2365" s="4">
        <v>45405.359930555598</v>
      </c>
      <c r="D2365" s="2" t="s">
        <v>39</v>
      </c>
      <c r="E2365" s="3" t="s">
        <v>61</v>
      </c>
      <c r="F2365" s="3" t="s">
        <v>11797</v>
      </c>
      <c r="G2365" s="3" t="s">
        <v>11800</v>
      </c>
      <c r="H2365" s="3" t="s">
        <v>11798</v>
      </c>
      <c r="I2365" s="3" t="s">
        <v>494</v>
      </c>
      <c r="J2365" s="3" t="s">
        <v>495</v>
      </c>
      <c r="K2365" s="3" t="s">
        <v>232</v>
      </c>
      <c r="L2365" s="3" t="s">
        <v>189</v>
      </c>
      <c r="M2365" s="3" t="s">
        <v>11799</v>
      </c>
      <c r="N2365" s="2" t="s">
        <v>1161</v>
      </c>
      <c r="O2365" s="3" t="s">
        <v>50</v>
      </c>
      <c r="P2365" s="3" t="s">
        <v>96</v>
      </c>
      <c r="Q2365" s="3" t="s">
        <v>50</v>
      </c>
      <c r="R2365" s="3" t="s">
        <v>202</v>
      </c>
      <c r="S2365" s="3" t="s">
        <v>203</v>
      </c>
      <c r="T2365" s="5">
        <v>750000</v>
      </c>
      <c r="U2365" s="5">
        <v>117810</v>
      </c>
      <c r="V2365" s="6">
        <v>60</v>
      </c>
      <c r="W2365" s="3" t="s">
        <v>56</v>
      </c>
      <c r="Y2365" s="3" t="s">
        <v>910</v>
      </c>
      <c r="AA2365" s="4">
        <v>45201.401087963</v>
      </c>
      <c r="AB2365" s="4">
        <v>45405.526597222197</v>
      </c>
      <c r="AC2365" s="7">
        <v>45352</v>
      </c>
      <c r="AD2365" s="7">
        <v>45377</v>
      </c>
      <c r="AE2365" s="3" t="s">
        <v>96</v>
      </c>
      <c r="AF2365" s="4">
        <v>45377.510636574101</v>
      </c>
      <c r="AI2365" s="4">
        <v>45377.510636574101</v>
      </c>
      <c r="AJ2365" s="3" t="s">
        <v>54</v>
      </c>
      <c r="AK2365" s="3" t="s">
        <v>57</v>
      </c>
      <c r="AL2365" s="2" t="str">
        <f t="shared" ca="1" si="181"/>
        <v>Expired</v>
      </c>
      <c r="AM2365" s="2" t="str">
        <f t="shared" si="180"/>
        <v xml:space="preserve">Multi </v>
      </c>
      <c r="AN2365" s="11">
        <f t="shared" ca="1" si="182"/>
        <v>104.03789918978873</v>
      </c>
      <c r="AO2365" s="11">
        <f t="shared" ca="1" si="183"/>
        <v>76.021938425954431</v>
      </c>
      <c r="AP2365" s="2" t="str">
        <f t="shared" ca="1" si="184"/>
        <v>&gt; Year</v>
      </c>
    </row>
    <row r="2366" spans="1:42" hidden="1">
      <c r="A2366" s="2" t="s">
        <v>11801</v>
      </c>
      <c r="B2366" s="3" t="s">
        <v>11802</v>
      </c>
      <c r="C2366" s="4">
        <v>45446.335659722201</v>
      </c>
      <c r="D2366" s="2" t="s">
        <v>151</v>
      </c>
      <c r="E2366" s="3" t="s">
        <v>40</v>
      </c>
      <c r="F2366" s="3" t="s">
        <v>11803</v>
      </c>
      <c r="G2366" s="3" t="s">
        <v>11806</v>
      </c>
      <c r="H2366" s="3" t="s">
        <v>11804</v>
      </c>
      <c r="I2366" s="3" t="s">
        <v>154</v>
      </c>
      <c r="J2366" s="3" t="s">
        <v>155</v>
      </c>
      <c r="K2366" s="3" t="s">
        <v>232</v>
      </c>
      <c r="L2366" s="3" t="s">
        <v>189</v>
      </c>
      <c r="M2366" s="3" t="s">
        <v>11805</v>
      </c>
      <c r="N2366" s="2" t="s">
        <v>68</v>
      </c>
      <c r="O2366" s="3" t="s">
        <v>594</v>
      </c>
      <c r="P2366" s="3" t="s">
        <v>96</v>
      </c>
      <c r="Q2366" s="3" t="s">
        <v>765</v>
      </c>
      <c r="R2366" s="3" t="s">
        <v>202</v>
      </c>
      <c r="S2366" s="3" t="s">
        <v>203</v>
      </c>
      <c r="T2366" s="5">
        <v>722283</v>
      </c>
      <c r="U2366" s="5">
        <v>722283</v>
      </c>
      <c r="V2366" s="6">
        <v>100</v>
      </c>
      <c r="W2366" s="3" t="s">
        <v>56</v>
      </c>
      <c r="Y2366" s="3" t="s">
        <v>56</v>
      </c>
      <c r="AA2366" s="4">
        <v>45127.596157407403</v>
      </c>
      <c r="AB2366" s="4">
        <v>45446.502326388902</v>
      </c>
      <c r="AC2366" s="7">
        <v>45473</v>
      </c>
      <c r="AE2366" s="3" t="s">
        <v>96</v>
      </c>
      <c r="AF2366" s="4">
        <v>45140.565775463001</v>
      </c>
      <c r="AI2366" s="4">
        <v>45140.565775463001</v>
      </c>
      <c r="AJ2366" s="3" t="s">
        <v>56</v>
      </c>
      <c r="AK2366" s="3" t="s">
        <v>57</v>
      </c>
      <c r="AL2366" s="2" t="str">
        <f t="shared" ca="1" si="181"/>
        <v>Expired</v>
      </c>
      <c r="AM2366" s="2" t="str">
        <f t="shared" si="180"/>
        <v>Digital</v>
      </c>
      <c r="AN2366" s="11">
        <f t="shared" ca="1" si="182"/>
        <v>340.98276030088891</v>
      </c>
      <c r="AO2366" s="11">
        <f t="shared" ca="1" si="183"/>
        <v>35.046209259249736</v>
      </c>
      <c r="AP2366" s="2" t="str">
        <f t="shared" ca="1" si="184"/>
        <v>&gt; Year</v>
      </c>
    </row>
    <row r="2367" spans="1:42" hidden="1">
      <c r="A2367" s="2" t="s">
        <v>11807</v>
      </c>
      <c r="B2367" s="3" t="s">
        <v>11808</v>
      </c>
      <c r="C2367" s="4">
        <v>45258.3933217593</v>
      </c>
      <c r="D2367" s="2" t="s">
        <v>151</v>
      </c>
      <c r="E2367" s="3" t="s">
        <v>40</v>
      </c>
      <c r="F2367" s="3" t="s">
        <v>11809</v>
      </c>
      <c r="G2367" s="3" t="s">
        <v>11812</v>
      </c>
      <c r="H2367" s="3" t="s">
        <v>11810</v>
      </c>
      <c r="I2367" s="3" t="s">
        <v>1530</v>
      </c>
      <c r="J2367" s="3" t="s">
        <v>1531</v>
      </c>
      <c r="K2367" s="3" t="s">
        <v>82</v>
      </c>
      <c r="L2367" s="3" t="s">
        <v>46</v>
      </c>
      <c r="M2367" s="3" t="s">
        <v>11811</v>
      </c>
      <c r="N2367" s="2" t="s">
        <v>48</v>
      </c>
      <c r="O2367" s="3" t="s">
        <v>70</v>
      </c>
      <c r="P2367" s="3" t="s">
        <v>51</v>
      </c>
      <c r="Q2367" s="3" t="s">
        <v>109</v>
      </c>
      <c r="R2367" s="3" t="s">
        <v>606</v>
      </c>
      <c r="S2367" s="3" t="s">
        <v>5075</v>
      </c>
      <c r="U2367" s="5">
        <v>1234634.5</v>
      </c>
      <c r="V2367" s="6">
        <v>20</v>
      </c>
      <c r="W2367" s="3" t="s">
        <v>54</v>
      </c>
      <c r="X2367" s="3" t="s">
        <v>55</v>
      </c>
      <c r="Y2367" s="3" t="s">
        <v>56</v>
      </c>
      <c r="AA2367" s="4">
        <v>44951.6098726852</v>
      </c>
      <c r="AB2367" s="4">
        <v>45258.559988425899</v>
      </c>
      <c r="AC2367" s="7">
        <v>45031</v>
      </c>
      <c r="AD2367" s="7">
        <v>45120</v>
      </c>
      <c r="AE2367" s="3" t="s">
        <v>51</v>
      </c>
      <c r="AF2367" s="4">
        <v>44952.455474536997</v>
      </c>
      <c r="AI2367" s="4">
        <v>44952.455474536997</v>
      </c>
      <c r="AK2367" s="3" t="s">
        <v>74</v>
      </c>
      <c r="AL2367" s="2" t="str">
        <f t="shared" ca="1" si="181"/>
        <v>Expired</v>
      </c>
      <c r="AM2367" s="2" t="str">
        <f t="shared" si="180"/>
        <v>IFM</v>
      </c>
      <c r="AN2367" s="11">
        <f t="shared" ca="1" si="182"/>
        <v>529.09306122689304</v>
      </c>
      <c r="AO2367" s="11">
        <f t="shared" ca="1" si="183"/>
        <v>222.98854722225224</v>
      </c>
      <c r="AP2367" s="2" t="str">
        <f t="shared" ca="1" si="184"/>
        <v>&gt; Year</v>
      </c>
    </row>
    <row r="2368" spans="1:42" hidden="1">
      <c r="A2368" s="2" t="s">
        <v>11813</v>
      </c>
      <c r="B2368" s="3" t="s">
        <v>11814</v>
      </c>
      <c r="C2368" s="4">
        <v>45440.478379629603</v>
      </c>
      <c r="D2368" s="2" t="s">
        <v>39</v>
      </c>
      <c r="E2368" s="3" t="s">
        <v>40</v>
      </c>
      <c r="F2368" s="3" t="s">
        <v>11815</v>
      </c>
      <c r="G2368" s="3" t="s">
        <v>11817</v>
      </c>
      <c r="H2368" s="3" t="s">
        <v>11816</v>
      </c>
      <c r="I2368" s="3" t="s">
        <v>272</v>
      </c>
      <c r="J2368" s="3" t="s">
        <v>273</v>
      </c>
      <c r="K2368" s="3" t="s">
        <v>92</v>
      </c>
      <c r="L2368" s="3" t="s">
        <v>46</v>
      </c>
      <c r="M2368" s="3" t="s">
        <v>147</v>
      </c>
      <c r="N2368" s="2" t="s">
        <v>48</v>
      </c>
      <c r="O2368" s="3" t="s">
        <v>50</v>
      </c>
      <c r="P2368" s="3" t="s">
        <v>120</v>
      </c>
      <c r="Q2368" s="3" t="s">
        <v>50</v>
      </c>
      <c r="R2368" s="3" t="s">
        <v>121</v>
      </c>
      <c r="S2368" s="3" t="s">
        <v>122</v>
      </c>
      <c r="T2368" s="5">
        <v>1700000</v>
      </c>
      <c r="U2368" s="5">
        <v>1576675</v>
      </c>
      <c r="V2368" s="6">
        <v>100</v>
      </c>
      <c r="W2368" s="3" t="s">
        <v>54</v>
      </c>
      <c r="X2368" s="3" t="s">
        <v>376</v>
      </c>
      <c r="Y2368" s="3" t="s">
        <v>56</v>
      </c>
      <c r="AA2368" s="4">
        <v>45331.560034722199</v>
      </c>
      <c r="AB2368" s="4">
        <v>45440.645046296297</v>
      </c>
      <c r="AC2368" s="7">
        <v>45442</v>
      </c>
      <c r="AD2368" s="7">
        <v>45440</v>
      </c>
      <c r="AE2368" s="3" t="s">
        <v>120</v>
      </c>
      <c r="AF2368" s="4">
        <v>45440.617511574099</v>
      </c>
      <c r="AG2368" s="4">
        <v>45440.617662037002</v>
      </c>
      <c r="AH2368" s="6">
        <v>0</v>
      </c>
      <c r="AI2368" s="4">
        <v>45440.617662037002</v>
      </c>
      <c r="AJ2368" s="3" t="s">
        <v>56</v>
      </c>
      <c r="AK2368" s="3" t="s">
        <v>57</v>
      </c>
      <c r="AL2368" s="2" t="str">
        <f t="shared" ca="1" si="181"/>
        <v>Expired</v>
      </c>
      <c r="AM2368" s="2" t="str">
        <f t="shared" si="180"/>
        <v>IFM</v>
      </c>
      <c r="AN2368" s="11">
        <f t="shared" ca="1" si="182"/>
        <v>40.93102418979106</v>
      </c>
      <c r="AO2368" s="11">
        <f t="shared" ca="1" si="183"/>
        <v>40.90348935185466</v>
      </c>
      <c r="AP2368" s="2" t="str">
        <f t="shared" ca="1" si="184"/>
        <v>&gt; Year</v>
      </c>
    </row>
    <row r="2369" spans="1:42" hidden="1">
      <c r="A2369" s="2" t="s">
        <v>11818</v>
      </c>
      <c r="B2369" s="3" t="s">
        <v>11819</v>
      </c>
      <c r="C2369" s="4">
        <v>45439.516817129603</v>
      </c>
      <c r="D2369" s="2" t="s">
        <v>39</v>
      </c>
      <c r="E2369" s="3" t="s">
        <v>61</v>
      </c>
      <c r="F2369" s="3" t="s">
        <v>11820</v>
      </c>
      <c r="G2369" s="3" t="s">
        <v>11822</v>
      </c>
      <c r="H2369" s="3" t="s">
        <v>11821</v>
      </c>
      <c r="I2369" s="3" t="s">
        <v>43</v>
      </c>
      <c r="J2369" s="3" t="s">
        <v>44</v>
      </c>
      <c r="K2369" s="3" t="s">
        <v>45</v>
      </c>
      <c r="L2369" s="3" t="s">
        <v>46</v>
      </c>
      <c r="M2369" s="3" t="s">
        <v>9753</v>
      </c>
      <c r="N2369" s="2" t="s">
        <v>48</v>
      </c>
      <c r="O2369" s="3" t="s">
        <v>50</v>
      </c>
      <c r="P2369" s="3" t="s">
        <v>120</v>
      </c>
      <c r="Q2369" s="3" t="s">
        <v>50</v>
      </c>
      <c r="R2369" s="3" t="s">
        <v>121</v>
      </c>
      <c r="S2369" s="3" t="s">
        <v>122</v>
      </c>
      <c r="T2369" s="5">
        <v>20406</v>
      </c>
      <c r="U2369" s="5">
        <v>20406</v>
      </c>
      <c r="V2369" s="6">
        <v>70</v>
      </c>
      <c r="W2369" s="3" t="s">
        <v>54</v>
      </c>
      <c r="X2369" s="3" t="s">
        <v>55</v>
      </c>
      <c r="Y2369" s="3" t="s">
        <v>56</v>
      </c>
      <c r="AA2369" s="4">
        <v>45271.599687499998</v>
      </c>
      <c r="AB2369" s="4">
        <v>45439.683483796303</v>
      </c>
      <c r="AC2369" s="7">
        <v>45331</v>
      </c>
      <c r="AD2369" s="7">
        <v>45334</v>
      </c>
      <c r="AE2369" s="3" t="s">
        <v>120</v>
      </c>
      <c r="AF2369" s="4">
        <v>45334.411921296298</v>
      </c>
      <c r="AG2369" s="4">
        <v>45334.411979166704</v>
      </c>
      <c r="AH2369" s="6">
        <v>0</v>
      </c>
      <c r="AI2369" s="4">
        <v>45334.411979166704</v>
      </c>
      <c r="AJ2369" s="3" t="s">
        <v>56</v>
      </c>
      <c r="AK2369" s="3" t="s">
        <v>57</v>
      </c>
      <c r="AL2369" s="2" t="str">
        <f t="shared" ca="1" si="181"/>
        <v>Expired</v>
      </c>
      <c r="AM2369" s="2" t="str">
        <f t="shared" si="180"/>
        <v>IFM</v>
      </c>
      <c r="AN2369" s="11">
        <f t="shared" ca="1" si="182"/>
        <v>147.13661446759215</v>
      </c>
      <c r="AO2369" s="11">
        <f t="shared" ca="1" si="183"/>
        <v>41.865051851847966</v>
      </c>
      <c r="AP2369" s="2" t="str">
        <f t="shared" ca="1" si="184"/>
        <v>&gt; Year</v>
      </c>
    </row>
    <row r="2370" spans="1:42" hidden="1">
      <c r="A2370" s="2" t="s">
        <v>11823</v>
      </c>
      <c r="B2370" s="3" t="s">
        <v>11824</v>
      </c>
      <c r="C2370" s="4">
        <v>45422.177002314798</v>
      </c>
      <c r="D2370" s="2" t="s">
        <v>9293</v>
      </c>
      <c r="E2370" s="3" t="s">
        <v>40</v>
      </c>
      <c r="F2370" s="3" t="s">
        <v>11825</v>
      </c>
      <c r="G2370" s="3" t="s">
        <v>11827</v>
      </c>
      <c r="H2370" s="3" t="s">
        <v>11826</v>
      </c>
      <c r="I2370" s="3" t="s">
        <v>144</v>
      </c>
      <c r="J2370" s="3" t="s">
        <v>145</v>
      </c>
      <c r="K2370" s="3" t="s">
        <v>10146</v>
      </c>
      <c r="L2370" s="3" t="s">
        <v>46</v>
      </c>
      <c r="M2370" s="3" t="s">
        <v>9879</v>
      </c>
      <c r="N2370" s="2" t="s">
        <v>68</v>
      </c>
      <c r="O2370" s="3" t="s">
        <v>50</v>
      </c>
      <c r="P2370" s="3" t="s">
        <v>120</v>
      </c>
      <c r="Q2370" s="3" t="s">
        <v>50</v>
      </c>
      <c r="R2370" s="3" t="s">
        <v>121</v>
      </c>
      <c r="S2370" s="3" t="s">
        <v>122</v>
      </c>
      <c r="T2370" s="5">
        <v>43800</v>
      </c>
      <c r="U2370" s="5">
        <v>43800</v>
      </c>
      <c r="V2370" s="6">
        <v>100</v>
      </c>
      <c r="W2370" s="3" t="s">
        <v>54</v>
      </c>
      <c r="X2370" s="3" t="s">
        <v>376</v>
      </c>
      <c r="Y2370" s="3" t="s">
        <v>56</v>
      </c>
      <c r="AA2370" s="4">
        <v>45344.450162036999</v>
      </c>
      <c r="AB2370" s="4">
        <v>45422.343668981499</v>
      </c>
      <c r="AC2370" s="7">
        <v>45411</v>
      </c>
      <c r="AD2370" s="7">
        <v>45422</v>
      </c>
      <c r="AE2370" s="3" t="s">
        <v>120</v>
      </c>
      <c r="AF2370" s="4">
        <v>45422.3433449074</v>
      </c>
      <c r="AG2370" s="4">
        <v>45422.343576388899</v>
      </c>
      <c r="AH2370" s="6">
        <v>0</v>
      </c>
      <c r="AI2370" s="4">
        <v>45422.343576388899</v>
      </c>
      <c r="AJ2370" s="3" t="s">
        <v>56</v>
      </c>
      <c r="AK2370" s="3" t="s">
        <v>57</v>
      </c>
      <c r="AL2370" s="2" t="str">
        <f t="shared" ca="1" si="181"/>
        <v>Expired</v>
      </c>
      <c r="AM2370" s="2" t="str">
        <f t="shared" ref="AM2370:AM2433" si="185">IF(N2370="Digital","Digital",IF(N2370=" Strategy and Innovation"," Strategy &amp; Innov.",IF(N2370="Consultancy Services","Consultancy",IF(N2370="Contact Center","Contact Center",IF(N2370="Sustainability Services","Sustainability",IF(N2370="Finance Services","Finance",IF(N2370="HR Services","HR",IF(N2370="IFM Services","IFM",IF(N2370="Internal Audit &amp; ERM","Audit",IF(N2370="Procurement Services","Procurement",IF(N2370="","NA","Multi ")))))))))))</f>
        <v>Digital</v>
      </c>
      <c r="AN2370" s="11">
        <f t="shared" ca="1" si="182"/>
        <v>59.205190856489935</v>
      </c>
      <c r="AO2370" s="11">
        <f t="shared" ca="1" si="183"/>
        <v>59.204866666652379</v>
      </c>
      <c r="AP2370" s="2" t="str">
        <f t="shared" ca="1" si="184"/>
        <v>&gt; Year</v>
      </c>
    </row>
    <row r="2371" spans="1:42" hidden="1">
      <c r="A2371" s="2" t="s">
        <v>11828</v>
      </c>
      <c r="B2371" s="3" t="s">
        <v>11829</v>
      </c>
      <c r="C2371" s="4">
        <v>45449.361840277801</v>
      </c>
      <c r="D2371" s="2" t="s">
        <v>10141</v>
      </c>
      <c r="E2371" s="3" t="s">
        <v>61</v>
      </c>
      <c r="F2371" s="3" t="s">
        <v>11830</v>
      </c>
      <c r="G2371" s="3" t="s">
        <v>11833</v>
      </c>
      <c r="H2371" s="3" t="s">
        <v>11831</v>
      </c>
      <c r="I2371" s="3" t="s">
        <v>10797</v>
      </c>
      <c r="J2371" s="3" t="s">
        <v>11059</v>
      </c>
      <c r="K2371" s="3" t="s">
        <v>66</v>
      </c>
      <c r="L2371" s="3" t="s">
        <v>46</v>
      </c>
      <c r="M2371" s="3" t="s">
        <v>11060</v>
      </c>
      <c r="N2371" s="2" t="s">
        <v>11832</v>
      </c>
      <c r="O2371" s="3" t="s">
        <v>594</v>
      </c>
      <c r="P2371" s="3" t="s">
        <v>51</v>
      </c>
      <c r="Q2371" s="3" t="s">
        <v>765</v>
      </c>
      <c r="R2371" s="3" t="s">
        <v>4858</v>
      </c>
      <c r="S2371" s="3" t="s">
        <v>10141</v>
      </c>
      <c r="T2371" s="5">
        <v>100000</v>
      </c>
      <c r="U2371" s="5">
        <v>0</v>
      </c>
      <c r="V2371" s="6">
        <v>50</v>
      </c>
      <c r="W2371" s="3" t="s">
        <v>54</v>
      </c>
      <c r="X2371" s="3" t="s">
        <v>376</v>
      </c>
      <c r="Y2371" s="3" t="s">
        <v>56</v>
      </c>
      <c r="AA2371" s="4">
        <v>45449.487789351799</v>
      </c>
      <c r="AB2371" s="4">
        <v>45449.5285069444</v>
      </c>
      <c r="AC2371" s="7">
        <v>45657</v>
      </c>
      <c r="AE2371" s="3" t="s">
        <v>406</v>
      </c>
      <c r="AF2371" s="4">
        <v>45449.487870370402</v>
      </c>
      <c r="AI2371" s="4">
        <v>45449.487870370402</v>
      </c>
      <c r="AJ2371" s="3" t="s">
        <v>56</v>
      </c>
      <c r="AK2371" s="3" t="s">
        <v>57</v>
      </c>
      <c r="AL2371" s="2" t="str">
        <f t="shared" ref="AL2371:AL2434" ca="1" si="186">IF(AC2371&lt;=TODAY(),"Expired","NA")</f>
        <v>NA</v>
      </c>
      <c r="AM2371" s="2" t="str">
        <f t="shared" si="185"/>
        <v xml:space="preserve">Multi </v>
      </c>
      <c r="AN2371" s="11">
        <f t="shared" ref="AN2371:AN2434" ca="1" si="187">IF(ISBLANK(AF2371),NOW()-AA2371,NOW()-AF2371)</f>
        <v>32.060665393488307</v>
      </c>
      <c r="AO2371" s="11">
        <f t="shared" ref="AO2371:AO2434" ca="1" si="188">NOW()-AB2371</f>
        <v>32.020028819490108</v>
      </c>
      <c r="AP2371" s="2" t="str">
        <f t="shared" ref="AP2371:AP2434" ca="1" si="189">IF(AND(AL2371&gt;0,AL2371&lt;=30),"Month",IF(AND(AL2371&gt;31,AL2371&lt;=60),"2 Month",IF(AND(AL2371&gt;61,AL2371&lt;=120),"4 Month",IF(AND(AL2371&gt;121,AL2371&lt;=240),"8 Months",IF(AND(AL2371&gt;241,AL2371&lt;=300),"10 Months",IF(AND(AL2371&gt;301,AL2371&lt;=365),"1 Year","&gt; Year"))))))</f>
        <v>&gt; Year</v>
      </c>
    </row>
    <row r="2372" spans="1:42" hidden="1">
      <c r="A2372" s="2" t="s">
        <v>11834</v>
      </c>
      <c r="B2372" s="3" t="s">
        <v>11835</v>
      </c>
      <c r="C2372" s="4">
        <v>45405.358993055597</v>
      </c>
      <c r="D2372" s="2" t="s">
        <v>133</v>
      </c>
      <c r="E2372" s="3" t="s">
        <v>40</v>
      </c>
      <c r="F2372" s="3" t="s">
        <v>11836</v>
      </c>
      <c r="G2372" s="3" t="s">
        <v>11838</v>
      </c>
      <c r="H2372" s="3" t="s">
        <v>11837</v>
      </c>
      <c r="I2372" s="3" t="s">
        <v>1062</v>
      </c>
      <c r="J2372" s="3" t="s">
        <v>1063</v>
      </c>
      <c r="K2372" s="3" t="s">
        <v>66</v>
      </c>
      <c r="L2372" s="3" t="s">
        <v>46</v>
      </c>
      <c r="M2372" s="3" t="s">
        <v>9288</v>
      </c>
      <c r="N2372" s="2" t="s">
        <v>118</v>
      </c>
      <c r="O2372" s="3" t="s">
        <v>50</v>
      </c>
      <c r="P2372" s="3" t="s">
        <v>120</v>
      </c>
      <c r="Q2372" s="3" t="s">
        <v>50</v>
      </c>
      <c r="R2372" s="3" t="s">
        <v>121</v>
      </c>
      <c r="S2372" s="3" t="s">
        <v>122</v>
      </c>
      <c r="U2372" s="5">
        <v>0</v>
      </c>
      <c r="V2372" s="6">
        <v>100</v>
      </c>
      <c r="W2372" s="3" t="s">
        <v>54</v>
      </c>
      <c r="X2372" s="3" t="s">
        <v>55</v>
      </c>
      <c r="Y2372" s="3" t="s">
        <v>56</v>
      </c>
      <c r="AA2372" s="4">
        <v>45021.635162036997</v>
      </c>
      <c r="AB2372" s="4">
        <v>45405.525659722203</v>
      </c>
      <c r="AC2372" s="7">
        <v>45107</v>
      </c>
      <c r="AD2372" s="7">
        <v>45084</v>
      </c>
      <c r="AE2372" s="3" t="s">
        <v>120</v>
      </c>
      <c r="AF2372" s="4">
        <v>45084.536898148202</v>
      </c>
      <c r="AI2372" s="4">
        <v>45084.536898148202</v>
      </c>
      <c r="AK2372" s="3" t="s">
        <v>57</v>
      </c>
      <c r="AL2372" s="2" t="str">
        <f t="shared" ca="1" si="186"/>
        <v>Expired</v>
      </c>
      <c r="AM2372" s="2" t="str">
        <f t="shared" si="185"/>
        <v>HR</v>
      </c>
      <c r="AN2372" s="11">
        <f t="shared" ca="1" si="187"/>
        <v>397.0116376156875</v>
      </c>
      <c r="AO2372" s="11">
        <f t="shared" ca="1" si="188"/>
        <v>76.022875925948028</v>
      </c>
      <c r="AP2372" s="2" t="str">
        <f t="shared" ca="1" si="189"/>
        <v>&gt; Year</v>
      </c>
    </row>
    <row r="2373" spans="1:42" hidden="1">
      <c r="A2373" s="2" t="s">
        <v>11839</v>
      </c>
      <c r="B2373" s="3" t="s">
        <v>11840</v>
      </c>
      <c r="C2373" s="4">
        <v>45296.514618055597</v>
      </c>
      <c r="D2373" s="2" t="s">
        <v>39</v>
      </c>
      <c r="E2373" s="3" t="s">
        <v>10362</v>
      </c>
      <c r="F2373" s="3" t="s">
        <v>11841</v>
      </c>
      <c r="G2373" s="3" t="s">
        <v>11844</v>
      </c>
      <c r="H2373" s="3" t="s">
        <v>11842</v>
      </c>
      <c r="I2373" s="3" t="s">
        <v>891</v>
      </c>
      <c r="J2373" s="3" t="s">
        <v>892</v>
      </c>
      <c r="K2373" s="3" t="s">
        <v>66</v>
      </c>
      <c r="L2373" s="3" t="s">
        <v>46</v>
      </c>
      <c r="M2373" s="3" t="s">
        <v>11843</v>
      </c>
      <c r="N2373" s="2" t="s">
        <v>118</v>
      </c>
      <c r="O2373" s="3" t="s">
        <v>70</v>
      </c>
      <c r="P2373" s="3" t="s">
        <v>51</v>
      </c>
      <c r="Q2373" s="3" t="s">
        <v>71</v>
      </c>
      <c r="R2373" s="3" t="s">
        <v>4858</v>
      </c>
      <c r="S2373" s="3" t="s">
        <v>39</v>
      </c>
      <c r="T2373" s="5">
        <v>1500000</v>
      </c>
      <c r="U2373" s="5">
        <v>0</v>
      </c>
      <c r="V2373" s="6">
        <v>50</v>
      </c>
      <c r="W2373" s="3" t="s">
        <v>54</v>
      </c>
      <c r="X2373" s="3" t="s">
        <v>55</v>
      </c>
      <c r="Y2373" s="3" t="s">
        <v>56</v>
      </c>
      <c r="AA2373" s="4">
        <v>45268.614907407398</v>
      </c>
      <c r="AB2373" s="4">
        <v>45296.681284722203</v>
      </c>
      <c r="AC2373" s="7">
        <v>45287</v>
      </c>
      <c r="AD2373" s="7">
        <v>45296</v>
      </c>
      <c r="AE2373" s="3" t="s">
        <v>406</v>
      </c>
      <c r="AF2373" s="4">
        <v>45268.614976851903</v>
      </c>
      <c r="AI2373" s="4">
        <v>45268.614976851903</v>
      </c>
      <c r="AJ2373" s="3" t="s">
        <v>56</v>
      </c>
      <c r="AK2373" s="3" t="s">
        <v>57</v>
      </c>
      <c r="AL2373" s="2" t="str">
        <f t="shared" ca="1" si="186"/>
        <v>Expired</v>
      </c>
      <c r="AM2373" s="2" t="str">
        <f t="shared" si="185"/>
        <v>HR</v>
      </c>
      <c r="AN2373" s="11">
        <f t="shared" ca="1" si="187"/>
        <v>212.93355891198735</v>
      </c>
      <c r="AO2373" s="11">
        <f t="shared" ca="1" si="188"/>
        <v>184.86725092594861</v>
      </c>
      <c r="AP2373" s="2" t="str">
        <f t="shared" ca="1" si="189"/>
        <v>&gt; Year</v>
      </c>
    </row>
    <row r="2374" spans="1:42" hidden="1">
      <c r="A2374" s="2" t="s">
        <v>11845</v>
      </c>
      <c r="B2374" s="3" t="s">
        <v>11846</v>
      </c>
      <c r="C2374" s="4">
        <v>45405.354363425897</v>
      </c>
      <c r="D2374" s="2" t="s">
        <v>133</v>
      </c>
      <c r="E2374" s="3" t="s">
        <v>40</v>
      </c>
      <c r="F2374" s="3" t="s">
        <v>11847</v>
      </c>
      <c r="G2374" s="3" t="s">
        <v>11849</v>
      </c>
      <c r="H2374" s="3" t="s">
        <v>11848</v>
      </c>
      <c r="I2374" s="3" t="s">
        <v>144</v>
      </c>
      <c r="J2374" s="3" t="s">
        <v>145</v>
      </c>
      <c r="K2374" s="3" t="s">
        <v>146</v>
      </c>
      <c r="L2374" s="3" t="s">
        <v>46</v>
      </c>
      <c r="M2374" s="3" t="s">
        <v>147</v>
      </c>
      <c r="N2374" s="2" t="s">
        <v>68</v>
      </c>
      <c r="O2374" s="3" t="s">
        <v>50</v>
      </c>
      <c r="P2374" s="3" t="s">
        <v>120</v>
      </c>
      <c r="Q2374" s="3" t="s">
        <v>50</v>
      </c>
      <c r="R2374" s="3" t="s">
        <v>121</v>
      </c>
      <c r="S2374" s="3" t="s">
        <v>122</v>
      </c>
      <c r="T2374" s="5">
        <v>2204000</v>
      </c>
      <c r="U2374" s="5">
        <v>2084375</v>
      </c>
      <c r="V2374" s="6">
        <v>100</v>
      </c>
      <c r="W2374" s="3" t="s">
        <v>99</v>
      </c>
      <c r="X2374" s="3" t="s">
        <v>55</v>
      </c>
      <c r="Y2374" s="3" t="s">
        <v>56</v>
      </c>
      <c r="AA2374" s="4">
        <v>45019.406469907401</v>
      </c>
      <c r="AB2374" s="4">
        <v>45405.521030092597</v>
      </c>
      <c r="AC2374" s="7">
        <v>45107</v>
      </c>
      <c r="AD2374" s="7">
        <v>45093</v>
      </c>
      <c r="AE2374" s="3" t="s">
        <v>120</v>
      </c>
      <c r="AF2374" s="4">
        <v>45093.423564814802</v>
      </c>
      <c r="AG2374" s="4">
        <v>45093.423703703702</v>
      </c>
      <c r="AH2374" s="6">
        <v>1</v>
      </c>
      <c r="AI2374" s="4">
        <v>45093.423703703702</v>
      </c>
      <c r="AK2374" s="3" t="s">
        <v>57</v>
      </c>
      <c r="AL2374" s="2" t="str">
        <f t="shared" ca="1" si="186"/>
        <v>Expired</v>
      </c>
      <c r="AM2374" s="2" t="str">
        <f t="shared" si="185"/>
        <v>Digital</v>
      </c>
      <c r="AN2374" s="11">
        <f t="shared" ca="1" si="187"/>
        <v>388.12497094908758</v>
      </c>
      <c r="AO2374" s="11">
        <f t="shared" ca="1" si="188"/>
        <v>76.027505555553944</v>
      </c>
      <c r="AP2374" s="2" t="str">
        <f t="shared" ca="1" si="189"/>
        <v>&gt; Year</v>
      </c>
    </row>
    <row r="2375" spans="1:42" hidden="1">
      <c r="A2375" s="2" t="s">
        <v>11850</v>
      </c>
      <c r="B2375" s="3" t="s">
        <v>11851</v>
      </c>
      <c r="C2375" s="4">
        <v>45439.491840277798</v>
      </c>
      <c r="D2375" s="2" t="s">
        <v>39</v>
      </c>
      <c r="E2375" s="3" t="s">
        <v>40</v>
      </c>
      <c r="F2375" s="3" t="s">
        <v>11852</v>
      </c>
      <c r="G2375" s="3" t="s">
        <v>11854</v>
      </c>
      <c r="H2375" s="3" t="s">
        <v>11853</v>
      </c>
      <c r="I2375" s="3" t="s">
        <v>272</v>
      </c>
      <c r="J2375" s="3" t="s">
        <v>273</v>
      </c>
      <c r="K2375" s="3" t="s">
        <v>92</v>
      </c>
      <c r="L2375" s="3" t="s">
        <v>46</v>
      </c>
      <c r="M2375" s="3" t="s">
        <v>147</v>
      </c>
      <c r="N2375" s="2" t="s">
        <v>48</v>
      </c>
      <c r="O2375" s="3" t="s">
        <v>50</v>
      </c>
      <c r="P2375" s="3" t="s">
        <v>120</v>
      </c>
      <c r="Q2375" s="3" t="s">
        <v>50</v>
      </c>
      <c r="R2375" s="3" t="s">
        <v>121</v>
      </c>
      <c r="S2375" s="3" t="s">
        <v>122</v>
      </c>
      <c r="T2375" s="5">
        <v>700000</v>
      </c>
      <c r="U2375" s="5">
        <v>673405</v>
      </c>
      <c r="V2375" s="6">
        <v>100</v>
      </c>
      <c r="W2375" s="3" t="s">
        <v>54</v>
      </c>
      <c r="X2375" s="3" t="s">
        <v>376</v>
      </c>
      <c r="Y2375" s="3" t="s">
        <v>56</v>
      </c>
      <c r="AA2375" s="4">
        <v>45345.544872685197</v>
      </c>
      <c r="AB2375" s="4">
        <v>45439.658506944397</v>
      </c>
      <c r="AC2375" s="7">
        <v>45442</v>
      </c>
      <c r="AD2375" s="7">
        <v>45439</v>
      </c>
      <c r="AE2375" s="3" t="s">
        <v>120</v>
      </c>
      <c r="AF2375" s="4">
        <v>45439.657951388901</v>
      </c>
      <c r="AG2375" s="4">
        <v>45439.658298611103</v>
      </c>
      <c r="AH2375" s="6">
        <v>0</v>
      </c>
      <c r="AI2375" s="4">
        <v>45439.658298611103</v>
      </c>
      <c r="AJ2375" s="3" t="s">
        <v>56</v>
      </c>
      <c r="AK2375" s="3" t="s">
        <v>57</v>
      </c>
      <c r="AL2375" s="2" t="str">
        <f t="shared" ca="1" si="186"/>
        <v>Expired</v>
      </c>
      <c r="AM2375" s="2" t="str">
        <f t="shared" si="185"/>
        <v>IFM</v>
      </c>
      <c r="AN2375" s="11">
        <f t="shared" ca="1" si="187"/>
        <v>41.890584374988975</v>
      </c>
      <c r="AO2375" s="11">
        <f t="shared" ca="1" si="188"/>
        <v>41.890028703754069</v>
      </c>
      <c r="AP2375" s="2" t="str">
        <f t="shared" ca="1" si="189"/>
        <v>&gt; Year</v>
      </c>
    </row>
    <row r="2376" spans="1:42" hidden="1">
      <c r="A2376" s="2" t="s">
        <v>11855</v>
      </c>
      <c r="B2376" s="3" t="s">
        <v>11856</v>
      </c>
      <c r="C2376" s="4">
        <v>45380.473935185197</v>
      </c>
      <c r="D2376" s="2" t="s">
        <v>133</v>
      </c>
      <c r="E2376" s="3" t="s">
        <v>40</v>
      </c>
      <c r="F2376" s="3" t="s">
        <v>11857</v>
      </c>
      <c r="G2376" s="3" t="s">
        <v>11858</v>
      </c>
      <c r="H2376" s="3" t="s">
        <v>11858</v>
      </c>
      <c r="I2376" s="3" t="s">
        <v>136</v>
      </c>
      <c r="J2376" s="3" t="s">
        <v>137</v>
      </c>
      <c r="K2376" s="3" t="s">
        <v>66</v>
      </c>
      <c r="L2376" s="3" t="s">
        <v>46</v>
      </c>
      <c r="M2376" s="3" t="s">
        <v>9454</v>
      </c>
      <c r="N2376" s="2" t="s">
        <v>68</v>
      </c>
      <c r="O2376" s="3" t="s">
        <v>594</v>
      </c>
      <c r="P2376" s="3" t="s">
        <v>96</v>
      </c>
      <c r="Q2376" s="3" t="s">
        <v>595</v>
      </c>
      <c r="R2376" s="3" t="s">
        <v>202</v>
      </c>
      <c r="S2376" s="3" t="s">
        <v>203</v>
      </c>
      <c r="T2376" s="5">
        <v>87900</v>
      </c>
      <c r="U2376" s="5">
        <v>87900</v>
      </c>
      <c r="V2376" s="6">
        <v>100</v>
      </c>
      <c r="W2376" s="3" t="s">
        <v>54</v>
      </c>
      <c r="X2376" s="3" t="s">
        <v>55</v>
      </c>
      <c r="Y2376" s="3" t="s">
        <v>56</v>
      </c>
      <c r="AA2376" s="4">
        <v>45047.698993055601</v>
      </c>
      <c r="AB2376" s="4">
        <v>45380.640601851897</v>
      </c>
      <c r="AC2376" s="7">
        <v>45382</v>
      </c>
      <c r="AE2376" s="3" t="s">
        <v>96</v>
      </c>
      <c r="AF2376" s="4">
        <v>45243.519270833298</v>
      </c>
      <c r="AI2376" s="4">
        <v>45243.519270833298</v>
      </c>
      <c r="AJ2376" s="3" t="s">
        <v>56</v>
      </c>
      <c r="AK2376" s="3" t="s">
        <v>57</v>
      </c>
      <c r="AL2376" s="2" t="str">
        <f t="shared" ca="1" si="186"/>
        <v>Expired</v>
      </c>
      <c r="AM2376" s="2" t="str">
        <f t="shared" si="185"/>
        <v>Digital</v>
      </c>
      <c r="AN2376" s="11">
        <f t="shared" ca="1" si="187"/>
        <v>238.02926493059203</v>
      </c>
      <c r="AO2376" s="11">
        <f t="shared" ca="1" si="188"/>
        <v>100.90793379625393</v>
      </c>
      <c r="AP2376" s="2" t="str">
        <f t="shared" ca="1" si="189"/>
        <v>&gt; Year</v>
      </c>
    </row>
    <row r="2377" spans="1:42" hidden="1">
      <c r="A2377" s="2" t="s">
        <v>11859</v>
      </c>
      <c r="B2377" s="3" t="s">
        <v>11860</v>
      </c>
      <c r="C2377" s="4">
        <v>45439.515347222201</v>
      </c>
      <c r="D2377" s="2" t="s">
        <v>39</v>
      </c>
      <c r="E2377" s="3" t="s">
        <v>40</v>
      </c>
      <c r="F2377" s="3" t="s">
        <v>11861</v>
      </c>
      <c r="G2377" s="3" t="s">
        <v>1533</v>
      </c>
      <c r="H2377" s="3" t="s">
        <v>11862</v>
      </c>
      <c r="I2377" s="3" t="s">
        <v>9229</v>
      </c>
      <c r="J2377" s="3" t="s">
        <v>9229</v>
      </c>
      <c r="K2377" s="3" t="s">
        <v>1532</v>
      </c>
      <c r="L2377" s="3" t="s">
        <v>46</v>
      </c>
      <c r="M2377" s="3" t="s">
        <v>106</v>
      </c>
      <c r="N2377" s="2" t="s">
        <v>11863</v>
      </c>
      <c r="O2377" s="3" t="s">
        <v>50</v>
      </c>
      <c r="P2377" s="3" t="s">
        <v>120</v>
      </c>
      <c r="Q2377" s="3" t="s">
        <v>50</v>
      </c>
      <c r="R2377" s="3" t="s">
        <v>121</v>
      </c>
      <c r="S2377" s="3" t="s">
        <v>122</v>
      </c>
      <c r="U2377" s="5">
        <v>0</v>
      </c>
      <c r="V2377" s="6">
        <v>70</v>
      </c>
      <c r="W2377" s="3" t="s">
        <v>54</v>
      </c>
      <c r="X2377" s="3" t="s">
        <v>55</v>
      </c>
      <c r="Y2377" s="3" t="s">
        <v>56</v>
      </c>
      <c r="AA2377" s="4">
        <v>45097.724837962996</v>
      </c>
      <c r="AB2377" s="4">
        <v>45439.682013888902</v>
      </c>
      <c r="AC2377" s="7">
        <v>45291</v>
      </c>
      <c r="AD2377" s="7">
        <v>45131</v>
      </c>
      <c r="AE2377" s="3" t="s">
        <v>120</v>
      </c>
      <c r="AF2377" s="4">
        <v>45145.496504629598</v>
      </c>
      <c r="AG2377" s="4">
        <v>45145.496550925898</v>
      </c>
      <c r="AH2377" s="6">
        <v>1</v>
      </c>
      <c r="AI2377" s="4">
        <v>45145.496550925898</v>
      </c>
      <c r="AK2377" s="3" t="s">
        <v>57</v>
      </c>
      <c r="AL2377" s="2" t="str">
        <f t="shared" ca="1" si="186"/>
        <v>Expired</v>
      </c>
      <c r="AM2377" s="2" t="str">
        <f t="shared" si="185"/>
        <v xml:space="preserve">Multi </v>
      </c>
      <c r="AN2377" s="11">
        <f t="shared" ca="1" si="187"/>
        <v>336.05203113429161</v>
      </c>
      <c r="AO2377" s="11">
        <f t="shared" ca="1" si="188"/>
        <v>41.866521759249736</v>
      </c>
      <c r="AP2377" s="2" t="str">
        <f t="shared" ca="1" si="189"/>
        <v>&gt; Year</v>
      </c>
    </row>
    <row r="2378" spans="1:42" hidden="1">
      <c r="A2378" s="2" t="s">
        <v>11864</v>
      </c>
      <c r="B2378" s="3" t="s">
        <v>11865</v>
      </c>
      <c r="C2378" s="4">
        <v>45405.357060185197</v>
      </c>
      <c r="D2378" s="2" t="s">
        <v>39</v>
      </c>
      <c r="E2378" s="3" t="s">
        <v>61</v>
      </c>
      <c r="F2378" s="3" t="s">
        <v>11866</v>
      </c>
      <c r="G2378" s="3" t="s">
        <v>11867</v>
      </c>
      <c r="H2378" s="3" t="s">
        <v>11867</v>
      </c>
      <c r="I2378" s="3" t="s">
        <v>144</v>
      </c>
      <c r="J2378" s="3" t="s">
        <v>145</v>
      </c>
      <c r="K2378" s="3" t="s">
        <v>146</v>
      </c>
      <c r="L2378" s="3" t="s">
        <v>46</v>
      </c>
      <c r="M2378" s="3" t="s">
        <v>147</v>
      </c>
      <c r="N2378" s="2" t="s">
        <v>48</v>
      </c>
      <c r="O2378" s="3" t="s">
        <v>50</v>
      </c>
      <c r="P2378" s="3" t="s">
        <v>120</v>
      </c>
      <c r="Q2378" s="3" t="s">
        <v>50</v>
      </c>
      <c r="R2378" s="3" t="s">
        <v>121</v>
      </c>
      <c r="S2378" s="3" t="s">
        <v>122</v>
      </c>
      <c r="T2378" s="5">
        <v>1656000</v>
      </c>
      <c r="U2378" s="5">
        <v>1656648.4</v>
      </c>
      <c r="V2378" s="6">
        <v>80</v>
      </c>
      <c r="W2378" s="3" t="s">
        <v>54</v>
      </c>
      <c r="X2378" s="3" t="s">
        <v>55</v>
      </c>
      <c r="Y2378" s="3" t="s">
        <v>56</v>
      </c>
      <c r="AA2378" s="4">
        <v>45260.621122685203</v>
      </c>
      <c r="AB2378" s="4">
        <v>45405.523726851898</v>
      </c>
      <c r="AC2378" s="7">
        <v>45337</v>
      </c>
      <c r="AD2378" s="7">
        <v>45351</v>
      </c>
      <c r="AE2378" s="3" t="s">
        <v>120</v>
      </c>
      <c r="AF2378" s="4">
        <v>45351.653703703698</v>
      </c>
      <c r="AG2378" s="4">
        <v>45351.653796296298</v>
      </c>
      <c r="AH2378" s="6">
        <v>0</v>
      </c>
      <c r="AI2378" s="4">
        <v>45351.653796296298</v>
      </c>
      <c r="AJ2378" s="3" t="s">
        <v>56</v>
      </c>
      <c r="AK2378" s="3" t="s">
        <v>57</v>
      </c>
      <c r="AL2378" s="2" t="str">
        <f t="shared" ca="1" si="186"/>
        <v>Expired</v>
      </c>
      <c r="AM2378" s="2" t="str">
        <f t="shared" si="185"/>
        <v>IFM</v>
      </c>
      <c r="AN2378" s="11">
        <f t="shared" ca="1" si="187"/>
        <v>129.89483206019213</v>
      </c>
      <c r="AO2378" s="11">
        <f t="shared" ca="1" si="188"/>
        <v>76.024808796253637</v>
      </c>
      <c r="AP2378" s="2" t="str">
        <f t="shared" ca="1" si="189"/>
        <v>&gt; Year</v>
      </c>
    </row>
    <row r="2379" spans="1:42" hidden="1">
      <c r="A2379" s="2" t="s">
        <v>11868</v>
      </c>
      <c r="B2379" s="3" t="s">
        <v>11869</v>
      </c>
      <c r="C2379" s="4">
        <v>45448.387627314798</v>
      </c>
      <c r="D2379" s="2" t="s">
        <v>10141</v>
      </c>
      <c r="E2379" s="3" t="s">
        <v>61</v>
      </c>
      <c r="F2379" s="3" t="s">
        <v>11870</v>
      </c>
      <c r="G2379" s="3" t="s">
        <v>11872</v>
      </c>
      <c r="H2379" s="3" t="s">
        <v>11871</v>
      </c>
      <c r="I2379" s="3" t="s">
        <v>9379</v>
      </c>
      <c r="J2379" s="3" t="s">
        <v>9380</v>
      </c>
      <c r="K2379" s="3" t="s">
        <v>66</v>
      </c>
      <c r="L2379" s="3" t="s">
        <v>189</v>
      </c>
      <c r="M2379" s="3" t="s">
        <v>10577</v>
      </c>
      <c r="N2379" s="2" t="s">
        <v>696</v>
      </c>
      <c r="O2379" s="3" t="s">
        <v>594</v>
      </c>
      <c r="P2379" s="3" t="s">
        <v>51</v>
      </c>
      <c r="Q2379" s="3" t="s">
        <v>765</v>
      </c>
      <c r="R2379" s="3" t="s">
        <v>226</v>
      </c>
      <c r="S2379" s="3" t="s">
        <v>10059</v>
      </c>
      <c r="T2379" s="5">
        <v>2000000</v>
      </c>
      <c r="U2379" s="5">
        <v>0</v>
      </c>
      <c r="V2379" s="6">
        <v>80</v>
      </c>
      <c r="W2379" s="3" t="s">
        <v>56</v>
      </c>
      <c r="Y2379" s="3" t="s">
        <v>56</v>
      </c>
      <c r="AA2379" s="4">
        <v>45365.424560185202</v>
      </c>
      <c r="AB2379" s="4">
        <v>45448.554293981499</v>
      </c>
      <c r="AC2379" s="7">
        <v>45412</v>
      </c>
      <c r="AE2379" s="3" t="s">
        <v>51</v>
      </c>
      <c r="AF2379" s="4">
        <v>45448.554293981499</v>
      </c>
      <c r="AI2379" s="4">
        <v>45448.554293981499</v>
      </c>
      <c r="AJ2379" s="3" t="s">
        <v>54</v>
      </c>
      <c r="AK2379" s="3" t="s">
        <v>57</v>
      </c>
      <c r="AL2379" s="2" t="str">
        <f t="shared" ca="1" si="186"/>
        <v>Expired</v>
      </c>
      <c r="AM2379" s="2" t="str">
        <f t="shared" si="185"/>
        <v xml:space="preserve">Multi </v>
      </c>
      <c r="AN2379" s="11">
        <f t="shared" ca="1" si="187"/>
        <v>32.994241782391327</v>
      </c>
      <c r="AO2379" s="11">
        <f t="shared" ca="1" si="188"/>
        <v>32.994241782391327</v>
      </c>
      <c r="AP2379" s="2" t="str">
        <f t="shared" ca="1" si="189"/>
        <v>&gt; Year</v>
      </c>
    </row>
    <row r="2380" spans="1:42" hidden="1">
      <c r="A2380" s="2" t="s">
        <v>11873</v>
      </c>
      <c r="B2380" s="3" t="s">
        <v>11874</v>
      </c>
      <c r="C2380" s="4">
        <v>45380.483229166697</v>
      </c>
      <c r="D2380" s="2" t="s">
        <v>39</v>
      </c>
      <c r="E2380" s="3" t="s">
        <v>61</v>
      </c>
      <c r="F2380" s="3" t="s">
        <v>11875</v>
      </c>
      <c r="G2380" s="3" t="s">
        <v>11877</v>
      </c>
      <c r="H2380" s="3" t="s">
        <v>11876</v>
      </c>
      <c r="I2380" s="3" t="s">
        <v>144</v>
      </c>
      <c r="J2380" s="3" t="s">
        <v>145</v>
      </c>
      <c r="K2380" s="3" t="s">
        <v>146</v>
      </c>
      <c r="L2380" s="3" t="s">
        <v>46</v>
      </c>
      <c r="M2380" s="3" t="s">
        <v>147</v>
      </c>
      <c r="N2380" s="2" t="s">
        <v>48</v>
      </c>
      <c r="O2380" s="3" t="s">
        <v>594</v>
      </c>
      <c r="P2380" s="3" t="s">
        <v>4881</v>
      </c>
      <c r="Q2380" s="3" t="s">
        <v>595</v>
      </c>
      <c r="R2380" s="3" t="s">
        <v>52</v>
      </c>
      <c r="S2380" s="3" t="s">
        <v>9156</v>
      </c>
      <c r="T2380" s="5">
        <v>450000</v>
      </c>
      <c r="U2380" s="5">
        <v>476530</v>
      </c>
      <c r="V2380" s="6">
        <v>60</v>
      </c>
      <c r="W2380" s="3" t="s">
        <v>54</v>
      </c>
      <c r="X2380" s="3" t="s">
        <v>376</v>
      </c>
      <c r="Y2380" s="3" t="s">
        <v>56</v>
      </c>
      <c r="AA2380" s="4">
        <v>45329.502303240697</v>
      </c>
      <c r="AB2380" s="4">
        <v>45380.649895833303</v>
      </c>
      <c r="AC2380" s="7">
        <v>45379</v>
      </c>
      <c r="AE2380" s="3" t="s">
        <v>5247</v>
      </c>
      <c r="AF2380" s="4">
        <v>45345.487083333297</v>
      </c>
      <c r="AI2380" s="4">
        <v>45345.487083333297</v>
      </c>
      <c r="AJ2380" s="3" t="s">
        <v>56</v>
      </c>
      <c r="AK2380" s="3" t="s">
        <v>57</v>
      </c>
      <c r="AL2380" s="2" t="str">
        <f t="shared" ca="1" si="186"/>
        <v>Expired</v>
      </c>
      <c r="AM2380" s="2" t="str">
        <f t="shared" si="185"/>
        <v>IFM</v>
      </c>
      <c r="AN2380" s="11">
        <f t="shared" ca="1" si="187"/>
        <v>136.06145243059291</v>
      </c>
      <c r="AO2380" s="11">
        <f t="shared" ca="1" si="188"/>
        <v>100.89863981484814</v>
      </c>
      <c r="AP2380" s="2" t="str">
        <f t="shared" ca="1" si="189"/>
        <v>&gt; Year</v>
      </c>
    </row>
    <row r="2381" spans="1:42" hidden="1">
      <c r="A2381" s="2" t="s">
        <v>11878</v>
      </c>
      <c r="B2381" s="3" t="s">
        <v>11879</v>
      </c>
      <c r="C2381" s="4">
        <v>45450.154143518499</v>
      </c>
      <c r="D2381" s="2" t="s">
        <v>60</v>
      </c>
      <c r="E2381" s="3" t="s">
        <v>61</v>
      </c>
      <c r="F2381" s="3" t="s">
        <v>11880</v>
      </c>
      <c r="G2381" s="3" t="s">
        <v>11881</v>
      </c>
      <c r="H2381" s="3" t="s">
        <v>11881</v>
      </c>
      <c r="I2381" s="3" t="s">
        <v>144</v>
      </c>
      <c r="J2381" s="3" t="s">
        <v>145</v>
      </c>
      <c r="K2381" s="3" t="s">
        <v>146</v>
      </c>
      <c r="L2381" s="3" t="s">
        <v>46</v>
      </c>
      <c r="M2381" s="3" t="s">
        <v>147</v>
      </c>
      <c r="N2381" s="2" t="s">
        <v>68</v>
      </c>
      <c r="O2381" s="3" t="s">
        <v>594</v>
      </c>
      <c r="P2381" s="3" t="s">
        <v>96</v>
      </c>
      <c r="Q2381" s="3" t="s">
        <v>765</v>
      </c>
      <c r="R2381" s="3" t="s">
        <v>121</v>
      </c>
      <c r="S2381" s="3" t="s">
        <v>122</v>
      </c>
      <c r="T2381" s="5">
        <v>400000</v>
      </c>
      <c r="U2381" s="5">
        <v>604800</v>
      </c>
      <c r="V2381" s="6">
        <v>70</v>
      </c>
      <c r="W2381" s="3" t="s">
        <v>54</v>
      </c>
      <c r="X2381" s="3" t="s">
        <v>376</v>
      </c>
      <c r="Y2381" s="3" t="s">
        <v>56</v>
      </c>
      <c r="AA2381" s="4">
        <v>45373.658090277801</v>
      </c>
      <c r="AB2381" s="4">
        <v>45450.3208101852</v>
      </c>
      <c r="AC2381" s="7">
        <v>45473</v>
      </c>
      <c r="AE2381" s="3" t="s">
        <v>120</v>
      </c>
      <c r="AF2381" s="4">
        <v>45450.320370370398</v>
      </c>
      <c r="AI2381" s="4">
        <v>45450.320370370398</v>
      </c>
      <c r="AJ2381" s="3" t="s">
        <v>56</v>
      </c>
      <c r="AK2381" s="3" t="s">
        <v>57</v>
      </c>
      <c r="AL2381" s="2" t="str">
        <f t="shared" ca="1" si="186"/>
        <v>Expired</v>
      </c>
      <c r="AM2381" s="2" t="str">
        <f t="shared" si="185"/>
        <v>Digital</v>
      </c>
      <c r="AN2381" s="11">
        <f t="shared" ca="1" si="187"/>
        <v>31.228165393491508</v>
      </c>
      <c r="AO2381" s="11">
        <f t="shared" ca="1" si="188"/>
        <v>31.227725462951639</v>
      </c>
      <c r="AP2381" s="2" t="str">
        <f t="shared" ca="1" si="189"/>
        <v>&gt; Year</v>
      </c>
    </row>
    <row r="2382" spans="1:42" hidden="1">
      <c r="A2382" s="2" t="s">
        <v>11882</v>
      </c>
      <c r="B2382" s="3" t="s">
        <v>11883</v>
      </c>
      <c r="C2382" s="4">
        <v>45267.437777777799</v>
      </c>
      <c r="D2382" s="2" t="s">
        <v>9293</v>
      </c>
      <c r="E2382" s="3" t="s">
        <v>40</v>
      </c>
      <c r="F2382" s="3" t="s">
        <v>11884</v>
      </c>
      <c r="G2382" s="3" t="s">
        <v>11886</v>
      </c>
      <c r="H2382" s="3" t="s">
        <v>11885</v>
      </c>
      <c r="I2382" s="3" t="s">
        <v>9957</v>
      </c>
      <c r="J2382" s="3" t="s">
        <v>9958</v>
      </c>
      <c r="K2382" s="3" t="s">
        <v>82</v>
      </c>
      <c r="L2382" s="3" t="s">
        <v>46</v>
      </c>
      <c r="M2382" s="3" t="s">
        <v>9297</v>
      </c>
      <c r="N2382" s="2" t="s">
        <v>48</v>
      </c>
      <c r="O2382" s="3" t="s">
        <v>70</v>
      </c>
      <c r="P2382" s="3" t="s">
        <v>406</v>
      </c>
      <c r="Q2382" s="3" t="s">
        <v>5007</v>
      </c>
      <c r="R2382" s="3" t="s">
        <v>4858</v>
      </c>
      <c r="S2382" s="3" t="s">
        <v>9293</v>
      </c>
      <c r="T2382" s="5">
        <v>13000</v>
      </c>
      <c r="U2382" s="5">
        <v>0</v>
      </c>
      <c r="V2382" s="6">
        <v>50</v>
      </c>
      <c r="W2382" s="3" t="s">
        <v>54</v>
      </c>
      <c r="X2382" s="3" t="s">
        <v>55</v>
      </c>
      <c r="Y2382" s="3" t="s">
        <v>56</v>
      </c>
      <c r="AA2382" s="4">
        <v>45210.438634259299</v>
      </c>
      <c r="AB2382" s="4">
        <v>45267.604444444398</v>
      </c>
      <c r="AC2382" s="7">
        <v>45240</v>
      </c>
      <c r="AD2382" s="7">
        <v>45267</v>
      </c>
      <c r="AE2382" s="3" t="s">
        <v>406</v>
      </c>
      <c r="AF2382" s="4">
        <v>45210.4387152778</v>
      </c>
      <c r="AI2382" s="4">
        <v>45210.4387152778</v>
      </c>
      <c r="AK2382" s="3" t="s">
        <v>74</v>
      </c>
      <c r="AL2382" s="2" t="str">
        <f t="shared" ca="1" si="186"/>
        <v>Expired</v>
      </c>
      <c r="AM2382" s="2" t="str">
        <f t="shared" si="185"/>
        <v>IFM</v>
      </c>
      <c r="AN2382" s="11">
        <f t="shared" ca="1" si="187"/>
        <v>271.10982048609003</v>
      </c>
      <c r="AO2382" s="11">
        <f t="shared" ca="1" si="188"/>
        <v>213.94409120375349</v>
      </c>
      <c r="AP2382" s="2" t="str">
        <f t="shared" ca="1" si="189"/>
        <v>&gt; Year</v>
      </c>
    </row>
    <row r="2383" spans="1:42" hidden="1">
      <c r="A2383" s="2" t="s">
        <v>11887</v>
      </c>
      <c r="B2383" s="3" t="s">
        <v>11888</v>
      </c>
      <c r="C2383" s="4">
        <v>45405.3528240741</v>
      </c>
      <c r="D2383" s="2" t="s">
        <v>151</v>
      </c>
      <c r="E2383" s="3" t="s">
        <v>61</v>
      </c>
      <c r="F2383" s="3" t="s">
        <v>11889</v>
      </c>
      <c r="G2383" s="3" t="s">
        <v>11891</v>
      </c>
      <c r="H2383" s="3" t="s">
        <v>11890</v>
      </c>
      <c r="I2383" s="3" t="s">
        <v>667</v>
      </c>
      <c r="J2383" s="3" t="s">
        <v>668</v>
      </c>
      <c r="K2383" s="3" t="s">
        <v>146</v>
      </c>
      <c r="L2383" s="3" t="s">
        <v>46</v>
      </c>
      <c r="M2383" s="3" t="s">
        <v>422</v>
      </c>
      <c r="N2383" s="2" t="s">
        <v>48</v>
      </c>
      <c r="O2383" s="3" t="s">
        <v>50</v>
      </c>
      <c r="P2383" s="3" t="s">
        <v>96</v>
      </c>
      <c r="Q2383" s="3" t="s">
        <v>50</v>
      </c>
      <c r="R2383" s="3" t="s">
        <v>130</v>
      </c>
      <c r="S2383" s="3" t="s">
        <v>151</v>
      </c>
      <c r="T2383" s="5">
        <v>800000</v>
      </c>
      <c r="U2383" s="5">
        <v>994360</v>
      </c>
      <c r="V2383" s="6">
        <v>50</v>
      </c>
      <c r="W2383" s="3" t="s">
        <v>54</v>
      </c>
      <c r="X2383" s="3" t="s">
        <v>55</v>
      </c>
      <c r="Y2383" s="3" t="s">
        <v>56</v>
      </c>
      <c r="AA2383" s="4">
        <v>45189.471539351798</v>
      </c>
      <c r="AB2383" s="4">
        <v>45405.519490740699</v>
      </c>
      <c r="AC2383" s="7">
        <v>45219</v>
      </c>
      <c r="AD2383" s="7">
        <v>45226</v>
      </c>
      <c r="AE2383" s="3" t="s">
        <v>96</v>
      </c>
      <c r="AF2383" s="4">
        <v>45250.440358796302</v>
      </c>
      <c r="AI2383" s="4">
        <v>45250.440358796302</v>
      </c>
      <c r="AK2383" s="3" t="s">
        <v>57</v>
      </c>
      <c r="AL2383" s="2" t="str">
        <f t="shared" ca="1" si="186"/>
        <v>Expired</v>
      </c>
      <c r="AM2383" s="2" t="str">
        <f t="shared" si="185"/>
        <v>IFM</v>
      </c>
      <c r="AN2383" s="11">
        <f t="shared" ca="1" si="187"/>
        <v>231.1081769675875</v>
      </c>
      <c r="AO2383" s="11">
        <f t="shared" ca="1" si="188"/>
        <v>76.029044907452771</v>
      </c>
      <c r="AP2383" s="2" t="str">
        <f t="shared" ca="1" si="189"/>
        <v>&gt; Year</v>
      </c>
    </row>
    <row r="2384" spans="1:42" hidden="1">
      <c r="A2384" s="2" t="s">
        <v>11892</v>
      </c>
      <c r="B2384" s="3" t="s">
        <v>11893</v>
      </c>
      <c r="C2384" s="4">
        <v>45439.534282407403</v>
      </c>
      <c r="D2384" s="2" t="s">
        <v>133</v>
      </c>
      <c r="E2384" s="3" t="s">
        <v>61</v>
      </c>
      <c r="F2384" s="3" t="s">
        <v>11894</v>
      </c>
      <c r="G2384" s="3" t="s">
        <v>11897</v>
      </c>
      <c r="H2384" s="3" t="s">
        <v>11895</v>
      </c>
      <c r="I2384" s="3" t="s">
        <v>903</v>
      </c>
      <c r="J2384" s="3" t="s">
        <v>903</v>
      </c>
      <c r="K2384" s="3" t="s">
        <v>66</v>
      </c>
      <c r="L2384" s="3" t="s">
        <v>46</v>
      </c>
      <c r="M2384" s="3" t="s">
        <v>11896</v>
      </c>
      <c r="N2384" s="2" t="s">
        <v>48</v>
      </c>
      <c r="O2384" s="3" t="s">
        <v>594</v>
      </c>
      <c r="P2384" s="3" t="s">
        <v>96</v>
      </c>
      <c r="Q2384" s="3" t="s">
        <v>595</v>
      </c>
      <c r="R2384" s="3" t="s">
        <v>202</v>
      </c>
      <c r="S2384" s="3" t="s">
        <v>203</v>
      </c>
      <c r="T2384" s="5">
        <v>258000</v>
      </c>
      <c r="U2384" s="5">
        <v>271980</v>
      </c>
      <c r="V2384" s="6">
        <v>90</v>
      </c>
      <c r="W2384" s="3" t="s">
        <v>54</v>
      </c>
      <c r="X2384" s="3" t="s">
        <v>55</v>
      </c>
      <c r="Y2384" s="3" t="s">
        <v>56</v>
      </c>
      <c r="AA2384" s="4">
        <v>45252.585810185199</v>
      </c>
      <c r="AB2384" s="4">
        <v>45439.700949074097</v>
      </c>
      <c r="AC2384" s="7">
        <v>45443</v>
      </c>
      <c r="AE2384" s="3" t="s">
        <v>96</v>
      </c>
      <c r="AF2384" s="4">
        <v>45265.676863425899</v>
      </c>
      <c r="AI2384" s="4">
        <v>45265.676863425899</v>
      </c>
      <c r="AJ2384" s="3" t="s">
        <v>56</v>
      </c>
      <c r="AK2384" s="3" t="s">
        <v>57</v>
      </c>
      <c r="AL2384" s="2" t="str">
        <f t="shared" ca="1" si="186"/>
        <v>Expired</v>
      </c>
      <c r="AM2384" s="2" t="str">
        <f t="shared" si="185"/>
        <v>IFM</v>
      </c>
      <c r="AN2384" s="11">
        <f t="shared" ca="1" si="187"/>
        <v>215.87167233799119</v>
      </c>
      <c r="AO2384" s="11">
        <f t="shared" ca="1" si="188"/>
        <v>41.847586574054731</v>
      </c>
      <c r="AP2384" s="2" t="str">
        <f t="shared" ca="1" si="189"/>
        <v>&gt; Year</v>
      </c>
    </row>
    <row r="2385" spans="1:42" hidden="1">
      <c r="A2385" s="2" t="s">
        <v>11898</v>
      </c>
      <c r="B2385" s="3" t="s">
        <v>11899</v>
      </c>
      <c r="C2385" s="4">
        <v>45446.2807060185</v>
      </c>
      <c r="D2385" s="2" t="s">
        <v>151</v>
      </c>
      <c r="E2385" s="3" t="s">
        <v>40</v>
      </c>
      <c r="F2385" s="3" t="s">
        <v>11900</v>
      </c>
      <c r="G2385" s="3" t="s">
        <v>11902</v>
      </c>
      <c r="H2385" s="3" t="s">
        <v>11901</v>
      </c>
      <c r="I2385" s="3" t="s">
        <v>4855</v>
      </c>
      <c r="J2385" s="3" t="s">
        <v>4856</v>
      </c>
      <c r="K2385" s="3" t="s">
        <v>92</v>
      </c>
      <c r="L2385" s="3" t="s">
        <v>46</v>
      </c>
      <c r="M2385" s="3" t="s">
        <v>11159</v>
      </c>
      <c r="N2385" s="2" t="s">
        <v>48</v>
      </c>
      <c r="O2385" s="3" t="s">
        <v>594</v>
      </c>
      <c r="P2385" s="3" t="s">
        <v>406</v>
      </c>
      <c r="Q2385" s="3" t="s">
        <v>765</v>
      </c>
      <c r="R2385" s="3" t="s">
        <v>4858</v>
      </c>
      <c r="S2385" s="3" t="s">
        <v>151</v>
      </c>
      <c r="T2385" s="5">
        <v>20000</v>
      </c>
      <c r="U2385" s="5">
        <v>0</v>
      </c>
      <c r="V2385" s="6">
        <v>50</v>
      </c>
      <c r="W2385" s="3" t="s">
        <v>54</v>
      </c>
      <c r="X2385" s="3" t="s">
        <v>55</v>
      </c>
      <c r="Y2385" s="3" t="s">
        <v>56</v>
      </c>
      <c r="AA2385" s="4">
        <v>45251.484363425901</v>
      </c>
      <c r="AB2385" s="4">
        <v>45446.447372685201</v>
      </c>
      <c r="AC2385" s="7">
        <v>45503</v>
      </c>
      <c r="AE2385" s="3" t="s">
        <v>406</v>
      </c>
      <c r="AF2385" s="4">
        <v>45251.484386574099</v>
      </c>
      <c r="AI2385" s="4">
        <v>45251.484386574099</v>
      </c>
      <c r="AJ2385" s="3" t="s">
        <v>56</v>
      </c>
      <c r="AK2385" s="3" t="s">
        <v>57</v>
      </c>
      <c r="AL2385" s="2" t="str">
        <f t="shared" ca="1" si="186"/>
        <v>NA</v>
      </c>
      <c r="AM2385" s="2" t="str">
        <f t="shared" si="185"/>
        <v>IFM</v>
      </c>
      <c r="AN2385" s="11">
        <f t="shared" ca="1" si="187"/>
        <v>230.06414918979135</v>
      </c>
      <c r="AO2385" s="11">
        <f t="shared" ca="1" si="188"/>
        <v>35.101162962950184</v>
      </c>
      <c r="AP2385" s="2" t="str">
        <f t="shared" ca="1" si="189"/>
        <v>&gt; Year</v>
      </c>
    </row>
    <row r="2386" spans="1:42" hidden="1">
      <c r="A2386" s="2" t="s">
        <v>11903</v>
      </c>
      <c r="B2386" s="3" t="s">
        <v>11904</v>
      </c>
      <c r="C2386" s="4">
        <v>45405.3507523148</v>
      </c>
      <c r="D2386" s="2" t="s">
        <v>73</v>
      </c>
      <c r="E2386" s="3" t="s">
        <v>61</v>
      </c>
      <c r="F2386" s="3" t="s">
        <v>11905</v>
      </c>
      <c r="G2386" s="3" t="s">
        <v>11907</v>
      </c>
      <c r="H2386" s="3" t="s">
        <v>11906</v>
      </c>
      <c r="I2386" s="3" t="s">
        <v>144</v>
      </c>
      <c r="J2386" s="3" t="s">
        <v>145</v>
      </c>
      <c r="K2386" s="3" t="s">
        <v>146</v>
      </c>
      <c r="L2386" s="3" t="s">
        <v>46</v>
      </c>
      <c r="M2386" s="3" t="s">
        <v>9531</v>
      </c>
      <c r="N2386" s="2" t="s">
        <v>68</v>
      </c>
      <c r="O2386" s="3" t="s">
        <v>50</v>
      </c>
      <c r="P2386" s="3" t="s">
        <v>96</v>
      </c>
      <c r="Q2386" s="3" t="s">
        <v>50</v>
      </c>
      <c r="R2386" s="3" t="s">
        <v>202</v>
      </c>
      <c r="S2386" s="3" t="s">
        <v>203</v>
      </c>
      <c r="T2386" s="5">
        <v>400000</v>
      </c>
      <c r="U2386" s="5">
        <v>399349</v>
      </c>
      <c r="V2386" s="6">
        <v>100</v>
      </c>
      <c r="W2386" s="3" t="s">
        <v>54</v>
      </c>
      <c r="X2386" s="3" t="s">
        <v>55</v>
      </c>
      <c r="Y2386" s="3" t="s">
        <v>56</v>
      </c>
      <c r="AA2386" s="4">
        <v>45274.684953703698</v>
      </c>
      <c r="AB2386" s="4">
        <v>45405.517418981501</v>
      </c>
      <c r="AC2386" s="7">
        <v>45322</v>
      </c>
      <c r="AD2386" s="7">
        <v>45308</v>
      </c>
      <c r="AE2386" s="3" t="s">
        <v>96</v>
      </c>
      <c r="AF2386" s="4">
        <v>45308.502210648097</v>
      </c>
      <c r="AI2386" s="4">
        <v>45308.502210648097</v>
      </c>
      <c r="AJ2386" s="3" t="s">
        <v>56</v>
      </c>
      <c r="AK2386" s="3" t="s">
        <v>57</v>
      </c>
      <c r="AL2386" s="2" t="str">
        <f t="shared" ca="1" si="186"/>
        <v>Expired</v>
      </c>
      <c r="AM2386" s="2" t="str">
        <f t="shared" si="185"/>
        <v>Digital</v>
      </c>
      <c r="AN2386" s="11">
        <f t="shared" ca="1" si="187"/>
        <v>173.04632511579257</v>
      </c>
      <c r="AO2386" s="11">
        <f t="shared" ca="1" si="188"/>
        <v>76.031116666650632</v>
      </c>
      <c r="AP2386" s="2" t="str">
        <f t="shared" ca="1" si="189"/>
        <v>&gt; Year</v>
      </c>
    </row>
    <row r="2387" spans="1:42" hidden="1">
      <c r="A2387" s="2" t="s">
        <v>11908</v>
      </c>
      <c r="B2387" s="3" t="s">
        <v>11909</v>
      </c>
      <c r="C2387" s="4">
        <v>45433.639421296299</v>
      </c>
      <c r="D2387" s="2" t="s">
        <v>133</v>
      </c>
      <c r="E2387" s="3" t="s">
        <v>61</v>
      </c>
      <c r="F2387" s="3" t="s">
        <v>11910</v>
      </c>
      <c r="G2387" s="3" t="s">
        <v>11911</v>
      </c>
      <c r="H2387" s="3" t="s">
        <v>11911</v>
      </c>
      <c r="I2387" s="3" t="s">
        <v>144</v>
      </c>
      <c r="J2387" s="3" t="s">
        <v>145</v>
      </c>
      <c r="K2387" s="3" t="s">
        <v>92</v>
      </c>
      <c r="L2387" s="3" t="s">
        <v>46</v>
      </c>
      <c r="M2387" s="3" t="s">
        <v>11912</v>
      </c>
      <c r="N2387" s="2" t="s">
        <v>107</v>
      </c>
      <c r="O2387" s="3" t="s">
        <v>50</v>
      </c>
      <c r="P2387" s="3" t="s">
        <v>120</v>
      </c>
      <c r="Q2387" s="3" t="s">
        <v>50</v>
      </c>
      <c r="R2387" s="3" t="s">
        <v>121</v>
      </c>
      <c r="S2387" s="3" t="s">
        <v>122</v>
      </c>
      <c r="T2387" s="5">
        <v>0</v>
      </c>
      <c r="U2387" s="5">
        <v>0</v>
      </c>
      <c r="V2387" s="6">
        <v>100</v>
      </c>
      <c r="W2387" s="3" t="s">
        <v>54</v>
      </c>
      <c r="X2387" s="3" t="s">
        <v>376</v>
      </c>
      <c r="Y2387" s="3" t="s">
        <v>56</v>
      </c>
      <c r="AA2387" s="4">
        <v>45418.539386574099</v>
      </c>
      <c r="AB2387" s="4">
        <v>45433.806087962999</v>
      </c>
      <c r="AC2387" s="7">
        <v>45473</v>
      </c>
      <c r="AD2387" s="7">
        <v>45433</v>
      </c>
      <c r="AE2387" s="3" t="s">
        <v>120</v>
      </c>
      <c r="AF2387" s="4">
        <v>45433.686655092599</v>
      </c>
      <c r="AG2387" s="4">
        <v>45433.686840277798</v>
      </c>
      <c r="AH2387" s="6">
        <v>1</v>
      </c>
      <c r="AI2387" s="4">
        <v>45433.686840277798</v>
      </c>
      <c r="AJ2387" s="3" t="s">
        <v>56</v>
      </c>
      <c r="AK2387" s="3" t="s">
        <v>57</v>
      </c>
      <c r="AL2387" s="2" t="str">
        <f t="shared" ca="1" si="186"/>
        <v>Expired</v>
      </c>
      <c r="AM2387" s="2" t="str">
        <f t="shared" si="185"/>
        <v>Procurement</v>
      </c>
      <c r="AN2387" s="11">
        <f t="shared" ca="1" si="187"/>
        <v>47.861880671291146</v>
      </c>
      <c r="AO2387" s="11">
        <f t="shared" ca="1" si="188"/>
        <v>47.742447800890659</v>
      </c>
      <c r="AP2387" s="2" t="str">
        <f t="shared" ca="1" si="189"/>
        <v>&gt; Year</v>
      </c>
    </row>
    <row r="2388" spans="1:42" hidden="1">
      <c r="A2388" s="2" t="s">
        <v>11913</v>
      </c>
      <c r="B2388" s="3" t="s">
        <v>11914</v>
      </c>
      <c r="C2388" s="4">
        <v>45405.358773148102</v>
      </c>
      <c r="D2388" s="2" t="s">
        <v>133</v>
      </c>
      <c r="E2388" s="3" t="s">
        <v>40</v>
      </c>
      <c r="F2388" s="3" t="s">
        <v>11915</v>
      </c>
      <c r="G2388" s="3" t="s">
        <v>11917</v>
      </c>
      <c r="H2388" s="3" t="s">
        <v>11916</v>
      </c>
      <c r="I2388" s="3" t="s">
        <v>136</v>
      </c>
      <c r="J2388" s="3" t="s">
        <v>137</v>
      </c>
      <c r="K2388" s="3" t="s">
        <v>66</v>
      </c>
      <c r="L2388" s="3" t="s">
        <v>46</v>
      </c>
      <c r="M2388" s="3" t="s">
        <v>9454</v>
      </c>
      <c r="N2388" s="2" t="s">
        <v>68</v>
      </c>
      <c r="O2388" s="3" t="s">
        <v>50</v>
      </c>
      <c r="P2388" s="3" t="s">
        <v>120</v>
      </c>
      <c r="Q2388" s="3" t="s">
        <v>50</v>
      </c>
      <c r="R2388" s="3" t="s">
        <v>121</v>
      </c>
      <c r="S2388" s="3" t="s">
        <v>122</v>
      </c>
      <c r="U2388" s="5">
        <v>135960</v>
      </c>
      <c r="V2388" s="6">
        <v>100</v>
      </c>
      <c r="W2388" s="3" t="s">
        <v>54</v>
      </c>
      <c r="X2388" s="3" t="s">
        <v>55</v>
      </c>
      <c r="Y2388" s="3" t="s">
        <v>56</v>
      </c>
      <c r="AA2388" s="4">
        <v>45005.534386574102</v>
      </c>
      <c r="AB2388" s="4">
        <v>45405.525439814803</v>
      </c>
      <c r="AC2388" s="7">
        <v>45138</v>
      </c>
      <c r="AD2388" s="7">
        <v>45113</v>
      </c>
      <c r="AE2388" s="3" t="s">
        <v>120</v>
      </c>
      <c r="AF2388" s="4">
        <v>45113.4827546296</v>
      </c>
      <c r="AG2388" s="4">
        <v>45113.649351851898</v>
      </c>
      <c r="AH2388" s="6">
        <v>240</v>
      </c>
      <c r="AI2388" s="4">
        <v>45113.649351851898</v>
      </c>
      <c r="AK2388" s="3" t="s">
        <v>57</v>
      </c>
      <c r="AL2388" s="2" t="str">
        <f t="shared" ca="1" si="186"/>
        <v>Expired</v>
      </c>
      <c r="AM2388" s="2" t="str">
        <f t="shared" si="185"/>
        <v>Digital</v>
      </c>
      <c r="AN2388" s="11">
        <f t="shared" ca="1" si="187"/>
        <v>368.06578113428986</v>
      </c>
      <c r="AO2388" s="11">
        <f t="shared" ca="1" si="188"/>
        <v>76.023095833348634</v>
      </c>
      <c r="AP2388" s="2" t="str">
        <f t="shared" ca="1" si="189"/>
        <v>&gt; Year</v>
      </c>
    </row>
    <row r="2389" spans="1:42" hidden="1">
      <c r="A2389" s="2" t="s">
        <v>11918</v>
      </c>
      <c r="B2389" s="3" t="s">
        <v>11919</v>
      </c>
      <c r="C2389" s="4">
        <v>45412.521840277797</v>
      </c>
      <c r="D2389" s="2" t="s">
        <v>39</v>
      </c>
      <c r="E2389" s="3" t="s">
        <v>40</v>
      </c>
      <c r="F2389" s="3" t="s">
        <v>11920</v>
      </c>
      <c r="G2389" s="3" t="s">
        <v>11923</v>
      </c>
      <c r="H2389" s="3" t="s">
        <v>11921</v>
      </c>
      <c r="I2389" s="3" t="s">
        <v>494</v>
      </c>
      <c r="J2389" s="3" t="s">
        <v>495</v>
      </c>
      <c r="K2389" s="3" t="s">
        <v>232</v>
      </c>
      <c r="L2389" s="3" t="s">
        <v>189</v>
      </c>
      <c r="M2389" s="3" t="s">
        <v>11922</v>
      </c>
      <c r="N2389" s="2" t="s">
        <v>1161</v>
      </c>
      <c r="O2389" s="3" t="s">
        <v>594</v>
      </c>
      <c r="P2389" s="3" t="s">
        <v>51</v>
      </c>
      <c r="Q2389" s="3" t="s">
        <v>765</v>
      </c>
      <c r="R2389" s="3" t="s">
        <v>226</v>
      </c>
      <c r="S2389" s="3" t="s">
        <v>10059</v>
      </c>
      <c r="T2389" s="5">
        <v>360000</v>
      </c>
      <c r="U2389" s="5">
        <v>0</v>
      </c>
      <c r="V2389" s="6">
        <v>60</v>
      </c>
      <c r="W2389" s="3" t="s">
        <v>56</v>
      </c>
      <c r="Y2389" s="3" t="s">
        <v>910</v>
      </c>
      <c r="AA2389" s="4">
        <v>45338.559884259303</v>
      </c>
      <c r="AB2389" s="4">
        <v>45412.688506944403</v>
      </c>
      <c r="AC2389" s="7">
        <v>45442</v>
      </c>
      <c r="AE2389" s="3" t="s">
        <v>51</v>
      </c>
      <c r="AF2389" s="4">
        <v>45338.565740740698</v>
      </c>
      <c r="AI2389" s="4">
        <v>45338.565740740698</v>
      </c>
      <c r="AJ2389" s="3" t="s">
        <v>56</v>
      </c>
      <c r="AK2389" s="3" t="s">
        <v>57</v>
      </c>
      <c r="AL2389" s="2" t="str">
        <f t="shared" ca="1" si="186"/>
        <v>Expired</v>
      </c>
      <c r="AM2389" s="2" t="str">
        <f t="shared" si="185"/>
        <v xml:space="preserve">Multi </v>
      </c>
      <c r="AN2389" s="11">
        <f t="shared" ca="1" si="187"/>
        <v>142.98279502319201</v>
      </c>
      <c r="AO2389" s="11">
        <f t="shared" ca="1" si="188"/>
        <v>68.860028703747957</v>
      </c>
      <c r="AP2389" s="2" t="str">
        <f t="shared" ca="1" si="189"/>
        <v>&gt; Year</v>
      </c>
    </row>
    <row r="2390" spans="1:42" hidden="1">
      <c r="A2390" s="2" t="s">
        <v>11924</v>
      </c>
      <c r="B2390" s="3" t="s">
        <v>11925</v>
      </c>
      <c r="C2390" s="4">
        <v>45439.512268518498</v>
      </c>
      <c r="D2390" s="2" t="s">
        <v>39</v>
      </c>
      <c r="E2390" s="3" t="s">
        <v>40</v>
      </c>
      <c r="F2390" s="3" t="s">
        <v>11926</v>
      </c>
      <c r="G2390" s="3" t="s">
        <v>11928</v>
      </c>
      <c r="H2390" s="3" t="s">
        <v>11927</v>
      </c>
      <c r="I2390" s="3" t="s">
        <v>9361</v>
      </c>
      <c r="J2390" s="3" t="s">
        <v>9362</v>
      </c>
      <c r="K2390" s="3" t="s">
        <v>3601</v>
      </c>
      <c r="L2390" s="3" t="s">
        <v>46</v>
      </c>
      <c r="M2390" s="3" t="s">
        <v>9363</v>
      </c>
      <c r="N2390" s="2" t="s">
        <v>1314</v>
      </c>
      <c r="O2390" s="3" t="s">
        <v>594</v>
      </c>
      <c r="P2390" s="3" t="s">
        <v>4881</v>
      </c>
      <c r="Q2390" s="3" t="s">
        <v>765</v>
      </c>
      <c r="R2390" s="3" t="s">
        <v>52</v>
      </c>
      <c r="S2390" s="3" t="s">
        <v>9156</v>
      </c>
      <c r="T2390" s="5">
        <v>0</v>
      </c>
      <c r="U2390" s="5">
        <v>0</v>
      </c>
      <c r="V2390" s="6">
        <v>70</v>
      </c>
      <c r="W2390" s="3" t="s">
        <v>56</v>
      </c>
      <c r="X2390" s="3" t="s">
        <v>376</v>
      </c>
      <c r="Y2390" s="3" t="s">
        <v>56</v>
      </c>
      <c r="AA2390" s="4">
        <v>45413.468229166698</v>
      </c>
      <c r="AB2390" s="4">
        <v>45439.678935185198</v>
      </c>
      <c r="AC2390" s="7">
        <v>45657</v>
      </c>
      <c r="AE2390" s="3" t="s">
        <v>5247</v>
      </c>
      <c r="AF2390" s="4">
        <v>45413.6718287037</v>
      </c>
      <c r="AI2390" s="4">
        <v>45413.6718287037</v>
      </c>
      <c r="AJ2390" s="3" t="s">
        <v>56</v>
      </c>
      <c r="AK2390" s="3" t="s">
        <v>57</v>
      </c>
      <c r="AL2390" s="2" t="str">
        <f t="shared" ca="1" si="186"/>
        <v>NA</v>
      </c>
      <c r="AM2390" s="2" t="str">
        <f t="shared" si="185"/>
        <v xml:space="preserve">Multi </v>
      </c>
      <c r="AN2390" s="11">
        <f t="shared" ca="1" si="187"/>
        <v>67.876707060189801</v>
      </c>
      <c r="AO2390" s="11">
        <f t="shared" ca="1" si="188"/>
        <v>41.869600462952803</v>
      </c>
      <c r="AP2390" s="2" t="str">
        <f t="shared" ca="1" si="189"/>
        <v>&gt; Year</v>
      </c>
    </row>
    <row r="2391" spans="1:42" hidden="1">
      <c r="A2391" s="2" t="s">
        <v>11929</v>
      </c>
      <c r="B2391" s="3" t="s">
        <v>11930</v>
      </c>
      <c r="C2391" s="4">
        <v>45405.357291666704</v>
      </c>
      <c r="D2391" s="2" t="s">
        <v>39</v>
      </c>
      <c r="E2391" s="3" t="s">
        <v>40</v>
      </c>
      <c r="F2391" s="3" t="s">
        <v>11931</v>
      </c>
      <c r="G2391" s="3" t="s">
        <v>11933</v>
      </c>
      <c r="H2391" s="3" t="s">
        <v>11932</v>
      </c>
      <c r="I2391" s="3" t="s">
        <v>144</v>
      </c>
      <c r="J2391" s="3" t="s">
        <v>145</v>
      </c>
      <c r="K2391" s="3" t="s">
        <v>146</v>
      </c>
      <c r="L2391" s="3" t="s">
        <v>46</v>
      </c>
      <c r="M2391" s="3" t="s">
        <v>147</v>
      </c>
      <c r="N2391" s="2" t="s">
        <v>48</v>
      </c>
      <c r="O2391" s="3" t="s">
        <v>50</v>
      </c>
      <c r="P2391" s="3" t="s">
        <v>120</v>
      </c>
      <c r="Q2391" s="3" t="s">
        <v>50</v>
      </c>
      <c r="R2391" s="3" t="s">
        <v>121</v>
      </c>
      <c r="S2391" s="3" t="s">
        <v>122</v>
      </c>
      <c r="T2391" s="5">
        <v>318000</v>
      </c>
      <c r="U2391" s="5">
        <v>317980.2</v>
      </c>
      <c r="V2391" s="6">
        <v>100</v>
      </c>
      <c r="W2391" s="3" t="s">
        <v>54</v>
      </c>
      <c r="X2391" s="3" t="s">
        <v>376</v>
      </c>
      <c r="Y2391" s="3" t="s">
        <v>56</v>
      </c>
      <c r="AA2391" s="4">
        <v>45338.510949074102</v>
      </c>
      <c r="AB2391" s="4">
        <v>45405.523958333302</v>
      </c>
      <c r="AC2391" s="7">
        <v>45379</v>
      </c>
      <c r="AD2391" s="7">
        <v>45378</v>
      </c>
      <c r="AE2391" s="3" t="s">
        <v>120</v>
      </c>
      <c r="AF2391" s="4">
        <v>45378.521712962996</v>
      </c>
      <c r="AG2391" s="4">
        <v>45378.5219560185</v>
      </c>
      <c r="AH2391" s="6">
        <v>0</v>
      </c>
      <c r="AI2391" s="4">
        <v>45378.5219560185</v>
      </c>
      <c r="AJ2391" s="3" t="s">
        <v>56</v>
      </c>
      <c r="AK2391" s="3" t="s">
        <v>57</v>
      </c>
      <c r="AL2391" s="2" t="str">
        <f t="shared" ca="1" si="186"/>
        <v>Expired</v>
      </c>
      <c r="AM2391" s="2" t="str">
        <f t="shared" si="185"/>
        <v>IFM</v>
      </c>
      <c r="AN2391" s="11">
        <f t="shared" ca="1" si="187"/>
        <v>103.02682280089357</v>
      </c>
      <c r="AO2391" s="11">
        <f t="shared" ca="1" si="188"/>
        <v>76.024577314849012</v>
      </c>
      <c r="AP2391" s="2" t="str">
        <f t="shared" ca="1" si="189"/>
        <v>&gt; Year</v>
      </c>
    </row>
    <row r="2392" spans="1:42" hidden="1">
      <c r="A2392" s="2" t="s">
        <v>11934</v>
      </c>
      <c r="B2392" s="3" t="s">
        <v>11935</v>
      </c>
      <c r="C2392" s="4">
        <v>45258.395555555602</v>
      </c>
      <c r="D2392" s="2" t="s">
        <v>9293</v>
      </c>
      <c r="E2392" s="3" t="s">
        <v>40</v>
      </c>
      <c r="F2392" s="3" t="s">
        <v>11936</v>
      </c>
      <c r="G2392" s="3" t="s">
        <v>11940</v>
      </c>
      <c r="H2392" s="3" t="s">
        <v>11937</v>
      </c>
      <c r="I2392" s="3" t="s">
        <v>11938</v>
      </c>
      <c r="J2392" s="3" t="s">
        <v>11939</v>
      </c>
      <c r="K2392" s="3" t="s">
        <v>82</v>
      </c>
      <c r="L2392" s="3" t="s">
        <v>46</v>
      </c>
      <c r="M2392" s="3" t="s">
        <v>9297</v>
      </c>
      <c r="N2392" s="2" t="s">
        <v>48</v>
      </c>
      <c r="O2392" s="3" t="s">
        <v>70</v>
      </c>
      <c r="P2392" s="3" t="s">
        <v>406</v>
      </c>
      <c r="Q2392" s="3" t="s">
        <v>71</v>
      </c>
      <c r="R2392" s="3" t="s">
        <v>4858</v>
      </c>
      <c r="S2392" s="3" t="s">
        <v>9293</v>
      </c>
      <c r="T2392" s="5">
        <v>408536.59</v>
      </c>
      <c r="U2392" s="5">
        <v>0</v>
      </c>
      <c r="V2392" s="6">
        <v>30</v>
      </c>
      <c r="W2392" s="3" t="s">
        <v>54</v>
      </c>
      <c r="X2392" s="3" t="s">
        <v>55</v>
      </c>
      <c r="Y2392" s="3" t="s">
        <v>56</v>
      </c>
      <c r="AA2392" s="4">
        <v>45167.684456018498</v>
      </c>
      <c r="AB2392" s="4">
        <v>45258.562222222201</v>
      </c>
      <c r="AC2392" s="7">
        <v>45122</v>
      </c>
      <c r="AD2392" s="7">
        <v>45126</v>
      </c>
      <c r="AE2392" s="3" t="s">
        <v>406</v>
      </c>
      <c r="AF2392" s="4">
        <v>45167.684560185196</v>
      </c>
      <c r="AI2392" s="4">
        <v>45167.684560185196</v>
      </c>
      <c r="AK2392" s="3" t="s">
        <v>74</v>
      </c>
      <c r="AL2392" s="2" t="str">
        <f t="shared" ca="1" si="186"/>
        <v>Expired</v>
      </c>
      <c r="AM2392" s="2" t="str">
        <f t="shared" si="185"/>
        <v>IFM</v>
      </c>
      <c r="AN2392" s="11">
        <f t="shared" ca="1" si="187"/>
        <v>313.8639755786935</v>
      </c>
      <c r="AO2392" s="11">
        <f t="shared" ca="1" si="188"/>
        <v>222.98631342595036</v>
      </c>
      <c r="AP2392" s="2" t="str">
        <f t="shared" ca="1" si="189"/>
        <v>&gt; Year</v>
      </c>
    </row>
    <row r="2393" spans="1:42" hidden="1">
      <c r="A2393" s="2" t="s">
        <v>11941</v>
      </c>
      <c r="B2393" s="3" t="s">
        <v>11942</v>
      </c>
      <c r="C2393" s="4">
        <v>45336.376469907402</v>
      </c>
      <c r="D2393" s="2" t="s">
        <v>60</v>
      </c>
      <c r="E2393" s="3" t="s">
        <v>40</v>
      </c>
      <c r="F2393" s="3" t="s">
        <v>11943</v>
      </c>
      <c r="G2393" s="3" t="s">
        <v>11944</v>
      </c>
      <c r="H2393" s="3" t="s">
        <v>11944</v>
      </c>
      <c r="I2393" s="3" t="s">
        <v>674</v>
      </c>
      <c r="J2393" s="3" t="s">
        <v>675</v>
      </c>
      <c r="K2393" s="3" t="s">
        <v>146</v>
      </c>
      <c r="L2393" s="3" t="s">
        <v>46</v>
      </c>
      <c r="M2393" s="3" t="s">
        <v>9531</v>
      </c>
      <c r="N2393" s="2" t="s">
        <v>68</v>
      </c>
      <c r="O2393" s="3" t="s">
        <v>594</v>
      </c>
      <c r="P2393" s="3" t="s">
        <v>51</v>
      </c>
      <c r="Q2393" s="3" t="s">
        <v>765</v>
      </c>
      <c r="R2393" s="3" t="s">
        <v>4858</v>
      </c>
      <c r="S2393" s="3" t="s">
        <v>60</v>
      </c>
      <c r="T2393" s="5">
        <v>2500000</v>
      </c>
      <c r="U2393" s="5">
        <v>0</v>
      </c>
      <c r="V2393" s="6">
        <v>50</v>
      </c>
      <c r="W2393" s="3" t="s">
        <v>54</v>
      </c>
      <c r="X2393" s="3" t="s">
        <v>376</v>
      </c>
      <c r="Y2393" s="3" t="s">
        <v>56</v>
      </c>
      <c r="AA2393" s="4">
        <v>45336.543067129598</v>
      </c>
      <c r="AB2393" s="4">
        <v>45336.543136574102</v>
      </c>
      <c r="AC2393" s="7">
        <v>45504</v>
      </c>
      <c r="AE2393" s="3" t="s">
        <v>406</v>
      </c>
      <c r="AF2393" s="4">
        <v>45336.543113425898</v>
      </c>
      <c r="AI2393" s="4">
        <v>45336.543113425898</v>
      </c>
      <c r="AJ2393" s="3" t="s">
        <v>56</v>
      </c>
      <c r="AK2393" s="3" t="s">
        <v>57</v>
      </c>
      <c r="AL2393" s="2" t="str">
        <f t="shared" ca="1" si="186"/>
        <v>NA</v>
      </c>
      <c r="AM2393" s="2" t="str">
        <f t="shared" si="185"/>
        <v>Digital</v>
      </c>
      <c r="AN2393" s="11">
        <f t="shared" ca="1" si="187"/>
        <v>145.00542233799206</v>
      </c>
      <c r="AO2393" s="11">
        <f t="shared" ca="1" si="188"/>
        <v>145.00539907404891</v>
      </c>
      <c r="AP2393" s="2" t="str">
        <f t="shared" ca="1" si="189"/>
        <v>&gt; Year</v>
      </c>
    </row>
    <row r="2394" spans="1:42" hidden="1">
      <c r="A2394" s="2" t="s">
        <v>11945</v>
      </c>
      <c r="B2394" s="3" t="s">
        <v>11946</v>
      </c>
      <c r="C2394" s="4">
        <v>45442.479293981502</v>
      </c>
      <c r="D2394" s="2" t="s">
        <v>10141</v>
      </c>
      <c r="E2394" s="3" t="s">
        <v>61</v>
      </c>
      <c r="F2394" s="3" t="s">
        <v>11947</v>
      </c>
      <c r="G2394" s="3" t="s">
        <v>11948</v>
      </c>
      <c r="H2394" s="3" t="s">
        <v>11948</v>
      </c>
      <c r="I2394" s="3" t="s">
        <v>10105</v>
      </c>
      <c r="J2394" s="3" t="s">
        <v>10106</v>
      </c>
      <c r="K2394" s="3" t="s">
        <v>2983</v>
      </c>
      <c r="L2394" s="3" t="s">
        <v>46</v>
      </c>
      <c r="M2394" s="3" t="s">
        <v>83</v>
      </c>
      <c r="N2394" s="2" t="s">
        <v>107</v>
      </c>
      <c r="O2394" s="3" t="s">
        <v>594</v>
      </c>
      <c r="P2394" s="3" t="s">
        <v>96</v>
      </c>
      <c r="Q2394" s="3" t="s">
        <v>765</v>
      </c>
      <c r="R2394" s="3" t="s">
        <v>202</v>
      </c>
      <c r="S2394" s="3" t="s">
        <v>203</v>
      </c>
      <c r="T2394" s="5">
        <v>60000</v>
      </c>
      <c r="U2394" s="5">
        <v>0</v>
      </c>
      <c r="V2394" s="6">
        <v>80</v>
      </c>
      <c r="W2394" s="3" t="s">
        <v>54</v>
      </c>
      <c r="X2394" s="3" t="s">
        <v>376</v>
      </c>
      <c r="Y2394" s="3" t="s">
        <v>56</v>
      </c>
      <c r="AA2394" s="4">
        <v>45442.644062500003</v>
      </c>
      <c r="AB2394" s="4">
        <v>45442.645960648202</v>
      </c>
      <c r="AC2394" s="7">
        <v>45473</v>
      </c>
      <c r="AE2394" s="3" t="s">
        <v>96</v>
      </c>
      <c r="AF2394" s="4">
        <v>45442.645671296297</v>
      </c>
      <c r="AI2394" s="4">
        <v>45442.645671296297</v>
      </c>
      <c r="AJ2394" s="3" t="s">
        <v>54</v>
      </c>
      <c r="AK2394" s="3" t="s">
        <v>57</v>
      </c>
      <c r="AL2394" s="2" t="str">
        <f t="shared" ca="1" si="186"/>
        <v>Expired</v>
      </c>
      <c r="AM2394" s="2" t="str">
        <f t="shared" si="185"/>
        <v>Procurement</v>
      </c>
      <c r="AN2394" s="11">
        <f t="shared" ca="1" si="187"/>
        <v>38.902864467592735</v>
      </c>
      <c r="AO2394" s="11">
        <f t="shared" ca="1" si="188"/>
        <v>38.902574999949138</v>
      </c>
      <c r="AP2394" s="2" t="str">
        <f t="shared" ca="1" si="189"/>
        <v>&gt; Year</v>
      </c>
    </row>
    <row r="2395" spans="1:42" hidden="1">
      <c r="A2395" s="2" t="s">
        <v>11949</v>
      </c>
      <c r="B2395" s="3" t="s">
        <v>11950</v>
      </c>
      <c r="C2395" s="4">
        <v>45258.394490740699</v>
      </c>
      <c r="D2395" s="2" t="s">
        <v>151</v>
      </c>
      <c r="E2395" s="3" t="s">
        <v>40</v>
      </c>
      <c r="F2395" s="3" t="s">
        <v>11951</v>
      </c>
      <c r="G2395" s="3" t="s">
        <v>11953</v>
      </c>
      <c r="H2395" s="3" t="s">
        <v>11952</v>
      </c>
      <c r="I2395" s="3" t="s">
        <v>667</v>
      </c>
      <c r="J2395" s="3" t="s">
        <v>668</v>
      </c>
      <c r="K2395" s="3" t="s">
        <v>66</v>
      </c>
      <c r="L2395" s="3" t="s">
        <v>46</v>
      </c>
      <c r="M2395" s="3" t="s">
        <v>9868</v>
      </c>
      <c r="N2395" s="2" t="s">
        <v>48</v>
      </c>
      <c r="O2395" s="3" t="s">
        <v>70</v>
      </c>
      <c r="P2395" s="3" t="s">
        <v>406</v>
      </c>
      <c r="Q2395" s="3" t="s">
        <v>71</v>
      </c>
      <c r="R2395" s="3" t="s">
        <v>4858</v>
      </c>
      <c r="S2395" s="3" t="s">
        <v>151</v>
      </c>
      <c r="U2395" s="5">
        <v>0</v>
      </c>
      <c r="V2395" s="6">
        <v>20</v>
      </c>
      <c r="W2395" s="3" t="s">
        <v>54</v>
      </c>
      <c r="X2395" s="3" t="s">
        <v>55</v>
      </c>
      <c r="Y2395" s="3" t="s">
        <v>56</v>
      </c>
      <c r="AA2395" s="4">
        <v>44986.527152777802</v>
      </c>
      <c r="AB2395" s="4">
        <v>45258.561157407399</v>
      </c>
      <c r="AC2395" s="7">
        <v>45077</v>
      </c>
      <c r="AD2395" s="7">
        <v>45212</v>
      </c>
      <c r="AE2395" s="3" t="s">
        <v>406</v>
      </c>
      <c r="AF2395" s="4">
        <v>44986.527187500003</v>
      </c>
      <c r="AI2395" s="4">
        <v>44986.527187500003</v>
      </c>
      <c r="AK2395" s="3" t="s">
        <v>57</v>
      </c>
      <c r="AL2395" s="2" t="str">
        <f t="shared" ca="1" si="186"/>
        <v>Expired</v>
      </c>
      <c r="AM2395" s="2" t="str">
        <f t="shared" si="185"/>
        <v>IFM</v>
      </c>
      <c r="AN2395" s="11">
        <f t="shared" ca="1" si="187"/>
        <v>495.02134826388647</v>
      </c>
      <c r="AO2395" s="11">
        <f t="shared" ca="1" si="188"/>
        <v>222.98737835649081</v>
      </c>
      <c r="AP2395" s="2" t="str">
        <f t="shared" ca="1" si="189"/>
        <v>&gt; Year</v>
      </c>
    </row>
    <row r="2396" spans="1:42" hidden="1">
      <c r="A2396" s="2" t="s">
        <v>11954</v>
      </c>
      <c r="B2396" s="3" t="s">
        <v>11955</v>
      </c>
      <c r="C2396" s="4">
        <v>45449.373171296298</v>
      </c>
      <c r="D2396" s="2" t="s">
        <v>39</v>
      </c>
      <c r="E2396" s="3" t="s">
        <v>40</v>
      </c>
      <c r="F2396" s="3" t="s">
        <v>11956</v>
      </c>
      <c r="G2396" s="3" t="s">
        <v>11959</v>
      </c>
      <c r="H2396" s="3" t="s">
        <v>11957</v>
      </c>
      <c r="I2396" s="3" t="s">
        <v>2141</v>
      </c>
      <c r="J2396" s="3" t="s">
        <v>9315</v>
      </c>
      <c r="K2396" s="3" t="s">
        <v>66</v>
      </c>
      <c r="L2396" s="3" t="s">
        <v>46</v>
      </c>
      <c r="M2396" s="3" t="s">
        <v>11958</v>
      </c>
      <c r="N2396" s="2" t="s">
        <v>470</v>
      </c>
      <c r="O2396" s="3" t="s">
        <v>594</v>
      </c>
      <c r="P2396" s="3" t="s">
        <v>51</v>
      </c>
      <c r="Q2396" s="3" t="s">
        <v>765</v>
      </c>
      <c r="R2396" s="3" t="s">
        <v>4858</v>
      </c>
      <c r="S2396" s="3" t="s">
        <v>39</v>
      </c>
      <c r="T2396" s="5">
        <v>2000000</v>
      </c>
      <c r="U2396" s="5">
        <v>0</v>
      </c>
      <c r="V2396" s="6">
        <v>60</v>
      </c>
      <c r="W2396" s="3" t="s">
        <v>54</v>
      </c>
      <c r="X2396" s="3" t="s">
        <v>376</v>
      </c>
      <c r="Y2396" s="3" t="s">
        <v>56</v>
      </c>
      <c r="AA2396" s="4">
        <v>45449.427488425899</v>
      </c>
      <c r="AB2396" s="4">
        <v>45449.539837962999</v>
      </c>
      <c r="AC2396" s="7">
        <v>45474</v>
      </c>
      <c r="AE2396" s="3" t="s">
        <v>406</v>
      </c>
      <c r="AF2396" s="4">
        <v>45449.427523148202</v>
      </c>
      <c r="AI2396" s="4">
        <v>45449.427523148202</v>
      </c>
      <c r="AJ2396" s="3" t="s">
        <v>56</v>
      </c>
      <c r="AK2396" s="3" t="s">
        <v>57</v>
      </c>
      <c r="AL2396" s="2" t="str">
        <f t="shared" ca="1" si="186"/>
        <v>Expired</v>
      </c>
      <c r="AM2396" s="2" t="str">
        <f t="shared" si="185"/>
        <v>Finance</v>
      </c>
      <c r="AN2396" s="11">
        <f t="shared" ca="1" si="187"/>
        <v>32.121012615687505</v>
      </c>
      <c r="AO2396" s="11">
        <f t="shared" ca="1" si="188"/>
        <v>32.008697685152583</v>
      </c>
      <c r="AP2396" s="2" t="str">
        <f t="shared" ca="1" si="189"/>
        <v>&gt; Year</v>
      </c>
    </row>
    <row r="2397" spans="1:42" hidden="1">
      <c r="A2397" s="2" t="s">
        <v>11960</v>
      </c>
      <c r="B2397" s="3" t="s">
        <v>11961</v>
      </c>
      <c r="C2397" s="4">
        <v>45412.490590277797</v>
      </c>
      <c r="D2397" s="2" t="s">
        <v>9293</v>
      </c>
      <c r="E2397" s="3" t="s">
        <v>61</v>
      </c>
      <c r="F2397" s="3" t="s">
        <v>11962</v>
      </c>
      <c r="G2397" s="3" t="s">
        <v>11964</v>
      </c>
      <c r="H2397" s="3" t="s">
        <v>11963</v>
      </c>
      <c r="I2397" s="3" t="s">
        <v>891</v>
      </c>
      <c r="J2397" s="3" t="s">
        <v>892</v>
      </c>
      <c r="K2397" s="3" t="s">
        <v>66</v>
      </c>
      <c r="L2397" s="3" t="s">
        <v>46</v>
      </c>
      <c r="M2397" s="3" t="s">
        <v>9524</v>
      </c>
      <c r="N2397" s="2" t="s">
        <v>118</v>
      </c>
      <c r="O2397" s="3" t="s">
        <v>594</v>
      </c>
      <c r="P2397" s="3" t="s">
        <v>51</v>
      </c>
      <c r="Q2397" s="3" t="s">
        <v>765</v>
      </c>
      <c r="R2397" s="3" t="s">
        <v>4858</v>
      </c>
      <c r="S2397" s="3" t="s">
        <v>9293</v>
      </c>
      <c r="T2397" s="5">
        <v>10000000</v>
      </c>
      <c r="U2397" s="5">
        <v>0</v>
      </c>
      <c r="V2397" s="6">
        <v>40</v>
      </c>
      <c r="W2397" s="3" t="s">
        <v>54</v>
      </c>
      <c r="X2397" s="3" t="s">
        <v>376</v>
      </c>
      <c r="Y2397" s="3" t="s">
        <v>56</v>
      </c>
      <c r="AA2397" s="4">
        <v>45336.729629629597</v>
      </c>
      <c r="AB2397" s="4">
        <v>45412.657256944403</v>
      </c>
      <c r="AC2397" s="7">
        <v>45444</v>
      </c>
      <c r="AE2397" s="3" t="s">
        <v>406</v>
      </c>
      <c r="AF2397" s="4">
        <v>45336.729641203703</v>
      </c>
      <c r="AI2397" s="4">
        <v>45336.729641203703</v>
      </c>
      <c r="AJ2397" s="3" t="s">
        <v>56</v>
      </c>
      <c r="AK2397" s="3" t="s">
        <v>57</v>
      </c>
      <c r="AL2397" s="2" t="str">
        <f t="shared" ca="1" si="186"/>
        <v>Expired</v>
      </c>
      <c r="AM2397" s="2" t="str">
        <f t="shared" si="185"/>
        <v>HR</v>
      </c>
      <c r="AN2397" s="11">
        <f t="shared" ca="1" si="187"/>
        <v>144.81889456018689</v>
      </c>
      <c r="AO2397" s="11">
        <f t="shared" ca="1" si="188"/>
        <v>68.891278703747957</v>
      </c>
      <c r="AP2397" s="2" t="str">
        <f t="shared" ca="1" si="189"/>
        <v>&gt; Year</v>
      </c>
    </row>
    <row r="2398" spans="1:42" hidden="1">
      <c r="A2398" s="2" t="s">
        <v>11965</v>
      </c>
      <c r="B2398" s="3" t="s">
        <v>11966</v>
      </c>
      <c r="C2398" s="4">
        <v>45446.210590277798</v>
      </c>
      <c r="D2398" s="2" t="s">
        <v>151</v>
      </c>
      <c r="E2398" s="3" t="s">
        <v>61</v>
      </c>
      <c r="F2398" s="3" t="s">
        <v>11967</v>
      </c>
      <c r="G2398" s="3" t="s">
        <v>11970</v>
      </c>
      <c r="H2398" s="3" t="s">
        <v>11968</v>
      </c>
      <c r="I2398" s="3" t="s">
        <v>9705</v>
      </c>
      <c r="J2398" s="3" t="s">
        <v>9706</v>
      </c>
      <c r="K2398" s="3" t="s">
        <v>66</v>
      </c>
      <c r="L2398" s="3" t="s">
        <v>46</v>
      </c>
      <c r="M2398" s="3" t="s">
        <v>11969</v>
      </c>
      <c r="N2398" s="2" t="s">
        <v>48</v>
      </c>
      <c r="O2398" s="3" t="s">
        <v>594</v>
      </c>
      <c r="P2398" s="3" t="s">
        <v>51</v>
      </c>
      <c r="Q2398" s="3" t="s">
        <v>765</v>
      </c>
      <c r="R2398" s="3" t="s">
        <v>226</v>
      </c>
      <c r="S2398" s="3" t="s">
        <v>576</v>
      </c>
      <c r="T2398" s="5">
        <v>25000</v>
      </c>
      <c r="U2398" s="5">
        <v>0</v>
      </c>
      <c r="V2398" s="6">
        <v>50</v>
      </c>
      <c r="W2398" s="3" t="s">
        <v>54</v>
      </c>
      <c r="X2398" s="3" t="s">
        <v>376</v>
      </c>
      <c r="Y2398" s="3" t="s">
        <v>56</v>
      </c>
      <c r="AA2398" s="4">
        <v>45446.364236111098</v>
      </c>
      <c r="AB2398" s="4">
        <v>45446.377256944397</v>
      </c>
      <c r="AC2398" s="7">
        <v>45535</v>
      </c>
      <c r="AE2398" s="3" t="s">
        <v>51</v>
      </c>
      <c r="AF2398" s="4">
        <v>45446.377256944397</v>
      </c>
      <c r="AI2398" s="4">
        <v>45446.377256944397</v>
      </c>
      <c r="AJ2398" s="3" t="s">
        <v>56</v>
      </c>
      <c r="AK2398" s="3" t="s">
        <v>57</v>
      </c>
      <c r="AL2398" s="2" t="str">
        <f t="shared" ca="1" si="186"/>
        <v>NA</v>
      </c>
      <c r="AM2398" s="2" t="str">
        <f t="shared" si="185"/>
        <v>IFM</v>
      </c>
      <c r="AN2398" s="11">
        <f t="shared" ca="1" si="187"/>
        <v>35.171278819492727</v>
      </c>
      <c r="AO2398" s="11">
        <f t="shared" ca="1" si="188"/>
        <v>35.171278703754069</v>
      </c>
      <c r="AP2398" s="2" t="str">
        <f t="shared" ca="1" si="189"/>
        <v>&gt; Year</v>
      </c>
    </row>
    <row r="2399" spans="1:42" hidden="1">
      <c r="A2399" s="2" t="s">
        <v>11971</v>
      </c>
      <c r="B2399" s="3" t="s">
        <v>11972</v>
      </c>
      <c r="C2399" s="4">
        <v>45441.247777777797</v>
      </c>
      <c r="D2399" s="2" t="s">
        <v>60</v>
      </c>
      <c r="E2399" s="3" t="s">
        <v>61</v>
      </c>
      <c r="F2399" s="3" t="s">
        <v>11973</v>
      </c>
      <c r="G2399" s="3" t="s">
        <v>11976</v>
      </c>
      <c r="H2399" s="3" t="s">
        <v>11974</v>
      </c>
      <c r="I2399" s="3" t="s">
        <v>144</v>
      </c>
      <c r="J2399" s="3" t="s">
        <v>145</v>
      </c>
      <c r="K2399" s="3" t="s">
        <v>92</v>
      </c>
      <c r="L2399" s="3" t="s">
        <v>46</v>
      </c>
      <c r="M2399" s="3" t="s">
        <v>11975</v>
      </c>
      <c r="N2399" s="2" t="s">
        <v>68</v>
      </c>
      <c r="O2399" s="3" t="s">
        <v>50</v>
      </c>
      <c r="P2399" s="3" t="s">
        <v>120</v>
      </c>
      <c r="Q2399" s="3" t="s">
        <v>50</v>
      </c>
      <c r="R2399" s="3" t="s">
        <v>121</v>
      </c>
      <c r="S2399" s="3" t="s">
        <v>122</v>
      </c>
      <c r="T2399" s="5">
        <v>0</v>
      </c>
      <c r="U2399" s="5">
        <v>0</v>
      </c>
      <c r="V2399" s="6">
        <v>100</v>
      </c>
      <c r="W2399" s="3" t="s">
        <v>56</v>
      </c>
      <c r="Y2399" s="3" t="s">
        <v>56</v>
      </c>
      <c r="AA2399" s="4">
        <v>45351.534236111103</v>
      </c>
      <c r="AB2399" s="4">
        <v>45441.414444444403</v>
      </c>
      <c r="AC2399" s="7">
        <v>45380</v>
      </c>
      <c r="AD2399" s="7">
        <v>45378</v>
      </c>
      <c r="AE2399" s="3" t="s">
        <v>120</v>
      </c>
      <c r="AF2399" s="4">
        <v>45399.4238541667</v>
      </c>
      <c r="AG2399" s="4">
        <v>45441.360428240703</v>
      </c>
      <c r="AH2399" s="6">
        <v>60389</v>
      </c>
      <c r="AI2399" s="4">
        <v>45441.360428240703</v>
      </c>
      <c r="AJ2399" s="3" t="s">
        <v>56</v>
      </c>
      <c r="AK2399" s="3" t="s">
        <v>57</v>
      </c>
      <c r="AL2399" s="2" t="str">
        <f t="shared" ca="1" si="186"/>
        <v>Expired</v>
      </c>
      <c r="AM2399" s="2" t="str">
        <f t="shared" si="185"/>
        <v>Digital</v>
      </c>
      <c r="AN2399" s="11">
        <f t="shared" ca="1" si="187"/>
        <v>82.12468159718992</v>
      </c>
      <c r="AO2399" s="11">
        <f t="shared" ca="1" si="188"/>
        <v>40.13409120374854</v>
      </c>
      <c r="AP2399" s="2" t="str">
        <f t="shared" ca="1" si="189"/>
        <v>&gt; Year</v>
      </c>
    </row>
    <row r="2400" spans="1:42" hidden="1">
      <c r="A2400" s="2" t="s">
        <v>11977</v>
      </c>
      <c r="B2400" s="3" t="s">
        <v>11978</v>
      </c>
      <c r="C2400" s="4">
        <v>45436.638703703698</v>
      </c>
      <c r="D2400" s="2" t="s">
        <v>39</v>
      </c>
      <c r="E2400" s="3" t="s">
        <v>61</v>
      </c>
      <c r="F2400" s="3" t="s">
        <v>11979</v>
      </c>
      <c r="G2400" s="3" t="s">
        <v>11981</v>
      </c>
      <c r="H2400" s="3" t="s">
        <v>11980</v>
      </c>
      <c r="I2400" s="3" t="s">
        <v>144</v>
      </c>
      <c r="J2400" s="3" t="s">
        <v>145</v>
      </c>
      <c r="K2400" s="3" t="s">
        <v>92</v>
      </c>
      <c r="L2400" s="3" t="s">
        <v>46</v>
      </c>
      <c r="M2400" s="3" t="s">
        <v>147</v>
      </c>
      <c r="N2400" s="2" t="s">
        <v>48</v>
      </c>
      <c r="O2400" s="3" t="s">
        <v>50</v>
      </c>
      <c r="P2400" s="3" t="s">
        <v>120</v>
      </c>
      <c r="Q2400" s="3" t="s">
        <v>50</v>
      </c>
      <c r="R2400" s="3" t="s">
        <v>121</v>
      </c>
      <c r="S2400" s="3" t="s">
        <v>122</v>
      </c>
      <c r="T2400" s="5">
        <v>1800000</v>
      </c>
      <c r="U2400" s="5">
        <v>2527020</v>
      </c>
      <c r="V2400" s="6">
        <v>60</v>
      </c>
      <c r="W2400" s="3" t="s">
        <v>54</v>
      </c>
      <c r="X2400" s="3" t="s">
        <v>376</v>
      </c>
      <c r="Y2400" s="3" t="s">
        <v>56</v>
      </c>
      <c r="AA2400" s="4">
        <v>45352.363796296297</v>
      </c>
      <c r="AB2400" s="4">
        <v>45436.805370370399</v>
      </c>
      <c r="AC2400" s="7">
        <v>45459</v>
      </c>
      <c r="AD2400" s="7">
        <v>45436</v>
      </c>
      <c r="AE2400" s="3" t="s">
        <v>120</v>
      </c>
      <c r="AF2400" s="4">
        <v>45436.500462962998</v>
      </c>
      <c r="AG2400" s="4">
        <v>45436.558541666702</v>
      </c>
      <c r="AH2400" s="6">
        <v>84</v>
      </c>
      <c r="AI2400" s="4">
        <v>45436.558541666702</v>
      </c>
      <c r="AJ2400" s="3" t="s">
        <v>56</v>
      </c>
      <c r="AK2400" s="3" t="s">
        <v>57</v>
      </c>
      <c r="AL2400" s="2" t="str">
        <f t="shared" ca="1" si="186"/>
        <v>Expired</v>
      </c>
      <c r="AM2400" s="2" t="str">
        <f t="shared" si="185"/>
        <v>IFM</v>
      </c>
      <c r="AN2400" s="11">
        <f t="shared" ca="1" si="187"/>
        <v>45.048072800891532</v>
      </c>
      <c r="AO2400" s="11">
        <f t="shared" ca="1" si="188"/>
        <v>44.743165277752269</v>
      </c>
      <c r="AP2400" s="2" t="str">
        <f t="shared" ca="1" si="189"/>
        <v>&gt; Year</v>
      </c>
    </row>
    <row r="2401" spans="1:42" hidden="1">
      <c r="A2401" s="2" t="s">
        <v>11982</v>
      </c>
      <c r="B2401" s="3" t="s">
        <v>11983</v>
      </c>
      <c r="C2401" s="4">
        <v>45405.358414351896</v>
      </c>
      <c r="D2401" s="2" t="s">
        <v>9196</v>
      </c>
      <c r="E2401" s="3" t="s">
        <v>40</v>
      </c>
      <c r="F2401" s="3" t="s">
        <v>11984</v>
      </c>
      <c r="G2401" s="3" t="s">
        <v>11986</v>
      </c>
      <c r="H2401" s="3" t="s">
        <v>11985</v>
      </c>
      <c r="I2401" s="3" t="s">
        <v>144</v>
      </c>
      <c r="J2401" s="3" t="s">
        <v>145</v>
      </c>
      <c r="K2401" s="3" t="s">
        <v>146</v>
      </c>
      <c r="L2401" s="3" t="s">
        <v>46</v>
      </c>
      <c r="M2401" s="3" t="s">
        <v>147</v>
      </c>
      <c r="N2401" s="2" t="s">
        <v>107</v>
      </c>
      <c r="O2401" s="3" t="s">
        <v>50</v>
      </c>
      <c r="P2401" s="3" t="s">
        <v>120</v>
      </c>
      <c r="Q2401" s="3" t="s">
        <v>50</v>
      </c>
      <c r="R2401" s="3" t="s">
        <v>283</v>
      </c>
      <c r="S2401" s="3" t="s">
        <v>9196</v>
      </c>
      <c r="T2401" s="5">
        <v>232000</v>
      </c>
      <c r="U2401" s="5">
        <v>232000</v>
      </c>
      <c r="V2401" s="6">
        <v>100</v>
      </c>
      <c r="W2401" s="3" t="s">
        <v>54</v>
      </c>
      <c r="X2401" s="3" t="s">
        <v>376</v>
      </c>
      <c r="Y2401" s="3" t="s">
        <v>56</v>
      </c>
      <c r="AA2401" s="4">
        <v>45301.753807870402</v>
      </c>
      <c r="AB2401" s="4">
        <v>45405.525081018503</v>
      </c>
      <c r="AC2401" s="7">
        <v>45443</v>
      </c>
      <c r="AD2401" s="7">
        <v>45313</v>
      </c>
      <c r="AE2401" s="3" t="s">
        <v>283</v>
      </c>
      <c r="AF2401" s="4">
        <v>45313.379293981503</v>
      </c>
      <c r="AG2401" s="4">
        <v>45313.379837963003</v>
      </c>
      <c r="AH2401" s="6">
        <v>0</v>
      </c>
      <c r="AI2401" s="4">
        <v>45313.379837963003</v>
      </c>
      <c r="AJ2401" s="3" t="s">
        <v>56</v>
      </c>
      <c r="AK2401" s="3" t="s">
        <v>57</v>
      </c>
      <c r="AL2401" s="2" t="str">
        <f t="shared" ca="1" si="186"/>
        <v>Expired</v>
      </c>
      <c r="AM2401" s="2" t="str">
        <f t="shared" si="185"/>
        <v>Procurement</v>
      </c>
      <c r="AN2401" s="11">
        <f t="shared" ca="1" si="187"/>
        <v>168.16924178238696</v>
      </c>
      <c r="AO2401" s="11">
        <f t="shared" ca="1" si="188"/>
        <v>76.023454629648768</v>
      </c>
      <c r="AP2401" s="2" t="str">
        <f t="shared" ca="1" si="189"/>
        <v>&gt; Year</v>
      </c>
    </row>
    <row r="2402" spans="1:42" hidden="1">
      <c r="A2402" s="2" t="s">
        <v>11987</v>
      </c>
      <c r="B2402" s="3" t="s">
        <v>11988</v>
      </c>
      <c r="C2402" s="4">
        <v>45405.350636574098</v>
      </c>
      <c r="D2402" s="2" t="s">
        <v>133</v>
      </c>
      <c r="E2402" s="3" t="s">
        <v>40</v>
      </c>
      <c r="F2402" s="3" t="s">
        <v>11989</v>
      </c>
      <c r="G2402" s="3" t="s">
        <v>11991</v>
      </c>
      <c r="H2402" s="3" t="s">
        <v>11990</v>
      </c>
      <c r="I2402" s="3" t="s">
        <v>144</v>
      </c>
      <c r="J2402" s="3" t="s">
        <v>145</v>
      </c>
      <c r="K2402" s="3" t="s">
        <v>146</v>
      </c>
      <c r="L2402" s="3" t="s">
        <v>46</v>
      </c>
      <c r="M2402" s="3" t="s">
        <v>147</v>
      </c>
      <c r="N2402" s="2" t="s">
        <v>48</v>
      </c>
      <c r="O2402" s="3" t="s">
        <v>50</v>
      </c>
      <c r="P2402" s="3" t="s">
        <v>120</v>
      </c>
      <c r="Q2402" s="3" t="s">
        <v>50</v>
      </c>
      <c r="R2402" s="3" t="s">
        <v>121</v>
      </c>
      <c r="S2402" s="3" t="s">
        <v>122</v>
      </c>
      <c r="T2402" s="5">
        <v>135000</v>
      </c>
      <c r="U2402" s="5">
        <v>133800</v>
      </c>
      <c r="V2402" s="6">
        <v>100</v>
      </c>
      <c r="W2402" s="3" t="s">
        <v>54</v>
      </c>
      <c r="X2402" s="3" t="s">
        <v>376</v>
      </c>
      <c r="Y2402" s="3" t="s">
        <v>56</v>
      </c>
      <c r="AA2402" s="4">
        <v>45363.621979166703</v>
      </c>
      <c r="AB2402" s="4">
        <v>45405.517303240696</v>
      </c>
      <c r="AC2402" s="7">
        <v>45443</v>
      </c>
      <c r="AD2402" s="7">
        <v>45404</v>
      </c>
      <c r="AE2402" s="3" t="s">
        <v>120</v>
      </c>
      <c r="AF2402" s="4">
        <v>45404.3821412037</v>
      </c>
      <c r="AG2402" s="4">
        <v>45404.382465277798</v>
      </c>
      <c r="AH2402" s="6">
        <v>0</v>
      </c>
      <c r="AI2402" s="4">
        <v>45404.382465277798</v>
      </c>
      <c r="AJ2402" s="3" t="s">
        <v>56</v>
      </c>
      <c r="AK2402" s="3" t="s">
        <v>57</v>
      </c>
      <c r="AL2402" s="2" t="str">
        <f t="shared" ca="1" si="186"/>
        <v>Expired</v>
      </c>
      <c r="AM2402" s="2" t="str">
        <f t="shared" si="185"/>
        <v>IFM</v>
      </c>
      <c r="AN2402" s="11">
        <f t="shared" ca="1" si="187"/>
        <v>77.166394560190383</v>
      </c>
      <c r="AO2402" s="11">
        <f t="shared" ca="1" si="188"/>
        <v>76.031232407454809</v>
      </c>
      <c r="AP2402" s="2" t="str">
        <f t="shared" ca="1" si="189"/>
        <v>&gt; Year</v>
      </c>
    </row>
    <row r="2403" spans="1:42" hidden="1">
      <c r="A2403" s="2" t="s">
        <v>11992</v>
      </c>
      <c r="B2403" s="3" t="s">
        <v>11993</v>
      </c>
      <c r="C2403" s="4">
        <v>45446.290798611102</v>
      </c>
      <c r="D2403" s="2" t="s">
        <v>133</v>
      </c>
      <c r="E2403" s="3" t="s">
        <v>61</v>
      </c>
      <c r="F2403" s="3" t="s">
        <v>11994</v>
      </c>
      <c r="G2403" s="3" t="s">
        <v>11995</v>
      </c>
      <c r="H2403" s="3" t="s">
        <v>11995</v>
      </c>
      <c r="I2403" s="3" t="s">
        <v>144</v>
      </c>
      <c r="J2403" s="3" t="s">
        <v>145</v>
      </c>
      <c r="K2403" s="3" t="s">
        <v>146</v>
      </c>
      <c r="L2403" s="3" t="s">
        <v>46</v>
      </c>
      <c r="M2403" s="3" t="s">
        <v>147</v>
      </c>
      <c r="N2403" s="2" t="s">
        <v>470</v>
      </c>
      <c r="O2403" s="3" t="s">
        <v>594</v>
      </c>
      <c r="P2403" s="3" t="s">
        <v>96</v>
      </c>
      <c r="Q2403" s="3" t="s">
        <v>765</v>
      </c>
      <c r="R2403" s="3" t="s">
        <v>130</v>
      </c>
      <c r="S2403" s="3" t="s">
        <v>133</v>
      </c>
      <c r="T2403" s="5">
        <v>1950000</v>
      </c>
      <c r="U2403" s="5">
        <v>0</v>
      </c>
      <c r="V2403" s="6">
        <v>70</v>
      </c>
      <c r="W2403" s="3" t="s">
        <v>54</v>
      </c>
      <c r="X2403" s="3" t="s">
        <v>376</v>
      </c>
      <c r="Y2403" s="3" t="s">
        <v>56</v>
      </c>
      <c r="AA2403" s="4">
        <v>45443.419537037</v>
      </c>
      <c r="AB2403" s="4">
        <v>45446.457465277803</v>
      </c>
      <c r="AC2403" s="7">
        <v>45504</v>
      </c>
      <c r="AE2403" s="3" t="s">
        <v>96</v>
      </c>
      <c r="AF2403" s="4">
        <v>45446.457465277803</v>
      </c>
      <c r="AI2403" s="4">
        <v>45446.457465277803</v>
      </c>
      <c r="AJ2403" s="3" t="s">
        <v>56</v>
      </c>
      <c r="AK2403" s="3" t="s">
        <v>57</v>
      </c>
      <c r="AL2403" s="2" t="str">
        <f t="shared" ca="1" si="186"/>
        <v>NA</v>
      </c>
      <c r="AM2403" s="2" t="str">
        <f t="shared" si="185"/>
        <v>Finance</v>
      </c>
      <c r="AN2403" s="11">
        <f t="shared" ca="1" si="187"/>
        <v>35.091070486087119</v>
      </c>
      <c r="AO2403" s="11">
        <f t="shared" ca="1" si="188"/>
        <v>35.091070486087119</v>
      </c>
      <c r="AP2403" s="2" t="str">
        <f t="shared" ca="1" si="189"/>
        <v>&gt; Year</v>
      </c>
    </row>
    <row r="2404" spans="1:42" hidden="1">
      <c r="A2404" s="2" t="s">
        <v>11996</v>
      </c>
      <c r="B2404" s="3" t="s">
        <v>11997</v>
      </c>
      <c r="C2404" s="4">
        <v>45405.357199074097</v>
      </c>
      <c r="D2404" s="2" t="s">
        <v>39</v>
      </c>
      <c r="E2404" s="3" t="s">
        <v>61</v>
      </c>
      <c r="F2404" s="3" t="s">
        <v>11998</v>
      </c>
      <c r="G2404" s="3" t="s">
        <v>12000</v>
      </c>
      <c r="H2404" s="3" t="s">
        <v>11999</v>
      </c>
      <c r="I2404" s="3" t="s">
        <v>144</v>
      </c>
      <c r="J2404" s="3" t="s">
        <v>145</v>
      </c>
      <c r="K2404" s="3" t="s">
        <v>146</v>
      </c>
      <c r="L2404" s="3" t="s">
        <v>46</v>
      </c>
      <c r="M2404" s="3" t="s">
        <v>147</v>
      </c>
      <c r="N2404" s="2" t="s">
        <v>48</v>
      </c>
      <c r="O2404" s="3" t="s">
        <v>50</v>
      </c>
      <c r="P2404" s="3" t="s">
        <v>120</v>
      </c>
      <c r="Q2404" s="3" t="s">
        <v>50</v>
      </c>
      <c r="R2404" s="3" t="s">
        <v>121</v>
      </c>
      <c r="S2404" s="3" t="s">
        <v>122</v>
      </c>
      <c r="T2404" s="5">
        <v>330000</v>
      </c>
      <c r="U2404" s="5">
        <v>345460</v>
      </c>
      <c r="V2404" s="6">
        <v>60</v>
      </c>
      <c r="W2404" s="3" t="s">
        <v>54</v>
      </c>
      <c r="X2404" s="3" t="s">
        <v>376</v>
      </c>
      <c r="Y2404" s="3" t="s">
        <v>56</v>
      </c>
      <c r="AA2404" s="4">
        <v>45336.4743171296</v>
      </c>
      <c r="AB2404" s="4">
        <v>45405.523865740703</v>
      </c>
      <c r="AC2404" s="7">
        <v>45400</v>
      </c>
      <c r="AD2404" s="7">
        <v>45400</v>
      </c>
      <c r="AE2404" s="3" t="s">
        <v>120</v>
      </c>
      <c r="AF2404" s="4">
        <v>45398.3913888889</v>
      </c>
      <c r="AG2404" s="4">
        <v>45400.6542708333</v>
      </c>
      <c r="AH2404" s="6">
        <v>3259</v>
      </c>
      <c r="AI2404" s="4">
        <v>45400.6542708333</v>
      </c>
      <c r="AJ2404" s="3" t="s">
        <v>56</v>
      </c>
      <c r="AK2404" s="3" t="s">
        <v>57</v>
      </c>
      <c r="AL2404" s="2" t="str">
        <f t="shared" ca="1" si="186"/>
        <v>Expired</v>
      </c>
      <c r="AM2404" s="2" t="str">
        <f t="shared" si="185"/>
        <v>IFM</v>
      </c>
      <c r="AN2404" s="11">
        <f t="shared" ca="1" si="187"/>
        <v>83.157146874989849</v>
      </c>
      <c r="AO2404" s="11">
        <f t="shared" ca="1" si="188"/>
        <v>76.024669907448697</v>
      </c>
      <c r="AP2404" s="2" t="str">
        <f t="shared" ca="1" si="189"/>
        <v>&gt; Year</v>
      </c>
    </row>
    <row r="2405" spans="1:42" hidden="1">
      <c r="A2405" s="2" t="s">
        <v>12001</v>
      </c>
      <c r="B2405" s="3" t="s">
        <v>12002</v>
      </c>
      <c r="C2405" s="4">
        <v>45442.332719907397</v>
      </c>
      <c r="D2405" s="2" t="s">
        <v>151</v>
      </c>
      <c r="E2405" s="3" t="s">
        <v>61</v>
      </c>
      <c r="F2405" s="3" t="s">
        <v>12003</v>
      </c>
      <c r="G2405" s="3" t="s">
        <v>12006</v>
      </c>
      <c r="H2405" s="3" t="s">
        <v>12004</v>
      </c>
      <c r="I2405" s="3" t="s">
        <v>2797</v>
      </c>
      <c r="J2405" s="3" t="s">
        <v>2797</v>
      </c>
      <c r="K2405" s="3" t="s">
        <v>3601</v>
      </c>
      <c r="L2405" s="3" t="s">
        <v>46</v>
      </c>
      <c r="M2405" s="3" t="s">
        <v>12005</v>
      </c>
      <c r="N2405" s="2" t="s">
        <v>48</v>
      </c>
      <c r="O2405" s="3" t="s">
        <v>594</v>
      </c>
      <c r="P2405" s="3" t="s">
        <v>51</v>
      </c>
      <c r="Q2405" s="3" t="s">
        <v>765</v>
      </c>
      <c r="R2405" s="3" t="s">
        <v>52</v>
      </c>
      <c r="S2405" s="3" t="s">
        <v>53</v>
      </c>
      <c r="T2405" s="5">
        <v>0</v>
      </c>
      <c r="U2405" s="5">
        <v>0</v>
      </c>
      <c r="V2405" s="6">
        <v>100</v>
      </c>
      <c r="W2405" s="3" t="s">
        <v>56</v>
      </c>
      <c r="Y2405" s="3" t="s">
        <v>56</v>
      </c>
      <c r="AA2405" s="4">
        <v>45441.648113425901</v>
      </c>
      <c r="AB2405" s="4">
        <v>45442.499386574098</v>
      </c>
      <c r="AC2405" s="7">
        <v>45473</v>
      </c>
      <c r="AE2405" s="3" t="s">
        <v>51</v>
      </c>
      <c r="AF2405" s="4">
        <v>45442.499386574098</v>
      </c>
      <c r="AI2405" s="4">
        <v>45442.499386574098</v>
      </c>
      <c r="AJ2405" s="3" t="s">
        <v>56</v>
      </c>
      <c r="AK2405" s="3" t="s">
        <v>57</v>
      </c>
      <c r="AL2405" s="2" t="str">
        <f t="shared" ca="1" si="186"/>
        <v>Expired</v>
      </c>
      <c r="AM2405" s="2" t="str">
        <f t="shared" si="185"/>
        <v>IFM</v>
      </c>
      <c r="AN2405" s="11">
        <f t="shared" ca="1" si="187"/>
        <v>39.049149189791933</v>
      </c>
      <c r="AO2405" s="11">
        <f t="shared" ca="1" si="188"/>
        <v>39.049149074053275</v>
      </c>
      <c r="AP2405" s="2" t="str">
        <f t="shared" ca="1" si="189"/>
        <v>&gt; Year</v>
      </c>
    </row>
    <row r="2406" spans="1:42" hidden="1">
      <c r="A2406" s="2" t="s">
        <v>12007</v>
      </c>
      <c r="B2406" s="3" t="s">
        <v>12008</v>
      </c>
      <c r="C2406" s="4">
        <v>45405.350162037001</v>
      </c>
      <c r="D2406" s="2" t="s">
        <v>151</v>
      </c>
      <c r="E2406" s="3" t="s">
        <v>113</v>
      </c>
      <c r="F2406" s="3" t="s">
        <v>12009</v>
      </c>
      <c r="G2406" s="3" t="s">
        <v>12011</v>
      </c>
      <c r="H2406" s="3" t="s">
        <v>12010</v>
      </c>
      <c r="I2406" s="3" t="s">
        <v>501</v>
      </c>
      <c r="J2406" s="3" t="s">
        <v>502</v>
      </c>
      <c r="K2406" s="3" t="s">
        <v>92</v>
      </c>
      <c r="L2406" s="3" t="s">
        <v>189</v>
      </c>
      <c r="M2406" s="3" t="s">
        <v>9304</v>
      </c>
      <c r="N2406" s="2" t="s">
        <v>48</v>
      </c>
      <c r="O2406" s="3" t="s">
        <v>50</v>
      </c>
      <c r="P2406" s="3" t="s">
        <v>4881</v>
      </c>
      <c r="Q2406" s="3" t="s">
        <v>50</v>
      </c>
      <c r="R2406" s="3" t="s">
        <v>10585</v>
      </c>
      <c r="S2406" s="3" t="s">
        <v>9156</v>
      </c>
      <c r="U2406" s="5">
        <v>0</v>
      </c>
      <c r="V2406" s="6">
        <v>80</v>
      </c>
      <c r="W2406" s="3" t="s">
        <v>54</v>
      </c>
      <c r="X2406" s="3" t="s">
        <v>55</v>
      </c>
      <c r="Y2406" s="3" t="s">
        <v>56</v>
      </c>
      <c r="AA2406" s="4">
        <v>44958.567511574103</v>
      </c>
      <c r="AB2406" s="4">
        <v>45405.516828703701</v>
      </c>
      <c r="AC2406" s="7">
        <v>44972</v>
      </c>
      <c r="AD2406" s="7">
        <v>44985</v>
      </c>
      <c r="AE2406" s="3" t="s">
        <v>96</v>
      </c>
      <c r="AF2406" s="4">
        <v>44987.559791666703</v>
      </c>
      <c r="AG2406" s="4">
        <v>44987.5625</v>
      </c>
      <c r="AH2406" s="6">
        <v>4</v>
      </c>
      <c r="AI2406" s="4">
        <v>44987.571145833303</v>
      </c>
      <c r="AK2406" s="3" t="s">
        <v>57</v>
      </c>
      <c r="AL2406" s="2" t="str">
        <f t="shared" ca="1" si="186"/>
        <v>Expired</v>
      </c>
      <c r="AM2406" s="2" t="str">
        <f t="shared" si="185"/>
        <v>IFM</v>
      </c>
      <c r="AN2406" s="11">
        <f t="shared" ca="1" si="187"/>
        <v>493.98874409718701</v>
      </c>
      <c r="AO2406" s="11">
        <f t="shared" ca="1" si="188"/>
        <v>76.031706944449979</v>
      </c>
      <c r="AP2406" s="2" t="str">
        <f t="shared" ca="1" si="189"/>
        <v>&gt; Year</v>
      </c>
    </row>
    <row r="2407" spans="1:42" hidden="1">
      <c r="A2407" s="2" t="s">
        <v>12012</v>
      </c>
      <c r="B2407" s="3" t="s">
        <v>12013</v>
      </c>
      <c r="C2407" s="4">
        <v>45273.504513888904</v>
      </c>
      <c r="D2407" s="2" t="s">
        <v>39</v>
      </c>
      <c r="E2407" s="3" t="s">
        <v>216</v>
      </c>
      <c r="F2407" s="3" t="s">
        <v>12014</v>
      </c>
      <c r="G2407" s="3" t="s">
        <v>12015</v>
      </c>
      <c r="H2407" s="3" t="s">
        <v>10635</v>
      </c>
      <c r="I2407" s="3" t="s">
        <v>304</v>
      </c>
      <c r="J2407" s="3" t="s">
        <v>305</v>
      </c>
      <c r="K2407" s="3" t="s">
        <v>45</v>
      </c>
      <c r="L2407" s="3" t="s">
        <v>93</v>
      </c>
      <c r="M2407" s="3" t="s">
        <v>83</v>
      </c>
      <c r="N2407" s="2" t="s">
        <v>68</v>
      </c>
      <c r="O2407" s="3" t="s">
        <v>70</v>
      </c>
      <c r="P2407" s="3" t="s">
        <v>51</v>
      </c>
      <c r="Q2407" s="3" t="s">
        <v>71</v>
      </c>
      <c r="R2407" s="3" t="s">
        <v>4858</v>
      </c>
      <c r="S2407" s="3" t="s">
        <v>39</v>
      </c>
      <c r="T2407" s="5">
        <v>0</v>
      </c>
      <c r="U2407" s="5">
        <v>0</v>
      </c>
      <c r="V2407" s="6">
        <v>0</v>
      </c>
      <c r="W2407" s="3" t="s">
        <v>54</v>
      </c>
      <c r="X2407" s="3" t="s">
        <v>55</v>
      </c>
      <c r="Y2407" s="3" t="s">
        <v>56</v>
      </c>
      <c r="AA2407" s="4">
        <v>45273.608668981498</v>
      </c>
      <c r="AB2407" s="4">
        <v>45273.671180555597</v>
      </c>
      <c r="AC2407" s="7">
        <v>45273</v>
      </c>
      <c r="AD2407" s="7">
        <v>45273</v>
      </c>
      <c r="AE2407" s="3" t="s">
        <v>406</v>
      </c>
      <c r="AF2407" s="4">
        <v>45273.608715277798</v>
      </c>
      <c r="AI2407" s="4">
        <v>45273.608715277798</v>
      </c>
      <c r="AJ2407" s="3" t="s">
        <v>56</v>
      </c>
      <c r="AK2407" s="3" t="s">
        <v>74</v>
      </c>
      <c r="AL2407" s="2" t="str">
        <f t="shared" ca="1" si="186"/>
        <v>Expired</v>
      </c>
      <c r="AM2407" s="2" t="str">
        <f t="shared" si="185"/>
        <v>Digital</v>
      </c>
      <c r="AN2407" s="11">
        <f t="shared" ca="1" si="187"/>
        <v>207.93982048609178</v>
      </c>
      <c r="AO2407" s="11">
        <f t="shared" ca="1" si="188"/>
        <v>207.87735509255435</v>
      </c>
      <c r="AP2407" s="2" t="str">
        <f t="shared" ca="1" si="189"/>
        <v>&gt; Year</v>
      </c>
    </row>
    <row r="2408" spans="1:42" hidden="1">
      <c r="A2408" s="2" t="s">
        <v>12016</v>
      </c>
      <c r="B2408" s="3" t="s">
        <v>12017</v>
      </c>
      <c r="C2408" s="4">
        <v>45428.4525810185</v>
      </c>
      <c r="D2408" s="2" t="s">
        <v>73</v>
      </c>
      <c r="E2408" s="3" t="s">
        <v>40</v>
      </c>
      <c r="F2408" s="3" t="s">
        <v>12018</v>
      </c>
      <c r="G2408" s="3" t="s">
        <v>12021</v>
      </c>
      <c r="H2408" s="3" t="s">
        <v>12019</v>
      </c>
      <c r="I2408" s="3" t="s">
        <v>674</v>
      </c>
      <c r="J2408" s="3" t="s">
        <v>675</v>
      </c>
      <c r="K2408" s="3" t="s">
        <v>1532</v>
      </c>
      <c r="L2408" s="3" t="s">
        <v>189</v>
      </c>
      <c r="M2408" s="3" t="s">
        <v>12020</v>
      </c>
      <c r="N2408" s="2" t="s">
        <v>68</v>
      </c>
      <c r="O2408" s="3" t="s">
        <v>50</v>
      </c>
      <c r="P2408" s="3" t="s">
        <v>120</v>
      </c>
      <c r="Q2408" s="3" t="s">
        <v>50</v>
      </c>
      <c r="R2408" s="3" t="s">
        <v>121</v>
      </c>
      <c r="S2408" s="3" t="s">
        <v>122</v>
      </c>
      <c r="T2408" s="5">
        <v>2550000</v>
      </c>
      <c r="U2408" s="5">
        <v>2550000</v>
      </c>
      <c r="V2408" s="6">
        <v>50</v>
      </c>
      <c r="W2408" s="3" t="s">
        <v>54</v>
      </c>
      <c r="X2408" s="3" t="s">
        <v>55</v>
      </c>
      <c r="Y2408" s="3" t="s">
        <v>56</v>
      </c>
      <c r="AA2408" s="4">
        <v>45091.723888888897</v>
      </c>
      <c r="AB2408" s="4">
        <v>45428.619247685201</v>
      </c>
      <c r="AC2408" s="7">
        <v>45275</v>
      </c>
      <c r="AD2408" s="7">
        <v>45286</v>
      </c>
      <c r="AE2408" s="3" t="s">
        <v>120</v>
      </c>
      <c r="AF2408" s="4">
        <v>45294.370798611097</v>
      </c>
      <c r="AG2408" s="4">
        <v>45294.371921296297</v>
      </c>
      <c r="AH2408" s="6">
        <v>2</v>
      </c>
      <c r="AI2408" s="4">
        <v>45294.371921296297</v>
      </c>
      <c r="AJ2408" s="3" t="s">
        <v>56</v>
      </c>
      <c r="AK2408" s="3" t="s">
        <v>57</v>
      </c>
      <c r="AL2408" s="2" t="str">
        <f t="shared" ca="1" si="186"/>
        <v>Expired</v>
      </c>
      <c r="AM2408" s="2" t="str">
        <f t="shared" si="185"/>
        <v>Digital</v>
      </c>
      <c r="AN2408" s="11">
        <f t="shared" ca="1" si="187"/>
        <v>187.17773715279327</v>
      </c>
      <c r="AO2408" s="11">
        <f t="shared" ca="1" si="188"/>
        <v>52.929287962950184</v>
      </c>
      <c r="AP2408" s="2" t="str">
        <f t="shared" ca="1" si="189"/>
        <v>&gt; Year</v>
      </c>
    </row>
    <row r="2409" spans="1:42" hidden="1">
      <c r="A2409" s="2" t="s">
        <v>12022</v>
      </c>
      <c r="B2409" s="3" t="s">
        <v>12023</v>
      </c>
      <c r="C2409" s="4">
        <v>45435.638472222199</v>
      </c>
      <c r="D2409" s="2" t="s">
        <v>60</v>
      </c>
      <c r="E2409" s="3" t="s">
        <v>61</v>
      </c>
      <c r="F2409" s="3" t="s">
        <v>12024</v>
      </c>
      <c r="G2409" s="3" t="s">
        <v>12025</v>
      </c>
      <c r="H2409" s="3" t="s">
        <v>12025</v>
      </c>
      <c r="I2409" s="3" t="s">
        <v>144</v>
      </c>
      <c r="J2409" s="3" t="s">
        <v>145</v>
      </c>
      <c r="K2409" s="3" t="s">
        <v>92</v>
      </c>
      <c r="L2409" s="3" t="s">
        <v>46</v>
      </c>
      <c r="M2409" s="3" t="s">
        <v>147</v>
      </c>
      <c r="N2409" s="2" t="s">
        <v>68</v>
      </c>
      <c r="O2409" s="3" t="s">
        <v>50</v>
      </c>
      <c r="P2409" s="3" t="s">
        <v>120</v>
      </c>
      <c r="Q2409" s="3" t="s">
        <v>50</v>
      </c>
      <c r="R2409" s="3" t="s">
        <v>121</v>
      </c>
      <c r="S2409" s="3" t="s">
        <v>122</v>
      </c>
      <c r="T2409" s="5">
        <v>4600000</v>
      </c>
      <c r="U2409" s="5">
        <v>4687852</v>
      </c>
      <c r="V2409" s="6">
        <v>70</v>
      </c>
      <c r="W2409" s="3" t="s">
        <v>54</v>
      </c>
      <c r="X2409" s="3" t="s">
        <v>376</v>
      </c>
      <c r="Y2409" s="3" t="s">
        <v>56</v>
      </c>
      <c r="AA2409" s="4">
        <v>45400.5550925926</v>
      </c>
      <c r="AB2409" s="4">
        <v>45435.8051388889</v>
      </c>
      <c r="AC2409" s="7">
        <v>45473</v>
      </c>
      <c r="AD2409" s="7">
        <v>45435</v>
      </c>
      <c r="AE2409" s="3" t="s">
        <v>120</v>
      </c>
      <c r="AF2409" s="4">
        <v>45435.4140162037</v>
      </c>
      <c r="AG2409" s="4">
        <v>45435.417731481502</v>
      </c>
      <c r="AH2409" s="6">
        <v>5</v>
      </c>
      <c r="AI2409" s="4">
        <v>45435.417731481502</v>
      </c>
      <c r="AJ2409" s="3" t="s">
        <v>56</v>
      </c>
      <c r="AK2409" s="3" t="s">
        <v>57</v>
      </c>
      <c r="AL2409" s="2" t="str">
        <f t="shared" ca="1" si="186"/>
        <v>Expired</v>
      </c>
      <c r="AM2409" s="2" t="str">
        <f t="shared" si="185"/>
        <v>Digital</v>
      </c>
      <c r="AN2409" s="11">
        <f t="shared" ca="1" si="187"/>
        <v>46.134519560189801</v>
      </c>
      <c r="AO2409" s="11">
        <f t="shared" ca="1" si="188"/>
        <v>45.743396759251482</v>
      </c>
      <c r="AP2409" s="2" t="str">
        <f t="shared" ca="1" si="189"/>
        <v>&gt; Year</v>
      </c>
    </row>
    <row r="2410" spans="1:42" hidden="1">
      <c r="A2410" s="2" t="s">
        <v>12026</v>
      </c>
      <c r="B2410" s="3" t="s">
        <v>12027</v>
      </c>
      <c r="C2410" s="4">
        <v>45380.476342592599</v>
      </c>
      <c r="D2410" s="2" t="s">
        <v>133</v>
      </c>
      <c r="E2410" s="3" t="s">
        <v>40</v>
      </c>
      <c r="F2410" s="3" t="s">
        <v>12028</v>
      </c>
      <c r="G2410" s="3" t="s">
        <v>12031</v>
      </c>
      <c r="H2410" s="3" t="s">
        <v>12029</v>
      </c>
      <c r="I2410" s="3" t="s">
        <v>144</v>
      </c>
      <c r="J2410" s="3" t="s">
        <v>145</v>
      </c>
      <c r="K2410" s="3" t="s">
        <v>92</v>
      </c>
      <c r="L2410" s="3" t="s">
        <v>93</v>
      </c>
      <c r="M2410" s="3" t="s">
        <v>12030</v>
      </c>
      <c r="N2410" s="2" t="s">
        <v>470</v>
      </c>
      <c r="O2410" s="3" t="s">
        <v>594</v>
      </c>
      <c r="P2410" s="3" t="s">
        <v>51</v>
      </c>
      <c r="Q2410" s="3" t="s">
        <v>765</v>
      </c>
      <c r="R2410" s="3" t="s">
        <v>226</v>
      </c>
      <c r="S2410" s="3" t="s">
        <v>10059</v>
      </c>
      <c r="T2410" s="5">
        <v>10000</v>
      </c>
      <c r="U2410" s="5">
        <v>0</v>
      </c>
      <c r="V2410" s="6">
        <v>90</v>
      </c>
      <c r="W2410" s="3" t="s">
        <v>54</v>
      </c>
      <c r="X2410" s="3" t="s">
        <v>55</v>
      </c>
      <c r="Y2410" s="3" t="s">
        <v>56</v>
      </c>
      <c r="AA2410" s="4">
        <v>45245.710682870398</v>
      </c>
      <c r="AB2410" s="4">
        <v>45380.6430092593</v>
      </c>
      <c r="AC2410" s="7">
        <v>45473</v>
      </c>
      <c r="AE2410" s="3" t="s">
        <v>51</v>
      </c>
      <c r="AF2410" s="4">
        <v>45252.577754629601</v>
      </c>
      <c r="AI2410" s="4">
        <v>45252.577754629601</v>
      </c>
      <c r="AJ2410" s="3" t="s">
        <v>56</v>
      </c>
      <c r="AK2410" s="3" t="s">
        <v>57</v>
      </c>
      <c r="AL2410" s="2" t="str">
        <f t="shared" ca="1" si="186"/>
        <v>Expired</v>
      </c>
      <c r="AM2410" s="2" t="str">
        <f t="shared" si="185"/>
        <v>Finance</v>
      </c>
      <c r="AN2410" s="11">
        <f t="shared" ca="1" si="187"/>
        <v>228.9707811342887</v>
      </c>
      <c r="AO2410" s="11">
        <f t="shared" ca="1" si="188"/>
        <v>100.90552638885129</v>
      </c>
      <c r="AP2410" s="2" t="str">
        <f t="shared" ca="1" si="189"/>
        <v>&gt; Year</v>
      </c>
    </row>
    <row r="2411" spans="1:42" hidden="1">
      <c r="A2411" s="2" t="s">
        <v>12032</v>
      </c>
      <c r="B2411" s="3" t="s">
        <v>12033</v>
      </c>
      <c r="C2411" s="4">
        <v>45405.3503009259</v>
      </c>
      <c r="D2411" s="2" t="s">
        <v>151</v>
      </c>
      <c r="E2411" s="3" t="s">
        <v>113</v>
      </c>
      <c r="F2411" s="3" t="s">
        <v>12034</v>
      </c>
      <c r="G2411" s="3" t="s">
        <v>12036</v>
      </c>
      <c r="H2411" s="3" t="s">
        <v>12035</v>
      </c>
      <c r="I2411" s="3" t="s">
        <v>501</v>
      </c>
      <c r="J2411" s="3" t="s">
        <v>502</v>
      </c>
      <c r="K2411" s="3" t="s">
        <v>92</v>
      </c>
      <c r="L2411" s="3" t="s">
        <v>189</v>
      </c>
      <c r="M2411" s="3" t="s">
        <v>9304</v>
      </c>
      <c r="N2411" s="2" t="s">
        <v>48</v>
      </c>
      <c r="O2411" s="3" t="s">
        <v>50</v>
      </c>
      <c r="P2411" s="3" t="s">
        <v>283</v>
      </c>
      <c r="Q2411" s="3" t="s">
        <v>50</v>
      </c>
      <c r="R2411" s="3" t="s">
        <v>283</v>
      </c>
      <c r="S2411" s="3" t="s">
        <v>151</v>
      </c>
      <c r="U2411" s="5">
        <v>0</v>
      </c>
      <c r="V2411" s="6">
        <v>100</v>
      </c>
      <c r="W2411" s="3" t="s">
        <v>56</v>
      </c>
      <c r="Y2411" s="3" t="s">
        <v>56</v>
      </c>
      <c r="AA2411" s="4">
        <v>44945.674409722204</v>
      </c>
      <c r="AB2411" s="4">
        <v>45405.516967592601</v>
      </c>
      <c r="AC2411" s="7">
        <v>45046</v>
      </c>
      <c r="AD2411" s="7">
        <v>45044</v>
      </c>
      <c r="AE2411" s="3" t="s">
        <v>283</v>
      </c>
      <c r="AF2411" s="4">
        <v>45047.429803240702</v>
      </c>
      <c r="AI2411" s="4">
        <v>45047.429803240702</v>
      </c>
      <c r="AK2411" s="3" t="s">
        <v>57</v>
      </c>
      <c r="AL2411" s="2" t="str">
        <f t="shared" ca="1" si="186"/>
        <v>Expired</v>
      </c>
      <c r="AM2411" s="2" t="str">
        <f t="shared" si="185"/>
        <v>IFM</v>
      </c>
      <c r="AN2411" s="11">
        <f t="shared" ca="1" si="187"/>
        <v>434.11873252318765</v>
      </c>
      <c r="AO2411" s="11">
        <f t="shared" ca="1" si="188"/>
        <v>76.031568171289109</v>
      </c>
      <c r="AP2411" s="2" t="str">
        <f t="shared" ca="1" si="189"/>
        <v>&gt; Year</v>
      </c>
    </row>
    <row r="2412" spans="1:42" hidden="1">
      <c r="A2412" s="2" t="s">
        <v>12037</v>
      </c>
      <c r="B2412" s="3" t="s">
        <v>12038</v>
      </c>
      <c r="C2412" s="4">
        <v>45383.436134259297</v>
      </c>
      <c r="D2412" s="2" t="s">
        <v>112</v>
      </c>
      <c r="E2412" s="3" t="s">
        <v>61</v>
      </c>
      <c r="F2412" s="3" t="s">
        <v>12039</v>
      </c>
      <c r="G2412" s="3" t="s">
        <v>12040</v>
      </c>
      <c r="H2412" s="3" t="s">
        <v>12040</v>
      </c>
      <c r="I2412" s="3" t="s">
        <v>264</v>
      </c>
      <c r="J2412" s="3" t="s">
        <v>265</v>
      </c>
      <c r="K2412" s="3" t="s">
        <v>66</v>
      </c>
      <c r="L2412" s="3" t="s">
        <v>46</v>
      </c>
      <c r="M2412" s="3" t="s">
        <v>11019</v>
      </c>
      <c r="N2412" s="2" t="s">
        <v>470</v>
      </c>
      <c r="O2412" s="3" t="s">
        <v>594</v>
      </c>
      <c r="P2412" s="3" t="s">
        <v>51</v>
      </c>
      <c r="Q2412" s="3" t="s">
        <v>765</v>
      </c>
      <c r="R2412" s="3" t="s">
        <v>4858</v>
      </c>
      <c r="S2412" s="3" t="s">
        <v>112</v>
      </c>
      <c r="T2412" s="5">
        <v>500000</v>
      </c>
      <c r="U2412" s="5">
        <v>0</v>
      </c>
      <c r="V2412" s="6">
        <v>60</v>
      </c>
      <c r="W2412" s="3" t="s">
        <v>54</v>
      </c>
      <c r="X2412" s="3" t="s">
        <v>376</v>
      </c>
      <c r="Y2412" s="3" t="s">
        <v>56</v>
      </c>
      <c r="AA2412" s="4">
        <v>45383.6026388889</v>
      </c>
      <c r="AB2412" s="4">
        <v>45383.602800925903</v>
      </c>
      <c r="AC2412" s="7">
        <v>45412</v>
      </c>
      <c r="AE2412" s="3" t="s">
        <v>406</v>
      </c>
      <c r="AF2412" s="4">
        <v>45383.602743055599</v>
      </c>
      <c r="AI2412" s="4">
        <v>45383.602743055599</v>
      </c>
      <c r="AJ2412" s="3" t="s">
        <v>56</v>
      </c>
      <c r="AK2412" s="3" t="s">
        <v>57</v>
      </c>
      <c r="AL2412" s="2" t="str">
        <f t="shared" ca="1" si="186"/>
        <v>Expired</v>
      </c>
      <c r="AM2412" s="2" t="str">
        <f t="shared" si="185"/>
        <v>Finance</v>
      </c>
      <c r="AN2412" s="11">
        <f t="shared" ca="1" si="187"/>
        <v>97.945792708291265</v>
      </c>
      <c r="AO2412" s="11">
        <f t="shared" ca="1" si="188"/>
        <v>97.945734722248744</v>
      </c>
      <c r="AP2412" s="2" t="str">
        <f t="shared" ca="1" si="189"/>
        <v>&gt; Year</v>
      </c>
    </row>
    <row r="2413" spans="1:42" hidden="1">
      <c r="A2413" s="2" t="s">
        <v>12041</v>
      </c>
      <c r="B2413" s="3" t="s">
        <v>12042</v>
      </c>
      <c r="C2413" s="4">
        <v>45336.468275462998</v>
      </c>
      <c r="D2413" s="2" t="s">
        <v>9293</v>
      </c>
      <c r="E2413" s="3" t="s">
        <v>61</v>
      </c>
      <c r="F2413" s="3" t="s">
        <v>12043</v>
      </c>
      <c r="G2413" s="3" t="s">
        <v>12045</v>
      </c>
      <c r="H2413" s="3" t="s">
        <v>12044</v>
      </c>
      <c r="I2413" s="3" t="s">
        <v>2175</v>
      </c>
      <c r="J2413" s="3" t="s">
        <v>2176</v>
      </c>
      <c r="K2413" s="3" t="s">
        <v>66</v>
      </c>
      <c r="L2413" s="3" t="s">
        <v>46</v>
      </c>
      <c r="M2413" s="3" t="s">
        <v>9753</v>
      </c>
      <c r="N2413" s="2" t="s">
        <v>68</v>
      </c>
      <c r="O2413" s="3" t="s">
        <v>70</v>
      </c>
      <c r="P2413" s="3" t="s">
        <v>51</v>
      </c>
      <c r="Q2413" s="3" t="s">
        <v>71</v>
      </c>
      <c r="R2413" s="3" t="s">
        <v>606</v>
      </c>
      <c r="S2413" s="3" t="s">
        <v>10492</v>
      </c>
      <c r="T2413" s="5">
        <v>10000</v>
      </c>
      <c r="U2413" s="5">
        <v>10000</v>
      </c>
      <c r="V2413" s="6">
        <v>20</v>
      </c>
      <c r="W2413" s="3" t="s">
        <v>54</v>
      </c>
      <c r="X2413" s="3" t="s">
        <v>376</v>
      </c>
      <c r="Y2413" s="3" t="s">
        <v>56</v>
      </c>
      <c r="AA2413" s="4">
        <v>45321.650706018503</v>
      </c>
      <c r="AB2413" s="4">
        <v>45336.634942129604</v>
      </c>
      <c r="AC2413" s="7">
        <v>45351</v>
      </c>
      <c r="AD2413" s="7">
        <v>45336</v>
      </c>
      <c r="AE2413" s="3" t="s">
        <v>51</v>
      </c>
      <c r="AF2413" s="4">
        <v>45330.573460648098</v>
      </c>
      <c r="AI2413" s="4">
        <v>45330.573460648098</v>
      </c>
      <c r="AJ2413" s="3" t="s">
        <v>56</v>
      </c>
      <c r="AK2413" s="3" t="s">
        <v>57</v>
      </c>
      <c r="AL2413" s="2" t="str">
        <f t="shared" ca="1" si="186"/>
        <v>Expired</v>
      </c>
      <c r="AM2413" s="2" t="str">
        <f t="shared" si="185"/>
        <v>Digital</v>
      </c>
      <c r="AN2413" s="11">
        <f t="shared" ca="1" si="187"/>
        <v>150.9750751157917</v>
      </c>
      <c r="AO2413" s="11">
        <f t="shared" ca="1" si="188"/>
        <v>144.91359351854771</v>
      </c>
      <c r="AP2413" s="2" t="str">
        <f t="shared" ca="1" si="189"/>
        <v>&gt; Year</v>
      </c>
    </row>
    <row r="2414" spans="1:42" hidden="1">
      <c r="A2414" s="2" t="s">
        <v>12046</v>
      </c>
      <c r="B2414" s="3" t="s">
        <v>12047</v>
      </c>
      <c r="C2414" s="4">
        <v>45442.447662036997</v>
      </c>
      <c r="D2414" s="2" t="s">
        <v>151</v>
      </c>
      <c r="E2414" s="3" t="s">
        <v>61</v>
      </c>
      <c r="F2414" s="3" t="s">
        <v>12048</v>
      </c>
      <c r="G2414" s="3" t="s">
        <v>12051</v>
      </c>
      <c r="H2414" s="3" t="s">
        <v>12049</v>
      </c>
      <c r="I2414" s="3" t="s">
        <v>154</v>
      </c>
      <c r="J2414" s="3" t="s">
        <v>155</v>
      </c>
      <c r="K2414" s="3" t="s">
        <v>92</v>
      </c>
      <c r="L2414" s="3" t="s">
        <v>46</v>
      </c>
      <c r="M2414" s="3" t="s">
        <v>12050</v>
      </c>
      <c r="N2414" s="2" t="s">
        <v>48</v>
      </c>
      <c r="O2414" s="3" t="s">
        <v>594</v>
      </c>
      <c r="P2414" s="3" t="s">
        <v>96</v>
      </c>
      <c r="Q2414" s="3" t="s">
        <v>765</v>
      </c>
      <c r="R2414" s="3" t="s">
        <v>202</v>
      </c>
      <c r="S2414" s="3" t="s">
        <v>203</v>
      </c>
      <c r="T2414" s="5">
        <v>34430.94</v>
      </c>
      <c r="U2414" s="5">
        <v>11476.97</v>
      </c>
      <c r="V2414" s="6">
        <v>80</v>
      </c>
      <c r="W2414" s="3" t="s">
        <v>54</v>
      </c>
      <c r="X2414" s="3" t="s">
        <v>376</v>
      </c>
      <c r="Y2414" s="3" t="s">
        <v>56</v>
      </c>
      <c r="AA2414" s="4">
        <v>45413.347824074102</v>
      </c>
      <c r="AB2414" s="4">
        <v>45442.614328703698</v>
      </c>
      <c r="AC2414" s="7">
        <v>45473</v>
      </c>
      <c r="AE2414" s="3" t="s">
        <v>96</v>
      </c>
      <c r="AF2414" s="4">
        <v>45442.614305555602</v>
      </c>
      <c r="AI2414" s="4">
        <v>45442.614305555602</v>
      </c>
      <c r="AJ2414" s="3" t="s">
        <v>56</v>
      </c>
      <c r="AK2414" s="3" t="s">
        <v>57</v>
      </c>
      <c r="AL2414" s="2" t="str">
        <f t="shared" ca="1" si="186"/>
        <v>Expired</v>
      </c>
      <c r="AM2414" s="2" t="str">
        <f t="shared" si="185"/>
        <v>IFM</v>
      </c>
      <c r="AN2414" s="11">
        <f t="shared" ca="1" si="187"/>
        <v>38.934230208287772</v>
      </c>
      <c r="AO2414" s="11">
        <f t="shared" ca="1" si="188"/>
        <v>38.934206944453763</v>
      </c>
      <c r="AP2414" s="2" t="str">
        <f t="shared" ca="1" si="189"/>
        <v>&gt; Year</v>
      </c>
    </row>
    <row r="2415" spans="1:42" hidden="1">
      <c r="A2415" s="2" t="s">
        <v>12052</v>
      </c>
      <c r="B2415" s="3" t="s">
        <v>12053</v>
      </c>
      <c r="C2415" s="4">
        <v>45404.285798611098</v>
      </c>
      <c r="D2415" s="2" t="s">
        <v>10141</v>
      </c>
      <c r="E2415" s="3" t="s">
        <v>61</v>
      </c>
      <c r="F2415" s="3" t="s">
        <v>12054</v>
      </c>
      <c r="G2415" s="3" t="s">
        <v>12058</v>
      </c>
      <c r="H2415" s="3" t="s">
        <v>12055</v>
      </c>
      <c r="I2415" s="3" t="s">
        <v>12056</v>
      </c>
      <c r="J2415" s="3" t="s">
        <v>12057</v>
      </c>
      <c r="K2415" s="3" t="s">
        <v>66</v>
      </c>
      <c r="L2415" s="3" t="s">
        <v>46</v>
      </c>
      <c r="M2415" s="3" t="s">
        <v>83</v>
      </c>
      <c r="N2415" s="2" t="s">
        <v>696</v>
      </c>
      <c r="O2415" s="3" t="s">
        <v>594</v>
      </c>
      <c r="P2415" s="3" t="s">
        <v>5247</v>
      </c>
      <c r="Q2415" s="3" t="s">
        <v>765</v>
      </c>
      <c r="R2415" s="3" t="s">
        <v>5248</v>
      </c>
      <c r="S2415" s="3" t="s">
        <v>10141</v>
      </c>
      <c r="T2415" s="5">
        <v>3000000</v>
      </c>
      <c r="U2415" s="5">
        <v>0</v>
      </c>
      <c r="V2415" s="6">
        <v>50</v>
      </c>
      <c r="W2415" s="3" t="s">
        <v>54</v>
      </c>
      <c r="X2415" s="3" t="s">
        <v>376</v>
      </c>
      <c r="Y2415" s="3" t="s">
        <v>56</v>
      </c>
      <c r="AA2415" s="4">
        <v>45404.441261574102</v>
      </c>
      <c r="AB2415" s="4">
        <v>45404.452465277798</v>
      </c>
      <c r="AC2415" s="7">
        <v>45565</v>
      </c>
      <c r="AE2415" s="3" t="s">
        <v>5247</v>
      </c>
      <c r="AF2415" s="4">
        <v>45404.4524537037</v>
      </c>
      <c r="AI2415" s="4">
        <v>45404.4524537037</v>
      </c>
      <c r="AJ2415" s="3" t="s">
        <v>56</v>
      </c>
      <c r="AK2415" s="3" t="s">
        <v>57</v>
      </c>
      <c r="AL2415" s="2" t="str">
        <f t="shared" ca="1" si="186"/>
        <v>NA</v>
      </c>
      <c r="AM2415" s="2" t="str">
        <f t="shared" si="185"/>
        <v xml:space="preserve">Multi </v>
      </c>
      <c r="AN2415" s="11">
        <f t="shared" ca="1" si="187"/>
        <v>77.096082060190383</v>
      </c>
      <c r="AO2415" s="11">
        <f t="shared" ca="1" si="188"/>
        <v>77.096070370353118</v>
      </c>
      <c r="AP2415" s="2" t="str">
        <f t="shared" ca="1" si="189"/>
        <v>&gt; Year</v>
      </c>
    </row>
    <row r="2416" spans="1:42" hidden="1">
      <c r="A2416" s="2" t="s">
        <v>12059</v>
      </c>
      <c r="B2416" s="3" t="s">
        <v>12060</v>
      </c>
      <c r="C2416" s="4">
        <v>45420.509837963</v>
      </c>
      <c r="D2416" s="2" t="s">
        <v>60</v>
      </c>
      <c r="E2416" s="3" t="s">
        <v>61</v>
      </c>
      <c r="F2416" s="3" t="s">
        <v>12061</v>
      </c>
      <c r="G2416" s="3" t="s">
        <v>12062</v>
      </c>
      <c r="H2416" s="3" t="s">
        <v>12062</v>
      </c>
      <c r="I2416" s="3" t="s">
        <v>2141</v>
      </c>
      <c r="J2416" s="3" t="s">
        <v>9315</v>
      </c>
      <c r="K2416" s="3" t="s">
        <v>66</v>
      </c>
      <c r="L2416" s="3" t="s">
        <v>46</v>
      </c>
      <c r="M2416" s="3" t="s">
        <v>9278</v>
      </c>
      <c r="N2416" s="2" t="s">
        <v>68</v>
      </c>
      <c r="O2416" s="3" t="s">
        <v>594</v>
      </c>
      <c r="P2416" s="3" t="s">
        <v>96</v>
      </c>
      <c r="Q2416" s="3" t="s">
        <v>765</v>
      </c>
      <c r="R2416" s="3" t="s">
        <v>130</v>
      </c>
      <c r="S2416" s="3" t="s">
        <v>60</v>
      </c>
      <c r="T2416" s="5">
        <v>200000</v>
      </c>
      <c r="U2416" s="5">
        <v>385930</v>
      </c>
      <c r="V2416" s="6">
        <v>50</v>
      </c>
      <c r="W2416" s="3" t="s">
        <v>54</v>
      </c>
      <c r="X2416" s="3" t="s">
        <v>376</v>
      </c>
      <c r="Y2416" s="3" t="s">
        <v>56</v>
      </c>
      <c r="AA2416" s="4">
        <v>45399.709155092598</v>
      </c>
      <c r="AB2416" s="4">
        <v>45420.676504629599</v>
      </c>
      <c r="AC2416" s="7">
        <v>45473</v>
      </c>
      <c r="AE2416" s="3" t="s">
        <v>96</v>
      </c>
      <c r="AF2416" s="4">
        <v>45420.676504629599</v>
      </c>
      <c r="AI2416" s="4">
        <v>45420.676504629599</v>
      </c>
      <c r="AJ2416" s="3" t="s">
        <v>56</v>
      </c>
      <c r="AK2416" s="3" t="s">
        <v>57</v>
      </c>
      <c r="AL2416" s="2" t="str">
        <f t="shared" ca="1" si="186"/>
        <v>Expired</v>
      </c>
      <c r="AM2416" s="2" t="str">
        <f t="shared" si="185"/>
        <v>Digital</v>
      </c>
      <c r="AN2416" s="11">
        <f t="shared" ca="1" si="187"/>
        <v>60.872031134291319</v>
      </c>
      <c r="AO2416" s="11">
        <f t="shared" ca="1" si="188"/>
        <v>60.872031018552661</v>
      </c>
      <c r="AP2416" s="2" t="str">
        <f t="shared" ca="1" si="189"/>
        <v>&gt; Year</v>
      </c>
    </row>
    <row r="2417" spans="1:42" hidden="1">
      <c r="A2417" s="2" t="s">
        <v>12063</v>
      </c>
      <c r="B2417" s="3" t="s">
        <v>12064</v>
      </c>
      <c r="C2417" s="4">
        <v>45309.184988425899</v>
      </c>
      <c r="D2417" s="2" t="s">
        <v>151</v>
      </c>
      <c r="E2417" s="3" t="s">
        <v>61</v>
      </c>
      <c r="F2417" s="3" t="s">
        <v>12065</v>
      </c>
      <c r="G2417" s="3" t="s">
        <v>12067</v>
      </c>
      <c r="H2417" s="3" t="s">
        <v>12066</v>
      </c>
      <c r="I2417" s="3" t="s">
        <v>4855</v>
      </c>
      <c r="J2417" s="3" t="s">
        <v>4856</v>
      </c>
      <c r="K2417" s="3" t="s">
        <v>146</v>
      </c>
      <c r="L2417" s="3" t="s">
        <v>46</v>
      </c>
      <c r="M2417" s="3" t="s">
        <v>422</v>
      </c>
      <c r="N2417" s="2" t="s">
        <v>48</v>
      </c>
      <c r="O2417" s="3" t="s">
        <v>70</v>
      </c>
      <c r="P2417" s="3" t="s">
        <v>406</v>
      </c>
      <c r="Q2417" s="3" t="s">
        <v>71</v>
      </c>
      <c r="R2417" s="3" t="s">
        <v>4858</v>
      </c>
      <c r="S2417" s="3" t="s">
        <v>151</v>
      </c>
      <c r="T2417" s="5">
        <v>1085400</v>
      </c>
      <c r="U2417" s="5">
        <v>0</v>
      </c>
      <c r="V2417" s="6">
        <v>90</v>
      </c>
      <c r="W2417" s="3" t="s">
        <v>54</v>
      </c>
      <c r="X2417" s="3" t="s">
        <v>55</v>
      </c>
      <c r="Y2417" s="3" t="s">
        <v>56</v>
      </c>
      <c r="AA2417" s="4">
        <v>45211.343645833302</v>
      </c>
      <c r="AB2417" s="4">
        <v>45309.3516550926</v>
      </c>
      <c r="AC2417" s="7">
        <v>45382</v>
      </c>
      <c r="AD2417" s="7">
        <v>45309</v>
      </c>
      <c r="AE2417" s="3" t="s">
        <v>406</v>
      </c>
      <c r="AF2417" s="4">
        <v>45211.343738425901</v>
      </c>
      <c r="AI2417" s="4">
        <v>45211.343738425901</v>
      </c>
      <c r="AJ2417" s="3" t="s">
        <v>56</v>
      </c>
      <c r="AK2417" s="3" t="s">
        <v>57</v>
      </c>
      <c r="AL2417" s="2" t="str">
        <f t="shared" ca="1" si="186"/>
        <v>Expired</v>
      </c>
      <c r="AM2417" s="2" t="str">
        <f t="shared" si="185"/>
        <v>IFM</v>
      </c>
      <c r="AN2417" s="11">
        <f t="shared" ca="1" si="187"/>
        <v>270.20479733798857</v>
      </c>
      <c r="AO2417" s="11">
        <f t="shared" ca="1" si="188"/>
        <v>172.19688055555162</v>
      </c>
      <c r="AP2417" s="2" t="str">
        <f t="shared" ca="1" si="189"/>
        <v>&gt; Year</v>
      </c>
    </row>
    <row r="2418" spans="1:42" hidden="1">
      <c r="A2418" s="2" t="s">
        <v>12068</v>
      </c>
      <c r="B2418" s="3" t="s">
        <v>12069</v>
      </c>
      <c r="C2418" s="4">
        <v>45373.181400463</v>
      </c>
      <c r="D2418" s="2" t="s">
        <v>112</v>
      </c>
      <c r="E2418" s="3" t="s">
        <v>40</v>
      </c>
      <c r="F2418" s="3" t="s">
        <v>12070</v>
      </c>
      <c r="G2418" s="3" t="s">
        <v>12073</v>
      </c>
      <c r="H2418" s="3" t="s">
        <v>12071</v>
      </c>
      <c r="I2418" s="3" t="s">
        <v>488</v>
      </c>
      <c r="J2418" s="3" t="s">
        <v>489</v>
      </c>
      <c r="K2418" s="3" t="s">
        <v>1532</v>
      </c>
      <c r="L2418" s="3" t="s">
        <v>189</v>
      </c>
      <c r="M2418" s="3" t="s">
        <v>12072</v>
      </c>
      <c r="N2418" s="2" t="s">
        <v>68</v>
      </c>
      <c r="O2418" s="3" t="s">
        <v>594</v>
      </c>
      <c r="P2418" s="3" t="s">
        <v>96</v>
      </c>
      <c r="Q2418" s="3" t="s">
        <v>765</v>
      </c>
      <c r="R2418" s="3" t="s">
        <v>4858</v>
      </c>
      <c r="S2418" s="3" t="s">
        <v>1170</v>
      </c>
      <c r="T2418" s="5">
        <v>0</v>
      </c>
      <c r="U2418" s="5">
        <v>0</v>
      </c>
      <c r="V2418" s="6">
        <v>70</v>
      </c>
      <c r="W2418" s="3" t="s">
        <v>99</v>
      </c>
      <c r="X2418" s="3" t="s">
        <v>55</v>
      </c>
      <c r="Y2418" s="3" t="s">
        <v>56</v>
      </c>
      <c r="AA2418" s="4">
        <v>45051.584236111099</v>
      </c>
      <c r="AB2418" s="4">
        <v>45373.348067129598</v>
      </c>
      <c r="AC2418" s="7">
        <v>45392</v>
      </c>
      <c r="AE2418" s="3" t="s">
        <v>406</v>
      </c>
      <c r="AF2418" s="4">
        <v>45051.5843171296</v>
      </c>
      <c r="AI2418" s="4">
        <v>45051.584328703699</v>
      </c>
      <c r="AJ2418" s="3" t="s">
        <v>56</v>
      </c>
      <c r="AK2418" s="3" t="s">
        <v>57</v>
      </c>
      <c r="AL2418" s="2" t="str">
        <f t="shared" ca="1" si="186"/>
        <v>Expired</v>
      </c>
      <c r="AM2418" s="2" t="str">
        <f t="shared" si="185"/>
        <v>Digital</v>
      </c>
      <c r="AN2418" s="11">
        <f t="shared" ca="1" si="187"/>
        <v>429.96421863428986</v>
      </c>
      <c r="AO2418" s="11">
        <f t="shared" ca="1" si="188"/>
        <v>108.20046851855295</v>
      </c>
      <c r="AP2418" s="2" t="str">
        <f t="shared" ca="1" si="189"/>
        <v>&gt; Year</v>
      </c>
    </row>
    <row r="2419" spans="1:42" hidden="1">
      <c r="A2419" s="2" t="s">
        <v>12074</v>
      </c>
      <c r="B2419" s="3" t="s">
        <v>12075</v>
      </c>
      <c r="C2419" s="4">
        <v>45441.432523148098</v>
      </c>
      <c r="D2419" s="2" t="s">
        <v>151</v>
      </c>
      <c r="E2419" s="3" t="s">
        <v>61</v>
      </c>
      <c r="F2419" s="3" t="s">
        <v>12076</v>
      </c>
      <c r="G2419" s="3" t="s">
        <v>12078</v>
      </c>
      <c r="H2419" s="3" t="s">
        <v>12077</v>
      </c>
      <c r="I2419" s="3" t="s">
        <v>154</v>
      </c>
      <c r="J2419" s="3" t="s">
        <v>155</v>
      </c>
      <c r="K2419" s="3" t="s">
        <v>146</v>
      </c>
      <c r="L2419" s="3" t="s">
        <v>46</v>
      </c>
      <c r="M2419" s="3" t="s">
        <v>10334</v>
      </c>
      <c r="N2419" s="2" t="s">
        <v>48</v>
      </c>
      <c r="O2419" s="3" t="s">
        <v>594</v>
      </c>
      <c r="P2419" s="3" t="s">
        <v>96</v>
      </c>
      <c r="Q2419" s="3" t="s">
        <v>765</v>
      </c>
      <c r="R2419" s="3" t="s">
        <v>130</v>
      </c>
      <c r="S2419" s="3" t="s">
        <v>151</v>
      </c>
      <c r="T2419" s="5">
        <v>170000</v>
      </c>
      <c r="U2419" s="5">
        <v>171600</v>
      </c>
      <c r="V2419" s="6">
        <v>70</v>
      </c>
      <c r="W2419" s="3" t="s">
        <v>54</v>
      </c>
      <c r="X2419" s="3" t="s">
        <v>376</v>
      </c>
      <c r="Y2419" s="3" t="s">
        <v>56</v>
      </c>
      <c r="AA2419" s="4">
        <v>45427.400393518503</v>
      </c>
      <c r="AB2419" s="4">
        <v>45441.599189814799</v>
      </c>
      <c r="AC2419" s="7">
        <v>45473</v>
      </c>
      <c r="AE2419" s="3" t="s">
        <v>96</v>
      </c>
      <c r="AF2419" s="4">
        <v>45441.599189814799</v>
      </c>
      <c r="AI2419" s="4">
        <v>45441.599189814799</v>
      </c>
      <c r="AJ2419" s="3" t="s">
        <v>54</v>
      </c>
      <c r="AK2419" s="3" t="s">
        <v>57</v>
      </c>
      <c r="AL2419" s="2" t="str">
        <f t="shared" ca="1" si="186"/>
        <v>Expired</v>
      </c>
      <c r="AM2419" s="2" t="str">
        <f t="shared" si="185"/>
        <v>IFM</v>
      </c>
      <c r="AN2419" s="11">
        <f t="shared" ca="1" si="187"/>
        <v>39.949345949091366</v>
      </c>
      <c r="AO2419" s="11">
        <f t="shared" ca="1" si="188"/>
        <v>39.949345949091366</v>
      </c>
      <c r="AP2419" s="2" t="str">
        <f t="shared" ca="1" si="189"/>
        <v>&gt; Year</v>
      </c>
    </row>
    <row r="2420" spans="1:42" hidden="1">
      <c r="A2420" s="2" t="s">
        <v>12079</v>
      </c>
      <c r="B2420" s="3" t="s">
        <v>12080</v>
      </c>
      <c r="C2420" s="4">
        <v>45449.330798611103</v>
      </c>
      <c r="D2420" s="2" t="s">
        <v>151</v>
      </c>
      <c r="E2420" s="3" t="s">
        <v>61</v>
      </c>
      <c r="F2420" s="3" t="s">
        <v>12081</v>
      </c>
      <c r="G2420" s="3" t="s">
        <v>12083</v>
      </c>
      <c r="H2420" s="3" t="s">
        <v>12082</v>
      </c>
      <c r="I2420" s="3" t="s">
        <v>667</v>
      </c>
      <c r="J2420" s="3" t="s">
        <v>668</v>
      </c>
      <c r="K2420" s="3" t="s">
        <v>146</v>
      </c>
      <c r="L2420" s="3" t="s">
        <v>46</v>
      </c>
      <c r="M2420" s="3" t="s">
        <v>9868</v>
      </c>
      <c r="N2420" s="2" t="s">
        <v>48</v>
      </c>
      <c r="O2420" s="3" t="s">
        <v>594</v>
      </c>
      <c r="P2420" s="3" t="s">
        <v>96</v>
      </c>
      <c r="Q2420" s="3" t="s">
        <v>765</v>
      </c>
      <c r="R2420" s="3" t="s">
        <v>121</v>
      </c>
      <c r="S2420" s="3" t="s">
        <v>122</v>
      </c>
      <c r="T2420" s="5">
        <v>580000</v>
      </c>
      <c r="U2420" s="5">
        <v>638000</v>
      </c>
      <c r="V2420" s="6">
        <v>100</v>
      </c>
      <c r="W2420" s="3" t="s">
        <v>54</v>
      </c>
      <c r="X2420" s="3" t="s">
        <v>376</v>
      </c>
      <c r="Y2420" s="3" t="s">
        <v>56</v>
      </c>
      <c r="AA2420" s="4">
        <v>45309.456331018497</v>
      </c>
      <c r="AB2420" s="4">
        <v>45449.497465277796</v>
      </c>
      <c r="AC2420" s="7">
        <v>45503</v>
      </c>
      <c r="AE2420" s="3" t="s">
        <v>120</v>
      </c>
      <c r="AF2420" s="4">
        <v>45449.497013888897</v>
      </c>
      <c r="AI2420" s="4">
        <v>45449.497013888897</v>
      </c>
      <c r="AJ2420" s="3" t="s">
        <v>54</v>
      </c>
      <c r="AK2420" s="3" t="s">
        <v>57</v>
      </c>
      <c r="AL2420" s="2" t="str">
        <f t="shared" ca="1" si="186"/>
        <v>NA</v>
      </c>
      <c r="AM2420" s="2" t="str">
        <f t="shared" si="185"/>
        <v>IFM</v>
      </c>
      <c r="AN2420" s="11">
        <f t="shared" ca="1" si="187"/>
        <v>32.051521874993341</v>
      </c>
      <c r="AO2420" s="11">
        <f t="shared" ca="1" si="188"/>
        <v>32.051070370354864</v>
      </c>
      <c r="AP2420" s="2" t="str">
        <f t="shared" ca="1" si="189"/>
        <v>&gt; Year</v>
      </c>
    </row>
    <row r="2421" spans="1:42" hidden="1">
      <c r="A2421" s="2" t="s">
        <v>12084</v>
      </c>
      <c r="B2421" s="3" t="s">
        <v>12085</v>
      </c>
      <c r="C2421" s="4">
        <v>45433.282245370399</v>
      </c>
      <c r="D2421" s="2" t="s">
        <v>133</v>
      </c>
      <c r="E2421" s="3" t="s">
        <v>40</v>
      </c>
      <c r="F2421" s="3" t="s">
        <v>12086</v>
      </c>
      <c r="G2421" s="3" t="s">
        <v>12087</v>
      </c>
      <c r="H2421" s="3" t="s">
        <v>12087</v>
      </c>
      <c r="I2421" s="3" t="s">
        <v>144</v>
      </c>
      <c r="J2421" s="3" t="s">
        <v>145</v>
      </c>
      <c r="K2421" s="3" t="s">
        <v>92</v>
      </c>
      <c r="L2421" s="3" t="s">
        <v>189</v>
      </c>
      <c r="M2421" s="3" t="s">
        <v>11730</v>
      </c>
      <c r="N2421" s="2" t="s">
        <v>68</v>
      </c>
      <c r="O2421" s="3" t="s">
        <v>594</v>
      </c>
      <c r="P2421" s="3" t="s">
        <v>51</v>
      </c>
      <c r="Q2421" s="3" t="s">
        <v>765</v>
      </c>
      <c r="R2421" s="3" t="s">
        <v>4858</v>
      </c>
      <c r="S2421" s="3" t="s">
        <v>133</v>
      </c>
      <c r="T2421" s="5">
        <v>272000</v>
      </c>
      <c r="U2421" s="5">
        <v>0</v>
      </c>
      <c r="V2421" s="6">
        <v>60</v>
      </c>
      <c r="W2421" s="3" t="s">
        <v>54</v>
      </c>
      <c r="X2421" s="3" t="s">
        <v>376</v>
      </c>
      <c r="Y2421" s="3" t="s">
        <v>56</v>
      </c>
      <c r="AA2421" s="4">
        <v>45433.447372685201</v>
      </c>
      <c r="AB2421" s="4">
        <v>45433.448912036998</v>
      </c>
      <c r="AC2421" s="7">
        <v>45473</v>
      </c>
      <c r="AE2421" s="3" t="s">
        <v>406</v>
      </c>
      <c r="AF2421" s="4">
        <v>45433.447418981501</v>
      </c>
      <c r="AI2421" s="4">
        <v>45433.447418981501</v>
      </c>
      <c r="AJ2421" s="3" t="s">
        <v>56</v>
      </c>
      <c r="AK2421" s="3" t="s">
        <v>57</v>
      </c>
      <c r="AL2421" s="2" t="str">
        <f t="shared" ca="1" si="186"/>
        <v>Expired</v>
      </c>
      <c r="AM2421" s="2" t="str">
        <f t="shared" si="185"/>
        <v>Digital</v>
      </c>
      <c r="AN2421" s="11">
        <f t="shared" ca="1" si="187"/>
        <v>48.101116782388999</v>
      </c>
      <c r="AO2421" s="11">
        <f t="shared" ca="1" si="188"/>
        <v>48.09962361115322</v>
      </c>
      <c r="AP2421" s="2" t="str">
        <f t="shared" ca="1" si="189"/>
        <v>&gt; Year</v>
      </c>
    </row>
    <row r="2422" spans="1:42" hidden="1">
      <c r="A2422" s="2" t="s">
        <v>12088</v>
      </c>
      <c r="B2422" s="3" t="s">
        <v>12089</v>
      </c>
      <c r="C2422" s="4">
        <v>45429.637754629599</v>
      </c>
      <c r="D2422" s="2" t="s">
        <v>151</v>
      </c>
      <c r="E2422" s="3" t="s">
        <v>61</v>
      </c>
      <c r="F2422" s="3" t="s">
        <v>12090</v>
      </c>
      <c r="G2422" s="3" t="s">
        <v>12093</v>
      </c>
      <c r="H2422" s="3" t="s">
        <v>12091</v>
      </c>
      <c r="I2422" s="3" t="s">
        <v>1989</v>
      </c>
      <c r="J2422" s="3" t="s">
        <v>1990</v>
      </c>
      <c r="K2422" s="3" t="s">
        <v>232</v>
      </c>
      <c r="L2422" s="3" t="s">
        <v>189</v>
      </c>
      <c r="M2422" s="3" t="s">
        <v>12092</v>
      </c>
      <c r="N2422" s="2" t="s">
        <v>48</v>
      </c>
      <c r="O2422" s="3" t="s">
        <v>50</v>
      </c>
      <c r="P2422" s="3" t="s">
        <v>120</v>
      </c>
      <c r="Q2422" s="3" t="s">
        <v>50</v>
      </c>
      <c r="R2422" s="3" t="s">
        <v>121</v>
      </c>
      <c r="S2422" s="3" t="s">
        <v>122</v>
      </c>
      <c r="T2422" s="5">
        <v>394128</v>
      </c>
      <c r="U2422" s="5">
        <v>378000</v>
      </c>
      <c r="V2422" s="6">
        <v>60</v>
      </c>
      <c r="W2422" s="3" t="s">
        <v>56</v>
      </c>
      <c r="X2422" s="3" t="s">
        <v>376</v>
      </c>
      <c r="Y2422" s="3" t="s">
        <v>56</v>
      </c>
      <c r="AA2422" s="4">
        <v>45377.550659722197</v>
      </c>
      <c r="AB2422" s="4">
        <v>45429.8044212963</v>
      </c>
      <c r="AC2422" s="7">
        <v>45473</v>
      </c>
      <c r="AD2422" s="7">
        <v>45429</v>
      </c>
      <c r="AE2422" s="3" t="s">
        <v>120</v>
      </c>
      <c r="AF2422" s="4">
        <v>45429.495104166701</v>
      </c>
      <c r="AG2422" s="4">
        <v>45429.498368055603</v>
      </c>
      <c r="AH2422" s="6">
        <v>5</v>
      </c>
      <c r="AI2422" s="4">
        <v>45429.498368055603</v>
      </c>
      <c r="AJ2422" s="3" t="s">
        <v>56</v>
      </c>
      <c r="AK2422" s="3" t="s">
        <v>57</v>
      </c>
      <c r="AL2422" s="2" t="str">
        <f t="shared" ca="1" si="186"/>
        <v>Expired</v>
      </c>
      <c r="AM2422" s="2" t="str">
        <f t="shared" si="185"/>
        <v>IFM</v>
      </c>
      <c r="AN2422" s="11">
        <f t="shared" ca="1" si="187"/>
        <v>52.053431597189046</v>
      </c>
      <c r="AO2422" s="11">
        <f t="shared" ca="1" si="188"/>
        <v>51.744114351851749</v>
      </c>
      <c r="AP2422" s="2" t="str">
        <f t="shared" ca="1" si="189"/>
        <v>&gt; Year</v>
      </c>
    </row>
    <row r="2423" spans="1:42" hidden="1">
      <c r="A2423" s="2" t="s">
        <v>12094</v>
      </c>
      <c r="B2423" s="3" t="s">
        <v>12095</v>
      </c>
      <c r="C2423" s="4">
        <v>45401.473611111098</v>
      </c>
      <c r="D2423" s="2" t="s">
        <v>73</v>
      </c>
      <c r="E2423" s="3" t="s">
        <v>40</v>
      </c>
      <c r="F2423" s="3" t="s">
        <v>12096</v>
      </c>
      <c r="G2423" s="3" t="s">
        <v>12097</v>
      </c>
      <c r="H2423" s="3" t="s">
        <v>12097</v>
      </c>
      <c r="I2423" s="3" t="s">
        <v>154</v>
      </c>
      <c r="J2423" s="3" t="s">
        <v>155</v>
      </c>
      <c r="K2423" s="3" t="s">
        <v>146</v>
      </c>
      <c r="L2423" s="3" t="s">
        <v>46</v>
      </c>
      <c r="M2423" s="3" t="s">
        <v>9531</v>
      </c>
      <c r="N2423" s="2" t="s">
        <v>68</v>
      </c>
      <c r="O2423" s="3" t="s">
        <v>70</v>
      </c>
      <c r="P2423" s="3" t="s">
        <v>51</v>
      </c>
      <c r="Q2423" s="3" t="s">
        <v>71</v>
      </c>
      <c r="R2423" s="3" t="s">
        <v>72</v>
      </c>
      <c r="S2423" s="3" t="s">
        <v>73</v>
      </c>
      <c r="T2423" s="5">
        <v>839000</v>
      </c>
      <c r="U2423" s="5">
        <v>0</v>
      </c>
      <c r="V2423" s="6">
        <v>50</v>
      </c>
      <c r="W2423" s="3" t="s">
        <v>54</v>
      </c>
      <c r="X2423" s="3" t="s">
        <v>55</v>
      </c>
      <c r="Y2423" s="3" t="s">
        <v>56</v>
      </c>
      <c r="AA2423" s="4">
        <v>45077.574513888903</v>
      </c>
      <c r="AB2423" s="4">
        <v>45401.640277777798</v>
      </c>
      <c r="AC2423" s="7">
        <v>45380</v>
      </c>
      <c r="AD2423" s="7">
        <v>45401</v>
      </c>
      <c r="AE2423" s="3" t="s">
        <v>406</v>
      </c>
      <c r="AF2423" s="4">
        <v>45077.574560185203</v>
      </c>
      <c r="AI2423" s="4">
        <v>45300.622384259303</v>
      </c>
      <c r="AJ2423" s="3" t="s">
        <v>56</v>
      </c>
      <c r="AK2423" s="3" t="s">
        <v>57</v>
      </c>
      <c r="AL2423" s="2" t="str">
        <f t="shared" ca="1" si="186"/>
        <v>Expired</v>
      </c>
      <c r="AM2423" s="2" t="str">
        <f t="shared" si="185"/>
        <v>Digital</v>
      </c>
      <c r="AN2423" s="11">
        <f t="shared" ca="1" si="187"/>
        <v>403.9739755786868</v>
      </c>
      <c r="AO2423" s="11">
        <f t="shared" ca="1" si="188"/>
        <v>79.908257870352827</v>
      </c>
      <c r="AP2423" s="2" t="str">
        <f t="shared" ca="1" si="189"/>
        <v>&gt; Year</v>
      </c>
    </row>
    <row r="2424" spans="1:42" hidden="1">
      <c r="A2424" s="2" t="s">
        <v>12098</v>
      </c>
      <c r="B2424" s="3" t="s">
        <v>12099</v>
      </c>
      <c r="C2424" s="4">
        <v>45405.349155092597</v>
      </c>
      <c r="D2424" s="2" t="s">
        <v>151</v>
      </c>
      <c r="E2424" s="3" t="s">
        <v>61</v>
      </c>
      <c r="F2424" s="3" t="s">
        <v>12100</v>
      </c>
      <c r="G2424" s="3" t="s">
        <v>12103</v>
      </c>
      <c r="H2424" s="3" t="s">
        <v>12101</v>
      </c>
      <c r="I2424" s="3" t="s">
        <v>4855</v>
      </c>
      <c r="J2424" s="3" t="s">
        <v>4856</v>
      </c>
      <c r="K2424" s="3" t="s">
        <v>92</v>
      </c>
      <c r="L2424" s="3" t="s">
        <v>46</v>
      </c>
      <c r="M2424" s="3" t="s">
        <v>12102</v>
      </c>
      <c r="N2424" s="2" t="s">
        <v>48</v>
      </c>
      <c r="O2424" s="3" t="s">
        <v>50</v>
      </c>
      <c r="P2424" s="3" t="s">
        <v>120</v>
      </c>
      <c r="Q2424" s="3" t="s">
        <v>50</v>
      </c>
      <c r="R2424" s="3" t="s">
        <v>121</v>
      </c>
      <c r="S2424" s="3" t="s">
        <v>122</v>
      </c>
      <c r="T2424" s="5">
        <v>1400000</v>
      </c>
      <c r="U2424" s="5">
        <v>1447700.4</v>
      </c>
      <c r="V2424" s="6">
        <v>80</v>
      </c>
      <c r="W2424" s="3" t="s">
        <v>54</v>
      </c>
      <c r="X2424" s="3" t="s">
        <v>55</v>
      </c>
      <c r="Y2424" s="3" t="s">
        <v>56</v>
      </c>
      <c r="AA2424" s="4">
        <v>45274.496666666702</v>
      </c>
      <c r="AB2424" s="4">
        <v>45405.515821759298</v>
      </c>
      <c r="AC2424" s="7">
        <v>45322</v>
      </c>
      <c r="AD2424" s="7">
        <v>45351</v>
      </c>
      <c r="AE2424" s="3" t="s">
        <v>120</v>
      </c>
      <c r="AF2424" s="4">
        <v>45344.576446759304</v>
      </c>
      <c r="AG2424" s="4">
        <v>45351.5695949074</v>
      </c>
      <c r="AH2424" s="6">
        <v>10070</v>
      </c>
      <c r="AI2424" s="4">
        <v>45351.5695949074</v>
      </c>
      <c r="AJ2424" s="3" t="s">
        <v>56</v>
      </c>
      <c r="AK2424" s="3" t="s">
        <v>57</v>
      </c>
      <c r="AL2424" s="2" t="str">
        <f t="shared" ca="1" si="186"/>
        <v>Expired</v>
      </c>
      <c r="AM2424" s="2" t="str">
        <f t="shared" si="185"/>
        <v>IFM</v>
      </c>
      <c r="AN2424" s="11">
        <f t="shared" ca="1" si="187"/>
        <v>136.97208900458645</v>
      </c>
      <c r="AO2424" s="11">
        <f t="shared" ca="1" si="188"/>
        <v>76.032713888853323</v>
      </c>
      <c r="AP2424" s="2" t="str">
        <f t="shared" ca="1" si="189"/>
        <v>&gt; Year</v>
      </c>
    </row>
    <row r="2425" spans="1:42" hidden="1">
      <c r="A2425" s="2" t="s">
        <v>12104</v>
      </c>
      <c r="B2425" s="3" t="s">
        <v>12105</v>
      </c>
      <c r="C2425" s="4">
        <v>45447.396840277797</v>
      </c>
      <c r="D2425" s="2" t="s">
        <v>60</v>
      </c>
      <c r="E2425" s="3" t="s">
        <v>40</v>
      </c>
      <c r="F2425" s="3" t="s">
        <v>12106</v>
      </c>
      <c r="G2425" s="3" t="s">
        <v>12108</v>
      </c>
      <c r="H2425" s="3" t="s">
        <v>12107</v>
      </c>
      <c r="I2425" s="3" t="s">
        <v>154</v>
      </c>
      <c r="J2425" s="3" t="s">
        <v>155</v>
      </c>
      <c r="K2425" s="3" t="s">
        <v>66</v>
      </c>
      <c r="L2425" s="3" t="s">
        <v>46</v>
      </c>
      <c r="M2425" s="3" t="s">
        <v>9278</v>
      </c>
      <c r="N2425" s="2" t="s">
        <v>68</v>
      </c>
      <c r="O2425" s="3" t="s">
        <v>594</v>
      </c>
      <c r="P2425" s="3" t="s">
        <v>96</v>
      </c>
      <c r="Q2425" s="3" t="s">
        <v>765</v>
      </c>
      <c r="R2425" s="3" t="s">
        <v>606</v>
      </c>
      <c r="S2425" s="3" t="s">
        <v>5008</v>
      </c>
      <c r="T2425" s="5">
        <v>60000000</v>
      </c>
      <c r="U2425" s="5">
        <v>58595160</v>
      </c>
      <c r="V2425" s="6">
        <v>70</v>
      </c>
      <c r="W2425" s="3" t="s">
        <v>54</v>
      </c>
      <c r="X2425" s="3" t="s">
        <v>376</v>
      </c>
      <c r="Y2425" s="3" t="s">
        <v>56</v>
      </c>
      <c r="AA2425" s="4">
        <v>45419.599456018499</v>
      </c>
      <c r="AB2425" s="4">
        <v>45447.563506944403</v>
      </c>
      <c r="AC2425" s="7">
        <v>45503</v>
      </c>
      <c r="AE2425" s="3" t="s">
        <v>51</v>
      </c>
      <c r="AF2425" s="4">
        <v>45421.654421296298</v>
      </c>
      <c r="AI2425" s="4">
        <v>45421.654432870397</v>
      </c>
      <c r="AJ2425" s="3" t="s">
        <v>56</v>
      </c>
      <c r="AK2425" s="3" t="s">
        <v>57</v>
      </c>
      <c r="AL2425" s="2" t="str">
        <f t="shared" ca="1" si="186"/>
        <v>NA</v>
      </c>
      <c r="AM2425" s="2" t="str">
        <f t="shared" si="185"/>
        <v>Digital</v>
      </c>
      <c r="AN2425" s="11">
        <f t="shared" ca="1" si="187"/>
        <v>59.894114467591862</v>
      </c>
      <c r="AO2425" s="11">
        <f t="shared" ca="1" si="188"/>
        <v>33.985028703747957</v>
      </c>
      <c r="AP2425" s="2" t="str">
        <f t="shared" ca="1" si="189"/>
        <v>&gt; Year</v>
      </c>
    </row>
    <row r="2426" spans="1:42" hidden="1">
      <c r="A2426" s="2" t="s">
        <v>12109</v>
      </c>
      <c r="B2426" s="3" t="s">
        <v>12110</v>
      </c>
      <c r="C2426" s="4">
        <v>45405.341759259303</v>
      </c>
      <c r="D2426" s="2" t="s">
        <v>133</v>
      </c>
      <c r="E2426" s="3" t="s">
        <v>216</v>
      </c>
      <c r="F2426" s="3" t="s">
        <v>12111</v>
      </c>
      <c r="G2426" s="3" t="s">
        <v>12113</v>
      </c>
      <c r="H2426" s="3" t="s">
        <v>12112</v>
      </c>
      <c r="I2426" s="3" t="s">
        <v>272</v>
      </c>
      <c r="J2426" s="3" t="s">
        <v>273</v>
      </c>
      <c r="K2426" s="3" t="s">
        <v>146</v>
      </c>
      <c r="L2426" s="3" t="s">
        <v>93</v>
      </c>
      <c r="M2426" s="3" t="s">
        <v>147</v>
      </c>
      <c r="N2426" s="2" t="s">
        <v>48</v>
      </c>
      <c r="O2426" s="3" t="s">
        <v>50</v>
      </c>
      <c r="P2426" s="3" t="s">
        <v>4881</v>
      </c>
      <c r="Q2426" s="3" t="s">
        <v>50</v>
      </c>
      <c r="R2426" s="3" t="s">
        <v>9155</v>
      </c>
      <c r="S2426" s="3" t="s">
        <v>9156</v>
      </c>
      <c r="T2426" s="5">
        <v>536114</v>
      </c>
      <c r="U2426" s="5">
        <v>316960</v>
      </c>
      <c r="V2426" s="6">
        <v>80</v>
      </c>
      <c r="W2426" s="3" t="s">
        <v>56</v>
      </c>
      <c r="Y2426" s="3" t="s">
        <v>56</v>
      </c>
      <c r="AA2426" s="4">
        <v>45194.613460648201</v>
      </c>
      <c r="AB2426" s="4">
        <v>45405.508425925902</v>
      </c>
      <c r="AC2426" s="7">
        <v>45286</v>
      </c>
      <c r="AD2426" s="7">
        <v>45247</v>
      </c>
      <c r="AE2426" s="3" t="s">
        <v>4881</v>
      </c>
      <c r="AF2426" s="4">
        <v>45247.340173611097</v>
      </c>
      <c r="AI2426" s="4">
        <v>45247.340173611097</v>
      </c>
      <c r="AK2426" s="3" t="s">
        <v>57</v>
      </c>
      <c r="AL2426" s="2" t="str">
        <f t="shared" ca="1" si="186"/>
        <v>Expired</v>
      </c>
      <c r="AM2426" s="2" t="str">
        <f t="shared" si="185"/>
        <v>IFM</v>
      </c>
      <c r="AN2426" s="11">
        <f t="shared" ca="1" si="187"/>
        <v>234.20836215279269</v>
      </c>
      <c r="AO2426" s="11">
        <f t="shared" ca="1" si="188"/>
        <v>76.040109722249326</v>
      </c>
      <c r="AP2426" s="2" t="str">
        <f t="shared" ca="1" si="189"/>
        <v>&gt; Year</v>
      </c>
    </row>
    <row r="2427" spans="1:42" hidden="1">
      <c r="A2427" s="2" t="s">
        <v>12114</v>
      </c>
      <c r="B2427" s="3" t="s">
        <v>12115</v>
      </c>
      <c r="C2427" s="4">
        <v>45350.317268518498</v>
      </c>
      <c r="D2427" s="2" t="s">
        <v>60</v>
      </c>
      <c r="E2427" s="3" t="s">
        <v>40</v>
      </c>
      <c r="F2427" s="3" t="s">
        <v>12116</v>
      </c>
      <c r="G2427" s="3" t="s">
        <v>12118</v>
      </c>
      <c r="H2427" s="3" t="s">
        <v>12117</v>
      </c>
      <c r="I2427" s="3" t="s">
        <v>10105</v>
      </c>
      <c r="J2427" s="3" t="s">
        <v>10106</v>
      </c>
      <c r="K2427" s="3" t="s">
        <v>82</v>
      </c>
      <c r="L2427" s="3" t="s">
        <v>46</v>
      </c>
      <c r="M2427" s="3" t="s">
        <v>83</v>
      </c>
      <c r="N2427" s="2" t="s">
        <v>696</v>
      </c>
      <c r="O2427" s="3" t="s">
        <v>70</v>
      </c>
      <c r="P2427" s="3" t="s">
        <v>51</v>
      </c>
      <c r="Q2427" s="3" t="s">
        <v>71</v>
      </c>
      <c r="R2427" s="3" t="s">
        <v>4858</v>
      </c>
      <c r="S2427" s="3" t="s">
        <v>73</v>
      </c>
      <c r="T2427" s="5">
        <v>15000000</v>
      </c>
      <c r="U2427" s="5">
        <v>0</v>
      </c>
      <c r="V2427" s="6">
        <v>50</v>
      </c>
      <c r="W2427" s="3" t="s">
        <v>54</v>
      </c>
      <c r="X2427" s="3" t="s">
        <v>376</v>
      </c>
      <c r="Y2427" s="3" t="s">
        <v>56</v>
      </c>
      <c r="AA2427" s="4">
        <v>45299.480138888903</v>
      </c>
      <c r="AB2427" s="4">
        <v>45350.483935185199</v>
      </c>
      <c r="AC2427" s="7">
        <v>45503</v>
      </c>
      <c r="AD2427" s="7">
        <v>45350</v>
      </c>
      <c r="AE2427" s="3" t="s">
        <v>406</v>
      </c>
      <c r="AF2427" s="4">
        <v>45299.480162036998</v>
      </c>
      <c r="AI2427" s="4">
        <v>45299.480162036998</v>
      </c>
      <c r="AJ2427" s="3" t="s">
        <v>56</v>
      </c>
      <c r="AK2427" s="3" t="s">
        <v>74</v>
      </c>
      <c r="AL2427" s="2" t="str">
        <f t="shared" ca="1" si="186"/>
        <v>NA</v>
      </c>
      <c r="AM2427" s="2" t="str">
        <f t="shared" si="185"/>
        <v xml:space="preserve">Multi </v>
      </c>
      <c r="AN2427" s="11">
        <f t="shared" ca="1" si="187"/>
        <v>182.06837372689188</v>
      </c>
      <c r="AO2427" s="11">
        <f t="shared" ca="1" si="188"/>
        <v>131.06460057869117</v>
      </c>
      <c r="AP2427" s="2" t="str">
        <f t="shared" ca="1" si="189"/>
        <v>&gt; Year</v>
      </c>
    </row>
    <row r="2428" spans="1:42" hidden="1">
      <c r="A2428" s="2" t="s">
        <v>12119</v>
      </c>
      <c r="B2428" s="3" t="s">
        <v>12120</v>
      </c>
      <c r="C2428" s="4">
        <v>45405.350046296298</v>
      </c>
      <c r="D2428" s="2" t="s">
        <v>133</v>
      </c>
      <c r="E2428" s="3" t="s">
        <v>40</v>
      </c>
      <c r="F2428" s="3" t="s">
        <v>12121</v>
      </c>
      <c r="G2428" s="3" t="s">
        <v>12123</v>
      </c>
      <c r="H2428" s="3" t="s">
        <v>12122</v>
      </c>
      <c r="I2428" s="3" t="s">
        <v>144</v>
      </c>
      <c r="J2428" s="3" t="s">
        <v>145</v>
      </c>
      <c r="K2428" s="3" t="s">
        <v>146</v>
      </c>
      <c r="L2428" s="3" t="s">
        <v>46</v>
      </c>
      <c r="M2428" s="3" t="s">
        <v>147</v>
      </c>
      <c r="N2428" s="2" t="s">
        <v>48</v>
      </c>
      <c r="O2428" s="3" t="s">
        <v>50</v>
      </c>
      <c r="P2428" s="3" t="s">
        <v>120</v>
      </c>
      <c r="Q2428" s="3" t="s">
        <v>50</v>
      </c>
      <c r="R2428" s="3" t="s">
        <v>121</v>
      </c>
      <c r="S2428" s="3" t="s">
        <v>122</v>
      </c>
      <c r="T2428" s="5">
        <v>2809671</v>
      </c>
      <c r="U2428" s="5">
        <v>2809671</v>
      </c>
      <c r="V2428" s="6">
        <v>80</v>
      </c>
      <c r="W2428" s="3" t="s">
        <v>54</v>
      </c>
      <c r="X2428" s="3" t="s">
        <v>55</v>
      </c>
      <c r="Y2428" s="3" t="s">
        <v>56</v>
      </c>
      <c r="AA2428" s="4">
        <v>45268.700104166703</v>
      </c>
      <c r="AB2428" s="4">
        <v>45405.516712962999</v>
      </c>
      <c r="AC2428" s="7">
        <v>45291</v>
      </c>
      <c r="AD2428" s="7">
        <v>45295</v>
      </c>
      <c r="AE2428" s="3" t="s">
        <v>120</v>
      </c>
      <c r="AF2428" s="4">
        <v>45295.551134259302</v>
      </c>
      <c r="AG2428" s="4">
        <v>45295.551168981503</v>
      </c>
      <c r="AH2428" s="6">
        <v>0</v>
      </c>
      <c r="AI2428" s="4">
        <v>45295.551168981503</v>
      </c>
      <c r="AJ2428" s="3" t="s">
        <v>56</v>
      </c>
      <c r="AK2428" s="3" t="s">
        <v>57</v>
      </c>
      <c r="AL2428" s="2" t="str">
        <f t="shared" ca="1" si="186"/>
        <v>Expired</v>
      </c>
      <c r="AM2428" s="2" t="str">
        <f t="shared" si="185"/>
        <v>IFM</v>
      </c>
      <c r="AN2428" s="11">
        <f t="shared" ca="1" si="187"/>
        <v>185.9974015045882</v>
      </c>
      <c r="AO2428" s="11">
        <f t="shared" ca="1" si="188"/>
        <v>76.031822685152292</v>
      </c>
      <c r="AP2428" s="2" t="str">
        <f t="shared" ca="1" si="189"/>
        <v>&gt; Year</v>
      </c>
    </row>
    <row r="2429" spans="1:42" hidden="1">
      <c r="A2429" s="2" t="s">
        <v>12124</v>
      </c>
      <c r="B2429" s="3" t="s">
        <v>12125</v>
      </c>
      <c r="C2429" s="4">
        <v>45405.3584722222</v>
      </c>
      <c r="D2429" s="2" t="s">
        <v>61</v>
      </c>
      <c r="E2429" s="3" t="s">
        <v>61</v>
      </c>
      <c r="F2429" s="3" t="s">
        <v>12126</v>
      </c>
      <c r="G2429" s="3" t="s">
        <v>12128</v>
      </c>
      <c r="H2429" s="3" t="s">
        <v>12127</v>
      </c>
      <c r="I2429" s="3" t="s">
        <v>903</v>
      </c>
      <c r="J2429" s="3" t="s">
        <v>903</v>
      </c>
      <c r="K2429" s="3" t="s">
        <v>258</v>
      </c>
      <c r="L2429" s="3" t="s">
        <v>46</v>
      </c>
      <c r="M2429" s="3" t="s">
        <v>9707</v>
      </c>
      <c r="N2429" s="2" t="s">
        <v>11127</v>
      </c>
      <c r="O2429" s="3" t="s">
        <v>50</v>
      </c>
      <c r="P2429" s="3" t="s">
        <v>120</v>
      </c>
      <c r="Q2429" s="3" t="s">
        <v>50</v>
      </c>
      <c r="R2429" s="3" t="s">
        <v>121</v>
      </c>
      <c r="S2429" s="3" t="s">
        <v>122</v>
      </c>
      <c r="T2429" s="5">
        <v>10000000</v>
      </c>
      <c r="U2429" s="5">
        <v>10000000</v>
      </c>
      <c r="V2429" s="6">
        <v>90</v>
      </c>
      <c r="W2429" s="3" t="s">
        <v>54</v>
      </c>
      <c r="X2429" s="3" t="s">
        <v>55</v>
      </c>
      <c r="Y2429" s="3" t="s">
        <v>56</v>
      </c>
      <c r="AA2429" s="4">
        <v>45233.353368055599</v>
      </c>
      <c r="AB2429" s="4">
        <v>45405.525138888901</v>
      </c>
      <c r="AC2429" s="7">
        <v>45247</v>
      </c>
      <c r="AD2429" s="7">
        <v>45246</v>
      </c>
      <c r="AE2429" s="3" t="s">
        <v>120</v>
      </c>
      <c r="AF2429" s="4">
        <v>45246.339386574102</v>
      </c>
      <c r="AI2429" s="4">
        <v>45246.339386574102</v>
      </c>
      <c r="AK2429" s="3" t="s">
        <v>57</v>
      </c>
      <c r="AL2429" s="2" t="str">
        <f t="shared" ca="1" si="186"/>
        <v>Expired</v>
      </c>
      <c r="AM2429" s="2" t="str">
        <f t="shared" si="185"/>
        <v xml:space="preserve">Multi </v>
      </c>
      <c r="AN2429" s="11">
        <f t="shared" ca="1" si="187"/>
        <v>235.20914918978815</v>
      </c>
      <c r="AO2429" s="11">
        <f t="shared" ca="1" si="188"/>
        <v>76.023396759250318</v>
      </c>
      <c r="AP2429" s="2" t="str">
        <f t="shared" ca="1" si="189"/>
        <v>&gt; Year</v>
      </c>
    </row>
    <row r="2430" spans="1:42" hidden="1">
      <c r="A2430" s="2" t="s">
        <v>12129</v>
      </c>
      <c r="B2430" s="3" t="s">
        <v>12130</v>
      </c>
      <c r="C2430" s="4">
        <v>45405.349837962996</v>
      </c>
      <c r="D2430" s="2" t="s">
        <v>151</v>
      </c>
      <c r="E2430" s="3" t="s">
        <v>61</v>
      </c>
      <c r="F2430" s="3" t="s">
        <v>12131</v>
      </c>
      <c r="G2430" s="3" t="s">
        <v>12133</v>
      </c>
      <c r="H2430" s="3" t="s">
        <v>12132</v>
      </c>
      <c r="I2430" s="3" t="s">
        <v>154</v>
      </c>
      <c r="J2430" s="3" t="s">
        <v>155</v>
      </c>
      <c r="K2430" s="3" t="s">
        <v>66</v>
      </c>
      <c r="L2430" s="3" t="s">
        <v>46</v>
      </c>
      <c r="M2430" s="3" t="s">
        <v>5514</v>
      </c>
      <c r="N2430" s="2" t="s">
        <v>68</v>
      </c>
      <c r="O2430" s="3" t="s">
        <v>50</v>
      </c>
      <c r="P2430" s="3" t="s">
        <v>120</v>
      </c>
      <c r="Q2430" s="3" t="s">
        <v>50</v>
      </c>
      <c r="R2430" s="3" t="s">
        <v>121</v>
      </c>
      <c r="S2430" s="3" t="s">
        <v>122</v>
      </c>
      <c r="T2430" s="5">
        <v>1800000</v>
      </c>
      <c r="U2430" s="5">
        <v>1867468</v>
      </c>
      <c r="V2430" s="6">
        <v>90</v>
      </c>
      <c r="W2430" s="3" t="s">
        <v>54</v>
      </c>
      <c r="X2430" s="3" t="s">
        <v>55</v>
      </c>
      <c r="Y2430" s="3" t="s">
        <v>56</v>
      </c>
      <c r="AA2430" s="4">
        <v>45286.425625000003</v>
      </c>
      <c r="AB2430" s="4">
        <v>45405.516504629602</v>
      </c>
      <c r="AC2430" s="7">
        <v>45322</v>
      </c>
      <c r="AD2430" s="7">
        <v>45324</v>
      </c>
      <c r="AE2430" s="3" t="s">
        <v>120</v>
      </c>
      <c r="AF2430" s="4">
        <v>45323.354178240697</v>
      </c>
      <c r="AG2430" s="4">
        <v>45324.377187500002</v>
      </c>
      <c r="AH2430" s="6">
        <v>1473</v>
      </c>
      <c r="AI2430" s="4">
        <v>45324.377187500002</v>
      </c>
      <c r="AJ2430" s="3" t="s">
        <v>54</v>
      </c>
      <c r="AK2430" s="3" t="s">
        <v>57</v>
      </c>
      <c r="AL2430" s="2" t="str">
        <f t="shared" ca="1" si="186"/>
        <v>Expired</v>
      </c>
      <c r="AM2430" s="2" t="str">
        <f t="shared" si="185"/>
        <v>Digital</v>
      </c>
      <c r="AN2430" s="11">
        <f t="shared" ca="1" si="187"/>
        <v>158.19435752319259</v>
      </c>
      <c r="AO2430" s="11">
        <f t="shared" ca="1" si="188"/>
        <v>76.032031018548878</v>
      </c>
      <c r="AP2430" s="2" t="str">
        <f t="shared" ca="1" si="189"/>
        <v>&gt; Year</v>
      </c>
    </row>
    <row r="2431" spans="1:42" hidden="1">
      <c r="A2431" s="2" t="s">
        <v>12134</v>
      </c>
      <c r="B2431" s="3" t="s">
        <v>12135</v>
      </c>
      <c r="C2431" s="4">
        <v>45287.239062499997</v>
      </c>
      <c r="D2431" s="2" t="s">
        <v>73</v>
      </c>
      <c r="E2431" s="3" t="s">
        <v>40</v>
      </c>
      <c r="F2431" s="3" t="s">
        <v>12136</v>
      </c>
      <c r="G2431" s="3" t="s">
        <v>12138</v>
      </c>
      <c r="H2431" s="3" t="s">
        <v>12137</v>
      </c>
      <c r="I2431" s="3" t="s">
        <v>476</v>
      </c>
      <c r="J2431" s="3" t="s">
        <v>477</v>
      </c>
      <c r="K2431" s="3" t="s">
        <v>146</v>
      </c>
      <c r="L2431" s="3" t="s">
        <v>46</v>
      </c>
      <c r="M2431" s="3" t="s">
        <v>106</v>
      </c>
      <c r="N2431" s="2" t="s">
        <v>68</v>
      </c>
      <c r="O2431" s="3" t="s">
        <v>70</v>
      </c>
      <c r="P2431" s="3" t="s">
        <v>96</v>
      </c>
      <c r="Q2431" s="3" t="s">
        <v>71</v>
      </c>
      <c r="R2431" s="3" t="s">
        <v>130</v>
      </c>
      <c r="S2431" s="3" t="s">
        <v>73</v>
      </c>
      <c r="T2431" s="5">
        <v>1000000</v>
      </c>
      <c r="U2431" s="5">
        <v>963373</v>
      </c>
      <c r="V2431" s="6">
        <v>80</v>
      </c>
      <c r="W2431" s="3" t="s">
        <v>54</v>
      </c>
      <c r="X2431" s="3" t="s">
        <v>55</v>
      </c>
      <c r="Y2431" s="3" t="s">
        <v>56</v>
      </c>
      <c r="AA2431" s="4">
        <v>44985.671307870398</v>
      </c>
      <c r="AB2431" s="4">
        <v>45287.405729166698</v>
      </c>
      <c r="AC2431" s="7">
        <v>45291</v>
      </c>
      <c r="AD2431" s="7">
        <v>45287</v>
      </c>
      <c r="AE2431" s="3" t="s">
        <v>96</v>
      </c>
      <c r="AF2431" s="4">
        <v>44993.0456134259</v>
      </c>
      <c r="AI2431" s="4">
        <v>44993.0456134259</v>
      </c>
      <c r="AJ2431" s="3" t="s">
        <v>56</v>
      </c>
      <c r="AK2431" s="3" t="s">
        <v>57</v>
      </c>
      <c r="AL2431" s="2" t="str">
        <f t="shared" ca="1" si="186"/>
        <v>Expired</v>
      </c>
      <c r="AM2431" s="2" t="str">
        <f t="shared" si="185"/>
        <v>Digital</v>
      </c>
      <c r="AN2431" s="11">
        <f t="shared" ca="1" si="187"/>
        <v>488.50292233798973</v>
      </c>
      <c r="AO2431" s="11">
        <f t="shared" ca="1" si="188"/>
        <v>194.14280648145359</v>
      </c>
      <c r="AP2431" s="2" t="str">
        <f t="shared" ca="1" si="189"/>
        <v>&gt; Year</v>
      </c>
    </row>
    <row r="2432" spans="1:42">
      <c r="A2432" s="2" t="s">
        <v>12139</v>
      </c>
      <c r="B2432" s="3" t="s">
        <v>12140</v>
      </c>
      <c r="C2432" s="4">
        <v>45449.277106481502</v>
      </c>
      <c r="D2432" s="2" t="s">
        <v>151</v>
      </c>
      <c r="E2432" s="3" t="s">
        <v>61</v>
      </c>
      <c r="F2432" s="3" t="s">
        <v>12141</v>
      </c>
      <c r="G2432" s="3" t="s">
        <v>12143</v>
      </c>
      <c r="H2432" s="3" t="s">
        <v>12142</v>
      </c>
      <c r="I2432" s="3" t="s">
        <v>667</v>
      </c>
      <c r="J2432" s="3" t="s">
        <v>668</v>
      </c>
      <c r="K2432" s="3" t="s">
        <v>146</v>
      </c>
      <c r="L2432" s="3" t="s">
        <v>46</v>
      </c>
      <c r="M2432" s="3" t="s">
        <v>10413</v>
      </c>
      <c r="N2432" s="2" t="s">
        <v>48</v>
      </c>
      <c r="O2432" s="3" t="s">
        <v>594</v>
      </c>
      <c r="P2432" s="3" t="s">
        <v>4881</v>
      </c>
      <c r="Q2432" s="3" t="s">
        <v>765</v>
      </c>
      <c r="R2432" s="3" t="s">
        <v>52</v>
      </c>
      <c r="S2432" s="3" t="s">
        <v>9156</v>
      </c>
      <c r="T2432" s="5">
        <v>240000</v>
      </c>
      <c r="U2432" s="5">
        <v>244918.49</v>
      </c>
      <c r="V2432" s="6">
        <v>60</v>
      </c>
      <c r="W2432" s="3" t="s">
        <v>54</v>
      </c>
      <c r="X2432" s="3" t="s">
        <v>376</v>
      </c>
      <c r="Y2432" s="3" t="s">
        <v>56</v>
      </c>
      <c r="AA2432" s="4">
        <v>45446.464131944398</v>
      </c>
      <c r="AB2432" s="4">
        <v>45449.443773148101</v>
      </c>
      <c r="AC2432" s="7">
        <v>45504</v>
      </c>
      <c r="AE2432" s="3" t="s">
        <v>5247</v>
      </c>
      <c r="AF2432" s="4">
        <v>45449.443749999999</v>
      </c>
      <c r="AI2432" s="4">
        <v>45449.443749999999</v>
      </c>
      <c r="AJ2432" s="3" t="s">
        <v>56</v>
      </c>
      <c r="AK2432" s="3" t="s">
        <v>57</v>
      </c>
      <c r="AL2432" s="2" t="str">
        <f t="shared" ca="1" si="186"/>
        <v>NA</v>
      </c>
      <c r="AM2432" s="2" t="str">
        <f t="shared" si="185"/>
        <v>IFM</v>
      </c>
      <c r="AN2432" s="11">
        <f t="shared" ca="1" si="187"/>
        <v>32.104785763891414</v>
      </c>
      <c r="AO2432" s="11">
        <f t="shared" ca="1" si="188"/>
        <v>32.104762500050128</v>
      </c>
      <c r="AP2432" s="2" t="str">
        <f t="shared" ca="1" si="189"/>
        <v>&gt; Year</v>
      </c>
    </row>
    <row r="2433" spans="1:42" hidden="1">
      <c r="A2433" s="2" t="s">
        <v>12144</v>
      </c>
      <c r="B2433" s="3" t="s">
        <v>12145</v>
      </c>
      <c r="C2433" s="4">
        <v>45412.487523148098</v>
      </c>
      <c r="D2433" s="2" t="s">
        <v>9293</v>
      </c>
      <c r="E2433" s="3" t="s">
        <v>40</v>
      </c>
      <c r="F2433" s="3" t="s">
        <v>12146</v>
      </c>
      <c r="G2433" s="3" t="s">
        <v>9959</v>
      </c>
      <c r="H2433" s="3" t="s">
        <v>12147</v>
      </c>
      <c r="I2433" s="3" t="s">
        <v>9957</v>
      </c>
      <c r="J2433" s="3" t="s">
        <v>9958</v>
      </c>
      <c r="K2433" s="3" t="s">
        <v>82</v>
      </c>
      <c r="L2433" s="3" t="s">
        <v>46</v>
      </c>
      <c r="M2433" s="3" t="s">
        <v>9753</v>
      </c>
      <c r="N2433" s="2" t="s">
        <v>5740</v>
      </c>
      <c r="O2433" s="3" t="s">
        <v>70</v>
      </c>
      <c r="P2433" s="3" t="s">
        <v>51</v>
      </c>
      <c r="Q2433" s="3" t="s">
        <v>71</v>
      </c>
      <c r="R2433" s="3" t="s">
        <v>72</v>
      </c>
      <c r="S2433" s="3" t="s">
        <v>9293</v>
      </c>
      <c r="T2433" s="5">
        <v>30000000</v>
      </c>
      <c r="U2433" s="5">
        <v>0</v>
      </c>
      <c r="V2433" s="6">
        <v>50</v>
      </c>
      <c r="W2433" s="3" t="s">
        <v>54</v>
      </c>
      <c r="X2433" s="3" t="s">
        <v>55</v>
      </c>
      <c r="Y2433" s="3" t="s">
        <v>56</v>
      </c>
      <c r="AA2433" s="4">
        <v>45167.732384259303</v>
      </c>
      <c r="AB2433" s="4">
        <v>45412.654189814799</v>
      </c>
      <c r="AC2433" s="7">
        <v>45397</v>
      </c>
      <c r="AD2433" s="7">
        <v>45412</v>
      </c>
      <c r="AE2433" s="3" t="s">
        <v>406</v>
      </c>
      <c r="AF2433" s="4">
        <v>45167.732384259303</v>
      </c>
      <c r="AI2433" s="4">
        <v>45300.646307870396</v>
      </c>
      <c r="AJ2433" s="3" t="s">
        <v>56</v>
      </c>
      <c r="AK2433" s="3" t="s">
        <v>74</v>
      </c>
      <c r="AL2433" s="2" t="str">
        <f t="shared" ca="1" si="186"/>
        <v>Expired</v>
      </c>
      <c r="AM2433" s="2" t="str">
        <f t="shared" si="185"/>
        <v xml:space="preserve">Multi </v>
      </c>
      <c r="AN2433" s="11">
        <f t="shared" ca="1" si="187"/>
        <v>313.81615150458674</v>
      </c>
      <c r="AO2433" s="11">
        <f t="shared" ca="1" si="188"/>
        <v>68.894345833352418</v>
      </c>
      <c r="AP2433" s="2" t="str">
        <f t="shared" ca="1" si="189"/>
        <v>&gt; Year</v>
      </c>
    </row>
    <row r="2434" spans="1:42" hidden="1">
      <c r="A2434" s="2" t="s">
        <v>12148</v>
      </c>
      <c r="B2434" s="3" t="s">
        <v>12149</v>
      </c>
      <c r="C2434" s="4">
        <v>45405.360891203702</v>
      </c>
      <c r="D2434" s="2" t="s">
        <v>151</v>
      </c>
      <c r="E2434" s="3" t="s">
        <v>61</v>
      </c>
      <c r="F2434" s="3" t="s">
        <v>12150</v>
      </c>
      <c r="G2434" s="3" t="s">
        <v>12153</v>
      </c>
      <c r="H2434" s="3" t="s">
        <v>12151</v>
      </c>
      <c r="I2434" s="3" t="s">
        <v>154</v>
      </c>
      <c r="J2434" s="3" t="s">
        <v>155</v>
      </c>
      <c r="K2434" s="3" t="s">
        <v>66</v>
      </c>
      <c r="L2434" s="3" t="s">
        <v>46</v>
      </c>
      <c r="M2434" s="3" t="s">
        <v>12152</v>
      </c>
      <c r="N2434" s="2" t="s">
        <v>68</v>
      </c>
      <c r="O2434" s="3" t="s">
        <v>50</v>
      </c>
      <c r="P2434" s="3" t="s">
        <v>120</v>
      </c>
      <c r="Q2434" s="3" t="s">
        <v>50</v>
      </c>
      <c r="R2434" s="3" t="s">
        <v>121</v>
      </c>
      <c r="S2434" s="3" t="s">
        <v>122</v>
      </c>
      <c r="T2434" s="5">
        <v>0</v>
      </c>
      <c r="U2434" s="5">
        <v>0</v>
      </c>
      <c r="V2434" s="6">
        <v>90</v>
      </c>
      <c r="W2434" s="3" t="s">
        <v>56</v>
      </c>
      <c r="Y2434" s="3" t="s">
        <v>56</v>
      </c>
      <c r="AA2434" s="4">
        <v>45209.425590277802</v>
      </c>
      <c r="AB2434" s="4">
        <v>45405.527557870402</v>
      </c>
      <c r="AC2434" s="7">
        <v>45322</v>
      </c>
      <c r="AD2434" s="7">
        <v>45278</v>
      </c>
      <c r="AE2434" s="3" t="s">
        <v>120</v>
      </c>
      <c r="AF2434" s="4">
        <v>45278.368460648097</v>
      </c>
      <c r="AG2434" s="4">
        <v>45278.431458333303</v>
      </c>
      <c r="AH2434" s="6">
        <v>91</v>
      </c>
      <c r="AI2434" s="4">
        <v>45278.431458333303</v>
      </c>
      <c r="AJ2434" s="3" t="s">
        <v>56</v>
      </c>
      <c r="AK2434" s="3" t="s">
        <v>57</v>
      </c>
      <c r="AL2434" s="2" t="str">
        <f t="shared" ca="1" si="186"/>
        <v>Expired</v>
      </c>
      <c r="AM2434" s="2" t="str">
        <f t="shared" ref="AM2434:AM2497" si="190">IF(N2434="Digital","Digital",IF(N2434=" Strategy and Innovation"," Strategy &amp; Innov.",IF(N2434="Consultancy Services","Consultancy",IF(N2434="Contact Center","Contact Center",IF(N2434="Sustainability Services","Sustainability",IF(N2434="Finance Services","Finance",IF(N2434="HR Services","HR",IF(N2434="IFM Services","IFM",IF(N2434="Internal Audit &amp; ERM","Audit",IF(N2434="Procurement Services","Procurement",IF(N2434="","NA","Multi ")))))))))))</f>
        <v>Digital</v>
      </c>
      <c r="AN2434" s="11">
        <f t="shared" ca="1" si="187"/>
        <v>203.18007511579344</v>
      </c>
      <c r="AO2434" s="11">
        <f t="shared" ca="1" si="188"/>
        <v>76.020977777749067</v>
      </c>
      <c r="AP2434" s="2" t="str">
        <f t="shared" ca="1" si="189"/>
        <v>&gt; Year</v>
      </c>
    </row>
    <row r="2435" spans="1:42" hidden="1">
      <c r="A2435" s="2" t="s">
        <v>12154</v>
      </c>
      <c r="B2435" s="3" t="s">
        <v>12155</v>
      </c>
      <c r="C2435" s="4">
        <v>45357.4460763889</v>
      </c>
      <c r="D2435" s="2" t="s">
        <v>151</v>
      </c>
      <c r="E2435" s="3" t="s">
        <v>40</v>
      </c>
      <c r="F2435" s="3" t="s">
        <v>12156</v>
      </c>
      <c r="G2435" s="3" t="s">
        <v>12159</v>
      </c>
      <c r="H2435" s="3" t="s">
        <v>12157</v>
      </c>
      <c r="I2435" s="3" t="s">
        <v>304</v>
      </c>
      <c r="J2435" s="3" t="s">
        <v>305</v>
      </c>
      <c r="K2435" s="3" t="s">
        <v>232</v>
      </c>
      <c r="L2435" s="3" t="s">
        <v>189</v>
      </c>
      <c r="M2435" s="3" t="s">
        <v>12158</v>
      </c>
      <c r="N2435" s="2" t="s">
        <v>470</v>
      </c>
      <c r="O2435" s="3" t="s">
        <v>594</v>
      </c>
      <c r="P2435" s="3" t="s">
        <v>51</v>
      </c>
      <c r="Q2435" s="3" t="s">
        <v>765</v>
      </c>
      <c r="R2435" s="3" t="s">
        <v>226</v>
      </c>
      <c r="S2435" s="3" t="s">
        <v>10059</v>
      </c>
      <c r="T2435" s="5">
        <v>270000</v>
      </c>
      <c r="U2435" s="5">
        <v>0</v>
      </c>
      <c r="V2435" s="6">
        <v>80</v>
      </c>
      <c r="W2435" s="3" t="s">
        <v>56</v>
      </c>
      <c r="Y2435" s="3" t="s">
        <v>910</v>
      </c>
      <c r="AA2435" s="4">
        <v>45266.691874999997</v>
      </c>
      <c r="AB2435" s="4">
        <v>45357.612743055601</v>
      </c>
      <c r="AC2435" s="7">
        <v>45412</v>
      </c>
      <c r="AE2435" s="3" t="s">
        <v>51</v>
      </c>
      <c r="AF2435" s="4">
        <v>45268.661840277797</v>
      </c>
      <c r="AI2435" s="4">
        <v>45268.661840277797</v>
      </c>
      <c r="AJ2435" s="3" t="s">
        <v>56</v>
      </c>
      <c r="AK2435" s="3" t="s">
        <v>74</v>
      </c>
      <c r="AL2435" s="2" t="str">
        <f t="shared" ref="AL2435:AL2498" ca="1" si="191">IF(AC2435&lt;=TODAY(),"Expired","NA")</f>
        <v>Expired</v>
      </c>
      <c r="AM2435" s="2" t="str">
        <f t="shared" si="190"/>
        <v>Finance</v>
      </c>
      <c r="AN2435" s="11">
        <f t="shared" ref="AN2435:AN2498" ca="1" si="192">IF(ISBLANK(AF2435),NOW()-AA2435,NOW()-AF2435)</f>
        <v>212.88669548609323</v>
      </c>
      <c r="AO2435" s="11">
        <f t="shared" ref="AO2435:AO2498" ca="1" si="193">NOW()-AB2435</f>
        <v>123.93579270828923</v>
      </c>
      <c r="AP2435" s="2" t="str">
        <f t="shared" ref="AP2435:AP2498" ca="1" si="194">IF(AND(AL2435&gt;0,AL2435&lt;=30),"Month",IF(AND(AL2435&gt;31,AL2435&lt;=60),"2 Month",IF(AND(AL2435&gt;61,AL2435&lt;=120),"4 Month",IF(AND(AL2435&gt;121,AL2435&lt;=240),"8 Months",IF(AND(AL2435&gt;241,AL2435&lt;=300),"10 Months",IF(AND(AL2435&gt;301,AL2435&lt;=365),"1 Year","&gt; Year"))))))</f>
        <v>&gt; Year</v>
      </c>
    </row>
    <row r="2436" spans="1:42" hidden="1">
      <c r="A2436" s="2" t="s">
        <v>12160</v>
      </c>
      <c r="B2436" s="3" t="s">
        <v>12161</v>
      </c>
      <c r="C2436" s="4">
        <v>45258.394560185203</v>
      </c>
      <c r="D2436" s="2" t="s">
        <v>151</v>
      </c>
      <c r="E2436" s="3" t="s">
        <v>40</v>
      </c>
      <c r="F2436" s="3" t="s">
        <v>12162</v>
      </c>
      <c r="G2436" s="3" t="s">
        <v>9947</v>
      </c>
      <c r="H2436" s="3" t="s">
        <v>12163</v>
      </c>
      <c r="I2436" s="3" t="s">
        <v>674</v>
      </c>
      <c r="J2436" s="3" t="s">
        <v>675</v>
      </c>
      <c r="K2436" s="3" t="s">
        <v>92</v>
      </c>
      <c r="L2436" s="3" t="s">
        <v>93</v>
      </c>
      <c r="M2436" s="3" t="s">
        <v>12020</v>
      </c>
      <c r="N2436" s="2" t="s">
        <v>68</v>
      </c>
      <c r="O2436" s="3" t="s">
        <v>70</v>
      </c>
      <c r="P2436" s="3" t="s">
        <v>96</v>
      </c>
      <c r="Q2436" s="3" t="s">
        <v>71</v>
      </c>
      <c r="R2436" s="3" t="s">
        <v>202</v>
      </c>
      <c r="S2436" s="3" t="s">
        <v>203</v>
      </c>
      <c r="T2436" s="5">
        <v>0</v>
      </c>
      <c r="U2436" s="5">
        <v>0</v>
      </c>
      <c r="V2436" s="6">
        <v>80</v>
      </c>
      <c r="W2436" s="3" t="s">
        <v>56</v>
      </c>
      <c r="X2436" s="3" t="s">
        <v>55</v>
      </c>
      <c r="Y2436" s="3" t="s">
        <v>56</v>
      </c>
      <c r="AA2436" s="4">
        <v>45030.655601851897</v>
      </c>
      <c r="AB2436" s="4">
        <v>45258.561226851903</v>
      </c>
      <c r="AC2436" s="7">
        <v>45107</v>
      </c>
      <c r="AD2436" s="7">
        <v>45231</v>
      </c>
      <c r="AE2436" s="3" t="s">
        <v>96</v>
      </c>
      <c r="AF2436" s="4">
        <v>45203.5994907407</v>
      </c>
      <c r="AI2436" s="4">
        <v>45203.5994907407</v>
      </c>
      <c r="AK2436" s="3" t="s">
        <v>57</v>
      </c>
      <c r="AL2436" s="2" t="str">
        <f t="shared" ca="1" si="191"/>
        <v>Expired</v>
      </c>
      <c r="AM2436" s="2" t="str">
        <f t="shared" si="190"/>
        <v>Digital</v>
      </c>
      <c r="AN2436" s="11">
        <f t="shared" ca="1" si="192"/>
        <v>277.94904502318968</v>
      </c>
      <c r="AO2436" s="11">
        <f t="shared" ca="1" si="193"/>
        <v>222.98730879624782</v>
      </c>
      <c r="AP2436" s="2" t="str">
        <f t="shared" ca="1" si="194"/>
        <v>&gt; Year</v>
      </c>
    </row>
    <row r="2437" spans="1:42" hidden="1">
      <c r="A2437" s="2" t="s">
        <v>12164</v>
      </c>
      <c r="B2437" s="3" t="s">
        <v>12165</v>
      </c>
      <c r="C2437" s="4">
        <v>45405.349780092598</v>
      </c>
      <c r="D2437" s="2" t="s">
        <v>112</v>
      </c>
      <c r="E2437" s="3" t="s">
        <v>40</v>
      </c>
      <c r="F2437" s="3" t="s">
        <v>12166</v>
      </c>
      <c r="G2437" s="3" t="s">
        <v>12169</v>
      </c>
      <c r="H2437" s="3" t="s">
        <v>12167</v>
      </c>
      <c r="I2437" s="3" t="s">
        <v>1289</v>
      </c>
      <c r="J2437" s="3" t="s">
        <v>1290</v>
      </c>
      <c r="K2437" s="3" t="s">
        <v>92</v>
      </c>
      <c r="L2437" s="3" t="s">
        <v>93</v>
      </c>
      <c r="M2437" s="3" t="s">
        <v>12168</v>
      </c>
      <c r="N2437" s="2" t="s">
        <v>470</v>
      </c>
      <c r="O2437" s="3" t="s">
        <v>50</v>
      </c>
      <c r="P2437" s="3" t="s">
        <v>4881</v>
      </c>
      <c r="Q2437" s="3" t="s">
        <v>50</v>
      </c>
      <c r="R2437" s="3" t="s">
        <v>9155</v>
      </c>
      <c r="S2437" s="3" t="s">
        <v>9156</v>
      </c>
      <c r="U2437" s="5">
        <v>407760</v>
      </c>
      <c r="V2437" s="6">
        <v>100</v>
      </c>
      <c r="W2437" s="3" t="s">
        <v>99</v>
      </c>
      <c r="X2437" s="3" t="s">
        <v>55</v>
      </c>
      <c r="Y2437" s="3" t="s">
        <v>56</v>
      </c>
      <c r="AA2437" s="4">
        <v>45042.446319444403</v>
      </c>
      <c r="AB2437" s="4">
        <v>45405.516446759299</v>
      </c>
      <c r="AC2437" s="7">
        <v>45077</v>
      </c>
      <c r="AD2437" s="7">
        <v>45152</v>
      </c>
      <c r="AE2437" s="3" t="s">
        <v>4881</v>
      </c>
      <c r="AF2437" s="4">
        <v>45215.477800925903</v>
      </c>
      <c r="AI2437" s="4">
        <v>45215.477800925903</v>
      </c>
      <c r="AK2437" s="3" t="s">
        <v>57</v>
      </c>
      <c r="AL2437" s="2" t="str">
        <f t="shared" ca="1" si="191"/>
        <v>Expired</v>
      </c>
      <c r="AM2437" s="2" t="str">
        <f t="shared" si="190"/>
        <v>Finance</v>
      </c>
      <c r="AN2437" s="11">
        <f t="shared" ca="1" si="192"/>
        <v>266.0707348379874</v>
      </c>
      <c r="AO2437" s="11">
        <f t="shared" ca="1" si="193"/>
        <v>76.032088888852741</v>
      </c>
      <c r="AP2437" s="2" t="str">
        <f t="shared" ca="1" si="194"/>
        <v>&gt; Year</v>
      </c>
    </row>
    <row r="2438" spans="1:42" hidden="1">
      <c r="A2438" s="2" t="s">
        <v>12170</v>
      </c>
      <c r="B2438" s="3" t="s">
        <v>12171</v>
      </c>
      <c r="C2438" s="4">
        <v>45405.3582060185</v>
      </c>
      <c r="D2438" s="2" t="s">
        <v>133</v>
      </c>
      <c r="E2438" s="3" t="s">
        <v>61</v>
      </c>
      <c r="F2438" s="3" t="s">
        <v>12172</v>
      </c>
      <c r="G2438" s="3" t="s">
        <v>12174</v>
      </c>
      <c r="H2438" s="3" t="s">
        <v>12173</v>
      </c>
      <c r="I2438" s="3" t="s">
        <v>144</v>
      </c>
      <c r="J2438" s="3" t="s">
        <v>145</v>
      </c>
      <c r="K2438" s="3" t="s">
        <v>146</v>
      </c>
      <c r="L2438" s="3" t="s">
        <v>46</v>
      </c>
      <c r="M2438" s="3" t="s">
        <v>147</v>
      </c>
      <c r="N2438" s="2" t="s">
        <v>48</v>
      </c>
      <c r="O2438" s="3" t="s">
        <v>50</v>
      </c>
      <c r="P2438" s="3" t="s">
        <v>96</v>
      </c>
      <c r="Q2438" s="3" t="s">
        <v>50</v>
      </c>
      <c r="R2438" s="3" t="s">
        <v>130</v>
      </c>
      <c r="S2438" s="3" t="s">
        <v>133</v>
      </c>
      <c r="T2438" s="5">
        <v>164275</v>
      </c>
      <c r="U2438" s="5">
        <v>164274</v>
      </c>
      <c r="V2438" s="6">
        <v>80</v>
      </c>
      <c r="W2438" s="3" t="s">
        <v>54</v>
      </c>
      <c r="X2438" s="3" t="s">
        <v>55</v>
      </c>
      <c r="Y2438" s="3" t="s">
        <v>56</v>
      </c>
      <c r="AA2438" s="4">
        <v>45182.414351851898</v>
      </c>
      <c r="AB2438" s="4">
        <v>45405.524872685201</v>
      </c>
      <c r="AC2438" s="7">
        <v>45260</v>
      </c>
      <c r="AD2438" s="7">
        <v>45223</v>
      </c>
      <c r="AE2438" s="3" t="s">
        <v>96</v>
      </c>
      <c r="AF2438" s="4">
        <v>45223.8343171296</v>
      </c>
      <c r="AI2438" s="4">
        <v>45223.8343171296</v>
      </c>
      <c r="AK2438" s="3" t="s">
        <v>57</v>
      </c>
      <c r="AL2438" s="2" t="str">
        <f t="shared" ca="1" si="191"/>
        <v>Expired</v>
      </c>
      <c r="AM2438" s="2" t="str">
        <f t="shared" si="190"/>
        <v>IFM</v>
      </c>
      <c r="AN2438" s="11">
        <f t="shared" ca="1" si="192"/>
        <v>257.71421863428986</v>
      </c>
      <c r="AO2438" s="11">
        <f t="shared" ca="1" si="193"/>
        <v>76.023662962950766</v>
      </c>
      <c r="AP2438" s="2" t="str">
        <f t="shared" ca="1" si="194"/>
        <v>&gt; Year</v>
      </c>
    </row>
    <row r="2439" spans="1:42" hidden="1">
      <c r="A2439" s="2" t="s">
        <v>12175</v>
      </c>
      <c r="B2439" s="3" t="s">
        <v>12176</v>
      </c>
      <c r="C2439" s="4">
        <v>45446.253912036998</v>
      </c>
      <c r="D2439" s="2" t="s">
        <v>151</v>
      </c>
      <c r="E2439" s="3" t="s">
        <v>61</v>
      </c>
      <c r="F2439" s="3" t="s">
        <v>12177</v>
      </c>
      <c r="G2439" s="3" t="s">
        <v>12178</v>
      </c>
      <c r="H2439" s="3" t="s">
        <v>12178</v>
      </c>
      <c r="I2439" s="3" t="s">
        <v>509</v>
      </c>
      <c r="J2439" s="3" t="s">
        <v>510</v>
      </c>
      <c r="K2439" s="3" t="s">
        <v>92</v>
      </c>
      <c r="L2439" s="3" t="s">
        <v>93</v>
      </c>
      <c r="M2439" s="3" t="s">
        <v>12179</v>
      </c>
      <c r="N2439" s="2" t="s">
        <v>48</v>
      </c>
      <c r="O2439" s="3" t="s">
        <v>70</v>
      </c>
      <c r="P2439" s="3" t="s">
        <v>51</v>
      </c>
      <c r="Q2439" s="3" t="s">
        <v>71</v>
      </c>
      <c r="R2439" s="3" t="s">
        <v>226</v>
      </c>
      <c r="S2439" s="3" t="s">
        <v>576</v>
      </c>
      <c r="T2439" s="5">
        <v>0</v>
      </c>
      <c r="U2439" s="5">
        <v>0</v>
      </c>
      <c r="V2439" s="6">
        <v>90</v>
      </c>
      <c r="W2439" s="3" t="s">
        <v>56</v>
      </c>
      <c r="Y2439" s="3" t="s">
        <v>56</v>
      </c>
      <c r="AA2439" s="4">
        <v>45362.514108796298</v>
      </c>
      <c r="AB2439" s="4">
        <v>45446.420578703699</v>
      </c>
      <c r="AC2439" s="7">
        <v>45412</v>
      </c>
      <c r="AD2439" s="7">
        <v>45446</v>
      </c>
      <c r="AE2439" s="3" t="s">
        <v>51</v>
      </c>
      <c r="AF2439" s="4">
        <v>45362.516828703701</v>
      </c>
      <c r="AI2439" s="4">
        <v>45362.516828703701</v>
      </c>
      <c r="AJ2439" s="3" t="s">
        <v>56</v>
      </c>
      <c r="AK2439" s="3" t="s">
        <v>57</v>
      </c>
      <c r="AL2439" s="2" t="str">
        <f t="shared" ca="1" si="191"/>
        <v>Expired</v>
      </c>
      <c r="AM2439" s="2" t="str">
        <f t="shared" si="190"/>
        <v>IFM</v>
      </c>
      <c r="AN2439" s="11">
        <f t="shared" ca="1" si="192"/>
        <v>119.03170706018864</v>
      </c>
      <c r="AO2439" s="11">
        <f t="shared" ca="1" si="193"/>
        <v>35.127956944452308</v>
      </c>
      <c r="AP2439" s="2" t="str">
        <f t="shared" ca="1" si="194"/>
        <v>&gt; Year</v>
      </c>
    </row>
    <row r="2440" spans="1:42" hidden="1">
      <c r="A2440" s="2" t="s">
        <v>12180</v>
      </c>
      <c r="B2440" s="3" t="s">
        <v>12181</v>
      </c>
      <c r="C2440" s="4">
        <v>45415.240787037001</v>
      </c>
      <c r="D2440" s="2" t="s">
        <v>73</v>
      </c>
      <c r="E2440" s="3" t="s">
        <v>61</v>
      </c>
      <c r="F2440" s="3" t="s">
        <v>12182</v>
      </c>
      <c r="G2440" s="3" t="s">
        <v>12186</v>
      </c>
      <c r="H2440" s="3" t="s">
        <v>12183</v>
      </c>
      <c r="I2440" s="3" t="s">
        <v>12184</v>
      </c>
      <c r="J2440" s="3" t="s">
        <v>12185</v>
      </c>
      <c r="K2440" s="3" t="s">
        <v>82</v>
      </c>
      <c r="L2440" s="3" t="s">
        <v>46</v>
      </c>
      <c r="M2440" s="3" t="s">
        <v>83</v>
      </c>
      <c r="N2440" s="2" t="s">
        <v>68</v>
      </c>
      <c r="O2440" s="3" t="s">
        <v>594</v>
      </c>
      <c r="P2440" s="3" t="s">
        <v>406</v>
      </c>
      <c r="Q2440" s="3" t="s">
        <v>765</v>
      </c>
      <c r="R2440" s="3" t="s">
        <v>4858</v>
      </c>
      <c r="S2440" s="3" t="s">
        <v>73</v>
      </c>
      <c r="T2440" s="5">
        <v>31500000</v>
      </c>
      <c r="U2440" s="5">
        <v>0</v>
      </c>
      <c r="V2440" s="6">
        <v>10</v>
      </c>
      <c r="W2440" s="3" t="s">
        <v>54</v>
      </c>
      <c r="X2440" s="3" t="s">
        <v>376</v>
      </c>
      <c r="Y2440" s="3" t="s">
        <v>56</v>
      </c>
      <c r="AA2440" s="4">
        <v>45250.366597222201</v>
      </c>
      <c r="AB2440" s="4">
        <v>45415.407453703701</v>
      </c>
      <c r="AC2440" s="7">
        <v>45471</v>
      </c>
      <c r="AE2440" s="3" t="s">
        <v>406</v>
      </c>
      <c r="AF2440" s="4">
        <v>45250.366620370398</v>
      </c>
      <c r="AI2440" s="4">
        <v>45250.366620370398</v>
      </c>
      <c r="AJ2440" s="3" t="s">
        <v>56</v>
      </c>
      <c r="AK2440" s="3" t="s">
        <v>74</v>
      </c>
      <c r="AL2440" s="2" t="str">
        <f t="shared" ca="1" si="191"/>
        <v>Expired</v>
      </c>
      <c r="AM2440" s="2" t="str">
        <f t="shared" si="190"/>
        <v>Digital</v>
      </c>
      <c r="AN2440" s="11">
        <f t="shared" ca="1" si="192"/>
        <v>231.18191539349209</v>
      </c>
      <c r="AO2440" s="11">
        <f t="shared" ca="1" si="193"/>
        <v>66.141081944449979</v>
      </c>
      <c r="AP2440" s="2" t="str">
        <f t="shared" ca="1" si="194"/>
        <v>&gt; Year</v>
      </c>
    </row>
    <row r="2441" spans="1:42" hidden="1">
      <c r="A2441" s="2" t="s">
        <v>12187</v>
      </c>
      <c r="B2441" s="3" t="s">
        <v>12188</v>
      </c>
      <c r="C2441" s="4">
        <v>45335.291886574101</v>
      </c>
      <c r="D2441" s="2" t="s">
        <v>133</v>
      </c>
      <c r="E2441" s="3" t="s">
        <v>40</v>
      </c>
      <c r="F2441" s="3" t="s">
        <v>12189</v>
      </c>
      <c r="G2441" s="3" t="s">
        <v>12190</v>
      </c>
      <c r="H2441" s="3" t="s">
        <v>12190</v>
      </c>
      <c r="I2441" s="3" t="s">
        <v>144</v>
      </c>
      <c r="J2441" s="3" t="s">
        <v>145</v>
      </c>
      <c r="K2441" s="3" t="s">
        <v>232</v>
      </c>
      <c r="L2441" s="3" t="s">
        <v>46</v>
      </c>
      <c r="M2441" s="3" t="s">
        <v>11896</v>
      </c>
      <c r="N2441" s="2" t="s">
        <v>118</v>
      </c>
      <c r="O2441" s="3" t="s">
        <v>70</v>
      </c>
      <c r="P2441" s="3" t="s">
        <v>51</v>
      </c>
      <c r="Q2441" s="3" t="s">
        <v>71</v>
      </c>
      <c r="R2441" s="3" t="s">
        <v>226</v>
      </c>
      <c r="S2441" s="3" t="s">
        <v>10059</v>
      </c>
      <c r="T2441" s="5">
        <v>100000</v>
      </c>
      <c r="U2441" s="5">
        <v>0</v>
      </c>
      <c r="V2441" s="6">
        <v>80</v>
      </c>
      <c r="W2441" s="3" t="s">
        <v>54</v>
      </c>
      <c r="X2441" s="3" t="s">
        <v>55</v>
      </c>
      <c r="Y2441" s="3" t="s">
        <v>56</v>
      </c>
      <c r="AA2441" s="4">
        <v>45226.687164351897</v>
      </c>
      <c r="AB2441" s="4">
        <v>45335.4585532407</v>
      </c>
      <c r="AC2441" s="7">
        <v>45322</v>
      </c>
      <c r="AD2441" s="7">
        <v>45335</v>
      </c>
      <c r="AE2441" s="3" t="s">
        <v>51</v>
      </c>
      <c r="AF2441" s="4">
        <v>45322.576284722199</v>
      </c>
      <c r="AI2441" s="4">
        <v>45322.576284722199</v>
      </c>
      <c r="AJ2441" s="3" t="s">
        <v>56</v>
      </c>
      <c r="AK2441" s="3" t="s">
        <v>57</v>
      </c>
      <c r="AL2441" s="2" t="str">
        <f t="shared" ca="1" si="191"/>
        <v>Expired</v>
      </c>
      <c r="AM2441" s="2" t="str">
        <f t="shared" si="190"/>
        <v>HR</v>
      </c>
      <c r="AN2441" s="11">
        <f t="shared" ca="1" si="192"/>
        <v>158.97225104169047</v>
      </c>
      <c r="AO2441" s="11">
        <f t="shared" ca="1" si="193"/>
        <v>146.08998240745132</v>
      </c>
      <c r="AP2441" s="2" t="str">
        <f t="shared" ca="1" si="194"/>
        <v>&gt; Year</v>
      </c>
    </row>
    <row r="2442" spans="1:42" hidden="1">
      <c r="A2442" s="2" t="s">
        <v>12191</v>
      </c>
      <c r="B2442" s="3" t="s">
        <v>12192</v>
      </c>
      <c r="C2442" s="4">
        <v>45405.3569444444</v>
      </c>
      <c r="D2442" s="2" t="s">
        <v>39</v>
      </c>
      <c r="E2442" s="3" t="s">
        <v>40</v>
      </c>
      <c r="F2442" s="3" t="s">
        <v>12193</v>
      </c>
      <c r="G2442" s="3" t="s">
        <v>12195</v>
      </c>
      <c r="H2442" s="3" t="s">
        <v>12194</v>
      </c>
      <c r="I2442" s="3" t="s">
        <v>144</v>
      </c>
      <c r="J2442" s="3" t="s">
        <v>145</v>
      </c>
      <c r="K2442" s="3" t="s">
        <v>146</v>
      </c>
      <c r="L2442" s="3" t="s">
        <v>46</v>
      </c>
      <c r="M2442" s="3" t="s">
        <v>147</v>
      </c>
      <c r="N2442" s="2" t="s">
        <v>48</v>
      </c>
      <c r="O2442" s="3" t="s">
        <v>50</v>
      </c>
      <c r="P2442" s="3" t="s">
        <v>120</v>
      </c>
      <c r="Q2442" s="3" t="s">
        <v>50</v>
      </c>
      <c r="R2442" s="3" t="s">
        <v>121</v>
      </c>
      <c r="S2442" s="3" t="s">
        <v>122</v>
      </c>
      <c r="T2442" s="5">
        <v>700000</v>
      </c>
      <c r="U2442" s="5">
        <v>807300</v>
      </c>
      <c r="V2442" s="6">
        <v>100</v>
      </c>
      <c r="W2442" s="3" t="s">
        <v>54</v>
      </c>
      <c r="X2442" s="3" t="s">
        <v>55</v>
      </c>
      <c r="Y2442" s="3" t="s">
        <v>56</v>
      </c>
      <c r="AA2442" s="4">
        <v>45282.526828703703</v>
      </c>
      <c r="AB2442" s="4">
        <v>45405.523611111101</v>
      </c>
      <c r="AC2442" s="7">
        <v>45361</v>
      </c>
      <c r="AD2442" s="7">
        <v>45336</v>
      </c>
      <c r="AE2442" s="3" t="s">
        <v>120</v>
      </c>
      <c r="AF2442" s="4">
        <v>45336.389733796299</v>
      </c>
      <c r="AG2442" s="4">
        <v>45336.389826388899</v>
      </c>
      <c r="AH2442" s="6">
        <v>0</v>
      </c>
      <c r="AI2442" s="4">
        <v>45336.389826388899</v>
      </c>
      <c r="AJ2442" s="3" t="s">
        <v>56</v>
      </c>
      <c r="AK2442" s="3" t="s">
        <v>57</v>
      </c>
      <c r="AL2442" s="2" t="str">
        <f t="shared" ca="1" si="191"/>
        <v>Expired</v>
      </c>
      <c r="AM2442" s="2" t="str">
        <f t="shared" si="190"/>
        <v>IFM</v>
      </c>
      <c r="AN2442" s="11">
        <f t="shared" ca="1" si="192"/>
        <v>145.15880196759099</v>
      </c>
      <c r="AO2442" s="11">
        <f t="shared" ca="1" si="193"/>
        <v>76.024924537050538</v>
      </c>
      <c r="AP2442" s="2" t="str">
        <f t="shared" ca="1" si="194"/>
        <v>&gt; Year</v>
      </c>
    </row>
    <row r="2443" spans="1:42" hidden="1">
      <c r="A2443" s="2" t="s">
        <v>12196</v>
      </c>
      <c r="B2443" s="3" t="s">
        <v>12197</v>
      </c>
      <c r="C2443" s="4">
        <v>45267.420486111099</v>
      </c>
      <c r="D2443" s="2" t="s">
        <v>9293</v>
      </c>
      <c r="E2443" s="3" t="s">
        <v>61</v>
      </c>
      <c r="F2443" s="3" t="s">
        <v>12198</v>
      </c>
      <c r="G2443" s="3" t="s">
        <v>5337</v>
      </c>
      <c r="H2443" s="3" t="s">
        <v>12199</v>
      </c>
      <c r="I2443" s="3" t="s">
        <v>4290</v>
      </c>
      <c r="J2443" s="3" t="s">
        <v>4291</v>
      </c>
      <c r="K2443" s="3" t="s">
        <v>82</v>
      </c>
      <c r="L2443" s="3" t="s">
        <v>46</v>
      </c>
      <c r="M2443" s="3" t="s">
        <v>83</v>
      </c>
      <c r="N2443" s="2" t="s">
        <v>118</v>
      </c>
      <c r="O2443" s="3" t="s">
        <v>70</v>
      </c>
      <c r="P2443" s="3" t="s">
        <v>406</v>
      </c>
      <c r="Q2443" s="3" t="s">
        <v>109</v>
      </c>
      <c r="R2443" s="3" t="s">
        <v>4858</v>
      </c>
      <c r="S2443" s="3" t="s">
        <v>9293</v>
      </c>
      <c r="T2443" s="5">
        <v>21000000</v>
      </c>
      <c r="U2443" s="5">
        <v>0</v>
      </c>
      <c r="V2443" s="6">
        <v>50</v>
      </c>
      <c r="W2443" s="3" t="s">
        <v>54</v>
      </c>
      <c r="X2443" s="3" t="s">
        <v>55</v>
      </c>
      <c r="Y2443" s="3" t="s">
        <v>56</v>
      </c>
      <c r="AA2443" s="4">
        <v>45230.539027777799</v>
      </c>
      <c r="AB2443" s="4">
        <v>45267.5871527778</v>
      </c>
      <c r="AC2443" s="7">
        <v>45260</v>
      </c>
      <c r="AD2443" s="7">
        <v>45277</v>
      </c>
      <c r="AE2443" s="3" t="s">
        <v>406</v>
      </c>
      <c r="AF2443" s="4">
        <v>45230.539120370398</v>
      </c>
      <c r="AI2443" s="4">
        <v>45230.539120370398</v>
      </c>
      <c r="AK2443" s="3" t="s">
        <v>74</v>
      </c>
      <c r="AL2443" s="2" t="str">
        <f t="shared" ca="1" si="191"/>
        <v>Expired</v>
      </c>
      <c r="AM2443" s="2" t="str">
        <f t="shared" si="190"/>
        <v>HR</v>
      </c>
      <c r="AN2443" s="11">
        <f t="shared" ca="1" si="192"/>
        <v>251.00941539349151</v>
      </c>
      <c r="AO2443" s="11">
        <f t="shared" ca="1" si="193"/>
        <v>213.96138298609003</v>
      </c>
      <c r="AP2443" s="2" t="str">
        <f t="shared" ca="1" si="194"/>
        <v>&gt; Year</v>
      </c>
    </row>
    <row r="2444" spans="1:42" hidden="1">
      <c r="A2444" s="2" t="s">
        <v>12200</v>
      </c>
      <c r="B2444" s="3" t="s">
        <v>12201</v>
      </c>
      <c r="C2444" s="4">
        <v>45258.396608796298</v>
      </c>
      <c r="D2444" s="2" t="s">
        <v>73</v>
      </c>
      <c r="E2444" s="3" t="s">
        <v>40</v>
      </c>
      <c r="F2444" s="3" t="s">
        <v>12202</v>
      </c>
      <c r="G2444" s="3" t="s">
        <v>12204</v>
      </c>
      <c r="H2444" s="3" t="s">
        <v>12203</v>
      </c>
      <c r="I2444" s="3" t="s">
        <v>104</v>
      </c>
      <c r="J2444" s="3" t="s">
        <v>105</v>
      </c>
      <c r="K2444" s="3" t="s">
        <v>10146</v>
      </c>
      <c r="L2444" s="3" t="s">
        <v>46</v>
      </c>
      <c r="M2444" s="3" t="s">
        <v>46</v>
      </c>
      <c r="N2444" s="2" t="s">
        <v>68</v>
      </c>
      <c r="O2444" s="3" t="s">
        <v>70</v>
      </c>
      <c r="P2444" s="3" t="s">
        <v>51</v>
      </c>
      <c r="Q2444" s="3" t="s">
        <v>71</v>
      </c>
      <c r="R2444" s="3" t="s">
        <v>606</v>
      </c>
      <c r="S2444" s="3" t="s">
        <v>5008</v>
      </c>
      <c r="T2444" s="5">
        <v>5577720</v>
      </c>
      <c r="U2444" s="5">
        <v>5577720</v>
      </c>
      <c r="V2444" s="6">
        <v>25</v>
      </c>
      <c r="W2444" s="3" t="s">
        <v>54</v>
      </c>
      <c r="X2444" s="3" t="s">
        <v>55</v>
      </c>
      <c r="Y2444" s="3" t="s">
        <v>56</v>
      </c>
      <c r="AA2444" s="4">
        <v>44993.4842361111</v>
      </c>
      <c r="AB2444" s="4">
        <v>45258.563275462999</v>
      </c>
      <c r="AC2444" s="7">
        <v>45107</v>
      </c>
      <c r="AD2444" s="7">
        <v>45135</v>
      </c>
      <c r="AE2444" s="3" t="s">
        <v>51</v>
      </c>
      <c r="AF2444" s="4">
        <v>45020.512476851902</v>
      </c>
      <c r="AI2444" s="4">
        <v>45020.512476851902</v>
      </c>
      <c r="AK2444" s="3" t="s">
        <v>57</v>
      </c>
      <c r="AL2444" s="2" t="str">
        <f t="shared" ca="1" si="191"/>
        <v>Expired</v>
      </c>
      <c r="AM2444" s="2" t="str">
        <f t="shared" si="190"/>
        <v>Digital</v>
      </c>
      <c r="AN2444" s="11">
        <f t="shared" ca="1" si="192"/>
        <v>461.03605891198822</v>
      </c>
      <c r="AO2444" s="11">
        <f t="shared" ca="1" si="193"/>
        <v>222.98526018515258</v>
      </c>
      <c r="AP2444" s="2" t="str">
        <f t="shared" ca="1" si="194"/>
        <v>&gt; Year</v>
      </c>
    </row>
    <row r="2445" spans="1:42" hidden="1">
      <c r="A2445" s="2" t="s">
        <v>12205</v>
      </c>
      <c r="B2445" s="3" t="s">
        <v>12206</v>
      </c>
      <c r="C2445" s="4">
        <v>45405.351435185199</v>
      </c>
      <c r="D2445" s="2" t="s">
        <v>133</v>
      </c>
      <c r="E2445" s="3" t="s">
        <v>40</v>
      </c>
      <c r="F2445" s="3" t="s">
        <v>12207</v>
      </c>
      <c r="G2445" s="3" t="s">
        <v>12209</v>
      </c>
      <c r="H2445" s="3" t="s">
        <v>12208</v>
      </c>
      <c r="I2445" s="3" t="s">
        <v>144</v>
      </c>
      <c r="J2445" s="3" t="s">
        <v>145</v>
      </c>
      <c r="K2445" s="3" t="s">
        <v>146</v>
      </c>
      <c r="L2445" s="3" t="s">
        <v>46</v>
      </c>
      <c r="M2445" s="3" t="s">
        <v>147</v>
      </c>
      <c r="N2445" s="2" t="s">
        <v>107</v>
      </c>
      <c r="O2445" s="3" t="s">
        <v>50</v>
      </c>
      <c r="P2445" s="3" t="s">
        <v>120</v>
      </c>
      <c r="Q2445" s="3" t="s">
        <v>50</v>
      </c>
      <c r="R2445" s="3" t="s">
        <v>121</v>
      </c>
      <c r="S2445" s="3" t="s">
        <v>122</v>
      </c>
      <c r="U2445" s="5">
        <v>189000</v>
      </c>
      <c r="V2445" s="6">
        <v>80</v>
      </c>
      <c r="W2445" s="3" t="s">
        <v>54</v>
      </c>
      <c r="X2445" s="3" t="s">
        <v>55</v>
      </c>
      <c r="Y2445" s="3" t="s">
        <v>56</v>
      </c>
      <c r="AA2445" s="4">
        <v>45082.596574074101</v>
      </c>
      <c r="AB2445" s="4">
        <v>45405.518101851798</v>
      </c>
      <c r="AC2445" s="7">
        <v>45169</v>
      </c>
      <c r="AD2445" s="7">
        <v>45092</v>
      </c>
      <c r="AE2445" s="3" t="s">
        <v>120</v>
      </c>
      <c r="AF2445" s="4">
        <v>45092.671724537002</v>
      </c>
      <c r="AG2445" s="4">
        <v>45092.671840277799</v>
      </c>
      <c r="AH2445" s="6">
        <v>0</v>
      </c>
      <c r="AI2445" s="4">
        <v>45092.671840277799</v>
      </c>
      <c r="AK2445" s="3" t="s">
        <v>57</v>
      </c>
      <c r="AL2445" s="2" t="str">
        <f t="shared" ca="1" si="191"/>
        <v>Expired</v>
      </c>
      <c r="AM2445" s="2" t="str">
        <f t="shared" si="190"/>
        <v>Procurement</v>
      </c>
      <c r="AN2445" s="11">
        <f t="shared" ca="1" si="192"/>
        <v>388.87681122688809</v>
      </c>
      <c r="AO2445" s="11">
        <f t="shared" ca="1" si="193"/>
        <v>76.030433796353464</v>
      </c>
      <c r="AP2445" s="2" t="str">
        <f t="shared" ca="1" si="194"/>
        <v>&gt; Year</v>
      </c>
    </row>
    <row r="2446" spans="1:42" hidden="1">
      <c r="A2446" s="2" t="s">
        <v>12210</v>
      </c>
      <c r="B2446" s="3" t="s">
        <v>12211</v>
      </c>
      <c r="C2446" s="4">
        <v>45299.250729166699</v>
      </c>
      <c r="D2446" s="2" t="s">
        <v>133</v>
      </c>
      <c r="E2446" s="3" t="s">
        <v>40</v>
      </c>
      <c r="F2446" s="3" t="s">
        <v>12212</v>
      </c>
      <c r="G2446" s="3" t="s">
        <v>12214</v>
      </c>
      <c r="H2446" s="3" t="s">
        <v>12213</v>
      </c>
      <c r="I2446" s="3" t="s">
        <v>144</v>
      </c>
      <c r="J2446" s="3" t="s">
        <v>145</v>
      </c>
      <c r="K2446" s="3" t="s">
        <v>232</v>
      </c>
      <c r="L2446" s="3" t="s">
        <v>46</v>
      </c>
      <c r="M2446" s="3" t="s">
        <v>11896</v>
      </c>
      <c r="N2446" s="2" t="s">
        <v>118</v>
      </c>
      <c r="O2446" s="3" t="s">
        <v>70</v>
      </c>
      <c r="P2446" s="3" t="s">
        <v>406</v>
      </c>
      <c r="Q2446" s="3" t="s">
        <v>71</v>
      </c>
      <c r="R2446" s="3" t="s">
        <v>4858</v>
      </c>
      <c r="S2446" s="3" t="s">
        <v>133</v>
      </c>
      <c r="T2446" s="5">
        <v>800000</v>
      </c>
      <c r="U2446" s="5">
        <v>0</v>
      </c>
      <c r="V2446" s="6">
        <v>80</v>
      </c>
      <c r="W2446" s="3" t="s">
        <v>54</v>
      </c>
      <c r="X2446" s="3" t="s">
        <v>55</v>
      </c>
      <c r="Y2446" s="3" t="s">
        <v>56</v>
      </c>
      <c r="AA2446" s="4">
        <v>45239.652083333298</v>
      </c>
      <c r="AB2446" s="4">
        <v>45299.417395833298</v>
      </c>
      <c r="AC2446" s="7">
        <v>45291</v>
      </c>
      <c r="AD2446" s="7">
        <v>45299</v>
      </c>
      <c r="AE2446" s="3" t="s">
        <v>406</v>
      </c>
      <c r="AF2446" s="4">
        <v>45239.652094907397</v>
      </c>
      <c r="AI2446" s="4">
        <v>45239.652094907397</v>
      </c>
      <c r="AJ2446" s="3" t="s">
        <v>56</v>
      </c>
      <c r="AK2446" s="3" t="s">
        <v>57</v>
      </c>
      <c r="AL2446" s="2" t="str">
        <f t="shared" ca="1" si="191"/>
        <v>Expired</v>
      </c>
      <c r="AM2446" s="2" t="str">
        <f t="shared" si="190"/>
        <v>HR</v>
      </c>
      <c r="AN2446" s="11">
        <f t="shared" ca="1" si="192"/>
        <v>241.89644085649343</v>
      </c>
      <c r="AO2446" s="11">
        <f t="shared" ca="1" si="193"/>
        <v>182.13113981485367</v>
      </c>
      <c r="AP2446" s="2" t="str">
        <f t="shared" ca="1" si="194"/>
        <v>&gt; Year</v>
      </c>
    </row>
    <row r="2447" spans="1:42" hidden="1">
      <c r="A2447" s="2" t="s">
        <v>12215</v>
      </c>
      <c r="B2447" s="3" t="s">
        <v>12216</v>
      </c>
      <c r="C2447" s="4">
        <v>45405.360625000001</v>
      </c>
      <c r="D2447" s="2" t="s">
        <v>133</v>
      </c>
      <c r="E2447" s="3" t="s">
        <v>40</v>
      </c>
      <c r="F2447" s="3" t="s">
        <v>12217</v>
      </c>
      <c r="G2447" s="3" t="s">
        <v>12219</v>
      </c>
      <c r="H2447" s="3" t="s">
        <v>12218</v>
      </c>
      <c r="I2447" s="3" t="s">
        <v>144</v>
      </c>
      <c r="J2447" s="3" t="s">
        <v>145</v>
      </c>
      <c r="K2447" s="3" t="s">
        <v>146</v>
      </c>
      <c r="L2447" s="3" t="s">
        <v>46</v>
      </c>
      <c r="M2447" s="3" t="s">
        <v>147</v>
      </c>
      <c r="N2447" s="2" t="s">
        <v>68</v>
      </c>
      <c r="O2447" s="3" t="s">
        <v>50</v>
      </c>
      <c r="P2447" s="3" t="s">
        <v>120</v>
      </c>
      <c r="Q2447" s="3" t="s">
        <v>50</v>
      </c>
      <c r="R2447" s="3" t="s">
        <v>121</v>
      </c>
      <c r="S2447" s="3" t="s">
        <v>122</v>
      </c>
      <c r="U2447" s="5">
        <v>1600116.94</v>
      </c>
      <c r="V2447" s="6">
        <v>80</v>
      </c>
      <c r="W2447" s="3" t="s">
        <v>54</v>
      </c>
      <c r="X2447" s="3" t="s">
        <v>55</v>
      </c>
      <c r="Y2447" s="3" t="s">
        <v>56</v>
      </c>
      <c r="AA2447" s="4">
        <v>45149.529837962997</v>
      </c>
      <c r="AB2447" s="4">
        <v>45405.527291666702</v>
      </c>
      <c r="AC2447" s="7">
        <v>45199</v>
      </c>
      <c r="AD2447" s="7">
        <v>45197</v>
      </c>
      <c r="AE2447" s="3" t="s">
        <v>120</v>
      </c>
      <c r="AF2447" s="4">
        <v>45183.5285069444</v>
      </c>
      <c r="AG2447" s="4">
        <v>45183.528611111098</v>
      </c>
      <c r="AH2447" s="6">
        <v>0</v>
      </c>
      <c r="AI2447" s="4">
        <v>45183.528611111098</v>
      </c>
      <c r="AK2447" s="3" t="s">
        <v>57</v>
      </c>
      <c r="AL2447" s="2" t="str">
        <f t="shared" ca="1" si="191"/>
        <v>Expired</v>
      </c>
      <c r="AM2447" s="2" t="str">
        <f t="shared" si="190"/>
        <v>Digital</v>
      </c>
      <c r="AN2447" s="11">
        <f t="shared" ca="1" si="192"/>
        <v>298.02002881949011</v>
      </c>
      <c r="AO2447" s="11">
        <f t="shared" ca="1" si="193"/>
        <v>76.021243981449516</v>
      </c>
      <c r="AP2447" s="2" t="str">
        <f t="shared" ca="1" si="194"/>
        <v>&gt; Year</v>
      </c>
    </row>
    <row r="2448" spans="1:42" hidden="1">
      <c r="A2448" s="2" t="s">
        <v>12220</v>
      </c>
      <c r="B2448" s="3" t="s">
        <v>12221</v>
      </c>
      <c r="C2448" s="4">
        <v>45362.296793981499</v>
      </c>
      <c r="D2448" s="2" t="s">
        <v>151</v>
      </c>
      <c r="E2448" s="3" t="s">
        <v>61</v>
      </c>
      <c r="F2448" s="3" t="s">
        <v>12222</v>
      </c>
      <c r="G2448" s="3" t="s">
        <v>12223</v>
      </c>
      <c r="H2448" s="3" t="s">
        <v>12223</v>
      </c>
      <c r="I2448" s="3" t="s">
        <v>154</v>
      </c>
      <c r="J2448" s="3" t="s">
        <v>155</v>
      </c>
      <c r="K2448" s="3" t="s">
        <v>66</v>
      </c>
      <c r="L2448" s="3" t="s">
        <v>46</v>
      </c>
      <c r="M2448" s="3" t="s">
        <v>12224</v>
      </c>
      <c r="N2448" s="2" t="s">
        <v>68</v>
      </c>
      <c r="O2448" s="3" t="s">
        <v>594</v>
      </c>
      <c r="P2448" s="3" t="s">
        <v>96</v>
      </c>
      <c r="Q2448" s="3" t="s">
        <v>595</v>
      </c>
      <c r="R2448" s="3" t="s">
        <v>130</v>
      </c>
      <c r="S2448" s="3" t="s">
        <v>151</v>
      </c>
      <c r="T2448" s="5">
        <v>438950</v>
      </c>
      <c r="U2448" s="5">
        <v>445800</v>
      </c>
      <c r="V2448" s="6">
        <v>90</v>
      </c>
      <c r="W2448" s="3" t="s">
        <v>54</v>
      </c>
      <c r="X2448" s="3" t="s">
        <v>55</v>
      </c>
      <c r="Y2448" s="3" t="s">
        <v>56</v>
      </c>
      <c r="AA2448" s="4">
        <v>45201.478368055599</v>
      </c>
      <c r="AB2448" s="4">
        <v>45362.463460648098</v>
      </c>
      <c r="AC2448" s="7">
        <v>45412</v>
      </c>
      <c r="AE2448" s="3" t="s">
        <v>96</v>
      </c>
      <c r="AF2448" s="4">
        <v>45233.568472222199</v>
      </c>
      <c r="AI2448" s="4">
        <v>45233.568472222199</v>
      </c>
      <c r="AJ2448" s="3" t="s">
        <v>56</v>
      </c>
      <c r="AK2448" s="3" t="s">
        <v>57</v>
      </c>
      <c r="AL2448" s="2" t="str">
        <f t="shared" ca="1" si="191"/>
        <v>Expired</v>
      </c>
      <c r="AM2448" s="2" t="str">
        <f t="shared" si="190"/>
        <v>Digital</v>
      </c>
      <c r="AN2448" s="11">
        <f t="shared" ca="1" si="192"/>
        <v>247.98006354169047</v>
      </c>
      <c r="AO2448" s="11">
        <f t="shared" ca="1" si="193"/>
        <v>119.08507500005362</v>
      </c>
      <c r="AP2448" s="2" t="str">
        <f t="shared" ca="1" si="194"/>
        <v>&gt; Year</v>
      </c>
    </row>
    <row r="2449" spans="1:42" hidden="1">
      <c r="A2449" s="2" t="s">
        <v>12225</v>
      </c>
      <c r="B2449" s="3" t="s">
        <v>12226</v>
      </c>
      <c r="C2449" s="4">
        <v>45404.450034722198</v>
      </c>
      <c r="D2449" s="2" t="s">
        <v>60</v>
      </c>
      <c r="E2449" s="3" t="s">
        <v>40</v>
      </c>
      <c r="F2449" s="3" t="s">
        <v>12227</v>
      </c>
      <c r="G2449" s="3" t="s">
        <v>12228</v>
      </c>
      <c r="H2449" s="3" t="s">
        <v>12228</v>
      </c>
      <c r="I2449" s="3" t="s">
        <v>154</v>
      </c>
      <c r="J2449" s="3" t="s">
        <v>155</v>
      </c>
      <c r="K2449" s="3" t="s">
        <v>146</v>
      </c>
      <c r="L2449" s="3" t="s">
        <v>46</v>
      </c>
      <c r="M2449" s="3" t="s">
        <v>9531</v>
      </c>
      <c r="N2449" s="2" t="s">
        <v>68</v>
      </c>
      <c r="O2449" s="3" t="s">
        <v>594</v>
      </c>
      <c r="P2449" s="3" t="s">
        <v>51</v>
      </c>
      <c r="Q2449" s="3" t="s">
        <v>765</v>
      </c>
      <c r="R2449" s="3" t="s">
        <v>4858</v>
      </c>
      <c r="S2449" s="3" t="s">
        <v>60</v>
      </c>
      <c r="T2449" s="5">
        <v>2000000</v>
      </c>
      <c r="U2449" s="5">
        <v>0</v>
      </c>
      <c r="V2449" s="6">
        <v>50</v>
      </c>
      <c r="W2449" s="3" t="s">
        <v>54</v>
      </c>
      <c r="X2449" s="3" t="s">
        <v>376</v>
      </c>
      <c r="Y2449" s="3" t="s">
        <v>56</v>
      </c>
      <c r="AA2449" s="4">
        <v>45336.521527777797</v>
      </c>
      <c r="AB2449" s="4">
        <v>45404.616701388899</v>
      </c>
      <c r="AC2449" s="7">
        <v>45588</v>
      </c>
      <c r="AE2449" s="3" t="s">
        <v>406</v>
      </c>
      <c r="AF2449" s="4">
        <v>45336.521539351903</v>
      </c>
      <c r="AI2449" s="4">
        <v>45336.521539351903</v>
      </c>
      <c r="AJ2449" s="3" t="s">
        <v>56</v>
      </c>
      <c r="AK2449" s="3" t="s">
        <v>57</v>
      </c>
      <c r="AL2449" s="2" t="str">
        <f t="shared" ca="1" si="191"/>
        <v>NA</v>
      </c>
      <c r="AM2449" s="2" t="str">
        <f t="shared" si="190"/>
        <v>Digital</v>
      </c>
      <c r="AN2449" s="11">
        <f t="shared" ca="1" si="192"/>
        <v>145.02699641198706</v>
      </c>
      <c r="AO2449" s="11">
        <f t="shared" ca="1" si="193"/>
        <v>76.931834259252355</v>
      </c>
      <c r="AP2449" s="2" t="str">
        <f t="shared" ca="1" si="194"/>
        <v>&gt; Year</v>
      </c>
    </row>
    <row r="2450" spans="1:42" hidden="1">
      <c r="A2450" s="2" t="s">
        <v>12229</v>
      </c>
      <c r="B2450" s="3" t="s">
        <v>12230</v>
      </c>
      <c r="C2450" s="4">
        <v>45328.246909722198</v>
      </c>
      <c r="D2450" s="2" t="s">
        <v>39</v>
      </c>
      <c r="E2450" s="3" t="s">
        <v>40</v>
      </c>
      <c r="F2450" s="3" t="s">
        <v>12231</v>
      </c>
      <c r="G2450" s="3" t="s">
        <v>12233</v>
      </c>
      <c r="H2450" s="3" t="s">
        <v>12232</v>
      </c>
      <c r="I2450" s="3" t="s">
        <v>144</v>
      </c>
      <c r="J2450" s="3" t="s">
        <v>145</v>
      </c>
      <c r="K2450" s="3" t="s">
        <v>146</v>
      </c>
      <c r="L2450" s="3" t="s">
        <v>46</v>
      </c>
      <c r="M2450" s="3" t="s">
        <v>147</v>
      </c>
      <c r="N2450" s="2" t="s">
        <v>48</v>
      </c>
      <c r="O2450" s="3" t="s">
        <v>70</v>
      </c>
      <c r="P2450" s="3" t="s">
        <v>51</v>
      </c>
      <c r="Q2450" s="3" t="s">
        <v>71</v>
      </c>
      <c r="R2450" s="3" t="s">
        <v>4858</v>
      </c>
      <c r="S2450" s="3" t="s">
        <v>39</v>
      </c>
      <c r="T2450" s="5">
        <v>114000</v>
      </c>
      <c r="U2450" s="5">
        <v>0</v>
      </c>
      <c r="V2450" s="6">
        <v>60</v>
      </c>
      <c r="W2450" s="3" t="s">
        <v>54</v>
      </c>
      <c r="X2450" s="3" t="s">
        <v>376</v>
      </c>
      <c r="Y2450" s="3" t="s">
        <v>56</v>
      </c>
      <c r="AA2450" s="4">
        <v>45324.473877314798</v>
      </c>
      <c r="AB2450" s="4">
        <v>45328.413576388899</v>
      </c>
      <c r="AC2450" s="7">
        <v>45350</v>
      </c>
      <c r="AD2450" s="7">
        <v>45324</v>
      </c>
      <c r="AE2450" s="3" t="s">
        <v>406</v>
      </c>
      <c r="AF2450" s="4">
        <v>45324.473981481497</v>
      </c>
      <c r="AI2450" s="4">
        <v>45324.473981481497</v>
      </c>
      <c r="AJ2450" s="3" t="s">
        <v>56</v>
      </c>
      <c r="AK2450" s="3" t="s">
        <v>57</v>
      </c>
      <c r="AL2450" s="2" t="str">
        <f t="shared" ca="1" si="191"/>
        <v>Expired</v>
      </c>
      <c r="AM2450" s="2" t="str">
        <f t="shared" si="190"/>
        <v>IFM</v>
      </c>
      <c r="AN2450" s="11">
        <f t="shared" ca="1" si="192"/>
        <v>157.07455428239336</v>
      </c>
      <c r="AO2450" s="11">
        <f t="shared" ca="1" si="193"/>
        <v>153.13495925925235</v>
      </c>
      <c r="AP2450" s="2" t="str">
        <f t="shared" ca="1" si="194"/>
        <v>&gt; Year</v>
      </c>
    </row>
    <row r="2451" spans="1:42" hidden="1">
      <c r="A2451" s="2" t="s">
        <v>12234</v>
      </c>
      <c r="B2451" s="3" t="s">
        <v>12235</v>
      </c>
      <c r="C2451" s="4">
        <v>45405.349456018499</v>
      </c>
      <c r="D2451" s="2" t="s">
        <v>133</v>
      </c>
      <c r="E2451" s="3" t="s">
        <v>61</v>
      </c>
      <c r="F2451" s="3" t="s">
        <v>12236</v>
      </c>
      <c r="G2451" s="3" t="s">
        <v>12237</v>
      </c>
      <c r="H2451" s="3" t="s">
        <v>12237</v>
      </c>
      <c r="I2451" s="3" t="s">
        <v>144</v>
      </c>
      <c r="J2451" s="3" t="s">
        <v>145</v>
      </c>
      <c r="K2451" s="3" t="s">
        <v>92</v>
      </c>
      <c r="L2451" s="3" t="s">
        <v>46</v>
      </c>
      <c r="M2451" s="3" t="s">
        <v>12238</v>
      </c>
      <c r="N2451" s="2" t="s">
        <v>48</v>
      </c>
      <c r="O2451" s="3" t="s">
        <v>50</v>
      </c>
      <c r="P2451" s="3" t="s">
        <v>96</v>
      </c>
      <c r="Q2451" s="3" t="s">
        <v>50</v>
      </c>
      <c r="R2451" s="3" t="s">
        <v>97</v>
      </c>
      <c r="S2451" s="3" t="s">
        <v>98</v>
      </c>
      <c r="U2451" s="5">
        <v>649800</v>
      </c>
      <c r="V2451" s="6">
        <v>90</v>
      </c>
      <c r="W2451" s="3" t="s">
        <v>54</v>
      </c>
      <c r="X2451" s="3" t="s">
        <v>55</v>
      </c>
      <c r="Y2451" s="3" t="s">
        <v>56</v>
      </c>
      <c r="AA2451" s="4">
        <v>45182.477650462999</v>
      </c>
      <c r="AB2451" s="4">
        <v>45405.5161226852</v>
      </c>
      <c r="AC2451" s="7">
        <v>45260</v>
      </c>
      <c r="AD2451" s="7">
        <v>45197</v>
      </c>
      <c r="AE2451" s="3" t="s">
        <v>96</v>
      </c>
      <c r="AF2451" s="4">
        <v>45197.639039351903</v>
      </c>
      <c r="AI2451" s="4">
        <v>45197.639039351903</v>
      </c>
      <c r="AK2451" s="3" t="s">
        <v>57</v>
      </c>
      <c r="AL2451" s="2" t="str">
        <f t="shared" ca="1" si="191"/>
        <v>Expired</v>
      </c>
      <c r="AM2451" s="2" t="str">
        <f t="shared" si="190"/>
        <v>IFM</v>
      </c>
      <c r="AN2451" s="11">
        <f t="shared" ca="1" si="192"/>
        <v>283.90949641198677</v>
      </c>
      <c r="AO2451" s="11">
        <f t="shared" ca="1" si="193"/>
        <v>76.032413078690297</v>
      </c>
      <c r="AP2451" s="2" t="str">
        <f t="shared" ca="1" si="194"/>
        <v>&gt; Year</v>
      </c>
    </row>
    <row r="2452" spans="1:42" hidden="1">
      <c r="A2452" s="2" t="s">
        <v>12239</v>
      </c>
      <c r="B2452" s="3" t="s">
        <v>12240</v>
      </c>
      <c r="C2452" s="4">
        <v>45338.217754629601</v>
      </c>
      <c r="D2452" s="2" t="s">
        <v>9196</v>
      </c>
      <c r="E2452" s="3" t="s">
        <v>40</v>
      </c>
      <c r="F2452" s="3" t="s">
        <v>12241</v>
      </c>
      <c r="G2452" s="3" t="s">
        <v>12242</v>
      </c>
      <c r="H2452" s="3" t="s">
        <v>12242</v>
      </c>
      <c r="I2452" s="3" t="s">
        <v>12243</v>
      </c>
      <c r="J2452" s="3" t="s">
        <v>12243</v>
      </c>
      <c r="K2452" s="3" t="s">
        <v>258</v>
      </c>
      <c r="L2452" s="3" t="s">
        <v>46</v>
      </c>
      <c r="M2452" s="3" t="s">
        <v>83</v>
      </c>
      <c r="N2452" s="2" t="s">
        <v>4788</v>
      </c>
      <c r="O2452" s="3" t="s">
        <v>70</v>
      </c>
      <c r="P2452" s="3" t="s">
        <v>51</v>
      </c>
      <c r="Q2452" s="3" t="s">
        <v>71</v>
      </c>
      <c r="R2452" s="3" t="s">
        <v>4858</v>
      </c>
      <c r="S2452" s="3" t="s">
        <v>9196</v>
      </c>
      <c r="T2452" s="5">
        <v>3000000</v>
      </c>
      <c r="U2452" s="5">
        <v>0</v>
      </c>
      <c r="V2452" s="6">
        <v>85</v>
      </c>
      <c r="W2452" s="3" t="s">
        <v>54</v>
      </c>
      <c r="X2452" s="3" t="s">
        <v>376</v>
      </c>
      <c r="Y2452" s="3" t="s">
        <v>56</v>
      </c>
      <c r="AA2452" s="4">
        <v>45299.671666666698</v>
      </c>
      <c r="AB2452" s="4">
        <v>45338.384421296301</v>
      </c>
      <c r="AC2452" s="7">
        <v>45351</v>
      </c>
      <c r="AD2452" s="7">
        <v>45337</v>
      </c>
      <c r="AE2452" s="3" t="s">
        <v>406</v>
      </c>
      <c r="AF2452" s="4">
        <v>45299.671701388899</v>
      </c>
      <c r="AI2452" s="4">
        <v>45299.671701388899</v>
      </c>
      <c r="AJ2452" s="3" t="s">
        <v>56</v>
      </c>
      <c r="AK2452" s="3" t="s">
        <v>74</v>
      </c>
      <c r="AL2452" s="2" t="str">
        <f t="shared" ca="1" si="191"/>
        <v>Expired</v>
      </c>
      <c r="AM2452" s="2" t="str">
        <f t="shared" si="190"/>
        <v>Consultancy</v>
      </c>
      <c r="AN2452" s="11">
        <f t="shared" ca="1" si="192"/>
        <v>181.87683437499072</v>
      </c>
      <c r="AO2452" s="11">
        <f t="shared" ca="1" si="193"/>
        <v>143.16411435185</v>
      </c>
      <c r="AP2452" s="2" t="str">
        <f t="shared" ca="1" si="194"/>
        <v>&gt; Year</v>
      </c>
    </row>
    <row r="2453" spans="1:42" hidden="1">
      <c r="A2453" s="2" t="s">
        <v>12244</v>
      </c>
      <c r="B2453" s="3" t="s">
        <v>12245</v>
      </c>
      <c r="C2453" s="4">
        <v>45446.4691087963</v>
      </c>
      <c r="D2453" s="2" t="s">
        <v>151</v>
      </c>
      <c r="E2453" s="3" t="s">
        <v>61</v>
      </c>
      <c r="F2453" s="3" t="s">
        <v>12246</v>
      </c>
      <c r="G2453" s="3" t="s">
        <v>1183</v>
      </c>
      <c r="H2453" s="3" t="s">
        <v>12247</v>
      </c>
      <c r="I2453" s="3" t="s">
        <v>4954</v>
      </c>
      <c r="J2453" s="3" t="s">
        <v>4954</v>
      </c>
      <c r="K2453" s="3" t="s">
        <v>146</v>
      </c>
      <c r="L2453" s="3" t="s">
        <v>46</v>
      </c>
      <c r="M2453" s="3" t="s">
        <v>422</v>
      </c>
      <c r="N2453" s="2" t="s">
        <v>48</v>
      </c>
      <c r="O2453" s="3" t="s">
        <v>594</v>
      </c>
      <c r="P2453" s="3" t="s">
        <v>283</v>
      </c>
      <c r="Q2453" s="3" t="s">
        <v>765</v>
      </c>
      <c r="R2453" s="3" t="s">
        <v>283</v>
      </c>
      <c r="S2453" s="3" t="s">
        <v>151</v>
      </c>
      <c r="T2453" s="5">
        <v>300000</v>
      </c>
      <c r="U2453" s="5">
        <v>895200</v>
      </c>
      <c r="V2453" s="6">
        <v>80</v>
      </c>
      <c r="W2453" s="3" t="s">
        <v>54</v>
      </c>
      <c r="X2453" s="3" t="s">
        <v>55</v>
      </c>
      <c r="Y2453" s="3" t="s">
        <v>56</v>
      </c>
      <c r="AA2453" s="4">
        <v>45190.406990740703</v>
      </c>
      <c r="AB2453" s="4">
        <v>45446.635775463001</v>
      </c>
      <c r="AC2453" s="7">
        <v>45473</v>
      </c>
      <c r="AE2453" s="3" t="s">
        <v>283</v>
      </c>
      <c r="AF2453" s="4">
        <v>45446.635451388902</v>
      </c>
      <c r="AI2453" s="4">
        <v>45446.635451388902</v>
      </c>
      <c r="AJ2453" s="3" t="s">
        <v>56</v>
      </c>
      <c r="AK2453" s="3" t="s">
        <v>57</v>
      </c>
      <c r="AL2453" s="2" t="str">
        <f t="shared" ca="1" si="191"/>
        <v>Expired</v>
      </c>
      <c r="AM2453" s="2" t="str">
        <f t="shared" si="190"/>
        <v>IFM</v>
      </c>
      <c r="AN2453" s="11">
        <f t="shared" ca="1" si="192"/>
        <v>34.913084374988102</v>
      </c>
      <c r="AO2453" s="11">
        <f t="shared" ca="1" si="193"/>
        <v>34.912760185150546</v>
      </c>
      <c r="AP2453" s="2" t="str">
        <f t="shared" ca="1" si="194"/>
        <v>&gt; Year</v>
      </c>
    </row>
    <row r="2454" spans="1:42" hidden="1">
      <c r="A2454" s="2" t="s">
        <v>12248</v>
      </c>
      <c r="B2454" s="3" t="s">
        <v>12249</v>
      </c>
      <c r="C2454" s="4">
        <v>45405.350949074098</v>
      </c>
      <c r="D2454" s="2" t="s">
        <v>133</v>
      </c>
      <c r="E2454" s="3" t="s">
        <v>40</v>
      </c>
      <c r="F2454" s="3" t="s">
        <v>12250</v>
      </c>
      <c r="G2454" s="3" t="s">
        <v>12251</v>
      </c>
      <c r="H2454" s="3" t="s">
        <v>12251</v>
      </c>
      <c r="I2454" s="3" t="s">
        <v>144</v>
      </c>
      <c r="J2454" s="3" t="s">
        <v>145</v>
      </c>
      <c r="K2454" s="3" t="s">
        <v>146</v>
      </c>
      <c r="L2454" s="3" t="s">
        <v>189</v>
      </c>
      <c r="M2454" s="3" t="s">
        <v>11433</v>
      </c>
      <c r="N2454" s="2" t="s">
        <v>68</v>
      </c>
      <c r="O2454" s="3" t="s">
        <v>50</v>
      </c>
      <c r="P2454" s="3" t="s">
        <v>120</v>
      </c>
      <c r="Q2454" s="3" t="s">
        <v>50</v>
      </c>
      <c r="R2454" s="3" t="s">
        <v>121</v>
      </c>
      <c r="S2454" s="3" t="s">
        <v>122</v>
      </c>
      <c r="U2454" s="5">
        <v>132780</v>
      </c>
      <c r="V2454" s="6">
        <v>80</v>
      </c>
      <c r="W2454" s="3" t="s">
        <v>54</v>
      </c>
      <c r="X2454" s="3" t="s">
        <v>55</v>
      </c>
      <c r="Y2454" s="3" t="s">
        <v>56</v>
      </c>
      <c r="AA2454" s="4">
        <v>45084.799328703702</v>
      </c>
      <c r="AB2454" s="4">
        <v>45405.517615740697</v>
      </c>
      <c r="AC2454" s="7">
        <v>45291</v>
      </c>
      <c r="AD2454" s="7">
        <v>45177</v>
      </c>
      <c r="AE2454" s="3" t="s">
        <v>120</v>
      </c>
      <c r="AF2454" s="4">
        <v>45177.553738425901</v>
      </c>
      <c r="AG2454" s="4">
        <v>45177.553865740701</v>
      </c>
      <c r="AH2454" s="6">
        <v>0</v>
      </c>
      <c r="AI2454" s="4">
        <v>45177.553865740701</v>
      </c>
      <c r="AK2454" s="3" t="s">
        <v>57</v>
      </c>
      <c r="AL2454" s="2" t="str">
        <f t="shared" ca="1" si="191"/>
        <v>Expired</v>
      </c>
      <c r="AM2454" s="2" t="str">
        <f t="shared" si="190"/>
        <v>Digital</v>
      </c>
      <c r="AN2454" s="11">
        <f t="shared" ca="1" si="192"/>
        <v>303.99479733798944</v>
      </c>
      <c r="AO2454" s="11">
        <f t="shared" ca="1" si="193"/>
        <v>76.030919907454518</v>
      </c>
      <c r="AP2454" s="2" t="str">
        <f t="shared" ca="1" si="194"/>
        <v>&gt; Year</v>
      </c>
    </row>
    <row r="2455" spans="1:42" hidden="1">
      <c r="A2455" s="2" t="s">
        <v>12252</v>
      </c>
      <c r="B2455" s="3" t="s">
        <v>12253</v>
      </c>
      <c r="C2455" s="4">
        <v>45405.3510648148</v>
      </c>
      <c r="D2455" s="2" t="s">
        <v>151</v>
      </c>
      <c r="E2455" s="3" t="s">
        <v>40</v>
      </c>
      <c r="F2455" s="3" t="s">
        <v>12254</v>
      </c>
      <c r="G2455" s="3" t="s">
        <v>12256</v>
      </c>
      <c r="H2455" s="3" t="s">
        <v>12255</v>
      </c>
      <c r="I2455" s="3" t="s">
        <v>1989</v>
      </c>
      <c r="J2455" s="3" t="s">
        <v>1990</v>
      </c>
      <c r="K2455" s="3" t="s">
        <v>92</v>
      </c>
      <c r="L2455" s="3" t="s">
        <v>189</v>
      </c>
      <c r="M2455" s="3" t="s">
        <v>12092</v>
      </c>
      <c r="N2455" s="2" t="s">
        <v>48</v>
      </c>
      <c r="O2455" s="3" t="s">
        <v>50</v>
      </c>
      <c r="P2455" s="3" t="s">
        <v>120</v>
      </c>
      <c r="Q2455" s="3" t="s">
        <v>50</v>
      </c>
      <c r="R2455" s="3" t="s">
        <v>121</v>
      </c>
      <c r="S2455" s="3" t="s">
        <v>122</v>
      </c>
      <c r="T2455" s="5">
        <v>32844</v>
      </c>
      <c r="U2455" s="5">
        <v>378000</v>
      </c>
      <c r="V2455" s="6">
        <v>100</v>
      </c>
      <c r="W2455" s="3" t="s">
        <v>56</v>
      </c>
      <c r="Y2455" s="3" t="s">
        <v>56</v>
      </c>
      <c r="AA2455" s="4">
        <v>45013.3995601852</v>
      </c>
      <c r="AB2455" s="4">
        <v>45405.517731481501</v>
      </c>
      <c r="AC2455" s="7">
        <v>45138</v>
      </c>
      <c r="AD2455" s="7">
        <v>45135</v>
      </c>
      <c r="AE2455" s="3" t="s">
        <v>120</v>
      </c>
      <c r="AF2455" s="4">
        <v>45133.607881944401</v>
      </c>
      <c r="AG2455" s="4">
        <v>45135.646122685197</v>
      </c>
      <c r="AH2455" s="6">
        <v>2935</v>
      </c>
      <c r="AI2455" s="4">
        <v>45135.646134259303</v>
      </c>
      <c r="AK2455" s="3" t="s">
        <v>57</v>
      </c>
      <c r="AL2455" s="2" t="str">
        <f t="shared" ca="1" si="191"/>
        <v>Expired</v>
      </c>
      <c r="AM2455" s="2" t="str">
        <f t="shared" si="190"/>
        <v>IFM</v>
      </c>
      <c r="AN2455" s="11">
        <f t="shared" ca="1" si="192"/>
        <v>347.94065381948894</v>
      </c>
      <c r="AO2455" s="11">
        <f t="shared" ca="1" si="193"/>
        <v>76.030804166650341</v>
      </c>
      <c r="AP2455" s="2" t="str">
        <f t="shared" ca="1" si="194"/>
        <v>&gt; Year</v>
      </c>
    </row>
    <row r="2456" spans="1:42" hidden="1">
      <c r="A2456" s="2" t="s">
        <v>12257</v>
      </c>
      <c r="B2456" s="3" t="s">
        <v>12258</v>
      </c>
      <c r="C2456" s="4">
        <v>45258.396527777797</v>
      </c>
      <c r="D2456" s="2" t="s">
        <v>40</v>
      </c>
      <c r="E2456" s="3" t="s">
        <v>40</v>
      </c>
      <c r="F2456" s="3" t="s">
        <v>12259</v>
      </c>
      <c r="G2456" s="3" t="s">
        <v>12260</v>
      </c>
      <c r="H2456" s="3" t="s">
        <v>12260</v>
      </c>
      <c r="I2456" s="3" t="s">
        <v>144</v>
      </c>
      <c r="J2456" s="3" t="s">
        <v>145</v>
      </c>
      <c r="K2456" s="3" t="s">
        <v>146</v>
      </c>
      <c r="L2456" s="3" t="s">
        <v>46</v>
      </c>
      <c r="M2456" s="3" t="s">
        <v>9531</v>
      </c>
      <c r="N2456" s="2" t="s">
        <v>48</v>
      </c>
      <c r="O2456" s="3" t="s">
        <v>70</v>
      </c>
      <c r="P2456" s="3" t="s">
        <v>51</v>
      </c>
      <c r="Q2456" s="3" t="s">
        <v>71</v>
      </c>
      <c r="R2456" s="3" t="s">
        <v>226</v>
      </c>
      <c r="S2456" s="3" t="s">
        <v>576</v>
      </c>
      <c r="U2456" s="5">
        <v>0</v>
      </c>
      <c r="V2456" s="6">
        <v>80</v>
      </c>
      <c r="W2456" s="3" t="s">
        <v>54</v>
      </c>
      <c r="X2456" s="3" t="s">
        <v>55</v>
      </c>
      <c r="Y2456" s="3" t="s">
        <v>56</v>
      </c>
      <c r="AA2456" s="4">
        <v>45145.796689814801</v>
      </c>
      <c r="AB2456" s="4">
        <v>45258.563194444403</v>
      </c>
      <c r="AC2456" s="7">
        <v>45291</v>
      </c>
      <c r="AD2456" s="7">
        <v>45156</v>
      </c>
      <c r="AE2456" s="3" t="s">
        <v>51</v>
      </c>
      <c r="AF2456" s="4">
        <v>45145.797824074099</v>
      </c>
      <c r="AI2456" s="4">
        <v>45145.797824074099</v>
      </c>
      <c r="AK2456" s="3" t="s">
        <v>57</v>
      </c>
      <c r="AL2456" s="2" t="str">
        <f t="shared" ca="1" si="191"/>
        <v>Expired</v>
      </c>
      <c r="AM2456" s="2" t="str">
        <f t="shared" si="190"/>
        <v>IFM</v>
      </c>
      <c r="AN2456" s="11">
        <f t="shared" ca="1" si="192"/>
        <v>335.75071168979048</v>
      </c>
      <c r="AO2456" s="11">
        <f t="shared" ca="1" si="193"/>
        <v>222.98534120374825</v>
      </c>
      <c r="AP2456" s="2" t="str">
        <f t="shared" ca="1" si="194"/>
        <v>&gt; Year</v>
      </c>
    </row>
    <row r="2457" spans="1:42" hidden="1">
      <c r="A2457" s="2" t="s">
        <v>12261</v>
      </c>
      <c r="B2457" s="3" t="s">
        <v>12262</v>
      </c>
      <c r="C2457" s="4">
        <v>45405.341145833299</v>
      </c>
      <c r="D2457" s="2" t="s">
        <v>39</v>
      </c>
      <c r="E2457" s="3" t="s">
        <v>61</v>
      </c>
      <c r="F2457" s="3" t="s">
        <v>12263</v>
      </c>
      <c r="G2457" s="3" t="s">
        <v>12265</v>
      </c>
      <c r="H2457" s="3" t="s">
        <v>12264</v>
      </c>
      <c r="I2457" s="3" t="s">
        <v>272</v>
      </c>
      <c r="J2457" s="3" t="s">
        <v>273</v>
      </c>
      <c r="K2457" s="3" t="s">
        <v>146</v>
      </c>
      <c r="L2457" s="3" t="s">
        <v>46</v>
      </c>
      <c r="M2457" s="3" t="s">
        <v>147</v>
      </c>
      <c r="N2457" s="2" t="s">
        <v>48</v>
      </c>
      <c r="O2457" s="3" t="s">
        <v>50</v>
      </c>
      <c r="P2457" s="3" t="s">
        <v>120</v>
      </c>
      <c r="Q2457" s="3" t="s">
        <v>50</v>
      </c>
      <c r="R2457" s="3" t="s">
        <v>121</v>
      </c>
      <c r="S2457" s="3" t="s">
        <v>122</v>
      </c>
      <c r="T2457" s="5">
        <v>500000</v>
      </c>
      <c r="U2457" s="5">
        <v>468657</v>
      </c>
      <c r="V2457" s="6">
        <v>80</v>
      </c>
      <c r="W2457" s="3" t="s">
        <v>54</v>
      </c>
      <c r="X2457" s="3" t="s">
        <v>55</v>
      </c>
      <c r="Y2457" s="3" t="s">
        <v>56</v>
      </c>
      <c r="AA2457" s="4">
        <v>45176.756817129601</v>
      </c>
      <c r="AB2457" s="4">
        <v>45405.5078125</v>
      </c>
      <c r="AC2457" s="7">
        <v>45260</v>
      </c>
      <c r="AD2457" s="7">
        <v>45243</v>
      </c>
      <c r="AE2457" s="3" t="s">
        <v>120</v>
      </c>
      <c r="AF2457" s="4">
        <v>45243.628877314797</v>
      </c>
      <c r="AG2457" s="4">
        <v>45243.628935185203</v>
      </c>
      <c r="AH2457" s="6">
        <v>0</v>
      </c>
      <c r="AI2457" s="4">
        <v>45243.628935185203</v>
      </c>
      <c r="AK2457" s="3" t="s">
        <v>57</v>
      </c>
      <c r="AL2457" s="2" t="str">
        <f t="shared" ca="1" si="191"/>
        <v>Expired</v>
      </c>
      <c r="AM2457" s="2" t="str">
        <f t="shared" si="190"/>
        <v>IFM</v>
      </c>
      <c r="AN2457" s="11">
        <f t="shared" ca="1" si="192"/>
        <v>237.91965844909282</v>
      </c>
      <c r="AO2457" s="11">
        <f t="shared" ca="1" si="193"/>
        <v>76.040723148151301</v>
      </c>
      <c r="AP2457" s="2" t="str">
        <f t="shared" ca="1" si="194"/>
        <v>&gt; Year</v>
      </c>
    </row>
    <row r="2458" spans="1:42" hidden="1">
      <c r="A2458" s="2" t="s">
        <v>12266</v>
      </c>
      <c r="B2458" s="3" t="s">
        <v>12267</v>
      </c>
      <c r="C2458" s="4">
        <v>45405.349212963003</v>
      </c>
      <c r="D2458" s="2" t="s">
        <v>151</v>
      </c>
      <c r="E2458" s="3" t="s">
        <v>40</v>
      </c>
      <c r="F2458" s="3" t="s">
        <v>12268</v>
      </c>
      <c r="G2458" s="3" t="s">
        <v>12271</v>
      </c>
      <c r="H2458" s="3" t="s">
        <v>12269</v>
      </c>
      <c r="I2458" s="3" t="s">
        <v>501</v>
      </c>
      <c r="J2458" s="3" t="s">
        <v>502</v>
      </c>
      <c r="K2458" s="3" t="s">
        <v>92</v>
      </c>
      <c r="L2458" s="3" t="s">
        <v>189</v>
      </c>
      <c r="M2458" s="3" t="s">
        <v>12270</v>
      </c>
      <c r="N2458" s="2" t="s">
        <v>48</v>
      </c>
      <c r="O2458" s="3" t="s">
        <v>50</v>
      </c>
      <c r="P2458" s="3" t="s">
        <v>120</v>
      </c>
      <c r="Q2458" s="3" t="s">
        <v>50</v>
      </c>
      <c r="R2458" s="3" t="s">
        <v>121</v>
      </c>
      <c r="S2458" s="3" t="s">
        <v>122</v>
      </c>
      <c r="U2458" s="5">
        <v>0</v>
      </c>
      <c r="V2458" s="6">
        <v>100</v>
      </c>
      <c r="W2458" s="3" t="s">
        <v>99</v>
      </c>
      <c r="X2458" s="3" t="s">
        <v>55</v>
      </c>
      <c r="Y2458" s="3" t="s">
        <v>56</v>
      </c>
      <c r="AA2458" s="4">
        <v>45072.448993055601</v>
      </c>
      <c r="AB2458" s="4">
        <v>45405.515879629602</v>
      </c>
      <c r="AC2458" s="7">
        <v>45138</v>
      </c>
      <c r="AD2458" s="7">
        <v>45096</v>
      </c>
      <c r="AE2458" s="3" t="s">
        <v>120</v>
      </c>
      <c r="AF2458" s="4">
        <v>45096.541261574101</v>
      </c>
      <c r="AI2458" s="4">
        <v>45096.541261574101</v>
      </c>
      <c r="AK2458" s="3" t="s">
        <v>57</v>
      </c>
      <c r="AL2458" s="2" t="str">
        <f t="shared" ca="1" si="191"/>
        <v>Expired</v>
      </c>
      <c r="AM2458" s="2" t="str">
        <f t="shared" si="190"/>
        <v>IFM</v>
      </c>
      <c r="AN2458" s="11">
        <f t="shared" ca="1" si="192"/>
        <v>385.00727418978931</v>
      </c>
      <c r="AO2458" s="11">
        <f t="shared" ca="1" si="193"/>
        <v>76.03265601854946</v>
      </c>
      <c r="AP2458" s="2" t="str">
        <f t="shared" ca="1" si="194"/>
        <v>&gt; Year</v>
      </c>
    </row>
    <row r="2459" spans="1:42" hidden="1">
      <c r="A2459" s="2" t="s">
        <v>12272</v>
      </c>
      <c r="B2459" s="3" t="s">
        <v>12273</v>
      </c>
      <c r="C2459" s="4">
        <v>45426.477187500001</v>
      </c>
      <c r="D2459" s="2" t="s">
        <v>9293</v>
      </c>
      <c r="E2459" s="3" t="s">
        <v>40</v>
      </c>
      <c r="F2459" s="3" t="s">
        <v>12274</v>
      </c>
      <c r="G2459" s="3" t="s">
        <v>12276</v>
      </c>
      <c r="H2459" s="3" t="s">
        <v>12275</v>
      </c>
      <c r="I2459" s="3" t="s">
        <v>1089</v>
      </c>
      <c r="J2459" s="3" t="s">
        <v>1090</v>
      </c>
      <c r="K2459" s="3" t="s">
        <v>82</v>
      </c>
      <c r="L2459" s="3" t="s">
        <v>46</v>
      </c>
      <c r="M2459" s="3" t="s">
        <v>83</v>
      </c>
      <c r="N2459" s="2" t="s">
        <v>4788</v>
      </c>
      <c r="O2459" s="3" t="s">
        <v>70</v>
      </c>
      <c r="P2459" s="3" t="s">
        <v>51</v>
      </c>
      <c r="Q2459" s="3" t="s">
        <v>71</v>
      </c>
      <c r="R2459" s="3" t="s">
        <v>4858</v>
      </c>
      <c r="S2459" s="3" t="s">
        <v>9293</v>
      </c>
      <c r="T2459" s="5">
        <v>1500000</v>
      </c>
      <c r="U2459" s="5">
        <v>0</v>
      </c>
      <c r="V2459" s="6">
        <v>10</v>
      </c>
      <c r="W2459" s="3" t="s">
        <v>54</v>
      </c>
      <c r="X2459" s="3" t="s">
        <v>376</v>
      </c>
      <c r="Y2459" s="3" t="s">
        <v>56</v>
      </c>
      <c r="AA2459" s="4">
        <v>45426.642812500002</v>
      </c>
      <c r="AB2459" s="4">
        <v>45426.643854166701</v>
      </c>
      <c r="AC2459" s="7">
        <v>45306</v>
      </c>
      <c r="AD2459" s="7">
        <v>45307</v>
      </c>
      <c r="AE2459" s="3" t="s">
        <v>406</v>
      </c>
      <c r="AF2459" s="4">
        <v>45426.642835648097</v>
      </c>
      <c r="AI2459" s="4">
        <v>45426.642835648097</v>
      </c>
      <c r="AJ2459" s="3" t="s">
        <v>56</v>
      </c>
      <c r="AK2459" s="3" t="s">
        <v>57</v>
      </c>
      <c r="AL2459" s="2" t="str">
        <f t="shared" ca="1" si="191"/>
        <v>Expired</v>
      </c>
      <c r="AM2459" s="2" t="str">
        <f t="shared" si="190"/>
        <v>Consultancy</v>
      </c>
      <c r="AN2459" s="11">
        <f t="shared" ca="1" si="192"/>
        <v>54.90570011579257</v>
      </c>
      <c r="AO2459" s="11">
        <f t="shared" ca="1" si="193"/>
        <v>54.904681597188755</v>
      </c>
      <c r="AP2459" s="2" t="str">
        <f t="shared" ca="1" si="194"/>
        <v>&gt; Year</v>
      </c>
    </row>
    <row r="2460" spans="1:42" hidden="1">
      <c r="A2460" s="2" t="s">
        <v>12277</v>
      </c>
      <c r="B2460" s="3" t="s">
        <v>12278</v>
      </c>
      <c r="C2460" s="4">
        <v>45412.517731481501</v>
      </c>
      <c r="D2460" s="2" t="s">
        <v>39</v>
      </c>
      <c r="E2460" s="3" t="s">
        <v>40</v>
      </c>
      <c r="F2460" s="3" t="s">
        <v>12279</v>
      </c>
      <c r="G2460" s="3" t="s">
        <v>12282</v>
      </c>
      <c r="H2460" s="3" t="s">
        <v>12280</v>
      </c>
      <c r="I2460" s="3" t="s">
        <v>494</v>
      </c>
      <c r="J2460" s="3" t="s">
        <v>495</v>
      </c>
      <c r="K2460" s="3" t="s">
        <v>232</v>
      </c>
      <c r="L2460" s="3" t="s">
        <v>189</v>
      </c>
      <c r="M2460" s="3" t="s">
        <v>12281</v>
      </c>
      <c r="N2460" s="2" t="s">
        <v>68</v>
      </c>
      <c r="O2460" s="3" t="s">
        <v>594</v>
      </c>
      <c r="P2460" s="3" t="s">
        <v>406</v>
      </c>
      <c r="Q2460" s="3" t="s">
        <v>765</v>
      </c>
      <c r="R2460" s="3" t="s">
        <v>4858</v>
      </c>
      <c r="S2460" s="3" t="s">
        <v>39</v>
      </c>
      <c r="T2460" s="5">
        <v>7000</v>
      </c>
      <c r="U2460" s="5">
        <v>0</v>
      </c>
      <c r="V2460" s="6">
        <v>60</v>
      </c>
      <c r="W2460" s="3" t="s">
        <v>56</v>
      </c>
      <c r="Y2460" s="3" t="s">
        <v>56</v>
      </c>
      <c r="AA2460" s="4">
        <v>45208.4555092593</v>
      </c>
      <c r="AB2460" s="4">
        <v>45412.684398148202</v>
      </c>
      <c r="AC2460" s="7">
        <v>45442</v>
      </c>
      <c r="AE2460" s="3" t="s">
        <v>406</v>
      </c>
      <c r="AF2460" s="4">
        <v>45208.455601851798</v>
      </c>
      <c r="AI2460" s="4">
        <v>45208.455601851798</v>
      </c>
      <c r="AJ2460" s="3" t="s">
        <v>54</v>
      </c>
      <c r="AK2460" s="3" t="s">
        <v>57</v>
      </c>
      <c r="AL2460" s="2" t="str">
        <f t="shared" ca="1" si="191"/>
        <v>Expired</v>
      </c>
      <c r="AM2460" s="2" t="str">
        <f t="shared" si="190"/>
        <v>Digital</v>
      </c>
      <c r="AN2460" s="11">
        <f t="shared" ca="1" si="192"/>
        <v>273.09293391209212</v>
      </c>
      <c r="AO2460" s="11">
        <f t="shared" ca="1" si="193"/>
        <v>68.86413749994972</v>
      </c>
      <c r="AP2460" s="2" t="str">
        <f t="shared" ca="1" si="194"/>
        <v>&gt; Year</v>
      </c>
    </row>
    <row r="2461" spans="1:42" hidden="1">
      <c r="A2461" s="2" t="s">
        <v>12283</v>
      </c>
      <c r="B2461" s="3" t="s">
        <v>12284</v>
      </c>
      <c r="C2461" s="4">
        <v>45448.188680555599</v>
      </c>
      <c r="D2461" s="2" t="s">
        <v>151</v>
      </c>
      <c r="E2461" s="3" t="s">
        <v>61</v>
      </c>
      <c r="F2461" s="3" t="s">
        <v>12285</v>
      </c>
      <c r="G2461" s="3" t="s">
        <v>12287</v>
      </c>
      <c r="H2461" s="3" t="s">
        <v>12286</v>
      </c>
      <c r="I2461" s="3" t="s">
        <v>509</v>
      </c>
      <c r="J2461" s="3" t="s">
        <v>510</v>
      </c>
      <c r="K2461" s="3" t="s">
        <v>146</v>
      </c>
      <c r="L2461" s="3" t="s">
        <v>46</v>
      </c>
      <c r="M2461" s="3" t="s">
        <v>422</v>
      </c>
      <c r="N2461" s="2" t="s">
        <v>48</v>
      </c>
      <c r="O2461" s="3" t="s">
        <v>594</v>
      </c>
      <c r="P2461" s="3" t="s">
        <v>96</v>
      </c>
      <c r="Q2461" s="3" t="s">
        <v>765</v>
      </c>
      <c r="R2461" s="3" t="s">
        <v>130</v>
      </c>
      <c r="S2461" s="3" t="s">
        <v>151</v>
      </c>
      <c r="T2461" s="5">
        <v>50000</v>
      </c>
      <c r="U2461" s="5">
        <v>0</v>
      </c>
      <c r="V2461" s="6">
        <v>40</v>
      </c>
      <c r="W2461" s="3" t="s">
        <v>54</v>
      </c>
      <c r="X2461" s="3" t="s">
        <v>376</v>
      </c>
      <c r="Y2461" s="3" t="s">
        <v>56</v>
      </c>
      <c r="AA2461" s="4">
        <v>45310.366747685199</v>
      </c>
      <c r="AB2461" s="4">
        <v>45448.355347222197</v>
      </c>
      <c r="AC2461" s="7">
        <v>45473</v>
      </c>
      <c r="AE2461" s="3" t="s">
        <v>96</v>
      </c>
      <c r="AF2461" s="4">
        <v>45314.668113425898</v>
      </c>
      <c r="AI2461" s="4">
        <v>45314.668113425898</v>
      </c>
      <c r="AJ2461" s="3" t="s">
        <v>54</v>
      </c>
      <c r="AK2461" s="3" t="s">
        <v>57</v>
      </c>
      <c r="AL2461" s="2" t="str">
        <f t="shared" ca="1" si="191"/>
        <v>Expired</v>
      </c>
      <c r="AM2461" s="2" t="str">
        <f t="shared" si="190"/>
        <v>IFM</v>
      </c>
      <c r="AN2461" s="11">
        <f t="shared" ca="1" si="192"/>
        <v>166.88042233799206</v>
      </c>
      <c r="AO2461" s="11">
        <f t="shared" ca="1" si="193"/>
        <v>33.193188425953849</v>
      </c>
      <c r="AP2461" s="2" t="str">
        <f t="shared" ca="1" si="194"/>
        <v>&gt; Year</v>
      </c>
    </row>
    <row r="2462" spans="1:42" hidden="1">
      <c r="A2462" s="2" t="s">
        <v>12288</v>
      </c>
      <c r="B2462" s="3" t="s">
        <v>12289</v>
      </c>
      <c r="C2462" s="4">
        <v>45427.545636574097</v>
      </c>
      <c r="D2462" s="2" t="s">
        <v>9293</v>
      </c>
      <c r="E2462" s="3" t="s">
        <v>40</v>
      </c>
      <c r="F2462" s="3" t="s">
        <v>12290</v>
      </c>
      <c r="G2462" s="3" t="s">
        <v>12294</v>
      </c>
      <c r="H2462" s="3" t="s">
        <v>12291</v>
      </c>
      <c r="I2462" s="3" t="s">
        <v>12292</v>
      </c>
      <c r="J2462" s="3" t="s">
        <v>12293</v>
      </c>
      <c r="K2462" s="3" t="s">
        <v>82</v>
      </c>
      <c r="L2462" s="3" t="s">
        <v>46</v>
      </c>
      <c r="M2462" s="3" t="s">
        <v>9297</v>
      </c>
      <c r="N2462" s="2" t="s">
        <v>68</v>
      </c>
      <c r="O2462" s="3" t="s">
        <v>70</v>
      </c>
      <c r="P2462" s="3" t="s">
        <v>51</v>
      </c>
      <c r="Q2462" s="3" t="s">
        <v>9488</v>
      </c>
      <c r="R2462" s="3" t="s">
        <v>4858</v>
      </c>
      <c r="S2462" s="3" t="s">
        <v>9293</v>
      </c>
      <c r="T2462" s="5">
        <v>1800000</v>
      </c>
      <c r="U2462" s="5">
        <v>0</v>
      </c>
      <c r="V2462" s="6">
        <v>30</v>
      </c>
      <c r="W2462" s="3" t="s">
        <v>54</v>
      </c>
      <c r="X2462" s="3" t="s">
        <v>376</v>
      </c>
      <c r="Y2462" s="3" t="s">
        <v>56</v>
      </c>
      <c r="AA2462" s="4">
        <v>45372.589363425897</v>
      </c>
      <c r="AB2462" s="4">
        <v>45427.712303240703</v>
      </c>
      <c r="AC2462" s="7">
        <v>45458</v>
      </c>
      <c r="AD2462" s="7">
        <v>45420</v>
      </c>
      <c r="AE2462" s="3" t="s">
        <v>406</v>
      </c>
      <c r="AF2462" s="4">
        <v>45372.589467592603</v>
      </c>
      <c r="AI2462" s="4">
        <v>45372.589467592603</v>
      </c>
      <c r="AJ2462" s="3" t="s">
        <v>56</v>
      </c>
      <c r="AK2462" s="3" t="s">
        <v>74</v>
      </c>
      <c r="AL2462" s="2" t="str">
        <f t="shared" ca="1" si="191"/>
        <v>Expired</v>
      </c>
      <c r="AM2462" s="2" t="str">
        <f t="shared" si="190"/>
        <v>Digital</v>
      </c>
      <c r="AN2462" s="11">
        <f t="shared" ca="1" si="192"/>
        <v>108.95906817128707</v>
      </c>
      <c r="AO2462" s="11">
        <f t="shared" ca="1" si="193"/>
        <v>53.836232407447824</v>
      </c>
      <c r="AP2462" s="2" t="str">
        <f t="shared" ca="1" si="194"/>
        <v>&gt; Year</v>
      </c>
    </row>
    <row r="2463" spans="1:42" hidden="1">
      <c r="A2463" s="2" t="s">
        <v>12295</v>
      </c>
      <c r="B2463" s="3" t="s">
        <v>12296</v>
      </c>
      <c r="C2463" s="4">
        <v>45258.393877314797</v>
      </c>
      <c r="D2463" s="2" t="s">
        <v>151</v>
      </c>
      <c r="E2463" s="3" t="s">
        <v>40</v>
      </c>
      <c r="F2463" s="3" t="s">
        <v>12297</v>
      </c>
      <c r="G2463" s="3" t="s">
        <v>12300</v>
      </c>
      <c r="H2463" s="3" t="s">
        <v>12298</v>
      </c>
      <c r="I2463" s="3" t="s">
        <v>1989</v>
      </c>
      <c r="J2463" s="3" t="s">
        <v>1990</v>
      </c>
      <c r="K2463" s="3" t="s">
        <v>66</v>
      </c>
      <c r="L2463" s="3" t="s">
        <v>46</v>
      </c>
      <c r="M2463" s="3" t="s">
        <v>12299</v>
      </c>
      <c r="N2463" s="2" t="s">
        <v>48</v>
      </c>
      <c r="O2463" s="3" t="s">
        <v>70</v>
      </c>
      <c r="P2463" s="3" t="s">
        <v>406</v>
      </c>
      <c r="Q2463" s="3" t="s">
        <v>71</v>
      </c>
      <c r="R2463" s="3" t="s">
        <v>4858</v>
      </c>
      <c r="S2463" s="3" t="s">
        <v>151</v>
      </c>
      <c r="U2463" s="5">
        <v>0</v>
      </c>
      <c r="V2463" s="6">
        <v>50</v>
      </c>
      <c r="W2463" s="3" t="s">
        <v>54</v>
      </c>
      <c r="X2463" s="3" t="s">
        <v>55</v>
      </c>
      <c r="Y2463" s="3" t="s">
        <v>56</v>
      </c>
      <c r="AA2463" s="4">
        <v>45056.377870370401</v>
      </c>
      <c r="AB2463" s="4">
        <v>45258.560543981497</v>
      </c>
      <c r="AC2463" s="7">
        <v>45169</v>
      </c>
      <c r="AD2463" s="7">
        <v>45212</v>
      </c>
      <c r="AE2463" s="3" t="s">
        <v>406</v>
      </c>
      <c r="AF2463" s="4">
        <v>45056.377951388902</v>
      </c>
      <c r="AI2463" s="4">
        <v>45056.377951388902</v>
      </c>
      <c r="AK2463" s="3" t="s">
        <v>57</v>
      </c>
      <c r="AL2463" s="2" t="str">
        <f t="shared" ca="1" si="191"/>
        <v>Expired</v>
      </c>
      <c r="AM2463" s="2" t="str">
        <f t="shared" si="190"/>
        <v>IFM</v>
      </c>
      <c r="AN2463" s="11">
        <f t="shared" ca="1" si="192"/>
        <v>425.17058437498781</v>
      </c>
      <c r="AO2463" s="11">
        <f t="shared" ca="1" si="193"/>
        <v>222.98799166665412</v>
      </c>
      <c r="AP2463" s="2" t="str">
        <f t="shared" ca="1" si="194"/>
        <v>&gt; Year</v>
      </c>
    </row>
    <row r="2464" spans="1:42" hidden="1">
      <c r="A2464" s="2" t="s">
        <v>12301</v>
      </c>
      <c r="B2464" s="3" t="s">
        <v>12302</v>
      </c>
      <c r="C2464" s="4">
        <v>45405.350277777798</v>
      </c>
      <c r="D2464" s="2" t="s">
        <v>151</v>
      </c>
      <c r="E2464" s="3" t="s">
        <v>40</v>
      </c>
      <c r="F2464" s="3" t="s">
        <v>12303</v>
      </c>
      <c r="G2464" s="3" t="s">
        <v>12305</v>
      </c>
      <c r="H2464" s="3" t="s">
        <v>12304</v>
      </c>
      <c r="I2464" s="3" t="s">
        <v>501</v>
      </c>
      <c r="J2464" s="3" t="s">
        <v>502</v>
      </c>
      <c r="K2464" s="3" t="s">
        <v>92</v>
      </c>
      <c r="L2464" s="3" t="s">
        <v>93</v>
      </c>
      <c r="M2464" s="3" t="s">
        <v>83</v>
      </c>
      <c r="N2464" s="2" t="s">
        <v>48</v>
      </c>
      <c r="O2464" s="3" t="s">
        <v>50</v>
      </c>
      <c r="P2464" s="3" t="s">
        <v>120</v>
      </c>
      <c r="Q2464" s="3" t="s">
        <v>50</v>
      </c>
      <c r="R2464" s="3" t="s">
        <v>121</v>
      </c>
      <c r="S2464" s="3" t="s">
        <v>122</v>
      </c>
      <c r="T2464" s="5">
        <v>0</v>
      </c>
      <c r="U2464" s="5">
        <v>0</v>
      </c>
      <c r="V2464" s="6">
        <v>100</v>
      </c>
      <c r="W2464" s="3" t="s">
        <v>56</v>
      </c>
      <c r="Y2464" s="3" t="s">
        <v>56</v>
      </c>
      <c r="AA2464" s="4">
        <v>45345.640428240702</v>
      </c>
      <c r="AB2464" s="4">
        <v>45405.516944444404</v>
      </c>
      <c r="AC2464" s="7">
        <v>45382</v>
      </c>
      <c r="AD2464" s="7">
        <v>45369</v>
      </c>
      <c r="AE2464" s="3" t="s">
        <v>120</v>
      </c>
      <c r="AF2464" s="4">
        <v>45369.620486111096</v>
      </c>
      <c r="AG2464" s="4">
        <v>45369.620555555601</v>
      </c>
      <c r="AH2464" s="6">
        <v>0</v>
      </c>
      <c r="AI2464" s="4">
        <v>45369.620555555601</v>
      </c>
      <c r="AJ2464" s="3" t="s">
        <v>56</v>
      </c>
      <c r="AK2464" s="3" t="s">
        <v>57</v>
      </c>
      <c r="AL2464" s="2" t="str">
        <f t="shared" ca="1" si="191"/>
        <v>Expired</v>
      </c>
      <c r="AM2464" s="2" t="str">
        <f t="shared" si="190"/>
        <v>IFM</v>
      </c>
      <c r="AN2464" s="11">
        <f t="shared" ca="1" si="192"/>
        <v>111.92804965279356</v>
      </c>
      <c r="AO2464" s="11">
        <f t="shared" ca="1" si="193"/>
        <v>76.031591203747666</v>
      </c>
      <c r="AP2464" s="2" t="str">
        <f t="shared" ca="1" si="194"/>
        <v>&gt; Year</v>
      </c>
    </row>
    <row r="2465" spans="1:42" hidden="1">
      <c r="A2465" s="2" t="s">
        <v>12306</v>
      </c>
      <c r="B2465" s="3" t="s">
        <v>12307</v>
      </c>
      <c r="C2465" s="4">
        <v>45446.5062847222</v>
      </c>
      <c r="D2465" s="2" t="s">
        <v>133</v>
      </c>
      <c r="E2465" s="3" t="s">
        <v>61</v>
      </c>
      <c r="F2465" s="3" t="s">
        <v>12308</v>
      </c>
      <c r="G2465" s="3" t="s">
        <v>12309</v>
      </c>
      <c r="H2465" s="3" t="s">
        <v>12309</v>
      </c>
      <c r="I2465" s="3" t="s">
        <v>144</v>
      </c>
      <c r="J2465" s="3" t="s">
        <v>145</v>
      </c>
      <c r="K2465" s="3" t="s">
        <v>92</v>
      </c>
      <c r="L2465" s="3" t="s">
        <v>189</v>
      </c>
      <c r="M2465" s="3" t="s">
        <v>11320</v>
      </c>
      <c r="N2465" s="2" t="s">
        <v>107</v>
      </c>
      <c r="O2465" s="3" t="s">
        <v>594</v>
      </c>
      <c r="P2465" s="3" t="s">
        <v>96</v>
      </c>
      <c r="Q2465" s="3" t="s">
        <v>765</v>
      </c>
      <c r="R2465" s="3" t="s">
        <v>130</v>
      </c>
      <c r="S2465" s="3" t="s">
        <v>133</v>
      </c>
      <c r="T2465" s="5">
        <v>281000</v>
      </c>
      <c r="U2465" s="5">
        <v>317163</v>
      </c>
      <c r="V2465" s="6">
        <v>90</v>
      </c>
      <c r="W2465" s="3" t="s">
        <v>54</v>
      </c>
      <c r="X2465" s="3" t="s">
        <v>376</v>
      </c>
      <c r="Y2465" s="3" t="s">
        <v>56</v>
      </c>
      <c r="AA2465" s="4">
        <v>45443.412835648101</v>
      </c>
      <c r="AB2465" s="4">
        <v>45446.6729513889</v>
      </c>
      <c r="AC2465" s="7">
        <v>45473</v>
      </c>
      <c r="AE2465" s="3" t="s">
        <v>96</v>
      </c>
      <c r="AF2465" s="4">
        <v>45446.6729513889</v>
      </c>
      <c r="AI2465" s="4">
        <v>45446.6729513889</v>
      </c>
      <c r="AJ2465" s="3" t="s">
        <v>56</v>
      </c>
      <c r="AK2465" s="3" t="s">
        <v>57</v>
      </c>
      <c r="AL2465" s="2" t="str">
        <f t="shared" ca="1" si="191"/>
        <v>Expired</v>
      </c>
      <c r="AM2465" s="2" t="str">
        <f t="shared" si="190"/>
        <v>Procurement</v>
      </c>
      <c r="AN2465" s="11">
        <f t="shared" ca="1" si="192"/>
        <v>34.875584374989558</v>
      </c>
      <c r="AO2465" s="11">
        <f t="shared" ca="1" si="193"/>
        <v>34.8755842592509</v>
      </c>
      <c r="AP2465" s="2" t="str">
        <f t="shared" ca="1" si="194"/>
        <v>&gt; Year</v>
      </c>
    </row>
    <row r="2466" spans="1:42" hidden="1">
      <c r="A2466" s="2" t="s">
        <v>12310</v>
      </c>
      <c r="B2466" s="3" t="s">
        <v>12311</v>
      </c>
      <c r="C2466" s="4">
        <v>45405.351979166699</v>
      </c>
      <c r="D2466" s="2" t="s">
        <v>133</v>
      </c>
      <c r="E2466" s="3" t="s">
        <v>40</v>
      </c>
      <c r="F2466" s="3" t="s">
        <v>12312</v>
      </c>
      <c r="G2466" s="3" t="s">
        <v>12315</v>
      </c>
      <c r="H2466" s="3" t="s">
        <v>12313</v>
      </c>
      <c r="I2466" s="3" t="s">
        <v>144</v>
      </c>
      <c r="J2466" s="3" t="s">
        <v>145</v>
      </c>
      <c r="K2466" s="3" t="s">
        <v>146</v>
      </c>
      <c r="L2466" s="3" t="s">
        <v>46</v>
      </c>
      <c r="M2466" s="3" t="s">
        <v>12314</v>
      </c>
      <c r="N2466" s="2" t="s">
        <v>68</v>
      </c>
      <c r="O2466" s="3" t="s">
        <v>50</v>
      </c>
      <c r="P2466" s="3" t="s">
        <v>120</v>
      </c>
      <c r="Q2466" s="3" t="s">
        <v>50</v>
      </c>
      <c r="R2466" s="3" t="s">
        <v>121</v>
      </c>
      <c r="S2466" s="3" t="s">
        <v>122</v>
      </c>
      <c r="U2466" s="5">
        <v>0</v>
      </c>
      <c r="V2466" s="6">
        <v>90</v>
      </c>
      <c r="W2466" s="3" t="s">
        <v>56</v>
      </c>
      <c r="Y2466" s="3" t="s">
        <v>56</v>
      </c>
      <c r="AA2466" s="4">
        <v>45049.502222222203</v>
      </c>
      <c r="AB2466" s="4">
        <v>45405.518645833297</v>
      </c>
      <c r="AC2466" s="7">
        <v>45077</v>
      </c>
      <c r="AD2466" s="7">
        <v>45162</v>
      </c>
      <c r="AE2466" s="3" t="s">
        <v>120</v>
      </c>
      <c r="AF2466" s="4">
        <v>45162.485509259299</v>
      </c>
      <c r="AG2466" s="4">
        <v>45162.485567129603</v>
      </c>
      <c r="AH2466" s="6">
        <v>0</v>
      </c>
      <c r="AI2466" s="4">
        <v>45162.485567129603</v>
      </c>
      <c r="AK2466" s="3" t="s">
        <v>57</v>
      </c>
      <c r="AL2466" s="2" t="str">
        <f t="shared" ca="1" si="191"/>
        <v>Expired</v>
      </c>
      <c r="AM2466" s="2" t="str">
        <f t="shared" si="190"/>
        <v>Digital</v>
      </c>
      <c r="AN2466" s="11">
        <f t="shared" ca="1" si="192"/>
        <v>319.06302650459111</v>
      </c>
      <c r="AO2466" s="11">
        <f t="shared" ca="1" si="193"/>
        <v>76.029889814853959</v>
      </c>
      <c r="AP2466" s="2" t="str">
        <f t="shared" ca="1" si="194"/>
        <v>&gt; Year</v>
      </c>
    </row>
    <row r="2467" spans="1:42" hidden="1">
      <c r="A2467" s="2" t="s">
        <v>12316</v>
      </c>
      <c r="B2467" s="3" t="s">
        <v>12317</v>
      </c>
      <c r="C2467" s="4">
        <v>45435.530509259297</v>
      </c>
      <c r="D2467" s="2" t="s">
        <v>39</v>
      </c>
      <c r="E2467" s="3" t="s">
        <v>40</v>
      </c>
      <c r="F2467" s="3" t="s">
        <v>12318</v>
      </c>
      <c r="G2467" s="3" t="s">
        <v>12320</v>
      </c>
      <c r="H2467" s="3" t="s">
        <v>12319</v>
      </c>
      <c r="I2467" s="3" t="s">
        <v>891</v>
      </c>
      <c r="J2467" s="3" t="s">
        <v>892</v>
      </c>
      <c r="K2467" s="3" t="s">
        <v>66</v>
      </c>
      <c r="L2467" s="3" t="s">
        <v>46</v>
      </c>
      <c r="M2467" s="3" t="s">
        <v>11843</v>
      </c>
      <c r="N2467" s="2" t="s">
        <v>68</v>
      </c>
      <c r="O2467" s="3" t="s">
        <v>594</v>
      </c>
      <c r="P2467" s="3" t="s">
        <v>51</v>
      </c>
      <c r="Q2467" s="3" t="s">
        <v>765</v>
      </c>
      <c r="R2467" s="3" t="s">
        <v>226</v>
      </c>
      <c r="S2467" s="3" t="s">
        <v>10165</v>
      </c>
      <c r="T2467" s="5">
        <v>830000</v>
      </c>
      <c r="U2467" s="5">
        <v>0</v>
      </c>
      <c r="V2467" s="6">
        <v>50</v>
      </c>
      <c r="W2467" s="3" t="s">
        <v>54</v>
      </c>
      <c r="X2467" s="3" t="s">
        <v>376</v>
      </c>
      <c r="Y2467" s="3" t="s">
        <v>56</v>
      </c>
      <c r="AA2467" s="4">
        <v>45435.695543981499</v>
      </c>
      <c r="AB2467" s="4">
        <v>45435.697175925903</v>
      </c>
      <c r="AC2467" s="7">
        <v>45456</v>
      </c>
      <c r="AE2467" s="3" t="s">
        <v>51</v>
      </c>
      <c r="AF2467" s="4">
        <v>45435.697175925903</v>
      </c>
      <c r="AI2467" s="4">
        <v>45435.697175925903</v>
      </c>
      <c r="AJ2467" s="3" t="s">
        <v>56</v>
      </c>
      <c r="AK2467" s="3" t="s">
        <v>57</v>
      </c>
      <c r="AL2467" s="2" t="str">
        <f t="shared" ca="1" si="191"/>
        <v>Expired</v>
      </c>
      <c r="AM2467" s="2" t="str">
        <f t="shared" si="190"/>
        <v>Digital</v>
      </c>
      <c r="AN2467" s="11">
        <f t="shared" ca="1" si="192"/>
        <v>45.85135983798682</v>
      </c>
      <c r="AO2467" s="11">
        <f t="shared" ca="1" si="193"/>
        <v>45.85135983798682</v>
      </c>
      <c r="AP2467" s="2" t="str">
        <f t="shared" ca="1" si="194"/>
        <v>&gt; Year</v>
      </c>
    </row>
    <row r="2468" spans="1:42" hidden="1">
      <c r="A2468" s="2" t="s">
        <v>12321</v>
      </c>
      <c r="B2468" s="3" t="s">
        <v>12322</v>
      </c>
      <c r="C2468" s="4">
        <v>45295.534166666701</v>
      </c>
      <c r="D2468" s="2" t="s">
        <v>73</v>
      </c>
      <c r="E2468" s="3" t="s">
        <v>61</v>
      </c>
      <c r="F2468" s="3" t="s">
        <v>12323</v>
      </c>
      <c r="G2468" s="3" t="s">
        <v>12325</v>
      </c>
      <c r="H2468" s="3" t="s">
        <v>12324</v>
      </c>
      <c r="I2468" s="3" t="s">
        <v>674</v>
      </c>
      <c r="J2468" s="3" t="s">
        <v>675</v>
      </c>
      <c r="K2468" s="3" t="s">
        <v>82</v>
      </c>
      <c r="L2468" s="3" t="s">
        <v>46</v>
      </c>
      <c r="M2468" s="3" t="s">
        <v>83</v>
      </c>
      <c r="N2468" s="2" t="s">
        <v>68</v>
      </c>
      <c r="O2468" s="3" t="s">
        <v>70</v>
      </c>
      <c r="P2468" s="3" t="s">
        <v>406</v>
      </c>
      <c r="Q2468" s="3" t="s">
        <v>71</v>
      </c>
      <c r="R2468" s="3" t="s">
        <v>4858</v>
      </c>
      <c r="S2468" s="3" t="s">
        <v>73</v>
      </c>
      <c r="T2468" s="5">
        <v>8625000</v>
      </c>
      <c r="U2468" s="5">
        <v>0</v>
      </c>
      <c r="V2468" s="6">
        <v>50</v>
      </c>
      <c r="W2468" s="3" t="s">
        <v>54</v>
      </c>
      <c r="X2468" s="3" t="s">
        <v>55</v>
      </c>
      <c r="Y2468" s="3" t="s">
        <v>56</v>
      </c>
      <c r="AA2468" s="4">
        <v>45210.452534722201</v>
      </c>
      <c r="AB2468" s="4">
        <v>45295.7008333333</v>
      </c>
      <c r="AC2468" s="7">
        <v>45317</v>
      </c>
      <c r="AD2468" s="7">
        <v>45295</v>
      </c>
      <c r="AE2468" s="3" t="s">
        <v>406</v>
      </c>
      <c r="AF2468" s="4">
        <v>45210.452546296299</v>
      </c>
      <c r="AI2468" s="4">
        <v>45210.452546296299</v>
      </c>
      <c r="AJ2468" s="3" t="s">
        <v>56</v>
      </c>
      <c r="AK2468" s="3" t="s">
        <v>57</v>
      </c>
      <c r="AL2468" s="2" t="str">
        <f t="shared" ca="1" si="191"/>
        <v>Expired</v>
      </c>
      <c r="AM2468" s="2" t="str">
        <f t="shared" si="190"/>
        <v>Digital</v>
      </c>
      <c r="AN2468" s="11">
        <f t="shared" ca="1" si="192"/>
        <v>271.0959894675907</v>
      </c>
      <c r="AO2468" s="11">
        <f t="shared" ca="1" si="193"/>
        <v>185.84770231485163</v>
      </c>
      <c r="AP2468" s="2" t="str">
        <f t="shared" ca="1" si="194"/>
        <v>&gt; Year</v>
      </c>
    </row>
    <row r="2469" spans="1:42" hidden="1">
      <c r="A2469" s="2" t="s">
        <v>12326</v>
      </c>
      <c r="B2469" s="3" t="s">
        <v>12327</v>
      </c>
      <c r="C2469" s="4">
        <v>45405.357557870397</v>
      </c>
      <c r="D2469" s="2" t="s">
        <v>73</v>
      </c>
      <c r="E2469" s="3" t="s">
        <v>61</v>
      </c>
      <c r="F2469" s="3" t="s">
        <v>12328</v>
      </c>
      <c r="G2469" s="3" t="s">
        <v>12330</v>
      </c>
      <c r="H2469" s="3" t="s">
        <v>12329</v>
      </c>
      <c r="I2469" s="3" t="s">
        <v>144</v>
      </c>
      <c r="J2469" s="3" t="s">
        <v>145</v>
      </c>
      <c r="K2469" s="3" t="s">
        <v>146</v>
      </c>
      <c r="L2469" s="3" t="s">
        <v>46</v>
      </c>
      <c r="M2469" s="3" t="s">
        <v>9531</v>
      </c>
      <c r="N2469" s="2" t="s">
        <v>68</v>
      </c>
      <c r="O2469" s="3" t="s">
        <v>50</v>
      </c>
      <c r="P2469" s="3" t="s">
        <v>120</v>
      </c>
      <c r="Q2469" s="3" t="s">
        <v>50</v>
      </c>
      <c r="R2469" s="3" t="s">
        <v>121</v>
      </c>
      <c r="S2469" s="3" t="s">
        <v>122</v>
      </c>
      <c r="T2469" s="5">
        <v>296448</v>
      </c>
      <c r="U2469" s="5">
        <v>296448</v>
      </c>
      <c r="V2469" s="6">
        <v>100</v>
      </c>
      <c r="W2469" s="3" t="s">
        <v>54</v>
      </c>
      <c r="X2469" s="3" t="s">
        <v>376</v>
      </c>
      <c r="Y2469" s="3" t="s">
        <v>56</v>
      </c>
      <c r="AA2469" s="4">
        <v>45280.665057870399</v>
      </c>
      <c r="AB2469" s="4">
        <v>45405.524224537003</v>
      </c>
      <c r="AC2469" s="7">
        <v>45324</v>
      </c>
      <c r="AD2469" s="7">
        <v>45329</v>
      </c>
      <c r="AE2469" s="3" t="s">
        <v>120</v>
      </c>
      <c r="AF2469" s="4">
        <v>45329.363749999997</v>
      </c>
      <c r="AG2469" s="4">
        <v>45329.363796296297</v>
      </c>
      <c r="AH2469" s="6">
        <v>0</v>
      </c>
      <c r="AI2469" s="4">
        <v>45329.363796296297</v>
      </c>
      <c r="AJ2469" s="3" t="s">
        <v>56</v>
      </c>
      <c r="AK2469" s="3" t="s">
        <v>57</v>
      </c>
      <c r="AL2469" s="2" t="str">
        <f t="shared" ca="1" si="191"/>
        <v>Expired</v>
      </c>
      <c r="AM2469" s="2" t="str">
        <f t="shared" si="190"/>
        <v>Digital</v>
      </c>
      <c r="AN2469" s="11">
        <f t="shared" ca="1" si="192"/>
        <v>152.18478576389316</v>
      </c>
      <c r="AO2469" s="11">
        <f t="shared" ca="1" si="193"/>
        <v>76.024311111148563</v>
      </c>
      <c r="AP2469" s="2" t="str">
        <f t="shared" ca="1" si="194"/>
        <v>&gt; Year</v>
      </c>
    </row>
    <row r="2470" spans="1:42" hidden="1">
      <c r="A2470" s="2" t="s">
        <v>12331</v>
      </c>
      <c r="B2470" s="3" t="s">
        <v>12332</v>
      </c>
      <c r="C2470" s="4">
        <v>45405.341782407399</v>
      </c>
      <c r="D2470" s="2" t="s">
        <v>133</v>
      </c>
      <c r="E2470" s="3" t="s">
        <v>61</v>
      </c>
      <c r="F2470" s="3" t="s">
        <v>12333</v>
      </c>
      <c r="G2470" s="3" t="s">
        <v>12335</v>
      </c>
      <c r="H2470" s="3" t="s">
        <v>12334</v>
      </c>
      <c r="I2470" s="3" t="s">
        <v>144</v>
      </c>
      <c r="J2470" s="3" t="s">
        <v>145</v>
      </c>
      <c r="K2470" s="3" t="s">
        <v>146</v>
      </c>
      <c r="L2470" s="3" t="s">
        <v>46</v>
      </c>
      <c r="M2470" s="3" t="s">
        <v>147</v>
      </c>
      <c r="N2470" s="2" t="s">
        <v>48</v>
      </c>
      <c r="O2470" s="3" t="s">
        <v>50</v>
      </c>
      <c r="P2470" s="3" t="s">
        <v>120</v>
      </c>
      <c r="Q2470" s="3" t="s">
        <v>50</v>
      </c>
      <c r="R2470" s="3" t="s">
        <v>121</v>
      </c>
      <c r="S2470" s="3" t="s">
        <v>122</v>
      </c>
      <c r="T2470" s="5">
        <v>180186.12</v>
      </c>
      <c r="U2470" s="5">
        <v>180186.12</v>
      </c>
      <c r="V2470" s="6">
        <v>80</v>
      </c>
      <c r="W2470" s="3" t="s">
        <v>54</v>
      </c>
      <c r="X2470" s="3" t="s">
        <v>55</v>
      </c>
      <c r="Y2470" s="3" t="s">
        <v>56</v>
      </c>
      <c r="AA2470" s="4">
        <v>45223.790486111102</v>
      </c>
      <c r="AB2470" s="4">
        <v>45405.508449074099</v>
      </c>
      <c r="AC2470" s="7">
        <v>45291</v>
      </c>
      <c r="AD2470" s="7">
        <v>45246</v>
      </c>
      <c r="AE2470" s="3" t="s">
        <v>120</v>
      </c>
      <c r="AF2470" s="4">
        <v>45246.349097222199</v>
      </c>
      <c r="AG2470" s="4">
        <v>45246.483182870397</v>
      </c>
      <c r="AH2470" s="6">
        <v>193</v>
      </c>
      <c r="AI2470" s="4">
        <v>45246.483182870397</v>
      </c>
      <c r="AK2470" s="3" t="s">
        <v>57</v>
      </c>
      <c r="AL2470" s="2" t="str">
        <f t="shared" ca="1" si="191"/>
        <v>Expired</v>
      </c>
      <c r="AM2470" s="2" t="str">
        <f t="shared" si="190"/>
        <v>IFM</v>
      </c>
      <c r="AN2470" s="11">
        <f t="shared" ca="1" si="192"/>
        <v>235.19943854169105</v>
      </c>
      <c r="AO2470" s="11">
        <f t="shared" ca="1" si="193"/>
        <v>76.040086574052111</v>
      </c>
      <c r="AP2470" s="2" t="str">
        <f t="shared" ca="1" si="194"/>
        <v>&gt; Year</v>
      </c>
    </row>
    <row r="2471" spans="1:42" hidden="1">
      <c r="A2471" s="2" t="s">
        <v>12336</v>
      </c>
      <c r="B2471" s="3" t="s">
        <v>12337</v>
      </c>
      <c r="C2471" s="4">
        <v>45405.351006944402</v>
      </c>
      <c r="D2471" s="2" t="s">
        <v>39</v>
      </c>
      <c r="E2471" s="3" t="s">
        <v>61</v>
      </c>
      <c r="F2471" s="3" t="s">
        <v>12338</v>
      </c>
      <c r="G2471" s="3" t="s">
        <v>12341</v>
      </c>
      <c r="H2471" s="3" t="s">
        <v>12339</v>
      </c>
      <c r="I2471" s="3" t="s">
        <v>279</v>
      </c>
      <c r="J2471" s="3" t="s">
        <v>280</v>
      </c>
      <c r="K2471" s="3" t="s">
        <v>92</v>
      </c>
      <c r="L2471" s="3" t="s">
        <v>93</v>
      </c>
      <c r="M2471" s="3" t="s">
        <v>12340</v>
      </c>
      <c r="N2471" s="2" t="s">
        <v>48</v>
      </c>
      <c r="O2471" s="3" t="s">
        <v>50</v>
      </c>
      <c r="P2471" s="3" t="s">
        <v>120</v>
      </c>
      <c r="Q2471" s="3" t="s">
        <v>50</v>
      </c>
      <c r="R2471" s="3" t="s">
        <v>121</v>
      </c>
      <c r="S2471" s="3" t="s">
        <v>122</v>
      </c>
      <c r="T2471" s="5">
        <v>180000</v>
      </c>
      <c r="U2471" s="5">
        <v>180000</v>
      </c>
      <c r="V2471" s="6">
        <v>100</v>
      </c>
      <c r="W2471" s="3" t="s">
        <v>54</v>
      </c>
      <c r="X2471" s="3" t="s">
        <v>55</v>
      </c>
      <c r="Y2471" s="3" t="s">
        <v>56</v>
      </c>
      <c r="AA2471" s="4">
        <v>45245.496666666702</v>
      </c>
      <c r="AB2471" s="4">
        <v>45405.517673611103</v>
      </c>
      <c r="AC2471" s="7">
        <v>45321</v>
      </c>
      <c r="AD2471" s="7">
        <v>45316</v>
      </c>
      <c r="AE2471" s="3" t="s">
        <v>120</v>
      </c>
      <c r="AF2471" s="4">
        <v>45316.427349537</v>
      </c>
      <c r="AG2471" s="4">
        <v>45316.4977083333</v>
      </c>
      <c r="AH2471" s="6">
        <v>101</v>
      </c>
      <c r="AI2471" s="4">
        <v>45316.497719907398</v>
      </c>
      <c r="AJ2471" s="3" t="s">
        <v>56</v>
      </c>
      <c r="AK2471" s="3" t="s">
        <v>57</v>
      </c>
      <c r="AL2471" s="2" t="str">
        <f t="shared" ca="1" si="191"/>
        <v>Expired</v>
      </c>
      <c r="AM2471" s="2" t="str">
        <f t="shared" si="190"/>
        <v>IFM</v>
      </c>
      <c r="AN2471" s="11">
        <f t="shared" ca="1" si="192"/>
        <v>165.12118622689013</v>
      </c>
      <c r="AO2471" s="11">
        <f t="shared" ca="1" si="193"/>
        <v>76.030862037048792</v>
      </c>
      <c r="AP2471" s="2" t="str">
        <f t="shared" ca="1" si="194"/>
        <v>&gt; Year</v>
      </c>
    </row>
    <row r="2472" spans="1:42" hidden="1">
      <c r="A2472" s="2" t="s">
        <v>12342</v>
      </c>
      <c r="B2472" s="3" t="s">
        <v>12343</v>
      </c>
      <c r="C2472" s="4">
        <v>45419.654687499999</v>
      </c>
      <c r="D2472" s="2" t="s">
        <v>151</v>
      </c>
      <c r="E2472" s="3" t="s">
        <v>61</v>
      </c>
      <c r="F2472" s="3" t="s">
        <v>12344</v>
      </c>
      <c r="G2472" s="3" t="s">
        <v>12346</v>
      </c>
      <c r="H2472" s="3" t="s">
        <v>12345</v>
      </c>
      <c r="I2472" s="3" t="s">
        <v>1530</v>
      </c>
      <c r="J2472" s="3" t="s">
        <v>1531</v>
      </c>
      <c r="K2472" s="3" t="s">
        <v>45</v>
      </c>
      <c r="L2472" s="3" t="s">
        <v>46</v>
      </c>
      <c r="M2472" s="3" t="s">
        <v>10339</v>
      </c>
      <c r="N2472" s="2" t="s">
        <v>48</v>
      </c>
      <c r="O2472" s="3" t="s">
        <v>594</v>
      </c>
      <c r="P2472" s="3" t="s">
        <v>5247</v>
      </c>
      <c r="Q2472" s="3" t="s">
        <v>765</v>
      </c>
      <c r="R2472" s="3" t="s">
        <v>5248</v>
      </c>
      <c r="S2472" s="3" t="s">
        <v>151</v>
      </c>
      <c r="T2472" s="5">
        <v>100000</v>
      </c>
      <c r="U2472" s="5">
        <v>113388</v>
      </c>
      <c r="V2472" s="6">
        <v>100</v>
      </c>
      <c r="W2472" s="3" t="s">
        <v>54</v>
      </c>
      <c r="X2472" s="3" t="s">
        <v>376</v>
      </c>
      <c r="Y2472" s="3" t="s">
        <v>56</v>
      </c>
      <c r="AA2472" s="4">
        <v>45413.326828703699</v>
      </c>
      <c r="AB2472" s="4">
        <v>45419.821354166699</v>
      </c>
      <c r="AC2472" s="7">
        <v>45473</v>
      </c>
      <c r="AE2472" s="3" t="s">
        <v>5247</v>
      </c>
      <c r="AF2472" s="4">
        <v>45419.821018518502</v>
      </c>
      <c r="AI2472" s="4">
        <v>45419.821018518502</v>
      </c>
      <c r="AJ2472" s="3" t="s">
        <v>56</v>
      </c>
      <c r="AK2472" s="3" t="s">
        <v>74</v>
      </c>
      <c r="AL2472" s="2" t="str">
        <f t="shared" ca="1" si="191"/>
        <v>Expired</v>
      </c>
      <c r="AM2472" s="2" t="str">
        <f t="shared" si="190"/>
        <v>IFM</v>
      </c>
      <c r="AN2472" s="11">
        <f t="shared" ca="1" si="192"/>
        <v>61.727517245388299</v>
      </c>
      <c r="AO2472" s="11">
        <f t="shared" ca="1" si="193"/>
        <v>61.727181481452135</v>
      </c>
      <c r="AP2472" s="2" t="str">
        <f t="shared" ca="1" si="194"/>
        <v>&gt; Year</v>
      </c>
    </row>
    <row r="2473" spans="1:42" hidden="1">
      <c r="A2473" s="2" t="s">
        <v>12347</v>
      </c>
      <c r="B2473" s="3" t="s">
        <v>12348</v>
      </c>
      <c r="C2473" s="4">
        <v>45258.392962963</v>
      </c>
      <c r="D2473" s="2" t="s">
        <v>9293</v>
      </c>
      <c r="E2473" s="3" t="s">
        <v>40</v>
      </c>
      <c r="F2473" s="3" t="s">
        <v>12349</v>
      </c>
      <c r="G2473" s="3" t="s">
        <v>12351</v>
      </c>
      <c r="H2473" s="3" t="s">
        <v>12350</v>
      </c>
      <c r="I2473" s="3" t="s">
        <v>9957</v>
      </c>
      <c r="J2473" s="3" t="s">
        <v>9958</v>
      </c>
      <c r="K2473" s="3" t="s">
        <v>82</v>
      </c>
      <c r="L2473" s="3" t="s">
        <v>46</v>
      </c>
      <c r="M2473" s="3" t="s">
        <v>9297</v>
      </c>
      <c r="N2473" s="2" t="s">
        <v>48</v>
      </c>
      <c r="O2473" s="3" t="s">
        <v>70</v>
      </c>
      <c r="P2473" s="3" t="s">
        <v>406</v>
      </c>
      <c r="Q2473" s="3" t="s">
        <v>109</v>
      </c>
      <c r="R2473" s="3" t="s">
        <v>4858</v>
      </c>
      <c r="S2473" s="3" t="s">
        <v>9293</v>
      </c>
      <c r="U2473" s="5">
        <v>0</v>
      </c>
      <c r="V2473" s="6">
        <v>50</v>
      </c>
      <c r="W2473" s="3" t="s">
        <v>54</v>
      </c>
      <c r="X2473" s="3" t="s">
        <v>55</v>
      </c>
      <c r="Y2473" s="3" t="s">
        <v>56</v>
      </c>
      <c r="AA2473" s="4">
        <v>45166.665509259299</v>
      </c>
      <c r="AB2473" s="4">
        <v>45258.559629629599</v>
      </c>
      <c r="AC2473" s="7">
        <v>45170</v>
      </c>
      <c r="AD2473" s="7">
        <v>45162</v>
      </c>
      <c r="AE2473" s="3" t="s">
        <v>406</v>
      </c>
      <c r="AF2473" s="4">
        <v>45166.6655902778</v>
      </c>
      <c r="AI2473" s="4">
        <v>45166.6655902778</v>
      </c>
      <c r="AK2473" s="3" t="s">
        <v>74</v>
      </c>
      <c r="AL2473" s="2" t="str">
        <f t="shared" ca="1" si="191"/>
        <v>Expired</v>
      </c>
      <c r="AM2473" s="2" t="str">
        <f t="shared" si="190"/>
        <v>IFM</v>
      </c>
      <c r="AN2473" s="11">
        <f t="shared" ca="1" si="192"/>
        <v>314.88294548608974</v>
      </c>
      <c r="AO2473" s="11">
        <f t="shared" ca="1" si="193"/>
        <v>222.98890601855237</v>
      </c>
      <c r="AP2473" s="2" t="str">
        <f t="shared" ca="1" si="194"/>
        <v>&gt; Year</v>
      </c>
    </row>
    <row r="2474" spans="1:42" hidden="1">
      <c r="A2474" s="2" t="s">
        <v>12352</v>
      </c>
      <c r="B2474" s="3" t="s">
        <v>12353</v>
      </c>
      <c r="C2474" s="4">
        <v>45400.356296296297</v>
      </c>
      <c r="D2474" s="2" t="s">
        <v>60</v>
      </c>
      <c r="E2474" s="3" t="s">
        <v>40</v>
      </c>
      <c r="F2474" s="3" t="s">
        <v>12354</v>
      </c>
      <c r="G2474" s="3" t="s">
        <v>12355</v>
      </c>
      <c r="H2474" s="3" t="s">
        <v>12355</v>
      </c>
      <c r="I2474" s="3" t="s">
        <v>154</v>
      </c>
      <c r="J2474" s="3" t="s">
        <v>155</v>
      </c>
      <c r="K2474" s="3" t="s">
        <v>146</v>
      </c>
      <c r="L2474" s="3" t="s">
        <v>46</v>
      </c>
      <c r="M2474" s="3" t="s">
        <v>9531</v>
      </c>
      <c r="N2474" s="2" t="s">
        <v>68</v>
      </c>
      <c r="O2474" s="3" t="s">
        <v>594</v>
      </c>
      <c r="P2474" s="3" t="s">
        <v>51</v>
      </c>
      <c r="Q2474" s="3" t="s">
        <v>765</v>
      </c>
      <c r="R2474" s="3" t="s">
        <v>4858</v>
      </c>
      <c r="S2474" s="3" t="s">
        <v>60</v>
      </c>
      <c r="T2474" s="5">
        <v>2500000</v>
      </c>
      <c r="U2474" s="5">
        <v>0</v>
      </c>
      <c r="V2474" s="6">
        <v>50</v>
      </c>
      <c r="W2474" s="3" t="s">
        <v>54</v>
      </c>
      <c r="X2474" s="3" t="s">
        <v>376</v>
      </c>
      <c r="Y2474" s="3" t="s">
        <v>56</v>
      </c>
      <c r="AA2474" s="4">
        <v>45336.529965277798</v>
      </c>
      <c r="AB2474" s="4">
        <v>45400.522962962998</v>
      </c>
      <c r="AC2474" s="7">
        <v>45625</v>
      </c>
      <c r="AE2474" s="3" t="s">
        <v>406</v>
      </c>
      <c r="AF2474" s="4">
        <v>45336.529976851903</v>
      </c>
      <c r="AI2474" s="4">
        <v>45336.529976851903</v>
      </c>
      <c r="AJ2474" s="3" t="s">
        <v>56</v>
      </c>
      <c r="AK2474" s="3" t="s">
        <v>57</v>
      </c>
      <c r="AL2474" s="2" t="str">
        <f t="shared" ca="1" si="191"/>
        <v>NA</v>
      </c>
      <c r="AM2474" s="2" t="str">
        <f t="shared" si="190"/>
        <v>Digital</v>
      </c>
      <c r="AN2474" s="11">
        <f t="shared" ca="1" si="192"/>
        <v>145.01855891198647</v>
      </c>
      <c r="AO2474" s="11">
        <f t="shared" ca="1" si="193"/>
        <v>81.025572685153747</v>
      </c>
      <c r="AP2474" s="2" t="str">
        <f t="shared" ca="1" si="194"/>
        <v>&gt; Year</v>
      </c>
    </row>
    <row r="2475" spans="1:42" hidden="1">
      <c r="A2475" s="2" t="s">
        <v>12356</v>
      </c>
      <c r="B2475" s="3" t="s">
        <v>12357</v>
      </c>
      <c r="C2475" s="4">
        <v>45350.562719907401</v>
      </c>
      <c r="D2475" s="2" t="s">
        <v>133</v>
      </c>
      <c r="E2475" s="3" t="s">
        <v>40</v>
      </c>
      <c r="F2475" s="3" t="s">
        <v>12358</v>
      </c>
      <c r="G2475" s="3" t="s">
        <v>12361</v>
      </c>
      <c r="H2475" s="3" t="s">
        <v>12359</v>
      </c>
      <c r="I2475" s="3" t="s">
        <v>1062</v>
      </c>
      <c r="J2475" s="3" t="s">
        <v>1063</v>
      </c>
      <c r="K2475" s="3" t="s">
        <v>66</v>
      </c>
      <c r="L2475" s="3" t="s">
        <v>46</v>
      </c>
      <c r="M2475" s="3" t="s">
        <v>12360</v>
      </c>
      <c r="N2475" s="2" t="s">
        <v>48</v>
      </c>
      <c r="O2475" s="3" t="s">
        <v>70</v>
      </c>
      <c r="P2475" s="3" t="s">
        <v>406</v>
      </c>
      <c r="Q2475" s="3" t="s">
        <v>71</v>
      </c>
      <c r="R2475" s="3" t="s">
        <v>4858</v>
      </c>
      <c r="S2475" s="3" t="s">
        <v>40</v>
      </c>
      <c r="T2475" s="5">
        <v>0</v>
      </c>
      <c r="U2475" s="5">
        <v>0</v>
      </c>
      <c r="V2475" s="6">
        <v>80</v>
      </c>
      <c r="W2475" s="3" t="s">
        <v>54</v>
      </c>
      <c r="X2475" s="3" t="s">
        <v>55</v>
      </c>
      <c r="Y2475" s="3" t="s">
        <v>56</v>
      </c>
      <c r="AA2475" s="4">
        <v>45097.515046296299</v>
      </c>
      <c r="AB2475" s="4">
        <v>45350.729386574101</v>
      </c>
      <c r="AC2475" s="7">
        <v>45291</v>
      </c>
      <c r="AD2475" s="7">
        <v>45350</v>
      </c>
      <c r="AE2475" s="3" t="s">
        <v>406</v>
      </c>
      <c r="AF2475" s="4">
        <v>45097.5151273148</v>
      </c>
      <c r="AI2475" s="4">
        <v>45097.5151273148</v>
      </c>
      <c r="AJ2475" s="3" t="s">
        <v>56</v>
      </c>
      <c r="AK2475" s="3" t="s">
        <v>57</v>
      </c>
      <c r="AL2475" s="2" t="str">
        <f t="shared" ca="1" si="191"/>
        <v>Expired</v>
      </c>
      <c r="AM2475" s="2" t="str">
        <f t="shared" si="190"/>
        <v>IFM</v>
      </c>
      <c r="AN2475" s="11">
        <f t="shared" ca="1" si="192"/>
        <v>384.03340844908962</v>
      </c>
      <c r="AO2475" s="11">
        <f t="shared" ca="1" si="193"/>
        <v>130.81914918978873</v>
      </c>
      <c r="AP2475" s="2" t="str">
        <f t="shared" ca="1" si="194"/>
        <v>&gt; Year</v>
      </c>
    </row>
    <row r="2476" spans="1:42" hidden="1">
      <c r="A2476" s="2" t="s">
        <v>12362</v>
      </c>
      <c r="B2476" s="3" t="s">
        <v>12363</v>
      </c>
      <c r="C2476" s="4">
        <v>45415.188206018502</v>
      </c>
      <c r="D2476" s="2" t="s">
        <v>151</v>
      </c>
      <c r="E2476" s="3" t="s">
        <v>61</v>
      </c>
      <c r="F2476" s="3" t="s">
        <v>12364</v>
      </c>
      <c r="G2476" s="3" t="s">
        <v>12367</v>
      </c>
      <c r="H2476" s="3" t="s">
        <v>12365</v>
      </c>
      <c r="I2476" s="3" t="s">
        <v>154</v>
      </c>
      <c r="J2476" s="3" t="s">
        <v>155</v>
      </c>
      <c r="K2476" s="3" t="s">
        <v>66</v>
      </c>
      <c r="L2476" s="3" t="s">
        <v>46</v>
      </c>
      <c r="M2476" s="3" t="s">
        <v>12366</v>
      </c>
      <c r="N2476" s="2" t="s">
        <v>68</v>
      </c>
      <c r="O2476" s="3" t="s">
        <v>594</v>
      </c>
      <c r="P2476" s="3" t="s">
        <v>96</v>
      </c>
      <c r="Q2476" s="3" t="s">
        <v>765</v>
      </c>
      <c r="R2476" s="3" t="s">
        <v>130</v>
      </c>
      <c r="S2476" s="3" t="s">
        <v>151</v>
      </c>
      <c r="T2476" s="5">
        <v>70000</v>
      </c>
      <c r="U2476" s="5">
        <v>0</v>
      </c>
      <c r="V2476" s="6">
        <v>80</v>
      </c>
      <c r="W2476" s="3" t="s">
        <v>54</v>
      </c>
      <c r="X2476" s="3" t="s">
        <v>376</v>
      </c>
      <c r="Y2476" s="3" t="s">
        <v>56</v>
      </c>
      <c r="AA2476" s="4">
        <v>45413.5573842593</v>
      </c>
      <c r="AB2476" s="4">
        <v>45415.354872685202</v>
      </c>
      <c r="AC2476" s="7">
        <v>45473</v>
      </c>
      <c r="AE2476" s="3" t="s">
        <v>96</v>
      </c>
      <c r="AF2476" s="4">
        <v>45415.354872685202</v>
      </c>
      <c r="AI2476" s="4">
        <v>45415.354872685202</v>
      </c>
      <c r="AJ2476" s="3" t="s">
        <v>56</v>
      </c>
      <c r="AK2476" s="3" t="s">
        <v>57</v>
      </c>
      <c r="AL2476" s="2" t="str">
        <f t="shared" ca="1" si="191"/>
        <v>Expired</v>
      </c>
      <c r="AM2476" s="2" t="str">
        <f t="shared" si="190"/>
        <v>Digital</v>
      </c>
      <c r="AN2476" s="11">
        <f t="shared" ca="1" si="192"/>
        <v>66.193663078687678</v>
      </c>
      <c r="AO2476" s="11">
        <f t="shared" ca="1" si="193"/>
        <v>66.19366296294902</v>
      </c>
      <c r="AP2476" s="2" t="str">
        <f t="shared" ca="1" si="194"/>
        <v>&gt; Year</v>
      </c>
    </row>
    <row r="2477" spans="1:42" hidden="1">
      <c r="A2477" s="2" t="s">
        <v>12368</v>
      </c>
      <c r="B2477" s="3" t="s">
        <v>12369</v>
      </c>
      <c r="C2477" s="4">
        <v>45405.350497685198</v>
      </c>
      <c r="D2477" s="2" t="s">
        <v>39</v>
      </c>
      <c r="E2477" s="3" t="s">
        <v>40</v>
      </c>
      <c r="F2477" s="3" t="s">
        <v>12370</v>
      </c>
      <c r="G2477" s="3" t="s">
        <v>12372</v>
      </c>
      <c r="H2477" s="3" t="s">
        <v>12371</v>
      </c>
      <c r="I2477" s="3" t="s">
        <v>509</v>
      </c>
      <c r="J2477" s="3" t="s">
        <v>510</v>
      </c>
      <c r="K2477" s="3" t="s">
        <v>66</v>
      </c>
      <c r="L2477" s="3" t="s">
        <v>46</v>
      </c>
      <c r="M2477" s="3" t="s">
        <v>422</v>
      </c>
      <c r="N2477" s="2" t="s">
        <v>48</v>
      </c>
      <c r="O2477" s="3" t="s">
        <v>50</v>
      </c>
      <c r="P2477" s="3" t="s">
        <v>120</v>
      </c>
      <c r="Q2477" s="3" t="s">
        <v>50</v>
      </c>
      <c r="R2477" s="3" t="s">
        <v>121</v>
      </c>
      <c r="S2477" s="3" t="s">
        <v>122</v>
      </c>
      <c r="T2477" s="5">
        <v>100000</v>
      </c>
      <c r="U2477" s="5">
        <v>100156</v>
      </c>
      <c r="V2477" s="6">
        <v>100</v>
      </c>
      <c r="W2477" s="3" t="s">
        <v>54</v>
      </c>
      <c r="X2477" s="3" t="s">
        <v>55</v>
      </c>
      <c r="Y2477" s="3" t="s">
        <v>56</v>
      </c>
      <c r="AA2477" s="4">
        <v>45096.657071759299</v>
      </c>
      <c r="AB2477" s="4">
        <v>45405.517164351899</v>
      </c>
      <c r="AC2477" s="7">
        <v>45169</v>
      </c>
      <c r="AD2477" s="7">
        <v>45180</v>
      </c>
      <c r="AE2477" s="3" t="s">
        <v>120</v>
      </c>
      <c r="AF2477" s="4">
        <v>45177.642233796301</v>
      </c>
      <c r="AG2477" s="4">
        <v>45181.430266203701</v>
      </c>
      <c r="AH2477" s="6">
        <v>5455</v>
      </c>
      <c r="AI2477" s="4">
        <v>45181.430266203701</v>
      </c>
      <c r="AK2477" s="3" t="s">
        <v>57</v>
      </c>
      <c r="AL2477" s="2" t="str">
        <f t="shared" ca="1" si="191"/>
        <v>Expired</v>
      </c>
      <c r="AM2477" s="2" t="str">
        <f t="shared" si="190"/>
        <v>IFM</v>
      </c>
      <c r="AN2477" s="11">
        <f t="shared" ca="1" si="192"/>
        <v>303.90630196758866</v>
      </c>
      <c r="AO2477" s="11">
        <f t="shared" ca="1" si="193"/>
        <v>76.031371296252473</v>
      </c>
      <c r="AP2477" s="2" t="str">
        <f t="shared" ca="1" si="194"/>
        <v>&gt; Year</v>
      </c>
    </row>
    <row r="2478" spans="1:42" hidden="1">
      <c r="A2478" s="2" t="s">
        <v>12373</v>
      </c>
      <c r="B2478" s="3" t="s">
        <v>12374</v>
      </c>
      <c r="C2478" s="4">
        <v>45405.359409722201</v>
      </c>
      <c r="D2478" s="2" t="s">
        <v>133</v>
      </c>
      <c r="E2478" s="3" t="s">
        <v>40</v>
      </c>
      <c r="F2478" s="3" t="s">
        <v>12375</v>
      </c>
      <c r="G2478" s="3" t="s">
        <v>12377</v>
      </c>
      <c r="H2478" s="3" t="s">
        <v>12376</v>
      </c>
      <c r="I2478" s="3" t="s">
        <v>9379</v>
      </c>
      <c r="J2478" s="3" t="s">
        <v>9380</v>
      </c>
      <c r="K2478" s="3" t="s">
        <v>66</v>
      </c>
      <c r="L2478" s="3" t="s">
        <v>46</v>
      </c>
      <c r="M2478" s="3" t="s">
        <v>9381</v>
      </c>
      <c r="N2478" s="2" t="s">
        <v>68</v>
      </c>
      <c r="O2478" s="3" t="s">
        <v>50</v>
      </c>
      <c r="P2478" s="3" t="s">
        <v>120</v>
      </c>
      <c r="Q2478" s="3" t="s">
        <v>50</v>
      </c>
      <c r="R2478" s="3" t="s">
        <v>121</v>
      </c>
      <c r="S2478" s="3" t="s">
        <v>122</v>
      </c>
      <c r="U2478" s="5">
        <v>282800</v>
      </c>
      <c r="V2478" s="6">
        <v>100</v>
      </c>
      <c r="W2478" s="3" t="s">
        <v>54</v>
      </c>
      <c r="X2478" s="3" t="s">
        <v>55</v>
      </c>
      <c r="Y2478" s="3" t="s">
        <v>56</v>
      </c>
      <c r="AA2478" s="4">
        <v>45040.5999884259</v>
      </c>
      <c r="AB2478" s="4">
        <v>45405.526076388902</v>
      </c>
      <c r="AC2478" s="7">
        <v>45077</v>
      </c>
      <c r="AD2478" s="7">
        <v>45079</v>
      </c>
      <c r="AE2478" s="3" t="s">
        <v>120</v>
      </c>
      <c r="AF2478" s="4">
        <v>45082.447337963</v>
      </c>
      <c r="AG2478" s="4">
        <v>45082.4474305556</v>
      </c>
      <c r="AH2478" s="6">
        <v>0</v>
      </c>
      <c r="AI2478" s="4">
        <v>45082.4474305556</v>
      </c>
      <c r="AK2478" s="3" t="s">
        <v>57</v>
      </c>
      <c r="AL2478" s="2" t="str">
        <f t="shared" ca="1" si="191"/>
        <v>Expired</v>
      </c>
      <c r="AM2478" s="2" t="str">
        <f t="shared" si="190"/>
        <v>Digital</v>
      </c>
      <c r="AN2478" s="11">
        <f t="shared" ca="1" si="192"/>
        <v>399.10119780089008</v>
      </c>
      <c r="AO2478" s="11">
        <f t="shared" ca="1" si="193"/>
        <v>76.022459259249445</v>
      </c>
      <c r="AP2478" s="2" t="str">
        <f t="shared" ca="1" si="194"/>
        <v>&gt; Year</v>
      </c>
    </row>
    <row r="2479" spans="1:42" hidden="1">
      <c r="A2479" s="2" t="s">
        <v>12378</v>
      </c>
      <c r="B2479" s="3" t="s">
        <v>12379</v>
      </c>
      <c r="C2479" s="4">
        <v>45405.356909722199</v>
      </c>
      <c r="D2479" s="2" t="s">
        <v>39</v>
      </c>
      <c r="E2479" s="3" t="s">
        <v>61</v>
      </c>
      <c r="F2479" s="3" t="s">
        <v>12380</v>
      </c>
      <c r="G2479" s="3" t="s">
        <v>12382</v>
      </c>
      <c r="H2479" s="3" t="s">
        <v>12381</v>
      </c>
      <c r="I2479" s="3" t="s">
        <v>144</v>
      </c>
      <c r="J2479" s="3" t="s">
        <v>145</v>
      </c>
      <c r="K2479" s="3" t="s">
        <v>146</v>
      </c>
      <c r="L2479" s="3" t="s">
        <v>46</v>
      </c>
      <c r="M2479" s="3" t="s">
        <v>147</v>
      </c>
      <c r="N2479" s="2" t="s">
        <v>48</v>
      </c>
      <c r="O2479" s="3" t="s">
        <v>50</v>
      </c>
      <c r="P2479" s="3" t="s">
        <v>4881</v>
      </c>
      <c r="Q2479" s="3" t="s">
        <v>50</v>
      </c>
      <c r="R2479" s="3" t="s">
        <v>9155</v>
      </c>
      <c r="S2479" s="3" t="s">
        <v>9156</v>
      </c>
      <c r="T2479" s="5">
        <v>5000000</v>
      </c>
      <c r="U2479" s="5">
        <v>4779075</v>
      </c>
      <c r="V2479" s="6">
        <v>90</v>
      </c>
      <c r="W2479" s="3" t="s">
        <v>54</v>
      </c>
      <c r="X2479" s="3" t="s">
        <v>55</v>
      </c>
      <c r="Y2479" s="3" t="s">
        <v>56</v>
      </c>
      <c r="AA2479" s="4">
        <v>45145.508518518502</v>
      </c>
      <c r="AB2479" s="4">
        <v>45405.5235763889</v>
      </c>
      <c r="AC2479" s="7">
        <v>45246</v>
      </c>
      <c r="AD2479" s="7">
        <v>45239</v>
      </c>
      <c r="AE2479" s="3" t="s">
        <v>4881</v>
      </c>
      <c r="AF2479" s="4">
        <v>45238.459201388898</v>
      </c>
      <c r="AG2479" s="4">
        <v>45239.507349537002</v>
      </c>
      <c r="AH2479" s="6">
        <v>1509</v>
      </c>
      <c r="AI2479" s="4">
        <v>45239.507349537002</v>
      </c>
      <c r="AK2479" s="3" t="s">
        <v>57</v>
      </c>
      <c r="AL2479" s="2" t="str">
        <f t="shared" ca="1" si="191"/>
        <v>Expired</v>
      </c>
      <c r="AM2479" s="2" t="str">
        <f t="shared" si="190"/>
        <v>IFM</v>
      </c>
      <c r="AN2479" s="11">
        <f t="shared" ca="1" si="192"/>
        <v>243.08933437499218</v>
      </c>
      <c r="AO2479" s="11">
        <f t="shared" ca="1" si="193"/>
        <v>76.024959259251773</v>
      </c>
      <c r="AP2479" s="2" t="str">
        <f t="shared" ca="1" si="194"/>
        <v>&gt; Year</v>
      </c>
    </row>
    <row r="2480" spans="1:42" hidden="1">
      <c r="A2480" s="2" t="s">
        <v>12383</v>
      </c>
      <c r="B2480" s="3" t="s">
        <v>12384</v>
      </c>
      <c r="C2480" s="4">
        <v>45405.352337962999</v>
      </c>
      <c r="D2480" s="2" t="s">
        <v>133</v>
      </c>
      <c r="E2480" s="3" t="s">
        <v>40</v>
      </c>
      <c r="F2480" s="3" t="s">
        <v>12385</v>
      </c>
      <c r="G2480" s="3" t="s">
        <v>12388</v>
      </c>
      <c r="H2480" s="3" t="s">
        <v>12386</v>
      </c>
      <c r="I2480" s="3" t="s">
        <v>144</v>
      </c>
      <c r="J2480" s="3" t="s">
        <v>145</v>
      </c>
      <c r="K2480" s="3" t="s">
        <v>92</v>
      </c>
      <c r="L2480" s="3" t="s">
        <v>189</v>
      </c>
      <c r="M2480" s="3" t="s">
        <v>12387</v>
      </c>
      <c r="N2480" s="2" t="s">
        <v>48</v>
      </c>
      <c r="O2480" s="3" t="s">
        <v>50</v>
      </c>
      <c r="P2480" s="3" t="s">
        <v>4881</v>
      </c>
      <c r="Q2480" s="3" t="s">
        <v>50</v>
      </c>
      <c r="R2480" s="3" t="s">
        <v>9155</v>
      </c>
      <c r="S2480" s="3" t="s">
        <v>9156</v>
      </c>
      <c r="U2480" s="5">
        <v>455868</v>
      </c>
      <c r="V2480" s="6">
        <v>100</v>
      </c>
      <c r="W2480" s="3" t="s">
        <v>54</v>
      </c>
      <c r="X2480" s="3" t="s">
        <v>55</v>
      </c>
      <c r="Y2480" s="3" t="s">
        <v>56</v>
      </c>
      <c r="AA2480" s="4">
        <v>45148.506435185198</v>
      </c>
      <c r="AB2480" s="4">
        <v>45405.519004629597</v>
      </c>
      <c r="AC2480" s="7">
        <v>45291</v>
      </c>
      <c r="AD2480" s="7">
        <v>45203</v>
      </c>
      <c r="AE2480" s="3" t="s">
        <v>4881</v>
      </c>
      <c r="AF2480" s="4">
        <v>45210.559687499997</v>
      </c>
      <c r="AI2480" s="4">
        <v>45210.559687499997</v>
      </c>
      <c r="AK2480" s="3" t="s">
        <v>57</v>
      </c>
      <c r="AL2480" s="2" t="str">
        <f t="shared" ca="1" si="191"/>
        <v>Expired</v>
      </c>
      <c r="AM2480" s="2" t="str">
        <f t="shared" si="190"/>
        <v>IFM</v>
      </c>
      <c r="AN2480" s="11">
        <f t="shared" ca="1" si="192"/>
        <v>270.98884826389258</v>
      </c>
      <c r="AO2480" s="11">
        <f t="shared" ca="1" si="193"/>
        <v>76.029531018553826</v>
      </c>
      <c r="AP2480" s="2" t="str">
        <f t="shared" ca="1" si="194"/>
        <v>&gt; Year</v>
      </c>
    </row>
    <row r="2481" spans="1:42" hidden="1">
      <c r="A2481" s="2" t="s">
        <v>12389</v>
      </c>
      <c r="B2481" s="3" t="s">
        <v>12390</v>
      </c>
      <c r="C2481" s="4">
        <v>45442.444988425901</v>
      </c>
      <c r="D2481" s="2" t="s">
        <v>9196</v>
      </c>
      <c r="E2481" s="3" t="s">
        <v>61</v>
      </c>
      <c r="F2481" s="3" t="s">
        <v>12391</v>
      </c>
      <c r="G2481" s="3" t="s">
        <v>12392</v>
      </c>
      <c r="H2481" s="3" t="s">
        <v>11308</v>
      </c>
      <c r="I2481" s="3" t="s">
        <v>11307</v>
      </c>
      <c r="J2481" s="3" t="s">
        <v>11308</v>
      </c>
      <c r="K2481" s="3" t="s">
        <v>258</v>
      </c>
      <c r="L2481" s="3" t="s">
        <v>46</v>
      </c>
      <c r="M2481" s="3" t="s">
        <v>83</v>
      </c>
      <c r="N2481" s="2" t="s">
        <v>967</v>
      </c>
      <c r="O2481" s="3" t="s">
        <v>594</v>
      </c>
      <c r="P2481" s="3" t="s">
        <v>51</v>
      </c>
      <c r="Q2481" s="3" t="s">
        <v>765</v>
      </c>
      <c r="R2481" s="3" t="s">
        <v>4858</v>
      </c>
      <c r="S2481" s="3" t="s">
        <v>9196</v>
      </c>
      <c r="T2481" s="5">
        <v>18350000</v>
      </c>
      <c r="U2481" s="5">
        <v>0</v>
      </c>
      <c r="V2481" s="6">
        <v>40</v>
      </c>
      <c r="W2481" s="3" t="s">
        <v>54</v>
      </c>
      <c r="X2481" s="3" t="s">
        <v>376</v>
      </c>
      <c r="Y2481" s="3" t="s">
        <v>56</v>
      </c>
      <c r="AA2481" s="4">
        <v>45281.518796296303</v>
      </c>
      <c r="AB2481" s="4">
        <v>45442.611655092602</v>
      </c>
      <c r="AC2481" s="7">
        <v>45473</v>
      </c>
      <c r="AE2481" s="3" t="s">
        <v>406</v>
      </c>
      <c r="AF2481" s="4">
        <v>45281.518854166701</v>
      </c>
      <c r="AI2481" s="4">
        <v>45281.518854166701</v>
      </c>
      <c r="AJ2481" s="3" t="s">
        <v>56</v>
      </c>
      <c r="AK2481" s="3" t="s">
        <v>57</v>
      </c>
      <c r="AL2481" s="2" t="str">
        <f t="shared" ca="1" si="191"/>
        <v>Expired</v>
      </c>
      <c r="AM2481" s="2" t="str">
        <f t="shared" si="190"/>
        <v xml:space="preserve">Multi </v>
      </c>
      <c r="AN2481" s="11">
        <f t="shared" ca="1" si="192"/>
        <v>200.02968159718876</v>
      </c>
      <c r="AO2481" s="11">
        <f t="shared" ca="1" si="193"/>
        <v>38.936880555549578</v>
      </c>
      <c r="AP2481" s="2" t="str">
        <f t="shared" ca="1" si="194"/>
        <v>&gt; Year</v>
      </c>
    </row>
    <row r="2482" spans="1:42" hidden="1">
      <c r="A2482" s="2" t="s">
        <v>12393</v>
      </c>
      <c r="B2482" s="3" t="s">
        <v>12394</v>
      </c>
      <c r="C2482" s="4">
        <v>45415.241192129601</v>
      </c>
      <c r="D2482" s="2" t="s">
        <v>73</v>
      </c>
      <c r="E2482" s="3" t="s">
        <v>61</v>
      </c>
      <c r="F2482" s="3" t="s">
        <v>12395</v>
      </c>
      <c r="G2482" s="3" t="s">
        <v>12397</v>
      </c>
      <c r="H2482" s="3" t="s">
        <v>12396</v>
      </c>
      <c r="I2482" s="3" t="s">
        <v>12184</v>
      </c>
      <c r="J2482" s="3" t="s">
        <v>12185</v>
      </c>
      <c r="K2482" s="3" t="s">
        <v>82</v>
      </c>
      <c r="L2482" s="3" t="s">
        <v>46</v>
      </c>
      <c r="M2482" s="3" t="s">
        <v>93</v>
      </c>
      <c r="N2482" s="2" t="s">
        <v>68</v>
      </c>
      <c r="O2482" s="3" t="s">
        <v>594</v>
      </c>
      <c r="P2482" s="3" t="s">
        <v>406</v>
      </c>
      <c r="Q2482" s="3" t="s">
        <v>765</v>
      </c>
      <c r="R2482" s="3" t="s">
        <v>4858</v>
      </c>
      <c r="S2482" s="3" t="s">
        <v>73</v>
      </c>
      <c r="T2482" s="5">
        <v>15000000</v>
      </c>
      <c r="U2482" s="5">
        <v>0</v>
      </c>
      <c r="V2482" s="6">
        <v>10</v>
      </c>
      <c r="W2482" s="3" t="s">
        <v>54</v>
      </c>
      <c r="X2482" s="3" t="s">
        <v>55</v>
      </c>
      <c r="Y2482" s="3" t="s">
        <v>56</v>
      </c>
      <c r="AA2482" s="4">
        <v>45238.473171296297</v>
      </c>
      <c r="AB2482" s="4">
        <v>45415.407858796301</v>
      </c>
      <c r="AC2482" s="7">
        <v>45471</v>
      </c>
      <c r="AE2482" s="3" t="s">
        <v>406</v>
      </c>
      <c r="AF2482" s="4">
        <v>45238.473194444399</v>
      </c>
      <c r="AI2482" s="4">
        <v>45238.473194444399</v>
      </c>
      <c r="AJ2482" s="3" t="s">
        <v>56</v>
      </c>
      <c r="AK2482" s="3" t="s">
        <v>74</v>
      </c>
      <c r="AL2482" s="2" t="str">
        <f t="shared" ca="1" si="191"/>
        <v>Expired</v>
      </c>
      <c r="AM2482" s="2" t="str">
        <f t="shared" si="190"/>
        <v>Digital</v>
      </c>
      <c r="AN2482" s="11">
        <f t="shared" ca="1" si="192"/>
        <v>243.07534131949069</v>
      </c>
      <c r="AO2482" s="11">
        <f t="shared" ca="1" si="193"/>
        <v>66.140676851850003</v>
      </c>
      <c r="AP2482" s="2" t="str">
        <f t="shared" ca="1" si="194"/>
        <v>&gt; Year</v>
      </c>
    </row>
    <row r="2483" spans="1:42" hidden="1">
      <c r="A2483" s="2" t="s">
        <v>12398</v>
      </c>
      <c r="B2483" s="3" t="s">
        <v>12399</v>
      </c>
      <c r="C2483" s="4">
        <v>45405.358738425901</v>
      </c>
      <c r="D2483" s="2" t="s">
        <v>73</v>
      </c>
      <c r="E2483" s="3" t="s">
        <v>40</v>
      </c>
      <c r="F2483" s="3" t="s">
        <v>12400</v>
      </c>
      <c r="G2483" s="3" t="s">
        <v>12402</v>
      </c>
      <c r="H2483" s="3" t="s">
        <v>12401</v>
      </c>
      <c r="I2483" s="3" t="s">
        <v>264</v>
      </c>
      <c r="J2483" s="3" t="s">
        <v>265</v>
      </c>
      <c r="K2483" s="3" t="s">
        <v>66</v>
      </c>
      <c r="L2483" s="3" t="s">
        <v>46</v>
      </c>
      <c r="M2483" s="3" t="s">
        <v>266</v>
      </c>
      <c r="N2483" s="2" t="s">
        <v>68</v>
      </c>
      <c r="O2483" s="3" t="s">
        <v>50</v>
      </c>
      <c r="P2483" s="3" t="s">
        <v>96</v>
      </c>
      <c r="Q2483" s="3" t="s">
        <v>50</v>
      </c>
      <c r="R2483" s="3" t="s">
        <v>202</v>
      </c>
      <c r="S2483" s="3" t="s">
        <v>203</v>
      </c>
      <c r="T2483" s="5">
        <v>1610210</v>
      </c>
      <c r="U2483" s="5">
        <v>1610220</v>
      </c>
      <c r="V2483" s="6">
        <v>90</v>
      </c>
      <c r="W2483" s="3" t="s">
        <v>54</v>
      </c>
      <c r="X2483" s="3" t="s">
        <v>55</v>
      </c>
      <c r="Y2483" s="3" t="s">
        <v>56</v>
      </c>
      <c r="AA2483" s="4">
        <v>45096.502175925903</v>
      </c>
      <c r="AB2483" s="4">
        <v>45405.525405092601</v>
      </c>
      <c r="AC2483" s="7">
        <v>45198</v>
      </c>
      <c r="AD2483" s="7">
        <v>45147</v>
      </c>
      <c r="AE2483" s="3" t="s">
        <v>96</v>
      </c>
      <c r="AF2483" s="4">
        <v>45149.4633217593</v>
      </c>
      <c r="AI2483" s="4">
        <v>45149.4633217593</v>
      </c>
      <c r="AK2483" s="3" t="s">
        <v>57</v>
      </c>
      <c r="AL2483" s="2" t="str">
        <f t="shared" ca="1" si="191"/>
        <v>Expired</v>
      </c>
      <c r="AM2483" s="2" t="str">
        <f t="shared" si="190"/>
        <v>Digital</v>
      </c>
      <c r="AN2483" s="11">
        <f t="shared" ca="1" si="192"/>
        <v>332.08521400458994</v>
      </c>
      <c r="AO2483" s="11">
        <f t="shared" ca="1" si="193"/>
        <v>76.023130671288527</v>
      </c>
      <c r="AP2483" s="2" t="str">
        <f t="shared" ca="1" si="194"/>
        <v>&gt; Year</v>
      </c>
    </row>
    <row r="2484" spans="1:42" hidden="1">
      <c r="A2484" s="2" t="s">
        <v>12403</v>
      </c>
      <c r="B2484" s="3" t="s">
        <v>12404</v>
      </c>
      <c r="C2484" s="4">
        <v>45261.313275462999</v>
      </c>
      <c r="D2484" s="2" t="s">
        <v>133</v>
      </c>
      <c r="E2484" s="3" t="s">
        <v>61</v>
      </c>
      <c r="F2484" s="3" t="s">
        <v>12405</v>
      </c>
      <c r="G2484" s="3" t="s">
        <v>12407</v>
      </c>
      <c r="H2484" s="3" t="s">
        <v>12406</v>
      </c>
      <c r="I2484" s="3" t="s">
        <v>144</v>
      </c>
      <c r="J2484" s="3" t="s">
        <v>145</v>
      </c>
      <c r="K2484" s="3" t="s">
        <v>146</v>
      </c>
      <c r="L2484" s="3" t="s">
        <v>46</v>
      </c>
      <c r="M2484" s="3" t="s">
        <v>147</v>
      </c>
      <c r="N2484" s="2" t="s">
        <v>68</v>
      </c>
      <c r="O2484" s="3" t="s">
        <v>70</v>
      </c>
      <c r="P2484" s="3" t="s">
        <v>406</v>
      </c>
      <c r="Q2484" s="3" t="s">
        <v>71</v>
      </c>
      <c r="R2484" s="3" t="s">
        <v>4858</v>
      </c>
      <c r="S2484" s="3" t="s">
        <v>133</v>
      </c>
      <c r="U2484" s="5">
        <v>0</v>
      </c>
      <c r="V2484" s="6">
        <v>80</v>
      </c>
      <c r="W2484" s="3" t="s">
        <v>99</v>
      </c>
      <c r="X2484" s="3" t="s">
        <v>55</v>
      </c>
      <c r="Y2484" s="3" t="s">
        <v>56</v>
      </c>
      <c r="AA2484" s="4">
        <v>45195.658298611103</v>
      </c>
      <c r="AB2484" s="4">
        <v>45261.479942129597</v>
      </c>
      <c r="AC2484" s="7">
        <v>45230</v>
      </c>
      <c r="AD2484" s="7">
        <v>45261</v>
      </c>
      <c r="AE2484" s="3" t="s">
        <v>406</v>
      </c>
      <c r="AF2484" s="4">
        <v>45195.658310185201</v>
      </c>
      <c r="AI2484" s="4">
        <v>45195.658310185201</v>
      </c>
      <c r="AK2484" s="3" t="s">
        <v>57</v>
      </c>
      <c r="AL2484" s="2" t="str">
        <f t="shared" ca="1" si="191"/>
        <v>Expired</v>
      </c>
      <c r="AM2484" s="2" t="str">
        <f t="shared" si="190"/>
        <v>Digital</v>
      </c>
      <c r="AN2484" s="11">
        <f t="shared" ca="1" si="192"/>
        <v>285.89022557868884</v>
      </c>
      <c r="AO2484" s="11">
        <f t="shared" ca="1" si="193"/>
        <v>220.06859351855383</v>
      </c>
      <c r="AP2484" s="2" t="str">
        <f t="shared" ca="1" si="194"/>
        <v>&gt; Year</v>
      </c>
    </row>
    <row r="2485" spans="1:42" hidden="1">
      <c r="A2485" s="2" t="s">
        <v>12408</v>
      </c>
      <c r="B2485" s="3" t="s">
        <v>12409</v>
      </c>
      <c r="C2485" s="4">
        <v>45405.3580671296</v>
      </c>
      <c r="D2485" s="2" t="s">
        <v>133</v>
      </c>
      <c r="E2485" s="3" t="s">
        <v>40</v>
      </c>
      <c r="F2485" s="3" t="s">
        <v>12410</v>
      </c>
      <c r="G2485" s="3" t="s">
        <v>12411</v>
      </c>
      <c r="H2485" s="3" t="s">
        <v>12411</v>
      </c>
      <c r="I2485" s="3" t="s">
        <v>144</v>
      </c>
      <c r="J2485" s="3" t="s">
        <v>145</v>
      </c>
      <c r="K2485" s="3" t="s">
        <v>92</v>
      </c>
      <c r="L2485" s="3" t="s">
        <v>189</v>
      </c>
      <c r="M2485" s="3" t="s">
        <v>12412</v>
      </c>
      <c r="N2485" s="2" t="s">
        <v>107</v>
      </c>
      <c r="O2485" s="3" t="s">
        <v>50</v>
      </c>
      <c r="P2485" s="3" t="s">
        <v>120</v>
      </c>
      <c r="Q2485" s="3" t="s">
        <v>50</v>
      </c>
      <c r="R2485" s="3" t="s">
        <v>121</v>
      </c>
      <c r="S2485" s="3" t="s">
        <v>122</v>
      </c>
      <c r="T2485" s="5">
        <v>384000</v>
      </c>
      <c r="U2485" s="5">
        <v>384300</v>
      </c>
      <c r="V2485" s="6">
        <v>70</v>
      </c>
      <c r="W2485" s="3" t="s">
        <v>54</v>
      </c>
      <c r="X2485" s="3" t="s">
        <v>376</v>
      </c>
      <c r="Y2485" s="3" t="s">
        <v>56</v>
      </c>
      <c r="AA2485" s="4">
        <v>45299.455543981501</v>
      </c>
      <c r="AB2485" s="4">
        <v>45405.524733796301</v>
      </c>
      <c r="AC2485" s="7">
        <v>45351</v>
      </c>
      <c r="AD2485" s="7">
        <v>45350</v>
      </c>
      <c r="AE2485" s="3" t="s">
        <v>120</v>
      </c>
      <c r="AF2485" s="4">
        <v>45350.482210648202</v>
      </c>
      <c r="AG2485" s="4">
        <v>45350.482337963003</v>
      </c>
      <c r="AH2485" s="6">
        <v>0</v>
      </c>
      <c r="AI2485" s="4">
        <v>45350.482337963003</v>
      </c>
      <c r="AJ2485" s="3" t="s">
        <v>56</v>
      </c>
      <c r="AK2485" s="3" t="s">
        <v>57</v>
      </c>
      <c r="AL2485" s="2" t="str">
        <f t="shared" ca="1" si="191"/>
        <v>Expired</v>
      </c>
      <c r="AM2485" s="2" t="str">
        <f t="shared" si="190"/>
        <v>Procurement</v>
      </c>
      <c r="AN2485" s="11">
        <f t="shared" ca="1" si="192"/>
        <v>131.0663251156875</v>
      </c>
      <c r="AO2485" s="11">
        <f t="shared" ca="1" si="193"/>
        <v>76.023801851850294</v>
      </c>
      <c r="AP2485" s="2" t="str">
        <f t="shared" ca="1" si="194"/>
        <v>&gt; Year</v>
      </c>
    </row>
    <row r="2486" spans="1:42" hidden="1">
      <c r="A2486" s="2" t="s">
        <v>12413</v>
      </c>
      <c r="B2486" s="3" t="s">
        <v>12414</v>
      </c>
      <c r="C2486" s="4">
        <v>45426.411493055602</v>
      </c>
      <c r="D2486" s="2" t="s">
        <v>39</v>
      </c>
      <c r="E2486" s="3" t="s">
        <v>40</v>
      </c>
      <c r="F2486" s="3" t="s">
        <v>12415</v>
      </c>
      <c r="G2486" s="3" t="s">
        <v>12417</v>
      </c>
      <c r="H2486" s="3" t="s">
        <v>12416</v>
      </c>
      <c r="I2486" s="3" t="s">
        <v>272</v>
      </c>
      <c r="J2486" s="3" t="s">
        <v>273</v>
      </c>
      <c r="K2486" s="3" t="s">
        <v>146</v>
      </c>
      <c r="L2486" s="3" t="s">
        <v>46</v>
      </c>
      <c r="M2486" s="3" t="s">
        <v>147</v>
      </c>
      <c r="N2486" s="2" t="s">
        <v>48</v>
      </c>
      <c r="O2486" s="3" t="s">
        <v>594</v>
      </c>
      <c r="P2486" s="3" t="s">
        <v>96</v>
      </c>
      <c r="Q2486" s="3" t="s">
        <v>765</v>
      </c>
      <c r="R2486" s="3" t="s">
        <v>202</v>
      </c>
      <c r="S2486" s="3" t="s">
        <v>203</v>
      </c>
      <c r="T2486" s="5">
        <v>500000</v>
      </c>
      <c r="U2486" s="5">
        <v>610047.30000000005</v>
      </c>
      <c r="V2486" s="6">
        <v>70</v>
      </c>
      <c r="W2486" s="3" t="s">
        <v>54</v>
      </c>
      <c r="X2486" s="3" t="s">
        <v>376</v>
      </c>
      <c r="Y2486" s="3" t="s">
        <v>56</v>
      </c>
      <c r="AA2486" s="4">
        <v>45421.495462963001</v>
      </c>
      <c r="AB2486" s="4">
        <v>45426.578159722201</v>
      </c>
      <c r="AC2486" s="7">
        <v>45444</v>
      </c>
      <c r="AE2486" s="3" t="s">
        <v>96</v>
      </c>
      <c r="AF2486" s="4">
        <v>45426.577754629601</v>
      </c>
      <c r="AI2486" s="4">
        <v>45426.577754629601</v>
      </c>
      <c r="AJ2486" s="3" t="s">
        <v>56</v>
      </c>
      <c r="AK2486" s="3" t="s">
        <v>57</v>
      </c>
      <c r="AL2486" s="2" t="str">
        <f t="shared" ca="1" si="191"/>
        <v>Expired</v>
      </c>
      <c r="AM2486" s="2" t="str">
        <f t="shared" si="190"/>
        <v>IFM</v>
      </c>
      <c r="AN2486" s="11">
        <f t="shared" ca="1" si="192"/>
        <v>54.9707811342887</v>
      </c>
      <c r="AO2486" s="11">
        <f t="shared" ca="1" si="193"/>
        <v>54.970375925950066</v>
      </c>
      <c r="AP2486" s="2" t="str">
        <f t="shared" ca="1" si="194"/>
        <v>&gt; Year</v>
      </c>
    </row>
    <row r="2487" spans="1:42" hidden="1">
      <c r="A2487" s="2" t="s">
        <v>12418</v>
      </c>
      <c r="B2487" s="3" t="s">
        <v>12419</v>
      </c>
      <c r="C2487" s="4">
        <v>45414.326921296299</v>
      </c>
      <c r="D2487" s="2" t="s">
        <v>39</v>
      </c>
      <c r="E2487" s="3" t="s">
        <v>40</v>
      </c>
      <c r="F2487" s="3" t="s">
        <v>12420</v>
      </c>
      <c r="G2487" s="3" t="s">
        <v>12422</v>
      </c>
      <c r="H2487" s="3" t="s">
        <v>12421</v>
      </c>
      <c r="I2487" s="3" t="s">
        <v>2141</v>
      </c>
      <c r="J2487" s="3" t="s">
        <v>9315</v>
      </c>
      <c r="K2487" s="3" t="s">
        <v>66</v>
      </c>
      <c r="L2487" s="3" t="s">
        <v>46</v>
      </c>
      <c r="M2487" s="3" t="s">
        <v>9433</v>
      </c>
      <c r="N2487" s="2" t="s">
        <v>107</v>
      </c>
      <c r="O2487" s="3" t="s">
        <v>594</v>
      </c>
      <c r="P2487" s="3" t="s">
        <v>96</v>
      </c>
      <c r="Q2487" s="3" t="s">
        <v>765</v>
      </c>
      <c r="R2487" s="3" t="s">
        <v>130</v>
      </c>
      <c r="S2487" s="3" t="s">
        <v>39</v>
      </c>
      <c r="T2487" s="5">
        <v>300000</v>
      </c>
      <c r="U2487" s="5">
        <v>0</v>
      </c>
      <c r="V2487" s="6">
        <v>100</v>
      </c>
      <c r="W2487" s="3" t="s">
        <v>54</v>
      </c>
      <c r="X2487" s="3" t="s">
        <v>376</v>
      </c>
      <c r="Y2487" s="3" t="s">
        <v>56</v>
      </c>
      <c r="AA2487" s="4">
        <v>45355.429513888899</v>
      </c>
      <c r="AB2487" s="4">
        <v>45414.493587962999</v>
      </c>
      <c r="AC2487" s="7">
        <v>45442</v>
      </c>
      <c r="AE2487" s="3" t="s">
        <v>96</v>
      </c>
      <c r="AF2487" s="4">
        <v>45414.493587962999</v>
      </c>
      <c r="AI2487" s="4">
        <v>45414.493587962999</v>
      </c>
      <c r="AJ2487" s="3" t="s">
        <v>56</v>
      </c>
      <c r="AK2487" s="3" t="s">
        <v>57</v>
      </c>
      <c r="AL2487" s="2" t="str">
        <f t="shared" ca="1" si="191"/>
        <v>Expired</v>
      </c>
      <c r="AM2487" s="2" t="str">
        <f t="shared" si="190"/>
        <v>Procurement</v>
      </c>
      <c r="AN2487" s="11">
        <f t="shared" ca="1" si="192"/>
        <v>67.054947800890659</v>
      </c>
      <c r="AO2487" s="11">
        <f t="shared" ca="1" si="193"/>
        <v>67.054947685152001</v>
      </c>
      <c r="AP2487" s="2" t="str">
        <f t="shared" ca="1" si="194"/>
        <v>&gt; Year</v>
      </c>
    </row>
    <row r="2488" spans="1:42" hidden="1">
      <c r="A2488" s="2" t="s">
        <v>12423</v>
      </c>
      <c r="B2488" s="3" t="s">
        <v>12424</v>
      </c>
      <c r="C2488" s="4">
        <v>45405.3500810185</v>
      </c>
      <c r="D2488" s="2" t="s">
        <v>133</v>
      </c>
      <c r="E2488" s="3" t="s">
        <v>61</v>
      </c>
      <c r="F2488" s="3" t="s">
        <v>12425</v>
      </c>
      <c r="G2488" s="3" t="s">
        <v>12427</v>
      </c>
      <c r="H2488" s="3" t="s">
        <v>12426</v>
      </c>
      <c r="I2488" s="3" t="s">
        <v>144</v>
      </c>
      <c r="J2488" s="3" t="s">
        <v>145</v>
      </c>
      <c r="K2488" s="3" t="s">
        <v>146</v>
      </c>
      <c r="L2488" s="3" t="s">
        <v>46</v>
      </c>
      <c r="M2488" s="3" t="s">
        <v>147</v>
      </c>
      <c r="N2488" s="2" t="s">
        <v>48</v>
      </c>
      <c r="O2488" s="3" t="s">
        <v>50</v>
      </c>
      <c r="P2488" s="3" t="s">
        <v>120</v>
      </c>
      <c r="Q2488" s="3" t="s">
        <v>50</v>
      </c>
      <c r="R2488" s="3" t="s">
        <v>121</v>
      </c>
      <c r="S2488" s="3" t="s">
        <v>122</v>
      </c>
      <c r="T2488" s="5">
        <v>230000</v>
      </c>
      <c r="U2488" s="5">
        <v>229979</v>
      </c>
      <c r="V2488" s="6">
        <v>80</v>
      </c>
      <c r="W2488" s="3" t="s">
        <v>54</v>
      </c>
      <c r="X2488" s="3" t="s">
        <v>55</v>
      </c>
      <c r="Y2488" s="3" t="s">
        <v>56</v>
      </c>
      <c r="AA2488" s="4">
        <v>45225.656226851897</v>
      </c>
      <c r="AB2488" s="4">
        <v>45405.5167476852</v>
      </c>
      <c r="AC2488" s="7">
        <v>45291</v>
      </c>
      <c r="AD2488" s="7">
        <v>45246</v>
      </c>
      <c r="AE2488" s="3" t="s">
        <v>120</v>
      </c>
      <c r="AF2488" s="4">
        <v>45246.431689814803</v>
      </c>
      <c r="AG2488" s="4">
        <v>45246.472754629598</v>
      </c>
      <c r="AH2488" s="6">
        <v>59</v>
      </c>
      <c r="AI2488" s="4">
        <v>45246.472754629598</v>
      </c>
      <c r="AK2488" s="3" t="s">
        <v>57</v>
      </c>
      <c r="AL2488" s="2" t="str">
        <f t="shared" ca="1" si="191"/>
        <v>Expired</v>
      </c>
      <c r="AM2488" s="2" t="str">
        <f t="shared" si="190"/>
        <v>IFM</v>
      </c>
      <c r="AN2488" s="11">
        <f t="shared" ca="1" si="192"/>
        <v>235.11684594908729</v>
      </c>
      <c r="AO2488" s="11">
        <f t="shared" ca="1" si="193"/>
        <v>76.031787962951057</v>
      </c>
      <c r="AP2488" s="2" t="str">
        <f t="shared" ca="1" si="194"/>
        <v>&gt; Year</v>
      </c>
    </row>
    <row r="2489" spans="1:42" hidden="1">
      <c r="A2489" s="2" t="s">
        <v>12428</v>
      </c>
      <c r="B2489" s="3" t="s">
        <v>12429</v>
      </c>
      <c r="C2489" s="4">
        <v>45406.160972222198</v>
      </c>
      <c r="D2489" s="2" t="s">
        <v>151</v>
      </c>
      <c r="E2489" s="3" t="s">
        <v>40</v>
      </c>
      <c r="F2489" s="3" t="s">
        <v>12430</v>
      </c>
      <c r="G2489" s="3" t="s">
        <v>12432</v>
      </c>
      <c r="H2489" s="3" t="s">
        <v>12431</v>
      </c>
      <c r="I2489" s="3" t="s">
        <v>154</v>
      </c>
      <c r="J2489" s="3" t="s">
        <v>155</v>
      </c>
      <c r="K2489" s="3" t="s">
        <v>146</v>
      </c>
      <c r="L2489" s="3" t="s">
        <v>46</v>
      </c>
      <c r="M2489" s="3" t="s">
        <v>9278</v>
      </c>
      <c r="N2489" s="2" t="s">
        <v>68</v>
      </c>
      <c r="O2489" s="3" t="s">
        <v>70</v>
      </c>
      <c r="P2489" s="3" t="s">
        <v>96</v>
      </c>
      <c r="Q2489" s="3" t="s">
        <v>71</v>
      </c>
      <c r="R2489" s="3" t="s">
        <v>202</v>
      </c>
      <c r="S2489" s="3" t="s">
        <v>203</v>
      </c>
      <c r="T2489" s="5">
        <v>1319542.58</v>
      </c>
      <c r="U2489" s="5">
        <v>1319542.58</v>
      </c>
      <c r="V2489" s="6">
        <v>70</v>
      </c>
      <c r="W2489" s="3" t="s">
        <v>54</v>
      </c>
      <c r="X2489" s="3" t="s">
        <v>55</v>
      </c>
      <c r="Y2489" s="3" t="s">
        <v>56</v>
      </c>
      <c r="AA2489" s="4">
        <v>45124.792199074102</v>
      </c>
      <c r="AB2489" s="4">
        <v>45406.327638888899</v>
      </c>
      <c r="AC2489" s="7">
        <v>45412</v>
      </c>
      <c r="AD2489" s="7">
        <v>45406</v>
      </c>
      <c r="AE2489" s="3" t="s">
        <v>96</v>
      </c>
      <c r="AF2489" s="4">
        <v>45159.553078703699</v>
      </c>
      <c r="AI2489" s="4">
        <v>45159.553078703699</v>
      </c>
      <c r="AJ2489" s="3" t="s">
        <v>56</v>
      </c>
      <c r="AK2489" s="3" t="s">
        <v>57</v>
      </c>
      <c r="AL2489" s="2" t="str">
        <f t="shared" ca="1" si="191"/>
        <v>Expired</v>
      </c>
      <c r="AM2489" s="2" t="str">
        <f t="shared" si="190"/>
        <v>Digital</v>
      </c>
      <c r="AN2489" s="11">
        <f t="shared" ca="1" si="192"/>
        <v>321.99545706019126</v>
      </c>
      <c r="AO2489" s="11">
        <f t="shared" ca="1" si="193"/>
        <v>75.220896759252355</v>
      </c>
      <c r="AP2489" s="2" t="str">
        <f t="shared" ca="1" si="194"/>
        <v>&gt; Year</v>
      </c>
    </row>
    <row r="2490" spans="1:42" hidden="1">
      <c r="A2490" s="2" t="s">
        <v>12433</v>
      </c>
      <c r="B2490" s="3" t="s">
        <v>12434</v>
      </c>
      <c r="C2490" s="4">
        <v>45401.361886574101</v>
      </c>
      <c r="D2490" s="2" t="s">
        <v>60</v>
      </c>
      <c r="E2490" s="3" t="s">
        <v>40</v>
      </c>
      <c r="F2490" s="3" t="s">
        <v>12435</v>
      </c>
      <c r="G2490" s="3" t="s">
        <v>12436</v>
      </c>
      <c r="H2490" s="3" t="s">
        <v>12436</v>
      </c>
      <c r="I2490" s="3" t="s">
        <v>144</v>
      </c>
      <c r="J2490" s="3" t="s">
        <v>145</v>
      </c>
      <c r="K2490" s="3" t="s">
        <v>146</v>
      </c>
      <c r="L2490" s="3" t="s">
        <v>46</v>
      </c>
      <c r="M2490" s="3" t="s">
        <v>9531</v>
      </c>
      <c r="N2490" s="2" t="s">
        <v>68</v>
      </c>
      <c r="O2490" s="3" t="s">
        <v>594</v>
      </c>
      <c r="P2490" s="3" t="s">
        <v>51</v>
      </c>
      <c r="Q2490" s="3" t="s">
        <v>765</v>
      </c>
      <c r="R2490" s="3" t="s">
        <v>4858</v>
      </c>
      <c r="S2490" s="3" t="s">
        <v>60</v>
      </c>
      <c r="T2490" s="5">
        <v>1000000</v>
      </c>
      <c r="U2490" s="5">
        <v>0</v>
      </c>
      <c r="V2490" s="6">
        <v>60</v>
      </c>
      <c r="W2490" s="3" t="s">
        <v>54</v>
      </c>
      <c r="X2490" s="3" t="s">
        <v>376</v>
      </c>
      <c r="Y2490" s="3" t="s">
        <v>56</v>
      </c>
      <c r="AA2490" s="4">
        <v>45336.5536111111</v>
      </c>
      <c r="AB2490" s="4">
        <v>45401.5285532407</v>
      </c>
      <c r="AC2490" s="7">
        <v>45504</v>
      </c>
      <c r="AE2490" s="3" t="s">
        <v>406</v>
      </c>
      <c r="AF2490" s="4">
        <v>45336.5536111111</v>
      </c>
      <c r="AI2490" s="4">
        <v>45336.5536111111</v>
      </c>
      <c r="AJ2490" s="3" t="s">
        <v>56</v>
      </c>
      <c r="AK2490" s="3" t="s">
        <v>57</v>
      </c>
      <c r="AL2490" s="2" t="str">
        <f t="shared" ca="1" si="191"/>
        <v>NA</v>
      </c>
      <c r="AM2490" s="2" t="str">
        <f t="shared" si="190"/>
        <v>Digital</v>
      </c>
      <c r="AN2490" s="11">
        <f t="shared" ca="1" si="192"/>
        <v>144.99492465279036</v>
      </c>
      <c r="AO2490" s="11">
        <f t="shared" ca="1" si="193"/>
        <v>80.019982407451607</v>
      </c>
      <c r="AP2490" s="2" t="str">
        <f t="shared" ca="1" si="194"/>
        <v>&gt; Year</v>
      </c>
    </row>
    <row r="2491" spans="1:42" hidden="1">
      <c r="A2491" s="2" t="s">
        <v>12437</v>
      </c>
      <c r="B2491" s="3" t="s">
        <v>12438</v>
      </c>
      <c r="C2491" s="4">
        <v>45405.353900463</v>
      </c>
      <c r="D2491" s="2" t="s">
        <v>133</v>
      </c>
      <c r="E2491" s="3" t="s">
        <v>379</v>
      </c>
      <c r="F2491" s="3" t="s">
        <v>12439</v>
      </c>
      <c r="G2491" s="3" t="s">
        <v>12442</v>
      </c>
      <c r="H2491" s="3" t="s">
        <v>12440</v>
      </c>
      <c r="I2491" s="3" t="s">
        <v>1062</v>
      </c>
      <c r="J2491" s="3" t="s">
        <v>1063</v>
      </c>
      <c r="K2491" s="3" t="s">
        <v>3601</v>
      </c>
      <c r="L2491" s="3" t="s">
        <v>93</v>
      </c>
      <c r="M2491" s="3" t="s">
        <v>12441</v>
      </c>
      <c r="N2491" s="2" t="s">
        <v>68</v>
      </c>
      <c r="O2491" s="3" t="s">
        <v>50</v>
      </c>
      <c r="P2491" s="3" t="s">
        <v>120</v>
      </c>
      <c r="Q2491" s="3" t="s">
        <v>50</v>
      </c>
      <c r="R2491" s="3" t="s">
        <v>121</v>
      </c>
      <c r="S2491" s="3" t="s">
        <v>122</v>
      </c>
      <c r="U2491" s="5">
        <v>0</v>
      </c>
      <c r="V2491" s="6">
        <v>100</v>
      </c>
      <c r="W2491" s="3" t="s">
        <v>56</v>
      </c>
      <c r="Y2491" s="3" t="s">
        <v>56</v>
      </c>
      <c r="AA2491" s="4">
        <v>45029.634965277801</v>
      </c>
      <c r="AB2491" s="4">
        <v>45405.520567129599</v>
      </c>
      <c r="AC2491" s="7">
        <v>45046</v>
      </c>
      <c r="AD2491" s="7">
        <v>45066</v>
      </c>
      <c r="AE2491" s="3" t="s">
        <v>120</v>
      </c>
      <c r="AF2491" s="4">
        <v>45065.481898148202</v>
      </c>
      <c r="AG2491" s="4">
        <v>45069.3683101852</v>
      </c>
      <c r="AH2491" s="6">
        <v>5597</v>
      </c>
      <c r="AI2491" s="4">
        <v>45069.3683101852</v>
      </c>
      <c r="AK2491" s="3" t="s">
        <v>57</v>
      </c>
      <c r="AL2491" s="2" t="str">
        <f t="shared" ca="1" si="191"/>
        <v>Expired</v>
      </c>
      <c r="AM2491" s="2" t="str">
        <f t="shared" si="190"/>
        <v>Digital</v>
      </c>
      <c r="AN2491" s="11">
        <f t="shared" ca="1" si="192"/>
        <v>416.0666376156878</v>
      </c>
      <c r="AO2491" s="11">
        <f t="shared" ca="1" si="193"/>
        <v>76.027968634291028</v>
      </c>
      <c r="AP2491" s="2" t="str">
        <f t="shared" ca="1" si="194"/>
        <v>&gt; Year</v>
      </c>
    </row>
    <row r="2492" spans="1:42" hidden="1">
      <c r="A2492" s="2" t="s">
        <v>12443</v>
      </c>
      <c r="B2492" s="3" t="s">
        <v>12444</v>
      </c>
      <c r="C2492" s="4">
        <v>45405.351365740702</v>
      </c>
      <c r="D2492" s="2" t="s">
        <v>133</v>
      </c>
      <c r="E2492" s="3" t="s">
        <v>40</v>
      </c>
      <c r="F2492" s="3" t="s">
        <v>12445</v>
      </c>
      <c r="G2492" s="3" t="s">
        <v>12447</v>
      </c>
      <c r="H2492" s="3" t="s">
        <v>12446</v>
      </c>
      <c r="I2492" s="3" t="s">
        <v>144</v>
      </c>
      <c r="J2492" s="3" t="s">
        <v>145</v>
      </c>
      <c r="K2492" s="3" t="s">
        <v>146</v>
      </c>
      <c r="L2492" s="3" t="s">
        <v>46</v>
      </c>
      <c r="M2492" s="3" t="s">
        <v>147</v>
      </c>
      <c r="N2492" s="2" t="s">
        <v>48</v>
      </c>
      <c r="O2492" s="3" t="s">
        <v>50</v>
      </c>
      <c r="P2492" s="3" t="s">
        <v>120</v>
      </c>
      <c r="Q2492" s="3" t="s">
        <v>50</v>
      </c>
      <c r="R2492" s="3" t="s">
        <v>121</v>
      </c>
      <c r="S2492" s="3" t="s">
        <v>122</v>
      </c>
      <c r="U2492" s="5">
        <v>486886</v>
      </c>
      <c r="V2492" s="6">
        <v>80</v>
      </c>
      <c r="W2492" s="3" t="s">
        <v>54</v>
      </c>
      <c r="X2492" s="3" t="s">
        <v>55</v>
      </c>
      <c r="Y2492" s="3" t="s">
        <v>56</v>
      </c>
      <c r="AA2492" s="4">
        <v>45084.811365740701</v>
      </c>
      <c r="AB2492" s="4">
        <v>45405.518032407403</v>
      </c>
      <c r="AC2492" s="7">
        <v>45138</v>
      </c>
      <c r="AD2492" s="7">
        <v>45124</v>
      </c>
      <c r="AE2492" s="3" t="s">
        <v>120</v>
      </c>
      <c r="AF2492" s="4">
        <v>45216.5366319444</v>
      </c>
      <c r="AI2492" s="4">
        <v>45216.5366319444</v>
      </c>
      <c r="AK2492" s="3" t="s">
        <v>57</v>
      </c>
      <c r="AL2492" s="2" t="str">
        <f t="shared" ca="1" si="191"/>
        <v>Expired</v>
      </c>
      <c r="AM2492" s="2" t="str">
        <f t="shared" si="190"/>
        <v>IFM</v>
      </c>
      <c r="AN2492" s="11">
        <f t="shared" ca="1" si="192"/>
        <v>265.01190381948982</v>
      </c>
      <c r="AO2492" s="11">
        <f t="shared" ca="1" si="193"/>
        <v>76.030503240748658</v>
      </c>
      <c r="AP2492" s="2" t="str">
        <f t="shared" ca="1" si="194"/>
        <v>&gt; Year</v>
      </c>
    </row>
    <row r="2493" spans="1:42" hidden="1">
      <c r="A2493" s="2" t="s">
        <v>12448</v>
      </c>
      <c r="B2493" s="3" t="s">
        <v>12449</v>
      </c>
      <c r="C2493" s="4">
        <v>45412.491087962997</v>
      </c>
      <c r="D2493" s="2" t="s">
        <v>9293</v>
      </c>
      <c r="E2493" s="3" t="s">
        <v>40</v>
      </c>
      <c r="F2493" s="3" t="s">
        <v>12450</v>
      </c>
      <c r="G2493" s="3" t="s">
        <v>9959</v>
      </c>
      <c r="H2493" s="3" t="s">
        <v>12451</v>
      </c>
      <c r="I2493" s="3" t="s">
        <v>9957</v>
      </c>
      <c r="J2493" s="3" t="s">
        <v>9958</v>
      </c>
      <c r="K2493" s="3" t="s">
        <v>82</v>
      </c>
      <c r="L2493" s="3" t="s">
        <v>46</v>
      </c>
      <c r="M2493" s="3" t="s">
        <v>9297</v>
      </c>
      <c r="N2493" s="2" t="s">
        <v>3761</v>
      </c>
      <c r="O2493" s="3" t="s">
        <v>70</v>
      </c>
      <c r="P2493" s="3" t="s">
        <v>51</v>
      </c>
      <c r="Q2493" s="3" t="s">
        <v>71</v>
      </c>
      <c r="R2493" s="3" t="s">
        <v>72</v>
      </c>
      <c r="S2493" s="3" t="s">
        <v>9293</v>
      </c>
      <c r="T2493" s="5">
        <v>1000000</v>
      </c>
      <c r="U2493" s="5">
        <v>0</v>
      </c>
      <c r="V2493" s="6">
        <v>50</v>
      </c>
      <c r="W2493" s="3" t="s">
        <v>54</v>
      </c>
      <c r="X2493" s="3" t="s">
        <v>55</v>
      </c>
      <c r="Y2493" s="3" t="s">
        <v>56</v>
      </c>
      <c r="AA2493" s="4">
        <v>45167.730254629598</v>
      </c>
      <c r="AB2493" s="4">
        <v>45412.657754629603</v>
      </c>
      <c r="AC2493" s="7">
        <v>45397</v>
      </c>
      <c r="AD2493" s="7">
        <v>45412</v>
      </c>
      <c r="AE2493" s="3" t="s">
        <v>406</v>
      </c>
      <c r="AF2493" s="4">
        <v>45167.730254629598</v>
      </c>
      <c r="AI2493" s="4">
        <v>45300.631168981497</v>
      </c>
      <c r="AJ2493" s="3" t="s">
        <v>56</v>
      </c>
      <c r="AK2493" s="3" t="s">
        <v>74</v>
      </c>
      <c r="AL2493" s="2" t="str">
        <f t="shared" ca="1" si="191"/>
        <v>Expired</v>
      </c>
      <c r="AM2493" s="2" t="str">
        <f t="shared" si="190"/>
        <v xml:space="preserve">Multi </v>
      </c>
      <c r="AN2493" s="11">
        <f t="shared" ca="1" si="192"/>
        <v>313.81828113429219</v>
      </c>
      <c r="AO2493" s="11">
        <f t="shared" ca="1" si="193"/>
        <v>68.890781018548296</v>
      </c>
      <c r="AP2493" s="2" t="str">
        <f t="shared" ca="1" si="194"/>
        <v>&gt; Year</v>
      </c>
    </row>
    <row r="2494" spans="1:42" hidden="1">
      <c r="A2494" s="2" t="s">
        <v>12452</v>
      </c>
      <c r="B2494" s="3" t="s">
        <v>12453</v>
      </c>
      <c r="C2494" s="4">
        <v>45420.394247685203</v>
      </c>
      <c r="D2494" s="2" t="s">
        <v>9196</v>
      </c>
      <c r="E2494" s="3" t="s">
        <v>61</v>
      </c>
      <c r="F2494" s="3" t="s">
        <v>12454</v>
      </c>
      <c r="G2494" s="3" t="s">
        <v>12458</v>
      </c>
      <c r="H2494" s="3" t="s">
        <v>12455</v>
      </c>
      <c r="I2494" s="3" t="s">
        <v>12456</v>
      </c>
      <c r="J2494" s="3" t="s">
        <v>12457</v>
      </c>
      <c r="K2494" s="3" t="s">
        <v>258</v>
      </c>
      <c r="L2494" s="3" t="s">
        <v>46</v>
      </c>
      <c r="M2494" s="3" t="s">
        <v>83</v>
      </c>
      <c r="N2494" s="2" t="s">
        <v>4788</v>
      </c>
      <c r="O2494" s="3" t="s">
        <v>594</v>
      </c>
      <c r="P2494" s="3" t="s">
        <v>51</v>
      </c>
      <c r="Q2494" s="3" t="s">
        <v>765</v>
      </c>
      <c r="R2494" s="3" t="s">
        <v>4858</v>
      </c>
      <c r="S2494" s="3" t="s">
        <v>9196</v>
      </c>
      <c r="T2494" s="5">
        <v>55000000</v>
      </c>
      <c r="U2494" s="5">
        <v>0</v>
      </c>
      <c r="V2494" s="6">
        <v>40</v>
      </c>
      <c r="W2494" s="3" t="s">
        <v>54</v>
      </c>
      <c r="X2494" s="3" t="s">
        <v>55</v>
      </c>
      <c r="Y2494" s="3" t="s">
        <v>56</v>
      </c>
      <c r="AA2494" s="4">
        <v>45274.517638888901</v>
      </c>
      <c r="AB2494" s="4">
        <v>45420.560914351903</v>
      </c>
      <c r="AC2494" s="7">
        <v>45523</v>
      </c>
      <c r="AE2494" s="3" t="s">
        <v>406</v>
      </c>
      <c r="AF2494" s="4">
        <v>45274.517650463</v>
      </c>
      <c r="AI2494" s="4">
        <v>45274.517650463</v>
      </c>
      <c r="AJ2494" s="3" t="s">
        <v>56</v>
      </c>
      <c r="AK2494" s="3" t="s">
        <v>74</v>
      </c>
      <c r="AL2494" s="2" t="str">
        <f t="shared" ca="1" si="191"/>
        <v>NA</v>
      </c>
      <c r="AM2494" s="2" t="str">
        <f t="shared" si="190"/>
        <v>Consultancy</v>
      </c>
      <c r="AN2494" s="11">
        <f t="shared" ca="1" si="192"/>
        <v>207.03088530089008</v>
      </c>
      <c r="AO2494" s="11">
        <f t="shared" ca="1" si="193"/>
        <v>60.987621296248108</v>
      </c>
      <c r="AP2494" s="2" t="str">
        <f t="shared" ca="1" si="194"/>
        <v>&gt; Year</v>
      </c>
    </row>
    <row r="2495" spans="1:42" hidden="1">
      <c r="A2495" s="2" t="s">
        <v>12459</v>
      </c>
      <c r="B2495" s="3" t="s">
        <v>12460</v>
      </c>
      <c r="C2495" s="4">
        <v>45405.353958333297</v>
      </c>
      <c r="D2495" s="2" t="s">
        <v>39</v>
      </c>
      <c r="E2495" s="3" t="s">
        <v>61</v>
      </c>
      <c r="F2495" s="3" t="s">
        <v>12461</v>
      </c>
      <c r="G2495" s="3" t="s">
        <v>12463</v>
      </c>
      <c r="H2495" s="3" t="s">
        <v>12462</v>
      </c>
      <c r="I2495" s="3" t="s">
        <v>264</v>
      </c>
      <c r="J2495" s="3" t="s">
        <v>265</v>
      </c>
      <c r="K2495" s="3" t="s">
        <v>92</v>
      </c>
      <c r="L2495" s="3" t="s">
        <v>46</v>
      </c>
      <c r="M2495" s="3" t="s">
        <v>9946</v>
      </c>
      <c r="N2495" s="2" t="s">
        <v>48</v>
      </c>
      <c r="O2495" s="3" t="s">
        <v>50</v>
      </c>
      <c r="P2495" s="3" t="s">
        <v>120</v>
      </c>
      <c r="Q2495" s="3" t="s">
        <v>50</v>
      </c>
      <c r="R2495" s="3" t="s">
        <v>121</v>
      </c>
      <c r="S2495" s="3" t="s">
        <v>122</v>
      </c>
      <c r="T2495" s="5">
        <v>27000</v>
      </c>
      <c r="U2495" s="5">
        <v>27530</v>
      </c>
      <c r="V2495" s="6">
        <v>60</v>
      </c>
      <c r="W2495" s="3" t="s">
        <v>54</v>
      </c>
      <c r="X2495" s="3" t="s">
        <v>376</v>
      </c>
      <c r="Y2495" s="3" t="s">
        <v>56</v>
      </c>
      <c r="AA2495" s="4">
        <v>45322.680115740703</v>
      </c>
      <c r="AB2495" s="4">
        <v>45405.520624999997</v>
      </c>
      <c r="AC2495" s="7">
        <v>45379</v>
      </c>
      <c r="AD2495" s="7">
        <v>45380</v>
      </c>
      <c r="AE2495" s="3" t="s">
        <v>120</v>
      </c>
      <c r="AF2495" s="4">
        <v>45377.405659722201</v>
      </c>
      <c r="AG2495" s="4">
        <v>45377.405821759297</v>
      </c>
      <c r="AH2495" s="6">
        <v>0</v>
      </c>
      <c r="AI2495" s="4">
        <v>45377.405821759297</v>
      </c>
      <c r="AJ2495" s="3" t="s">
        <v>56</v>
      </c>
      <c r="AK2495" s="3" t="s">
        <v>57</v>
      </c>
      <c r="AL2495" s="2" t="str">
        <f t="shared" ca="1" si="191"/>
        <v>Expired</v>
      </c>
      <c r="AM2495" s="2" t="str">
        <f t="shared" si="190"/>
        <v>IFM</v>
      </c>
      <c r="AN2495" s="11">
        <f t="shared" ca="1" si="192"/>
        <v>104.14287604168931</v>
      </c>
      <c r="AO2495" s="11">
        <f t="shared" ca="1" si="193"/>
        <v>76.02791064815392</v>
      </c>
      <c r="AP2495" s="2" t="str">
        <f t="shared" ca="1" si="194"/>
        <v>&gt; Year</v>
      </c>
    </row>
    <row r="2496" spans="1:42" hidden="1">
      <c r="A2496" s="2" t="s">
        <v>12464</v>
      </c>
      <c r="B2496" s="3" t="s">
        <v>12465</v>
      </c>
      <c r="C2496" s="4">
        <v>45429.486030092601</v>
      </c>
      <c r="D2496" s="2" t="s">
        <v>133</v>
      </c>
      <c r="E2496" s="3" t="s">
        <v>61</v>
      </c>
      <c r="F2496" s="3" t="s">
        <v>12466</v>
      </c>
      <c r="G2496" s="3" t="s">
        <v>12467</v>
      </c>
      <c r="H2496" s="3" t="s">
        <v>12467</v>
      </c>
      <c r="I2496" s="3" t="s">
        <v>144</v>
      </c>
      <c r="J2496" s="3" t="s">
        <v>145</v>
      </c>
      <c r="K2496" s="3" t="s">
        <v>146</v>
      </c>
      <c r="L2496" s="3" t="s">
        <v>46</v>
      </c>
      <c r="M2496" s="3" t="s">
        <v>147</v>
      </c>
      <c r="N2496" s="2" t="s">
        <v>48</v>
      </c>
      <c r="O2496" s="3" t="s">
        <v>50</v>
      </c>
      <c r="P2496" s="3" t="s">
        <v>283</v>
      </c>
      <c r="Q2496" s="3" t="s">
        <v>50</v>
      </c>
      <c r="R2496" s="3" t="s">
        <v>283</v>
      </c>
      <c r="S2496" s="3" t="s">
        <v>133</v>
      </c>
      <c r="T2496" s="5">
        <v>73000000</v>
      </c>
      <c r="U2496" s="5">
        <v>47391987.140000001</v>
      </c>
      <c r="V2496" s="6">
        <v>90</v>
      </c>
      <c r="W2496" s="3" t="s">
        <v>54</v>
      </c>
      <c r="X2496" s="3" t="s">
        <v>55</v>
      </c>
      <c r="Y2496" s="3" t="s">
        <v>56</v>
      </c>
      <c r="AA2496" s="4">
        <v>45145.512766203698</v>
      </c>
      <c r="AB2496" s="4">
        <v>45429.652696759302</v>
      </c>
      <c r="AC2496" s="7">
        <v>45199</v>
      </c>
      <c r="AD2496" s="7">
        <v>45254</v>
      </c>
      <c r="AE2496" s="3" t="s">
        <v>283</v>
      </c>
      <c r="AF2496" s="4">
        <v>45251.654999999999</v>
      </c>
      <c r="AG2496" s="4">
        <v>45254.3890509259</v>
      </c>
      <c r="AH2496" s="6">
        <v>3937</v>
      </c>
      <c r="AI2496" s="4">
        <v>45254.3890509259</v>
      </c>
      <c r="AJ2496" s="3" t="s">
        <v>56</v>
      </c>
      <c r="AK2496" s="3" t="s">
        <v>57</v>
      </c>
      <c r="AL2496" s="2" t="str">
        <f t="shared" ca="1" si="191"/>
        <v>Expired</v>
      </c>
      <c r="AM2496" s="2" t="str">
        <f t="shared" si="190"/>
        <v>IFM</v>
      </c>
      <c r="AN2496" s="11">
        <f t="shared" ca="1" si="192"/>
        <v>229.89353576389112</v>
      </c>
      <c r="AO2496" s="11">
        <f t="shared" ca="1" si="193"/>
        <v>51.895838888849539</v>
      </c>
      <c r="AP2496" s="2" t="str">
        <f t="shared" ca="1" si="194"/>
        <v>&gt; Year</v>
      </c>
    </row>
    <row r="2497" spans="1:42" hidden="1">
      <c r="A2497" s="2" t="s">
        <v>12468</v>
      </c>
      <c r="B2497" s="3" t="s">
        <v>12469</v>
      </c>
      <c r="C2497" s="4">
        <v>45266.289120370398</v>
      </c>
      <c r="D2497" s="2" t="s">
        <v>133</v>
      </c>
      <c r="E2497" s="3" t="s">
        <v>40</v>
      </c>
      <c r="F2497" s="3" t="s">
        <v>12470</v>
      </c>
      <c r="G2497" s="3" t="s">
        <v>12472</v>
      </c>
      <c r="H2497" s="3" t="s">
        <v>12471</v>
      </c>
      <c r="I2497" s="3" t="s">
        <v>144</v>
      </c>
      <c r="J2497" s="3" t="s">
        <v>145</v>
      </c>
      <c r="K2497" s="3" t="s">
        <v>146</v>
      </c>
      <c r="L2497" s="3" t="s">
        <v>46</v>
      </c>
      <c r="M2497" s="3" t="s">
        <v>147</v>
      </c>
      <c r="N2497" s="2" t="s">
        <v>68</v>
      </c>
      <c r="O2497" s="3" t="s">
        <v>70</v>
      </c>
      <c r="P2497" s="3" t="s">
        <v>406</v>
      </c>
      <c r="Q2497" s="3" t="s">
        <v>71</v>
      </c>
      <c r="R2497" s="3" t="s">
        <v>4858</v>
      </c>
      <c r="S2497" s="3" t="s">
        <v>133</v>
      </c>
      <c r="U2497" s="5">
        <v>0</v>
      </c>
      <c r="V2497" s="6">
        <v>80</v>
      </c>
      <c r="W2497" s="3" t="s">
        <v>54</v>
      </c>
      <c r="X2497" s="3" t="s">
        <v>55</v>
      </c>
      <c r="Y2497" s="3" t="s">
        <v>56</v>
      </c>
      <c r="AA2497" s="4">
        <v>45175.897696759297</v>
      </c>
      <c r="AB2497" s="4">
        <v>45266.455787036997</v>
      </c>
      <c r="AC2497" s="7">
        <v>45230</v>
      </c>
      <c r="AD2497" s="7">
        <v>45266</v>
      </c>
      <c r="AE2497" s="3" t="s">
        <v>406</v>
      </c>
      <c r="AF2497" s="4">
        <v>45175.897789351897</v>
      </c>
      <c r="AI2497" s="4">
        <v>45175.897789351897</v>
      </c>
      <c r="AK2497" s="3" t="s">
        <v>57</v>
      </c>
      <c r="AL2497" s="2" t="str">
        <f t="shared" ca="1" si="191"/>
        <v>Expired</v>
      </c>
      <c r="AM2497" s="2" t="str">
        <f t="shared" si="190"/>
        <v>Digital</v>
      </c>
      <c r="AN2497" s="11">
        <f t="shared" ca="1" si="192"/>
        <v>305.65074641199317</v>
      </c>
      <c r="AO2497" s="11">
        <f t="shared" ca="1" si="193"/>
        <v>215.09274861115409</v>
      </c>
      <c r="AP2497" s="2" t="str">
        <f t="shared" ca="1" si="194"/>
        <v>&gt; Year</v>
      </c>
    </row>
    <row r="2498" spans="1:42" hidden="1">
      <c r="A2498" s="2" t="s">
        <v>12473</v>
      </c>
      <c r="B2498" s="3" t="s">
        <v>12474</v>
      </c>
      <c r="C2498" s="4">
        <v>45420.241400462997</v>
      </c>
      <c r="D2498" s="2" t="s">
        <v>112</v>
      </c>
      <c r="E2498" s="3" t="s">
        <v>113</v>
      </c>
      <c r="F2498" s="3" t="s">
        <v>12475</v>
      </c>
      <c r="G2498" s="3" t="s">
        <v>12477</v>
      </c>
      <c r="H2498" s="3" t="s">
        <v>12476</v>
      </c>
      <c r="I2498" s="3" t="s">
        <v>9379</v>
      </c>
      <c r="J2498" s="3" t="s">
        <v>9380</v>
      </c>
      <c r="K2498" s="3" t="s">
        <v>66</v>
      </c>
      <c r="L2498" s="3" t="s">
        <v>46</v>
      </c>
      <c r="M2498" s="3" t="s">
        <v>9381</v>
      </c>
      <c r="N2498" s="2" t="s">
        <v>458</v>
      </c>
      <c r="O2498" s="3" t="s">
        <v>50</v>
      </c>
      <c r="P2498" s="3" t="s">
        <v>96</v>
      </c>
      <c r="Q2498" s="3" t="s">
        <v>50</v>
      </c>
      <c r="R2498" s="3" t="s">
        <v>121</v>
      </c>
      <c r="S2498" s="3" t="s">
        <v>122</v>
      </c>
      <c r="U2498" s="5">
        <v>1407624</v>
      </c>
      <c r="V2498" s="6">
        <v>80</v>
      </c>
      <c r="W2498" s="3" t="s">
        <v>54</v>
      </c>
      <c r="X2498" s="3" t="s">
        <v>55</v>
      </c>
      <c r="Y2498" s="3" t="s">
        <v>56</v>
      </c>
      <c r="AA2498" s="4">
        <v>44953.383321759298</v>
      </c>
      <c r="AB2498" s="4">
        <v>45420.408067129603</v>
      </c>
      <c r="AC2498" s="7">
        <v>44994</v>
      </c>
      <c r="AD2498" s="7">
        <v>44978</v>
      </c>
      <c r="AE2498" s="3" t="s">
        <v>120</v>
      </c>
      <c r="AF2498" s="4">
        <v>45420.4078703704</v>
      </c>
      <c r="AI2498" s="4">
        <v>45420.4078703704</v>
      </c>
      <c r="AK2498" s="3" t="s">
        <v>57</v>
      </c>
      <c r="AL2498" s="2" t="str">
        <f t="shared" ca="1" si="191"/>
        <v>Expired</v>
      </c>
      <c r="AM2498" s="2" t="str">
        <f t="shared" ref="AM2498:AM2517" si="195">IF(N2498="Digital","Digital",IF(N2498=" Strategy and Innovation"," Strategy &amp; Innov.",IF(N2498="Consultancy Services","Consultancy",IF(N2498="Contact Center","Contact Center",IF(N2498="Sustainability Services","Sustainability",IF(N2498="Finance Services","Finance",IF(N2498="HR Services","HR",IF(N2498="IFM Services","IFM",IF(N2498="Internal Audit &amp; ERM","Audit",IF(N2498="Procurement Services","Procurement",IF(N2498="","NA","Multi ")))))))))))</f>
        <v xml:space="preserve">Multi </v>
      </c>
      <c r="AN2498" s="11">
        <f t="shared" ca="1" si="192"/>
        <v>61.140665393490053</v>
      </c>
      <c r="AO2498" s="11">
        <f t="shared" ca="1" si="193"/>
        <v>61.140468518548005</v>
      </c>
      <c r="AP2498" s="2" t="str">
        <f t="shared" ca="1" si="194"/>
        <v>&gt; Year</v>
      </c>
    </row>
    <row r="2499" spans="1:42" hidden="1">
      <c r="A2499" s="2" t="s">
        <v>12478</v>
      </c>
      <c r="B2499" s="3" t="s">
        <v>12479</v>
      </c>
      <c r="C2499" s="4">
        <v>45426.639942129601</v>
      </c>
      <c r="D2499" s="2" t="s">
        <v>39</v>
      </c>
      <c r="E2499" s="3" t="s">
        <v>61</v>
      </c>
      <c r="F2499" s="3" t="s">
        <v>12480</v>
      </c>
      <c r="G2499" s="3" t="s">
        <v>12483</v>
      </c>
      <c r="H2499" s="3" t="s">
        <v>12481</v>
      </c>
      <c r="I2499" s="3" t="s">
        <v>144</v>
      </c>
      <c r="J2499" s="3" t="s">
        <v>145</v>
      </c>
      <c r="K2499" s="3" t="s">
        <v>92</v>
      </c>
      <c r="L2499" s="3" t="s">
        <v>93</v>
      </c>
      <c r="M2499" s="3" t="s">
        <v>12482</v>
      </c>
      <c r="N2499" s="2" t="s">
        <v>48</v>
      </c>
      <c r="O2499" s="3" t="s">
        <v>50</v>
      </c>
      <c r="P2499" s="3" t="s">
        <v>120</v>
      </c>
      <c r="Q2499" s="3" t="s">
        <v>50</v>
      </c>
      <c r="R2499" s="3" t="s">
        <v>121</v>
      </c>
      <c r="S2499" s="3" t="s">
        <v>122</v>
      </c>
      <c r="T2499" s="5">
        <v>0</v>
      </c>
      <c r="U2499" s="5">
        <v>0</v>
      </c>
      <c r="V2499" s="6">
        <v>60</v>
      </c>
      <c r="W2499" s="3" t="s">
        <v>56</v>
      </c>
      <c r="Y2499" s="3" t="s">
        <v>56</v>
      </c>
      <c r="AA2499" s="4">
        <v>45324.720706018503</v>
      </c>
      <c r="AB2499" s="4">
        <v>45426.806608796302</v>
      </c>
      <c r="AC2499" s="7">
        <v>45595</v>
      </c>
      <c r="AD2499" s="7">
        <v>45370</v>
      </c>
      <c r="AE2499" s="3" t="s">
        <v>120</v>
      </c>
      <c r="AF2499" s="4">
        <v>45426.350868055597</v>
      </c>
      <c r="AG2499" s="4">
        <v>45426.350914351897</v>
      </c>
      <c r="AH2499" s="6">
        <v>0</v>
      </c>
      <c r="AI2499" s="4">
        <v>45426.350914351897</v>
      </c>
      <c r="AJ2499" s="3" t="s">
        <v>56</v>
      </c>
      <c r="AK2499" s="3" t="s">
        <v>57</v>
      </c>
      <c r="AL2499" s="2" t="str">
        <f t="shared" ref="AL2499:AL2517" ca="1" si="196">IF(AC2499&lt;=TODAY(),"Expired","NA")</f>
        <v>NA</v>
      </c>
      <c r="AM2499" s="2" t="str">
        <f t="shared" si="195"/>
        <v>IFM</v>
      </c>
      <c r="AN2499" s="11">
        <f t="shared" ref="AN2499:AN2517" ca="1" si="197">IF(ISBLANK(AF2499),NOW()-AA2499,NOW()-AF2499)</f>
        <v>55.197667708293011</v>
      </c>
      <c r="AO2499" s="11">
        <f t="shared" ref="AO2499:AO2517" ca="1" si="198">NOW()-AB2499</f>
        <v>54.74192696758837</v>
      </c>
      <c r="AP2499" s="2" t="str">
        <f t="shared" ref="AP2499:AP2517" ca="1" si="199">IF(AND(AL2499&gt;0,AL2499&lt;=30),"Month",IF(AND(AL2499&gt;31,AL2499&lt;=60),"2 Month",IF(AND(AL2499&gt;61,AL2499&lt;=120),"4 Month",IF(AND(AL2499&gt;121,AL2499&lt;=240),"8 Months",IF(AND(AL2499&gt;241,AL2499&lt;=300),"10 Months",IF(AND(AL2499&gt;301,AL2499&lt;=365),"1 Year","&gt; Year"))))))</f>
        <v>&gt; Year</v>
      </c>
    </row>
    <row r="2500" spans="1:42" hidden="1">
      <c r="A2500" s="2" t="s">
        <v>12484</v>
      </c>
      <c r="B2500" s="3" t="s">
        <v>12485</v>
      </c>
      <c r="C2500" s="4">
        <v>45433.2913078704</v>
      </c>
      <c r="D2500" s="2" t="s">
        <v>9196</v>
      </c>
      <c r="E2500" s="3" t="s">
        <v>40</v>
      </c>
      <c r="F2500" s="3" t="s">
        <v>12486</v>
      </c>
      <c r="G2500" s="3" t="s">
        <v>12489</v>
      </c>
      <c r="H2500" s="3" t="s">
        <v>12487</v>
      </c>
      <c r="I2500" s="3" t="s">
        <v>12488</v>
      </c>
      <c r="J2500" s="3" t="s">
        <v>12487</v>
      </c>
      <c r="K2500" s="3" t="s">
        <v>258</v>
      </c>
      <c r="L2500" s="3" t="s">
        <v>93</v>
      </c>
      <c r="M2500" s="3" t="s">
        <v>83</v>
      </c>
      <c r="N2500" s="2" t="s">
        <v>298</v>
      </c>
      <c r="O2500" s="3" t="s">
        <v>594</v>
      </c>
      <c r="P2500" s="3" t="s">
        <v>51</v>
      </c>
      <c r="Q2500" s="3" t="s">
        <v>765</v>
      </c>
      <c r="R2500" s="3" t="s">
        <v>4858</v>
      </c>
      <c r="S2500" s="3" t="s">
        <v>9196</v>
      </c>
      <c r="T2500" s="5">
        <v>0</v>
      </c>
      <c r="U2500" s="5">
        <v>0</v>
      </c>
      <c r="V2500" s="6">
        <v>40</v>
      </c>
      <c r="W2500" s="3" t="s">
        <v>54</v>
      </c>
      <c r="X2500" s="3" t="s">
        <v>376</v>
      </c>
      <c r="Y2500" s="3" t="s">
        <v>56</v>
      </c>
      <c r="AA2500" s="4">
        <v>45433.457951388897</v>
      </c>
      <c r="AB2500" s="4">
        <v>45433.457974536999</v>
      </c>
      <c r="AC2500" s="7">
        <v>45473</v>
      </c>
      <c r="AE2500" s="3" t="s">
        <v>406</v>
      </c>
      <c r="AF2500" s="4">
        <v>45433.457951388897</v>
      </c>
      <c r="AI2500" s="4">
        <v>45433.457962963003</v>
      </c>
      <c r="AJ2500" s="3" t="s">
        <v>56</v>
      </c>
      <c r="AK2500" s="3" t="s">
        <v>57</v>
      </c>
      <c r="AL2500" s="2" t="str">
        <f t="shared" ca="1" si="196"/>
        <v>Expired</v>
      </c>
      <c r="AM2500" s="2" t="str">
        <f t="shared" si="195"/>
        <v xml:space="preserve">Multi </v>
      </c>
      <c r="AN2500" s="11">
        <f t="shared" ca="1" si="197"/>
        <v>48.090584374993341</v>
      </c>
      <c r="AO2500" s="11">
        <f t="shared" ca="1" si="198"/>
        <v>48.090561111152056</v>
      </c>
      <c r="AP2500" s="2" t="str">
        <f t="shared" ca="1" si="199"/>
        <v>&gt; Year</v>
      </c>
    </row>
    <row r="2501" spans="1:42" hidden="1">
      <c r="A2501" s="2" t="s">
        <v>12490</v>
      </c>
      <c r="B2501" s="3" t="s">
        <v>12491</v>
      </c>
      <c r="C2501" s="4">
        <v>45405.350972222201</v>
      </c>
      <c r="D2501" s="2" t="s">
        <v>133</v>
      </c>
      <c r="E2501" s="3" t="s">
        <v>40</v>
      </c>
      <c r="F2501" s="3" t="s">
        <v>12492</v>
      </c>
      <c r="G2501" s="3" t="s">
        <v>12494</v>
      </c>
      <c r="H2501" s="3" t="s">
        <v>12493</v>
      </c>
      <c r="I2501" s="3" t="s">
        <v>144</v>
      </c>
      <c r="J2501" s="3" t="s">
        <v>145</v>
      </c>
      <c r="K2501" s="3" t="s">
        <v>146</v>
      </c>
      <c r="L2501" s="3" t="s">
        <v>46</v>
      </c>
      <c r="M2501" s="3" t="s">
        <v>9531</v>
      </c>
      <c r="N2501" s="2" t="s">
        <v>68</v>
      </c>
      <c r="O2501" s="3" t="s">
        <v>50</v>
      </c>
      <c r="P2501" s="3" t="s">
        <v>120</v>
      </c>
      <c r="Q2501" s="3" t="s">
        <v>50</v>
      </c>
      <c r="R2501" s="3" t="s">
        <v>121</v>
      </c>
      <c r="S2501" s="3" t="s">
        <v>122</v>
      </c>
      <c r="T2501" s="5">
        <v>325000</v>
      </c>
      <c r="U2501" s="5">
        <v>327839</v>
      </c>
      <c r="V2501" s="6">
        <v>100</v>
      </c>
      <c r="W2501" s="3" t="s">
        <v>54</v>
      </c>
      <c r="X2501" s="3" t="s">
        <v>55</v>
      </c>
      <c r="Y2501" s="3" t="s">
        <v>56</v>
      </c>
      <c r="AA2501" s="4">
        <v>45100.478912036997</v>
      </c>
      <c r="AB2501" s="4">
        <v>45405.517638888901</v>
      </c>
      <c r="AC2501" s="7">
        <v>45121</v>
      </c>
      <c r="AD2501" s="7">
        <v>45148</v>
      </c>
      <c r="AE2501" s="3" t="s">
        <v>120</v>
      </c>
      <c r="AF2501" s="4">
        <v>45153.518715277802</v>
      </c>
      <c r="AG2501" s="4">
        <v>45153.518842592603</v>
      </c>
      <c r="AH2501" s="6">
        <v>1</v>
      </c>
      <c r="AI2501" s="4">
        <v>45153.518842592603</v>
      </c>
      <c r="AK2501" s="3" t="s">
        <v>57</v>
      </c>
      <c r="AL2501" s="2" t="str">
        <f t="shared" ca="1" si="196"/>
        <v>Expired</v>
      </c>
      <c r="AM2501" s="2" t="str">
        <f t="shared" si="195"/>
        <v>Digital</v>
      </c>
      <c r="AN2501" s="11">
        <f t="shared" ca="1" si="197"/>
        <v>328.02982048608828</v>
      </c>
      <c r="AO2501" s="11">
        <f t="shared" ca="1" si="198"/>
        <v>76.030896759250027</v>
      </c>
      <c r="AP2501" s="2" t="str">
        <f t="shared" ca="1" si="199"/>
        <v>&gt; Year</v>
      </c>
    </row>
    <row r="2502" spans="1:42" hidden="1">
      <c r="A2502" s="2" t="s">
        <v>12495</v>
      </c>
      <c r="B2502" s="3" t="s">
        <v>12496</v>
      </c>
      <c r="C2502" s="4">
        <v>45405.352141203701</v>
      </c>
      <c r="D2502" s="2" t="s">
        <v>133</v>
      </c>
      <c r="E2502" s="3" t="s">
        <v>216</v>
      </c>
      <c r="F2502" s="3" t="s">
        <v>12497</v>
      </c>
      <c r="G2502" s="3" t="s">
        <v>12499</v>
      </c>
      <c r="H2502" s="3" t="s">
        <v>12498</v>
      </c>
      <c r="I2502" s="3" t="s">
        <v>144</v>
      </c>
      <c r="J2502" s="3" t="s">
        <v>145</v>
      </c>
      <c r="K2502" s="3" t="s">
        <v>146</v>
      </c>
      <c r="L2502" s="3" t="s">
        <v>46</v>
      </c>
      <c r="M2502" s="3" t="s">
        <v>147</v>
      </c>
      <c r="N2502" s="2" t="s">
        <v>68</v>
      </c>
      <c r="O2502" s="3" t="s">
        <v>50</v>
      </c>
      <c r="P2502" s="3" t="s">
        <v>96</v>
      </c>
      <c r="Q2502" s="3" t="s">
        <v>50</v>
      </c>
      <c r="R2502" s="3" t="s">
        <v>130</v>
      </c>
      <c r="S2502" s="3" t="s">
        <v>216</v>
      </c>
      <c r="U2502" s="5">
        <v>112060</v>
      </c>
      <c r="V2502" s="6">
        <v>80</v>
      </c>
      <c r="W2502" s="3" t="s">
        <v>54</v>
      </c>
      <c r="X2502" s="3" t="s">
        <v>55</v>
      </c>
      <c r="Y2502" s="3" t="s">
        <v>56</v>
      </c>
      <c r="AA2502" s="4">
        <v>45177.491805555597</v>
      </c>
      <c r="AB2502" s="4">
        <v>45405.518807870401</v>
      </c>
      <c r="AC2502" s="7">
        <v>45254</v>
      </c>
      <c r="AD2502" s="7">
        <v>45209</v>
      </c>
      <c r="AE2502" s="3" t="s">
        <v>96</v>
      </c>
      <c r="AF2502" s="4">
        <v>45204.665081018502</v>
      </c>
      <c r="AI2502" s="4">
        <v>45204.665092592601</v>
      </c>
      <c r="AK2502" s="3" t="s">
        <v>57</v>
      </c>
      <c r="AL2502" s="2" t="str">
        <f t="shared" ca="1" si="196"/>
        <v>Expired</v>
      </c>
      <c r="AM2502" s="2" t="str">
        <f t="shared" si="195"/>
        <v>Digital</v>
      </c>
      <c r="AN2502" s="11">
        <f t="shared" ca="1" si="197"/>
        <v>276.88345474538801</v>
      </c>
      <c r="AO2502" s="11">
        <f t="shared" ca="1" si="198"/>
        <v>76.02972777774994</v>
      </c>
      <c r="AP2502" s="2" t="str">
        <f t="shared" ca="1" si="199"/>
        <v>&gt; Year</v>
      </c>
    </row>
    <row r="2503" spans="1:42" hidden="1">
      <c r="A2503" s="2" t="s">
        <v>12500</v>
      </c>
      <c r="B2503" s="3" t="s">
        <v>12501</v>
      </c>
      <c r="C2503" s="4">
        <v>45405.352893518502</v>
      </c>
      <c r="D2503" s="2" t="s">
        <v>151</v>
      </c>
      <c r="E2503" s="3" t="s">
        <v>61</v>
      </c>
      <c r="F2503" s="3" t="s">
        <v>12502</v>
      </c>
      <c r="G2503" s="3" t="s">
        <v>12505</v>
      </c>
      <c r="H2503" s="3" t="s">
        <v>12503</v>
      </c>
      <c r="I2503" s="3" t="s">
        <v>667</v>
      </c>
      <c r="J2503" s="3" t="s">
        <v>668</v>
      </c>
      <c r="K2503" s="3" t="s">
        <v>146</v>
      </c>
      <c r="L2503" s="3" t="s">
        <v>46</v>
      </c>
      <c r="M2503" s="3" t="s">
        <v>12504</v>
      </c>
      <c r="N2503" s="2" t="s">
        <v>48</v>
      </c>
      <c r="O2503" s="3" t="s">
        <v>50</v>
      </c>
      <c r="P2503" s="3" t="s">
        <v>120</v>
      </c>
      <c r="Q2503" s="3" t="s">
        <v>50</v>
      </c>
      <c r="R2503" s="3" t="s">
        <v>121</v>
      </c>
      <c r="S2503" s="3" t="s">
        <v>122</v>
      </c>
      <c r="T2503" s="5">
        <v>577913.59999999998</v>
      </c>
      <c r="U2503" s="5">
        <v>951590</v>
      </c>
      <c r="V2503" s="6">
        <v>50</v>
      </c>
      <c r="W2503" s="3" t="s">
        <v>54</v>
      </c>
      <c r="X2503" s="3" t="s">
        <v>376</v>
      </c>
      <c r="Y2503" s="3" t="s">
        <v>56</v>
      </c>
      <c r="AA2503" s="4">
        <v>45320.430578703701</v>
      </c>
      <c r="AB2503" s="4">
        <v>45405.519560185203</v>
      </c>
      <c r="AC2503" s="7">
        <v>45412</v>
      </c>
      <c r="AD2503" s="7">
        <v>45397</v>
      </c>
      <c r="AE2503" s="3" t="s">
        <v>120</v>
      </c>
      <c r="AF2503" s="4">
        <v>45386.448692129597</v>
      </c>
      <c r="AG2503" s="4">
        <v>45397.490752314799</v>
      </c>
      <c r="AH2503" s="6">
        <v>15900</v>
      </c>
      <c r="AI2503" s="4">
        <v>45397.490752314799</v>
      </c>
      <c r="AJ2503" s="3" t="s">
        <v>56</v>
      </c>
      <c r="AK2503" s="3" t="s">
        <v>57</v>
      </c>
      <c r="AL2503" s="2" t="str">
        <f t="shared" ca="1" si="196"/>
        <v>Expired</v>
      </c>
      <c r="AM2503" s="2" t="str">
        <f t="shared" si="195"/>
        <v>IFM</v>
      </c>
      <c r="AN2503" s="11">
        <f t="shared" ca="1" si="197"/>
        <v>95.099843634292483</v>
      </c>
      <c r="AO2503" s="11">
        <f t="shared" ca="1" si="198"/>
        <v>76.028975462948438</v>
      </c>
      <c r="AP2503" s="2" t="str">
        <f t="shared" ca="1" si="199"/>
        <v>&gt; Year</v>
      </c>
    </row>
    <row r="2504" spans="1:42" hidden="1">
      <c r="A2504" s="2" t="s">
        <v>12506</v>
      </c>
      <c r="B2504" s="3" t="s">
        <v>12507</v>
      </c>
      <c r="C2504" s="4">
        <v>45448.638472222199</v>
      </c>
      <c r="D2504" s="2" t="s">
        <v>60</v>
      </c>
      <c r="E2504" s="3" t="s">
        <v>61</v>
      </c>
      <c r="F2504" s="3" t="s">
        <v>12508</v>
      </c>
      <c r="G2504" s="3" t="s">
        <v>12509</v>
      </c>
      <c r="H2504" s="3" t="s">
        <v>12509</v>
      </c>
      <c r="I2504" s="3" t="s">
        <v>144</v>
      </c>
      <c r="J2504" s="3" t="s">
        <v>145</v>
      </c>
      <c r="K2504" s="3" t="s">
        <v>92</v>
      </c>
      <c r="L2504" s="3" t="s">
        <v>46</v>
      </c>
      <c r="M2504" s="3" t="s">
        <v>12510</v>
      </c>
      <c r="N2504" s="2" t="s">
        <v>68</v>
      </c>
      <c r="O2504" s="3" t="s">
        <v>50</v>
      </c>
      <c r="P2504" s="3" t="s">
        <v>120</v>
      </c>
      <c r="Q2504" s="3" t="s">
        <v>50</v>
      </c>
      <c r="R2504" s="3" t="s">
        <v>121</v>
      </c>
      <c r="S2504" s="3" t="s">
        <v>122</v>
      </c>
      <c r="T2504" s="5">
        <v>1900000</v>
      </c>
      <c r="U2504" s="5">
        <v>1995300</v>
      </c>
      <c r="V2504" s="6">
        <v>90</v>
      </c>
      <c r="W2504" s="3" t="s">
        <v>54</v>
      </c>
      <c r="X2504" s="3" t="s">
        <v>376</v>
      </c>
      <c r="Y2504" s="3" t="s">
        <v>56</v>
      </c>
      <c r="AA2504" s="4">
        <v>45404.719120370399</v>
      </c>
      <c r="AB2504" s="4">
        <v>45448.8051388889</v>
      </c>
      <c r="AC2504" s="7">
        <v>45473</v>
      </c>
      <c r="AD2504" s="7">
        <v>45448</v>
      </c>
      <c r="AE2504" s="3" t="s">
        <v>120</v>
      </c>
      <c r="AF2504" s="4">
        <v>45447.665289351899</v>
      </c>
      <c r="AG2504" s="4">
        <v>45448.644467592603</v>
      </c>
      <c r="AH2504" s="6">
        <v>1410</v>
      </c>
      <c r="AI2504" s="4">
        <v>45448.644467592603</v>
      </c>
      <c r="AJ2504" s="3" t="s">
        <v>56</v>
      </c>
      <c r="AK2504" s="3" t="s">
        <v>57</v>
      </c>
      <c r="AL2504" s="2" t="str">
        <f t="shared" ca="1" si="196"/>
        <v>Expired</v>
      </c>
      <c r="AM2504" s="2" t="str">
        <f t="shared" si="195"/>
        <v>Digital</v>
      </c>
      <c r="AN2504" s="11">
        <f t="shared" ca="1" si="197"/>
        <v>33.883246411991422</v>
      </c>
      <c r="AO2504" s="11">
        <f t="shared" ca="1" si="198"/>
        <v>32.743396759251482</v>
      </c>
      <c r="AP2504" s="2" t="str">
        <f t="shared" ca="1" si="199"/>
        <v>&gt; Year</v>
      </c>
    </row>
    <row r="2505" spans="1:42" hidden="1">
      <c r="A2505" s="2" t="s">
        <v>12511</v>
      </c>
      <c r="B2505" s="3" t="s">
        <v>12512</v>
      </c>
      <c r="C2505" s="4">
        <v>45405.357534722199</v>
      </c>
      <c r="D2505" s="2" t="s">
        <v>73</v>
      </c>
      <c r="E2505" s="3" t="s">
        <v>40</v>
      </c>
      <c r="F2505" s="3" t="s">
        <v>12513</v>
      </c>
      <c r="G2505" s="3" t="s">
        <v>12515</v>
      </c>
      <c r="H2505" s="3" t="s">
        <v>12514</v>
      </c>
      <c r="I2505" s="3" t="s">
        <v>144</v>
      </c>
      <c r="J2505" s="3" t="s">
        <v>145</v>
      </c>
      <c r="K2505" s="3" t="s">
        <v>92</v>
      </c>
      <c r="L2505" s="3" t="s">
        <v>46</v>
      </c>
      <c r="M2505" s="3" t="s">
        <v>10677</v>
      </c>
      <c r="N2505" s="2" t="s">
        <v>68</v>
      </c>
      <c r="O2505" s="3" t="s">
        <v>50</v>
      </c>
      <c r="P2505" s="3" t="s">
        <v>120</v>
      </c>
      <c r="Q2505" s="3" t="s">
        <v>50</v>
      </c>
      <c r="R2505" s="3" t="s">
        <v>121</v>
      </c>
      <c r="S2505" s="3" t="s">
        <v>122</v>
      </c>
      <c r="T2505" s="5">
        <v>1100000</v>
      </c>
      <c r="U2505" s="5">
        <v>1203600</v>
      </c>
      <c r="V2505" s="6">
        <v>90</v>
      </c>
      <c r="W2505" s="3" t="s">
        <v>54</v>
      </c>
      <c r="X2505" s="3" t="s">
        <v>55</v>
      </c>
      <c r="Y2505" s="3" t="s">
        <v>56</v>
      </c>
      <c r="AA2505" s="4">
        <v>45086.489560185197</v>
      </c>
      <c r="AB2505" s="4">
        <v>45405.5242013889</v>
      </c>
      <c r="AC2505" s="7">
        <v>45107</v>
      </c>
      <c r="AD2505" s="7">
        <v>45131</v>
      </c>
      <c r="AE2505" s="3" t="s">
        <v>120</v>
      </c>
      <c r="AF2505" s="4">
        <v>45131.483402777798</v>
      </c>
      <c r="AG2505" s="4">
        <v>45131.483668981498</v>
      </c>
      <c r="AH2505" s="6">
        <v>0</v>
      </c>
      <c r="AI2505" s="4">
        <v>45131.483668981498</v>
      </c>
      <c r="AK2505" s="3" t="s">
        <v>57</v>
      </c>
      <c r="AL2505" s="2" t="str">
        <f t="shared" ca="1" si="196"/>
        <v>Expired</v>
      </c>
      <c r="AM2505" s="2" t="str">
        <f t="shared" si="195"/>
        <v>Digital</v>
      </c>
      <c r="AN2505" s="11">
        <f t="shared" ca="1" si="197"/>
        <v>350.06513298609207</v>
      </c>
      <c r="AO2505" s="11">
        <f t="shared" ca="1" si="198"/>
        <v>76.024334259251191</v>
      </c>
      <c r="AP2505" s="2" t="str">
        <f t="shared" ca="1" si="199"/>
        <v>&gt; Year</v>
      </c>
    </row>
    <row r="2506" spans="1:42" hidden="1">
      <c r="A2506" s="2" t="s">
        <v>12516</v>
      </c>
      <c r="B2506" s="3" t="s">
        <v>12517</v>
      </c>
      <c r="C2506" s="4">
        <v>45439.406886574099</v>
      </c>
      <c r="D2506" s="2" t="s">
        <v>39</v>
      </c>
      <c r="E2506" s="3" t="s">
        <v>40</v>
      </c>
      <c r="F2506" s="3" t="s">
        <v>12518</v>
      </c>
      <c r="G2506" s="3" t="s">
        <v>12521</v>
      </c>
      <c r="H2506" s="3" t="s">
        <v>12519</v>
      </c>
      <c r="I2506" s="3" t="s">
        <v>2191</v>
      </c>
      <c r="J2506" s="3" t="s">
        <v>2192</v>
      </c>
      <c r="K2506" s="3" t="s">
        <v>82</v>
      </c>
      <c r="L2506" s="3" t="s">
        <v>46</v>
      </c>
      <c r="M2506" s="3" t="s">
        <v>12520</v>
      </c>
      <c r="N2506" s="2" t="s">
        <v>48</v>
      </c>
      <c r="O2506" s="3" t="s">
        <v>50</v>
      </c>
      <c r="P2506" s="3" t="s">
        <v>120</v>
      </c>
      <c r="Q2506" s="3" t="s">
        <v>50</v>
      </c>
      <c r="R2506" s="3" t="s">
        <v>121</v>
      </c>
      <c r="S2506" s="3" t="s">
        <v>122</v>
      </c>
      <c r="T2506" s="5">
        <v>270000</v>
      </c>
      <c r="U2506" s="5">
        <v>248860</v>
      </c>
      <c r="V2506" s="6">
        <v>100</v>
      </c>
      <c r="W2506" s="3" t="s">
        <v>54</v>
      </c>
      <c r="X2506" s="3" t="s">
        <v>376</v>
      </c>
      <c r="Y2506" s="3" t="s">
        <v>56</v>
      </c>
      <c r="AA2506" s="4">
        <v>45301.725358796299</v>
      </c>
      <c r="AB2506" s="4">
        <v>45439.573553240698</v>
      </c>
      <c r="AC2506" s="7">
        <v>45393</v>
      </c>
      <c r="AD2506" s="7">
        <v>45406</v>
      </c>
      <c r="AE2506" s="3" t="s">
        <v>120</v>
      </c>
      <c r="AF2506" s="4">
        <v>45436.687013888899</v>
      </c>
      <c r="AG2506" s="4">
        <v>45436.6874074074</v>
      </c>
      <c r="AH2506" s="6">
        <v>0</v>
      </c>
      <c r="AI2506" s="4">
        <v>45436.6874074074</v>
      </c>
      <c r="AJ2506" s="3" t="s">
        <v>56</v>
      </c>
      <c r="AK2506" s="3" t="s">
        <v>57</v>
      </c>
      <c r="AL2506" s="2" t="str">
        <f t="shared" ca="1" si="196"/>
        <v>Expired</v>
      </c>
      <c r="AM2506" s="2" t="str">
        <f t="shared" si="195"/>
        <v>IFM</v>
      </c>
      <c r="AN2506" s="11">
        <f t="shared" ca="1" si="197"/>
        <v>44.861521874991013</v>
      </c>
      <c r="AO2506" s="11">
        <f t="shared" ca="1" si="198"/>
        <v>41.974982407453354</v>
      </c>
      <c r="AP2506" s="2" t="str">
        <f t="shared" ca="1" si="199"/>
        <v>&gt; Year</v>
      </c>
    </row>
    <row r="2507" spans="1:42" hidden="1">
      <c r="A2507" s="2" t="s">
        <v>12522</v>
      </c>
      <c r="B2507" s="3" t="s">
        <v>12523</v>
      </c>
      <c r="C2507" s="4">
        <v>45439.516817129603</v>
      </c>
      <c r="D2507" s="2" t="s">
        <v>39</v>
      </c>
      <c r="E2507" s="3" t="s">
        <v>40</v>
      </c>
      <c r="F2507" s="3" t="s">
        <v>12524</v>
      </c>
      <c r="G2507" s="3" t="s">
        <v>12526</v>
      </c>
      <c r="H2507" s="3" t="s">
        <v>12525</v>
      </c>
      <c r="I2507" s="3" t="s">
        <v>43</v>
      </c>
      <c r="J2507" s="3" t="s">
        <v>44</v>
      </c>
      <c r="K2507" s="3" t="s">
        <v>1532</v>
      </c>
      <c r="L2507" s="3" t="s">
        <v>46</v>
      </c>
      <c r="M2507" s="3" t="s">
        <v>9524</v>
      </c>
      <c r="N2507" s="2" t="s">
        <v>11863</v>
      </c>
      <c r="O2507" s="3" t="s">
        <v>50</v>
      </c>
      <c r="P2507" s="3" t="s">
        <v>120</v>
      </c>
      <c r="Q2507" s="3" t="s">
        <v>50</v>
      </c>
      <c r="R2507" s="3" t="s">
        <v>121</v>
      </c>
      <c r="S2507" s="3" t="s">
        <v>122</v>
      </c>
      <c r="T2507" s="5">
        <v>0</v>
      </c>
      <c r="U2507" s="5">
        <v>0</v>
      </c>
      <c r="V2507" s="6">
        <v>100</v>
      </c>
      <c r="W2507" s="3" t="s">
        <v>54</v>
      </c>
      <c r="X2507" s="3" t="s">
        <v>55</v>
      </c>
      <c r="Y2507" s="3" t="s">
        <v>56</v>
      </c>
      <c r="AA2507" s="4">
        <v>45215.438391203701</v>
      </c>
      <c r="AB2507" s="4">
        <v>45439.683483796303</v>
      </c>
      <c r="AC2507" s="7">
        <v>45230</v>
      </c>
      <c r="AD2507" s="7">
        <v>45230</v>
      </c>
      <c r="AE2507" s="3" t="s">
        <v>120</v>
      </c>
      <c r="AF2507" s="4">
        <v>45232.683576388903</v>
      </c>
      <c r="AG2507" s="4">
        <v>45232.683645833298</v>
      </c>
      <c r="AH2507" s="6">
        <v>0</v>
      </c>
      <c r="AI2507" s="4">
        <v>45232.683645833298</v>
      </c>
      <c r="AK2507" s="3" t="s">
        <v>57</v>
      </c>
      <c r="AL2507" s="2" t="str">
        <f t="shared" ca="1" si="196"/>
        <v>Expired</v>
      </c>
      <c r="AM2507" s="2" t="str">
        <f t="shared" si="195"/>
        <v xml:space="preserve">Multi </v>
      </c>
      <c r="AN2507" s="11">
        <f t="shared" ca="1" si="197"/>
        <v>248.86495937498694</v>
      </c>
      <c r="AO2507" s="11">
        <f t="shared" ca="1" si="198"/>
        <v>41.865051967586624</v>
      </c>
      <c r="AP2507" s="2" t="str">
        <f t="shared" ca="1" si="199"/>
        <v>&gt; Year</v>
      </c>
    </row>
    <row r="2508" spans="1:42" hidden="1">
      <c r="A2508" s="2" t="s">
        <v>12527</v>
      </c>
      <c r="B2508" s="3" t="s">
        <v>12528</v>
      </c>
      <c r="C2508" s="4">
        <v>45405.349212963003</v>
      </c>
      <c r="D2508" s="2" t="s">
        <v>133</v>
      </c>
      <c r="E2508" s="3" t="s">
        <v>61</v>
      </c>
      <c r="F2508" s="3" t="s">
        <v>12529</v>
      </c>
      <c r="G2508" s="3" t="s">
        <v>12531</v>
      </c>
      <c r="H2508" s="3" t="s">
        <v>12530</v>
      </c>
      <c r="I2508" s="3" t="s">
        <v>903</v>
      </c>
      <c r="J2508" s="3" t="s">
        <v>903</v>
      </c>
      <c r="K2508" s="3" t="s">
        <v>232</v>
      </c>
      <c r="L2508" s="3" t="s">
        <v>46</v>
      </c>
      <c r="M2508" s="3" t="s">
        <v>11896</v>
      </c>
      <c r="N2508" s="2" t="s">
        <v>118</v>
      </c>
      <c r="O2508" s="3" t="s">
        <v>50</v>
      </c>
      <c r="P2508" s="3" t="s">
        <v>120</v>
      </c>
      <c r="Q2508" s="3" t="s">
        <v>50</v>
      </c>
      <c r="R2508" s="3" t="s">
        <v>121</v>
      </c>
      <c r="S2508" s="3" t="s">
        <v>122</v>
      </c>
      <c r="T2508" s="5">
        <v>0</v>
      </c>
      <c r="U2508" s="5">
        <v>0</v>
      </c>
      <c r="V2508" s="6">
        <v>90</v>
      </c>
      <c r="W2508" s="3" t="s">
        <v>54</v>
      </c>
      <c r="X2508" s="3" t="s">
        <v>55</v>
      </c>
      <c r="Y2508" s="3" t="s">
        <v>56</v>
      </c>
      <c r="AA2508" s="4">
        <v>45252.577685185199</v>
      </c>
      <c r="AB2508" s="4">
        <v>45405.515879629602</v>
      </c>
      <c r="AC2508" s="7">
        <v>45275</v>
      </c>
      <c r="AD2508" s="7">
        <v>45323</v>
      </c>
      <c r="AE2508" s="3" t="s">
        <v>120</v>
      </c>
      <c r="AF2508" s="4">
        <v>45323.592303240701</v>
      </c>
      <c r="AG2508" s="4">
        <v>45323.592361111099</v>
      </c>
      <c r="AH2508" s="6">
        <v>1</v>
      </c>
      <c r="AI2508" s="4">
        <v>45323.592361111099</v>
      </c>
      <c r="AJ2508" s="3" t="s">
        <v>56</v>
      </c>
      <c r="AK2508" s="3" t="s">
        <v>57</v>
      </c>
      <c r="AL2508" s="2" t="str">
        <f t="shared" ca="1" si="196"/>
        <v>Expired</v>
      </c>
      <c r="AM2508" s="2" t="str">
        <f t="shared" si="195"/>
        <v>HR</v>
      </c>
      <c r="AN2508" s="11">
        <f t="shared" ca="1" si="197"/>
        <v>157.9562325231891</v>
      </c>
      <c r="AO2508" s="11">
        <f t="shared" ca="1" si="198"/>
        <v>76.03265601854946</v>
      </c>
      <c r="AP2508" s="2" t="str">
        <f t="shared" ca="1" si="199"/>
        <v>&gt; Year</v>
      </c>
    </row>
    <row r="2509" spans="1:42" hidden="1">
      <c r="A2509" s="2" t="s">
        <v>12532</v>
      </c>
      <c r="B2509" s="3" t="s">
        <v>12533</v>
      </c>
      <c r="C2509" s="4">
        <v>45293.370914351799</v>
      </c>
      <c r="D2509" s="2" t="s">
        <v>73</v>
      </c>
      <c r="E2509" s="3" t="s">
        <v>61</v>
      </c>
      <c r="F2509" s="3" t="s">
        <v>12534</v>
      </c>
      <c r="G2509" s="3" t="s">
        <v>12536</v>
      </c>
      <c r="H2509" s="3" t="s">
        <v>12535</v>
      </c>
      <c r="I2509" s="3" t="s">
        <v>891</v>
      </c>
      <c r="J2509" s="3" t="s">
        <v>892</v>
      </c>
      <c r="K2509" s="3" t="s">
        <v>82</v>
      </c>
      <c r="L2509" s="3" t="s">
        <v>46</v>
      </c>
      <c r="M2509" s="3" t="s">
        <v>83</v>
      </c>
      <c r="N2509" s="2" t="s">
        <v>68</v>
      </c>
      <c r="O2509" s="3" t="s">
        <v>594</v>
      </c>
      <c r="P2509" s="3" t="s">
        <v>406</v>
      </c>
      <c r="Q2509" s="3" t="s">
        <v>765</v>
      </c>
      <c r="R2509" s="3" t="s">
        <v>4858</v>
      </c>
      <c r="S2509" s="3" t="s">
        <v>73</v>
      </c>
      <c r="T2509" s="5">
        <v>4000000</v>
      </c>
      <c r="U2509" s="5">
        <v>0</v>
      </c>
      <c r="V2509" s="6">
        <v>25</v>
      </c>
      <c r="W2509" s="3" t="s">
        <v>54</v>
      </c>
      <c r="X2509" s="3" t="s">
        <v>55</v>
      </c>
      <c r="Y2509" s="3" t="s">
        <v>56</v>
      </c>
      <c r="AA2509" s="4">
        <v>45208.650243055599</v>
      </c>
      <c r="AB2509" s="4">
        <v>45293.5375810185</v>
      </c>
      <c r="AC2509" s="7">
        <v>45471</v>
      </c>
      <c r="AE2509" s="3" t="s">
        <v>406</v>
      </c>
      <c r="AF2509" s="4">
        <v>45208.6503240741</v>
      </c>
      <c r="AI2509" s="4">
        <v>45208.6503240741</v>
      </c>
      <c r="AJ2509" s="3" t="s">
        <v>56</v>
      </c>
      <c r="AK2509" s="3" t="s">
        <v>57</v>
      </c>
      <c r="AL2509" s="2" t="str">
        <f t="shared" ca="1" si="196"/>
        <v>Expired</v>
      </c>
      <c r="AM2509" s="2" t="str">
        <f t="shared" si="195"/>
        <v>Digital</v>
      </c>
      <c r="AN2509" s="11">
        <f t="shared" ca="1" si="197"/>
        <v>272.8982116897896</v>
      </c>
      <c r="AO2509" s="11">
        <f t="shared" ca="1" si="198"/>
        <v>188.01095462965168</v>
      </c>
      <c r="AP2509" s="2" t="str">
        <f t="shared" ca="1" si="199"/>
        <v>&gt; Year</v>
      </c>
    </row>
    <row r="2510" spans="1:42" hidden="1">
      <c r="A2510" s="2" t="s">
        <v>12537</v>
      </c>
      <c r="B2510" s="3" t="s">
        <v>12538</v>
      </c>
      <c r="C2510" s="4">
        <v>45405.354062500002</v>
      </c>
      <c r="D2510" s="2" t="s">
        <v>60</v>
      </c>
      <c r="E2510" s="3" t="s">
        <v>40</v>
      </c>
      <c r="F2510" s="3" t="s">
        <v>12539</v>
      </c>
      <c r="G2510" s="3" t="s">
        <v>12542</v>
      </c>
      <c r="H2510" s="3" t="s">
        <v>12540</v>
      </c>
      <c r="I2510" s="3" t="s">
        <v>272</v>
      </c>
      <c r="J2510" s="3" t="s">
        <v>273</v>
      </c>
      <c r="K2510" s="3" t="s">
        <v>146</v>
      </c>
      <c r="L2510" s="3" t="s">
        <v>46</v>
      </c>
      <c r="M2510" s="3" t="s">
        <v>12541</v>
      </c>
      <c r="N2510" s="2" t="s">
        <v>68</v>
      </c>
      <c r="O2510" s="3" t="s">
        <v>50</v>
      </c>
      <c r="P2510" s="3" t="s">
        <v>120</v>
      </c>
      <c r="Q2510" s="3" t="s">
        <v>50</v>
      </c>
      <c r="R2510" s="3" t="s">
        <v>121</v>
      </c>
      <c r="S2510" s="3" t="s">
        <v>122</v>
      </c>
      <c r="T2510" s="5">
        <v>1700000</v>
      </c>
      <c r="U2510" s="5">
        <v>1419800</v>
      </c>
      <c r="V2510" s="6">
        <v>90</v>
      </c>
      <c r="W2510" s="3" t="s">
        <v>54</v>
      </c>
      <c r="X2510" s="3" t="s">
        <v>376</v>
      </c>
      <c r="Y2510" s="3" t="s">
        <v>56</v>
      </c>
      <c r="AA2510" s="4">
        <v>45330.587488425903</v>
      </c>
      <c r="AB2510" s="4">
        <v>45405.520729166703</v>
      </c>
      <c r="AC2510" s="7">
        <v>45382</v>
      </c>
      <c r="AD2510" s="7">
        <v>45371</v>
      </c>
      <c r="AE2510" s="3" t="s">
        <v>120</v>
      </c>
      <c r="AF2510" s="4">
        <v>45371.518229166701</v>
      </c>
      <c r="AG2510" s="4">
        <v>45371.518287036997</v>
      </c>
      <c r="AH2510" s="6">
        <v>0</v>
      </c>
      <c r="AI2510" s="4">
        <v>45371.518287036997</v>
      </c>
      <c r="AJ2510" s="3" t="s">
        <v>56</v>
      </c>
      <c r="AK2510" s="3" t="s">
        <v>57</v>
      </c>
      <c r="AL2510" s="2" t="str">
        <f t="shared" ca="1" si="196"/>
        <v>Expired</v>
      </c>
      <c r="AM2510" s="2" t="str">
        <f t="shared" si="195"/>
        <v>Digital</v>
      </c>
      <c r="AN2510" s="11">
        <f t="shared" ca="1" si="197"/>
        <v>110.03030659718934</v>
      </c>
      <c r="AO2510" s="11">
        <f t="shared" ca="1" si="198"/>
        <v>76.027806481448351</v>
      </c>
      <c r="AP2510" s="2" t="str">
        <f t="shared" ca="1" si="199"/>
        <v>&gt; Year</v>
      </c>
    </row>
    <row r="2511" spans="1:42" hidden="1">
      <c r="A2511" s="2" t="s">
        <v>12543</v>
      </c>
      <c r="B2511" s="3" t="s">
        <v>12544</v>
      </c>
      <c r="C2511" s="4">
        <v>45405.352592592601</v>
      </c>
      <c r="D2511" s="2" t="s">
        <v>151</v>
      </c>
      <c r="E2511" s="3" t="s">
        <v>113</v>
      </c>
      <c r="F2511" s="3" t="s">
        <v>12545</v>
      </c>
      <c r="G2511" s="3" t="s">
        <v>12547</v>
      </c>
      <c r="H2511" s="3" t="s">
        <v>12546</v>
      </c>
      <c r="I2511" s="3" t="s">
        <v>4954</v>
      </c>
      <c r="J2511" s="3" t="s">
        <v>4954</v>
      </c>
      <c r="K2511" s="3" t="s">
        <v>92</v>
      </c>
      <c r="L2511" s="3" t="s">
        <v>46</v>
      </c>
      <c r="M2511" s="3" t="s">
        <v>9272</v>
      </c>
      <c r="N2511" s="2" t="s">
        <v>48</v>
      </c>
      <c r="O2511" s="3" t="s">
        <v>50</v>
      </c>
      <c r="P2511" s="3" t="s">
        <v>51</v>
      </c>
      <c r="Q2511" s="3" t="s">
        <v>50</v>
      </c>
      <c r="R2511" s="3" t="s">
        <v>52</v>
      </c>
      <c r="S2511" s="3" t="s">
        <v>53</v>
      </c>
      <c r="U2511" s="5">
        <v>0</v>
      </c>
      <c r="V2511" s="6">
        <v>100</v>
      </c>
      <c r="W2511" s="3" t="s">
        <v>54</v>
      </c>
      <c r="X2511" s="3" t="s">
        <v>55</v>
      </c>
      <c r="Y2511" s="3" t="s">
        <v>56</v>
      </c>
      <c r="AA2511" s="4">
        <v>44977.519652777803</v>
      </c>
      <c r="AB2511" s="4">
        <v>45405.519259259301</v>
      </c>
      <c r="AC2511" s="7">
        <v>44987</v>
      </c>
      <c r="AD2511" s="7">
        <v>44995</v>
      </c>
      <c r="AE2511" s="3" t="s">
        <v>51</v>
      </c>
      <c r="AF2511" s="4">
        <v>44993.669328703698</v>
      </c>
      <c r="AI2511" s="4">
        <v>44993.669328703698</v>
      </c>
      <c r="AK2511" s="3" t="s">
        <v>57</v>
      </c>
      <c r="AL2511" s="2" t="str">
        <f t="shared" ca="1" si="196"/>
        <v>Expired</v>
      </c>
      <c r="AM2511" s="2" t="str">
        <f t="shared" si="195"/>
        <v>IFM</v>
      </c>
      <c r="AN2511" s="11">
        <f t="shared" ca="1" si="197"/>
        <v>487.87920706019213</v>
      </c>
      <c r="AO2511" s="11">
        <f t="shared" ca="1" si="198"/>
        <v>76.029276388850121</v>
      </c>
      <c r="AP2511" s="2" t="str">
        <f t="shared" ca="1" si="199"/>
        <v>&gt; Year</v>
      </c>
    </row>
    <row r="2512" spans="1:42" hidden="1">
      <c r="A2512" s="2" t="s">
        <v>12548</v>
      </c>
      <c r="B2512" s="3" t="s">
        <v>12549</v>
      </c>
      <c r="C2512" s="4">
        <v>45405.3601851852</v>
      </c>
      <c r="D2512" s="2" t="s">
        <v>112</v>
      </c>
      <c r="E2512" s="3" t="s">
        <v>40</v>
      </c>
      <c r="F2512" s="3" t="s">
        <v>12550</v>
      </c>
      <c r="G2512" s="3" t="s">
        <v>12553</v>
      </c>
      <c r="H2512" s="3" t="s">
        <v>12551</v>
      </c>
      <c r="I2512" s="3" t="s">
        <v>1435</v>
      </c>
      <c r="J2512" s="3" t="s">
        <v>1436</v>
      </c>
      <c r="K2512" s="3" t="s">
        <v>82</v>
      </c>
      <c r="L2512" s="3" t="s">
        <v>189</v>
      </c>
      <c r="M2512" s="3" t="s">
        <v>12552</v>
      </c>
      <c r="N2512" s="2" t="s">
        <v>48</v>
      </c>
      <c r="O2512" s="3" t="s">
        <v>50</v>
      </c>
      <c r="P2512" s="3" t="s">
        <v>120</v>
      </c>
      <c r="Q2512" s="3" t="s">
        <v>50</v>
      </c>
      <c r="R2512" s="3" t="s">
        <v>283</v>
      </c>
      <c r="S2512" s="3" t="s">
        <v>112</v>
      </c>
      <c r="T2512" s="5">
        <v>140000</v>
      </c>
      <c r="U2512" s="5">
        <v>144339.96</v>
      </c>
      <c r="V2512" s="6">
        <v>100</v>
      </c>
      <c r="W2512" s="3" t="s">
        <v>56</v>
      </c>
      <c r="Y2512" s="3" t="s">
        <v>56</v>
      </c>
      <c r="AA2512" s="4">
        <v>45146.4463888889</v>
      </c>
      <c r="AB2512" s="4">
        <v>45405.526851851799</v>
      </c>
      <c r="AC2512" s="7">
        <v>45230</v>
      </c>
      <c r="AD2512" s="7">
        <v>45279</v>
      </c>
      <c r="AE2512" s="3" t="s">
        <v>283</v>
      </c>
      <c r="AF2512" s="4">
        <v>45278.645057870403</v>
      </c>
      <c r="AG2512" s="4">
        <v>45278.647152777798</v>
      </c>
      <c r="AH2512" s="6">
        <v>3</v>
      </c>
      <c r="AI2512" s="4">
        <v>45278.647152777798</v>
      </c>
      <c r="AJ2512" s="3" t="s">
        <v>56</v>
      </c>
      <c r="AK2512" s="3" t="s">
        <v>57</v>
      </c>
      <c r="AL2512" s="2" t="str">
        <f t="shared" ca="1" si="196"/>
        <v>Expired</v>
      </c>
      <c r="AM2512" s="2" t="str">
        <f t="shared" si="195"/>
        <v>IFM</v>
      </c>
      <c r="AN2512" s="11">
        <f t="shared" ca="1" si="197"/>
        <v>202.90347789348743</v>
      </c>
      <c r="AO2512" s="11">
        <f t="shared" ca="1" si="198"/>
        <v>76.02168379635259</v>
      </c>
      <c r="AP2512" s="2" t="str">
        <f t="shared" ca="1" si="199"/>
        <v>&gt; Year</v>
      </c>
    </row>
    <row r="2513" spans="1:42" hidden="1">
      <c r="A2513" s="2" t="s">
        <v>12554</v>
      </c>
      <c r="B2513" s="3" t="s">
        <v>12555</v>
      </c>
      <c r="C2513" s="4">
        <v>45449.637337963002</v>
      </c>
      <c r="D2513" s="2" t="s">
        <v>151</v>
      </c>
      <c r="E2513" s="3" t="s">
        <v>61</v>
      </c>
      <c r="F2513" s="3" t="s">
        <v>12556</v>
      </c>
      <c r="G2513" s="3" t="s">
        <v>12558</v>
      </c>
      <c r="H2513" s="3" t="s">
        <v>12557</v>
      </c>
      <c r="I2513" s="3" t="s">
        <v>667</v>
      </c>
      <c r="J2513" s="3" t="s">
        <v>668</v>
      </c>
      <c r="K2513" s="3" t="s">
        <v>92</v>
      </c>
      <c r="L2513" s="3" t="s">
        <v>46</v>
      </c>
      <c r="M2513" s="3" t="s">
        <v>422</v>
      </c>
      <c r="N2513" s="2" t="s">
        <v>48</v>
      </c>
      <c r="O2513" s="3" t="s">
        <v>50</v>
      </c>
      <c r="P2513" s="3" t="s">
        <v>120</v>
      </c>
      <c r="Q2513" s="3" t="s">
        <v>50</v>
      </c>
      <c r="R2513" s="3" t="s">
        <v>121</v>
      </c>
      <c r="S2513" s="3" t="s">
        <v>122</v>
      </c>
      <c r="T2513" s="5">
        <v>124000</v>
      </c>
      <c r="U2513" s="5">
        <v>124300</v>
      </c>
      <c r="V2513" s="6">
        <v>80</v>
      </c>
      <c r="W2513" s="3" t="s">
        <v>54</v>
      </c>
      <c r="X2513" s="3" t="s">
        <v>376</v>
      </c>
      <c r="Y2513" s="3" t="s">
        <v>56</v>
      </c>
      <c r="AA2513" s="4">
        <v>45366.350162037001</v>
      </c>
      <c r="AB2513" s="4">
        <v>45449.804004629601</v>
      </c>
      <c r="AC2513" s="7">
        <v>45535</v>
      </c>
      <c r="AD2513" s="7">
        <v>45449</v>
      </c>
      <c r="AE2513" s="3" t="s">
        <v>120</v>
      </c>
      <c r="AF2513" s="4">
        <v>45449.451041666704</v>
      </c>
      <c r="AG2513" s="4">
        <v>45449.452685185199</v>
      </c>
      <c r="AH2513" s="6">
        <v>2</v>
      </c>
      <c r="AI2513" s="4">
        <v>45449.452685185199</v>
      </c>
      <c r="AJ2513" s="3" t="s">
        <v>56</v>
      </c>
      <c r="AK2513" s="3" t="s">
        <v>57</v>
      </c>
      <c r="AL2513" s="2" t="str">
        <f t="shared" ca="1" si="196"/>
        <v>NA</v>
      </c>
      <c r="AM2513" s="2" t="str">
        <f t="shared" si="195"/>
        <v>IFM</v>
      </c>
      <c r="AN2513" s="11">
        <f t="shared" ca="1" si="197"/>
        <v>32.097494097186427</v>
      </c>
      <c r="AO2513" s="11">
        <f t="shared" ca="1" si="198"/>
        <v>31.744531018550333</v>
      </c>
      <c r="AP2513" s="2" t="str">
        <f t="shared" ca="1" si="199"/>
        <v>&gt; Year</v>
      </c>
    </row>
    <row r="2514" spans="1:42" hidden="1">
      <c r="A2514" s="2" t="s">
        <v>12559</v>
      </c>
      <c r="B2514" s="3" t="s">
        <v>12560</v>
      </c>
      <c r="C2514" s="4">
        <v>45429.483321759297</v>
      </c>
      <c r="D2514" s="2" t="s">
        <v>39</v>
      </c>
      <c r="E2514" s="3" t="s">
        <v>40</v>
      </c>
      <c r="F2514" s="3" t="s">
        <v>12561</v>
      </c>
      <c r="G2514" s="3" t="s">
        <v>12563</v>
      </c>
      <c r="H2514" s="3" t="s">
        <v>12562</v>
      </c>
      <c r="I2514" s="3" t="s">
        <v>2141</v>
      </c>
      <c r="J2514" s="3" t="s">
        <v>9315</v>
      </c>
      <c r="K2514" s="3" t="s">
        <v>232</v>
      </c>
      <c r="L2514" s="3" t="s">
        <v>46</v>
      </c>
      <c r="M2514" s="3" t="s">
        <v>9433</v>
      </c>
      <c r="N2514" s="2" t="s">
        <v>48</v>
      </c>
      <c r="O2514" s="3" t="s">
        <v>50</v>
      </c>
      <c r="P2514" s="3" t="s">
        <v>120</v>
      </c>
      <c r="Q2514" s="3" t="s">
        <v>50</v>
      </c>
      <c r="R2514" s="3" t="s">
        <v>121</v>
      </c>
      <c r="S2514" s="3" t="s">
        <v>122</v>
      </c>
      <c r="T2514" s="5">
        <v>350000</v>
      </c>
      <c r="U2514" s="5">
        <v>350000</v>
      </c>
      <c r="V2514" s="6">
        <v>100</v>
      </c>
      <c r="W2514" s="3" t="s">
        <v>54</v>
      </c>
      <c r="X2514" s="3" t="s">
        <v>376</v>
      </c>
      <c r="Y2514" s="3" t="s">
        <v>56</v>
      </c>
      <c r="AA2514" s="4">
        <v>45350.543217592603</v>
      </c>
      <c r="AB2514" s="4">
        <v>45429.649988425903</v>
      </c>
      <c r="AC2514" s="7">
        <v>45442</v>
      </c>
      <c r="AD2514" s="7">
        <v>45429</v>
      </c>
      <c r="AE2514" s="3" t="s">
        <v>120</v>
      </c>
      <c r="AF2514" s="4">
        <v>45429.649259259299</v>
      </c>
      <c r="AG2514" s="4">
        <v>45429.6499189815</v>
      </c>
      <c r="AH2514" s="6">
        <v>1</v>
      </c>
      <c r="AI2514" s="4">
        <v>45429.6499189815</v>
      </c>
      <c r="AJ2514" s="3" t="s">
        <v>56</v>
      </c>
      <c r="AK2514" s="3" t="s">
        <v>57</v>
      </c>
      <c r="AL2514" s="2" t="str">
        <f t="shared" ca="1" si="196"/>
        <v>Expired</v>
      </c>
      <c r="AM2514" s="2" t="str">
        <f t="shared" si="195"/>
        <v>IFM</v>
      </c>
      <c r="AN2514" s="11">
        <f t="shared" ca="1" si="197"/>
        <v>51.899276504591398</v>
      </c>
      <c r="AO2514" s="11">
        <f t="shared" ca="1" si="198"/>
        <v>51.898547222248453</v>
      </c>
      <c r="AP2514" s="2" t="str">
        <f t="shared" ca="1" si="199"/>
        <v>&gt; Year</v>
      </c>
    </row>
    <row r="2515" spans="1:42" hidden="1">
      <c r="A2515" s="2" t="s">
        <v>12564</v>
      </c>
      <c r="B2515" s="3" t="s">
        <v>12565</v>
      </c>
      <c r="C2515" s="4">
        <v>45351.260648148098</v>
      </c>
      <c r="D2515" s="2" t="s">
        <v>73</v>
      </c>
      <c r="E2515" s="3" t="s">
        <v>40</v>
      </c>
      <c r="F2515" s="3" t="s">
        <v>12566</v>
      </c>
      <c r="G2515" s="3" t="s">
        <v>12570</v>
      </c>
      <c r="H2515" s="3" t="s">
        <v>12567</v>
      </c>
      <c r="I2515" s="3" t="s">
        <v>11125</v>
      </c>
      <c r="J2515" s="3" t="s">
        <v>11126</v>
      </c>
      <c r="K2515" s="3" t="s">
        <v>82</v>
      </c>
      <c r="L2515" s="3" t="s">
        <v>46</v>
      </c>
      <c r="M2515" s="3" t="s">
        <v>12568</v>
      </c>
      <c r="N2515" s="2" t="s">
        <v>12569</v>
      </c>
      <c r="O2515" s="3" t="s">
        <v>70</v>
      </c>
      <c r="P2515" s="3" t="s">
        <v>51</v>
      </c>
      <c r="Q2515" s="3" t="s">
        <v>71</v>
      </c>
      <c r="R2515" s="3" t="s">
        <v>72</v>
      </c>
      <c r="S2515" s="3" t="s">
        <v>85</v>
      </c>
      <c r="T2515" s="5">
        <v>1000000</v>
      </c>
      <c r="U2515" s="5">
        <v>0</v>
      </c>
      <c r="V2515" s="6">
        <v>50</v>
      </c>
      <c r="W2515" s="3" t="s">
        <v>54</v>
      </c>
      <c r="X2515" s="3" t="s">
        <v>376</v>
      </c>
      <c r="Y2515" s="3" t="s">
        <v>56</v>
      </c>
      <c r="AA2515" s="4">
        <v>45084.564490740697</v>
      </c>
      <c r="AB2515" s="4">
        <v>45351.427314814799</v>
      </c>
      <c r="AC2515" s="7">
        <v>45383</v>
      </c>
      <c r="AD2515" s="7">
        <v>45351</v>
      </c>
      <c r="AE2515" s="3" t="s">
        <v>406</v>
      </c>
      <c r="AF2515" s="4">
        <v>45084.564513888901</v>
      </c>
      <c r="AI2515" s="4">
        <v>45300.6158796296</v>
      </c>
      <c r="AJ2515" s="3" t="s">
        <v>56</v>
      </c>
      <c r="AK2515" s="3" t="s">
        <v>74</v>
      </c>
      <c r="AL2515" s="2" t="str">
        <f t="shared" ca="1" si="196"/>
        <v>Expired</v>
      </c>
      <c r="AM2515" s="2" t="str">
        <f t="shared" si="195"/>
        <v xml:space="preserve">Multi </v>
      </c>
      <c r="AN2515" s="11">
        <f t="shared" ca="1" si="197"/>
        <v>396.98402187498868</v>
      </c>
      <c r="AO2515" s="11">
        <f t="shared" ca="1" si="198"/>
        <v>130.12122094909137</v>
      </c>
      <c r="AP2515" s="2" t="str">
        <f t="shared" ca="1" si="199"/>
        <v>&gt; Year</v>
      </c>
    </row>
    <row r="2516" spans="1:42" hidden="1">
      <c r="A2516" s="2" t="s">
        <v>12571</v>
      </c>
      <c r="B2516" s="3" t="s">
        <v>12572</v>
      </c>
      <c r="C2516" s="4">
        <v>45405.355833333299</v>
      </c>
      <c r="D2516" s="2" t="s">
        <v>151</v>
      </c>
      <c r="E2516" s="3" t="s">
        <v>61</v>
      </c>
      <c r="F2516" s="3" t="s">
        <v>12573</v>
      </c>
      <c r="G2516" s="3" t="s">
        <v>12575</v>
      </c>
      <c r="H2516" s="3" t="s">
        <v>12574</v>
      </c>
      <c r="I2516" s="3" t="s">
        <v>3996</v>
      </c>
      <c r="J2516" s="3" t="s">
        <v>3996</v>
      </c>
      <c r="K2516" s="3" t="s">
        <v>45</v>
      </c>
      <c r="L2516" s="3" t="s">
        <v>46</v>
      </c>
      <c r="M2516" s="3" t="s">
        <v>422</v>
      </c>
      <c r="N2516" s="2" t="s">
        <v>48</v>
      </c>
      <c r="O2516" s="3" t="s">
        <v>50</v>
      </c>
      <c r="P2516" s="3" t="s">
        <v>120</v>
      </c>
      <c r="Q2516" s="3" t="s">
        <v>50</v>
      </c>
      <c r="R2516" s="3" t="s">
        <v>121</v>
      </c>
      <c r="S2516" s="3" t="s">
        <v>122</v>
      </c>
      <c r="T2516" s="5">
        <v>1000000</v>
      </c>
      <c r="U2516" s="5">
        <v>1097857</v>
      </c>
      <c r="V2516" s="6">
        <v>90</v>
      </c>
      <c r="W2516" s="3" t="s">
        <v>54</v>
      </c>
      <c r="X2516" s="3" t="s">
        <v>55</v>
      </c>
      <c r="Y2516" s="3" t="s">
        <v>56</v>
      </c>
      <c r="AA2516" s="4">
        <v>45202.5624537037</v>
      </c>
      <c r="AB2516" s="4">
        <v>45405.522499999999</v>
      </c>
      <c r="AC2516" s="7">
        <v>45351</v>
      </c>
      <c r="AD2516" s="7">
        <v>45345</v>
      </c>
      <c r="AE2516" s="3" t="s">
        <v>120</v>
      </c>
      <c r="AF2516" s="4">
        <v>45345.412511574097</v>
      </c>
      <c r="AG2516" s="4">
        <v>45345.412592592598</v>
      </c>
      <c r="AH2516" s="6">
        <v>0</v>
      </c>
      <c r="AI2516" s="4">
        <v>45345.412592592598</v>
      </c>
      <c r="AJ2516" s="3" t="s">
        <v>56</v>
      </c>
      <c r="AK2516" s="3" t="s">
        <v>57</v>
      </c>
      <c r="AL2516" s="2" t="str">
        <f t="shared" ca="1" si="196"/>
        <v>Expired</v>
      </c>
      <c r="AM2516" s="2" t="str">
        <f t="shared" si="195"/>
        <v>IFM</v>
      </c>
      <c r="AN2516" s="11">
        <f t="shared" ca="1" si="197"/>
        <v>136.13602418979281</v>
      </c>
      <c r="AO2516" s="11">
        <f t="shared" ca="1" si="198"/>
        <v>76.026035648152174</v>
      </c>
      <c r="AP2516" s="2" t="str">
        <f t="shared" ca="1" si="199"/>
        <v>&gt; Year</v>
      </c>
    </row>
    <row r="2517" spans="1:42" hidden="1">
      <c r="A2517" s="2" t="s">
        <v>12576</v>
      </c>
      <c r="B2517" s="3" t="s">
        <v>12577</v>
      </c>
      <c r="C2517" s="4">
        <v>45441.238090277802</v>
      </c>
      <c r="D2517" s="2" t="s">
        <v>39</v>
      </c>
      <c r="E2517" s="3" t="s">
        <v>40</v>
      </c>
      <c r="F2517" s="3" t="s">
        <v>12578</v>
      </c>
      <c r="G2517" s="3" t="s">
        <v>10177</v>
      </c>
      <c r="H2517" s="3" t="s">
        <v>12579</v>
      </c>
      <c r="I2517" s="3" t="s">
        <v>2175</v>
      </c>
      <c r="J2517" s="3" t="s">
        <v>2176</v>
      </c>
      <c r="K2517" s="3" t="s">
        <v>1532</v>
      </c>
      <c r="L2517" s="3" t="s">
        <v>46</v>
      </c>
      <c r="M2517" s="3" t="s">
        <v>10175</v>
      </c>
      <c r="N2517" s="2" t="s">
        <v>10176</v>
      </c>
      <c r="O2517" s="3" t="s">
        <v>594</v>
      </c>
      <c r="P2517" s="3" t="s">
        <v>96</v>
      </c>
      <c r="Q2517" s="3" t="s">
        <v>765</v>
      </c>
      <c r="R2517" s="3" t="s">
        <v>202</v>
      </c>
      <c r="S2517" s="3" t="s">
        <v>203</v>
      </c>
      <c r="T2517" s="5">
        <v>0</v>
      </c>
      <c r="U2517" s="5">
        <v>0</v>
      </c>
      <c r="V2517" s="6">
        <v>90</v>
      </c>
      <c r="W2517" s="3" t="s">
        <v>56</v>
      </c>
      <c r="Y2517" s="3" t="s">
        <v>910</v>
      </c>
      <c r="AA2517" s="4">
        <v>45379.480972222198</v>
      </c>
      <c r="AB2517" s="4">
        <v>45441.404756944401</v>
      </c>
      <c r="AC2517" s="7">
        <v>45442</v>
      </c>
      <c r="AE2517" s="3" t="s">
        <v>96</v>
      </c>
      <c r="AF2517" s="4">
        <v>45441.404733796298</v>
      </c>
      <c r="AI2517" s="4">
        <v>45441.404733796298</v>
      </c>
      <c r="AJ2517" s="3" t="s">
        <v>56</v>
      </c>
      <c r="AK2517" s="3" t="s">
        <v>57</v>
      </c>
      <c r="AL2517" s="2" t="str">
        <f t="shared" ca="1" si="196"/>
        <v>Expired</v>
      </c>
      <c r="AM2517" s="2" t="str">
        <f t="shared" si="195"/>
        <v xml:space="preserve">Multi </v>
      </c>
      <c r="AN2517" s="11">
        <f t="shared" ca="1" si="197"/>
        <v>40.143801967591571</v>
      </c>
      <c r="AO2517" s="11">
        <f t="shared" ca="1" si="198"/>
        <v>40.143778703750286</v>
      </c>
      <c r="AP2517" s="2" t="str">
        <f t="shared" ca="1" si="199"/>
        <v>&gt; Year</v>
      </c>
    </row>
  </sheetData>
  <autoFilter ref="A1:AP2517" xr:uid="{00000000-0001-0000-0000-000000000000}">
    <filterColumn colId="5">
      <filters>
        <filter val="4388"/>
      </filters>
    </filterColumn>
    <filterColumn colId="26">
      <filters>
        <dateGroupItem year="2024" dateTimeGrouping="year"/>
      </filters>
    </filterColumn>
  </autoFilter>
  <dataValidations count="22">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showInputMessage="1" showErrorMessage="1" error=" " promptTitle="Lookup (required)" prompt="This Owner record must already exist in Microsoft Dynamics 365 or in this source file." sqref="D2:D1048576" xr:uid="{00000000-0002-0000-0000-000001000000}"/>
    <dataValidation showInputMessage="1" showErrorMessage="1" error=" " promptTitle="Lookup (required)" prompt="This Contract Manager record must already exist in Microsoft Dynamics 365 or in this source file." sqref="E2:E1048576" xr:uid="{00000000-0002-0000-0000-000002000000}"/>
    <dataValidation type="textLength" operator="lessThanOrEqual" allowBlank="1" showInputMessage="1" showErrorMessage="1" errorTitle="Length Exceeded" error="This value must be less than or equal to 100 characters long." promptTitle="Text" prompt="Maximum Length: 100 characters." sqref="F2:G1048576" xr:uid="{00000000-0002-0000-0000-000003000000}">
      <formula1>100</formula1>
    </dataValidation>
    <dataValidation type="textLength" operator="lessThanOrEqual" showInputMessage="1" showErrorMessage="1" errorTitle="Length Exceeded" error="This value must be less than or equal to 500 characters long." promptTitle="Text (required)" prompt="Maximum Length: 500 characters." sqref="H2:H1048576" xr:uid="{00000000-0002-0000-0000-000004000000}">
      <formula1>500</formula1>
    </dataValidation>
    <dataValidation type="textLength" operator="lessThanOrEqual" showInputMessage="1" showErrorMessage="1" errorTitle="Length Exceeded" error="This value must be less than or equal to 100 characters long." promptTitle="Text (required)" prompt="Maximum Length: 100 characters." sqref="I2:I1048576 M2:M1048576" xr:uid="{00000000-0002-0000-0000-000005000000}">
      <formula1>100</formula1>
    </dataValidation>
    <dataValidation showInputMessage="1" showErrorMessage="1" error=" " promptTitle="Lookup (required)" prompt="This Potential Customer record must already exist in Microsoft Dynamics 365 or in this source file." sqref="J2:J1048576" xr:uid="{00000000-0002-0000-0000-000006000000}"/>
    <dataValidation showInputMessage="1" showErrorMessage="1" error=" " promptTitle="MultiSelect Option set (required)" prompt="Enter Option Set values as semicolon separated." sqref="N2:N1048576" xr:uid="{00000000-0002-0000-0000-00000A000000}"/>
    <dataValidation type="textLength" operator="lessThanOrEqual" showInputMessage="1" showErrorMessage="1" errorTitle="Length Exceeded" error="This value must be less than or equal to 2000 characters long." promptTitle="Text (required)" prompt="Maximum Length: 2000 characters." sqref="G2:G1048576" xr:uid="{00000000-0002-0000-0000-00000B000000}">
      <formula1>2000</formula1>
    </dataValidation>
    <dataValidation type="textLength" operator="lessThanOrEqual" allowBlank="1" showInputMessage="1" showErrorMessage="1" errorTitle="Length Exceeded" error="This value must be less than or equal to 4000 characters long." promptTitle="Text" prompt="Maximum Length: 4000 characters." sqref="S2:S1048576" xr:uid="{00000000-0002-0000-0000-000010000000}">
      <formula1>4000</formula1>
    </dataValidation>
    <dataValidation type="decimal" showInputMessage="1" showErrorMessage="1" errorTitle="Value beyond range" error="Estimated Value must be a number from -922337203685477 through 922337203685477." promptTitle="Decimal number (required)" prompt="Minimum Value: -922337203685477._x000d__x000a_Maximum Value: 922337203685477._x000d__x000a_  " sqref="T2:T1048576" xr:uid="{00000000-0002-0000-0000-000011000000}">
      <formula1>-922337203685477</formula1>
      <formula2>922337203685477</formula2>
    </dataValidation>
    <dataValidation type="decimal" allowBlank="1" showInputMessage="1" showErrorMessage="1" errorTitle="Value beyond range" error="Total Price (Rollup) must be a number from -922337203685477 through 922337203685477." promptTitle="Decimal number" prompt="Minimum Value: -922337203685477._x000d__x000a_Maximum Value: 922337203685477._x000d__x000a_  " sqref="U2:U1048576" xr:uid="{00000000-0002-0000-0000-000012000000}">
      <formula1>-922337203685477</formula1>
      <formula2>922337203685477</formula2>
    </dataValidation>
    <dataValidation type="decimal" showInputMessage="1" showErrorMessage="1" errorTitle="Value beyond range" error="Probability must be a whole number from 0 through 100." promptTitle="Whole number (required)" prompt="Minimum Value: 0._x000d__x000a_Maximum Value: 100._x000d__x000a_  " sqref="V2:V1048576" xr:uid="{00000000-0002-0000-0000-000013000000}">
      <formula1>0</formula1>
      <formula2>100</formula2>
    </dataValidation>
    <dataValidation allowBlank="1" showInputMessage="1" showErrorMessage="1" error=" " promptTitle="Lookup" prompt="This Modified By record must already exist in Microsoft Dynamics 365 or in this source file." sqref="Z2:Z1048576" xr:uid="{00000000-0002-0000-0000-000017000000}"/>
    <dataValidation type="date" operator="greaterThanOrEqual" allowBlank="1" showInputMessage="1" showErrorMessage="1" errorTitle="Invalid Date" error="Created On must be in the correct date and time format." promptTitle="Date and time" prompt=" " sqref="AA2:AA1048576" xr:uid="{00000000-0002-0000-0000-000018000000}">
      <formula1>1</formula1>
    </dataValidation>
    <dataValidation type="date" operator="greaterThanOrEqual" allowBlank="1" showInputMessage="1" showErrorMessage="1" errorTitle="Invalid Date" error="Modified On must be in the correct date and time format." promptTitle="Date and time" prompt=" " sqref="AB2:AB1048576" xr:uid="{00000000-0002-0000-0000-000019000000}">
      <formula1>1</formula1>
    </dataValidation>
    <dataValidation type="date" operator="greaterThanOrEqual" showInputMessage="1" showErrorMessage="1" errorTitle="Invalid Date" error="Est. Close Date must be in the correct date format." promptTitle="Date (required)" prompt=" " sqref="AC2:AC1048576" xr:uid="{00000000-0002-0000-0000-00001A000000}">
      <formula1>1</formula1>
    </dataValidation>
    <dataValidation type="date" operator="greaterThanOrEqual" allowBlank="1" showInputMessage="1" showErrorMessage="1" errorTitle="Invalid Date" error="Actual Close Date must be in the correct date format." promptTitle="Date" prompt=" " sqref="AD2:AD1048576" xr:uid="{00000000-0002-0000-0000-00001B000000}">
      <formula1>1</formula1>
    </dataValidation>
    <dataValidation type="date" operator="greaterThanOrEqual" showInputMessage="1" showErrorMessage="1" errorTitle="Invalid Date" error="Start Date &amp; Time (Latest Timel-og) (Time log) must be in the correct date and time format." promptTitle="Date and time (required)" prompt=" " sqref="AF2:AF1048576" xr:uid="{00000000-0002-0000-0000-00001D000000}">
      <formula1>1</formula1>
    </dataValidation>
    <dataValidation type="date" operator="greaterThanOrEqual" allowBlank="1" showInputMessage="1" showErrorMessage="1" errorTitle="Invalid Date" error="End Date &amp; Time (Latest Timel-og) (Time log) must be in the correct date and time format." promptTitle="Date and time" prompt=" " sqref="AG2:AG1048576" xr:uid="{00000000-0002-0000-0000-00001E000000}">
      <formula1>1</formula1>
    </dataValidation>
    <dataValidation type="decimal" allowBlank="1" showInputMessage="1" showErrorMessage="1" errorTitle="Value beyond range" error="Duration (Latest Timel-og) (Time log) must be a whole number from 0 through 2147483647." promptTitle="Whole number" prompt="Minimum Value: 0._x000d__x000a_Maximum Value: 2147483647._x000d__x000a_  " sqref="AH2:AH1048576" xr:uid="{00000000-0002-0000-0000-00001F000000}">
      <formula1>0</formula1>
      <formula2>2147483647</formula2>
    </dataValidation>
    <dataValidation type="date" operator="greaterThanOrEqual" allowBlank="1" showInputMessage="1" showErrorMessage="1" errorTitle="Invalid Date" error="Modified On (Latest Timel-og) (Time log) must be in the correct date and time format." promptTitle="Date and time" prompt=" " sqref="AI2:AI1048576" xr:uid="{00000000-0002-0000-0000-000020000000}">
      <formula1>1</formula1>
    </dataValidation>
  </dataValidations>
  <pageMargins left="0.7" right="0.7" top="0.75" bottom="0.75" header="0.3" footer="0.3"/>
  <headerFooter>
    <oddFooter>&amp;C_x000D_&amp;1#&amp;"Calibri"&amp;10&amp;K000000 Classified as Solutions+ Internal</oddFooter>
  </headerFooter>
  <extLst>
    <ext xmlns:x14="http://schemas.microsoft.com/office/spreadsheetml/2009/9/main" uri="{CCE6A557-97BC-4b89-ADB6-D9C93CAAB3DF}">
      <x14:dataValidations xmlns:xm="http://schemas.microsoft.com/office/excel/2006/main" count="12">
        <x14:dataValidation type="list" showInputMessage="1" showErrorMessage="1" errorTitle="List Value" error="Agreement Type must be selected from the drop-down list." promptTitle="Option set (required)" prompt="Select a value from the drop-down list." xr:uid="{00000000-0002-0000-0000-000007000000}">
          <x14:formula1>
            <xm:f>hiddenSheet!$A$2:$K$2</xm:f>
          </x14:formula1>
          <xm:sqref>K2:K1048576</xm:sqref>
        </x14:dataValidation>
        <x14:dataValidation type="list" showInputMessage="1" showErrorMessage="1" errorTitle="List Value" error="Agreement Sub Type must be selected from the drop-down list." promptTitle="Option set (required)" prompt="Select a value from the drop-down list." xr:uid="{00000000-0002-0000-0000-000008000000}">
          <x14:formula1>
            <xm:f>hiddenSheet!$A$3:$C$3</xm:f>
          </x14:formula1>
          <xm:sqref>L2:L1048576</xm:sqref>
        </x14:dataValidation>
        <x14:dataValidation type="list" showInputMessage="1" showErrorMessage="1" errorTitle="List Value" error="Status must be selected from the drop-down list." promptTitle="Option set (required)" prompt="Select a value from the drop-down list." xr:uid="{00000000-0002-0000-0000-00000C000000}">
          <x14:formula1>
            <xm:f>hiddenSheet!$A$4:$C$4</xm:f>
          </x14:formula1>
          <xm:sqref>O2:O1048576</xm:sqref>
        </x14:dataValidation>
        <x14:dataValidation type="list" allowBlank="1" showInputMessage="1" showErrorMessage="1" errorTitle="List Value" error="Stage must be selected from the drop-down list." promptTitle="Option set" prompt="Select a value from the drop-down list." xr:uid="{00000000-0002-0000-0000-00000D000000}">
          <x14:formula1>
            <xm:f>hiddenSheet!$A$5:$I$5</xm:f>
          </x14:formula1>
          <xm:sqref>P2:P1048576</xm:sqref>
        </x14:dataValidation>
        <x14:dataValidation type="list" allowBlank="1" showInputMessage="1" showErrorMessage="1" errorTitle="List Value" error="Status Reason must be selected from the drop-down list." promptTitle="Option set" prompt="Select a value from the drop-down list." xr:uid="{00000000-0002-0000-0000-00000E000000}">
          <x14:formula1>
            <xm:f>hiddenSheet!$A$6:$H$6</xm:f>
          </x14:formula1>
          <xm:sqref>Q2:Q1048576</xm:sqref>
        </x14:dataValidation>
        <x14:dataValidation type="list" showInputMessage="1" showErrorMessage="1" errorTitle="List Value" error="Sub Process (Latest Timel-og) (Time log) must be selected from the drop-down list." promptTitle="Option set (required)" prompt="Select a value from the drop-down list." xr:uid="{00000000-0002-0000-0000-00000F000000}">
          <x14:formula1>
            <xm:f>hiddenSheet!$A$7:$Q$7</xm:f>
          </x14:formula1>
          <xm:sqref>R2:R1048576</xm:sqref>
        </x14:dataValidation>
        <x14:dataValidation type="list" showInputMessage="1" showErrorMessage="1" errorTitle="List Value" error="New Business must be selected from the drop-down list." promptTitle="Option set (required)" prompt="Select a value from the drop-down list." xr:uid="{00000000-0002-0000-0000-000014000000}">
          <x14:formula1>
            <xm:f>hiddenSheet!$A$8:$C$8</xm:f>
          </x14:formula1>
          <xm:sqref>W2:W1048576</xm:sqref>
        </x14:dataValidation>
        <x14:dataValidation type="list" allowBlank="1" showInputMessage="1" showErrorMessage="1" errorTitle="List Value" error="New Business Year must be selected from the drop-down list." promptTitle="Option set" prompt="Select a value from the drop-down list." xr:uid="{00000000-0002-0000-0000-000015000000}">
          <x14:formula1>
            <xm:f>hiddenSheet!$A$9:$U$9</xm:f>
          </x14:formula1>
          <xm:sqref>X2:X1048576</xm:sqref>
        </x14:dataValidation>
        <x14:dataValidation type="list" showInputMessage="1" showErrorMessage="1" errorTitle="List Value" error="Delivery Partner must be selected from the drop-down list." promptTitle="Option set (required)" prompt="Select a value from the drop-down list." xr:uid="{00000000-0002-0000-0000-000016000000}">
          <x14:formula1>
            <xm:f>hiddenSheet!$A$10:$B$10</xm:f>
          </x14:formula1>
          <xm:sqref>Y2:Y1048576</xm:sqref>
        </x14:dataValidation>
        <x14:dataValidation type="list" allowBlank="1" showInputMessage="1" showErrorMessage="1" errorTitle="List Value" error="Process Stage (Latest Timel-og) (Time log) must be selected from the drop-down list." promptTitle="Option set" prompt="Select a value from the drop-down list." xr:uid="{00000000-0002-0000-0000-00001C000000}">
          <x14:formula1>
            <xm:f>hiddenSheet!$A$11:$I$11</xm:f>
          </x14:formula1>
          <xm:sqref>AE2:AE1048576</xm:sqref>
        </x14:dataValidation>
        <x14:dataValidation type="list" showInputMessage="1" showErrorMessage="1" errorTitle="List Value" error="Under Work At Risk must be selected from the drop-down list." promptTitle="Option set (required)" prompt="Select a value from the drop-down list." xr:uid="{00000000-0002-0000-0000-000021000000}">
          <x14:formula1>
            <xm:f>hiddenSheet!$A$12:$B$12</xm:f>
          </x14:formula1>
          <xm:sqref>AJ2:AJ1048576</xm:sqref>
        </x14:dataValidation>
        <x14:dataValidation type="list" showInputMessage="1" showErrorMessage="1" errorTitle="List Value" error="Status (Client) (Client) must be selected from the drop-down list." promptTitle="Option set (required)" prompt="Select a value from the drop-down list." xr:uid="{00000000-0002-0000-0000-000022000000}">
          <x14:formula1>
            <xm:f>hiddenSheet!$A$13:$B$13</xm:f>
          </x14:formula1>
          <xm:sqref>AK2:AK1048576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AE44B-03F9-427E-BE54-30CC541556F6}">
  <dimension ref="A1:G15"/>
  <sheetViews>
    <sheetView workbookViewId="0">
      <selection activeCell="G15" sqref="G15"/>
    </sheetView>
  </sheetViews>
  <sheetFormatPr defaultRowHeight="14.5"/>
  <cols>
    <col min="1" max="1" width="36.36328125" bestFit="1" customWidth="1"/>
  </cols>
  <sheetData>
    <row r="1" spans="1:7">
      <c r="A1" s="30" t="s">
        <v>12639</v>
      </c>
      <c r="B1" t="s">
        <v>12647</v>
      </c>
    </row>
    <row r="2" spans="1:7">
      <c r="A2" s="30" t="s">
        <v>12640</v>
      </c>
    </row>
    <row r="6" spans="1:7">
      <c r="A6" s="30" t="s">
        <v>12641</v>
      </c>
    </row>
    <row r="7" spans="1:7">
      <c r="A7" s="30" t="s">
        <v>12642</v>
      </c>
    </row>
    <row r="10" spans="1:7">
      <c r="A10" s="30" t="s">
        <v>12643</v>
      </c>
    </row>
    <row r="11" spans="1:7">
      <c r="A11" s="30" t="s">
        <v>12644</v>
      </c>
    </row>
    <row r="14" spans="1:7">
      <c r="A14" s="30" t="s">
        <v>12645</v>
      </c>
      <c r="G14" s="30" t="s">
        <v>12639</v>
      </c>
    </row>
    <row r="15" spans="1:7">
      <c r="A15" s="30" t="s">
        <v>12646</v>
      </c>
      <c r="G15" s="30" t="s">
        <v>12648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2EA3-DFA5-41D9-83B5-FC6B5CEE59A8}">
  <dimension ref="A1:D40"/>
  <sheetViews>
    <sheetView workbookViewId="0">
      <selection activeCell="A38" sqref="A38"/>
    </sheetView>
  </sheetViews>
  <sheetFormatPr defaultRowHeight="14.5"/>
  <cols>
    <col min="1" max="1" width="37.7265625" bestFit="1" customWidth="1"/>
    <col min="2" max="2" width="23.1796875" bestFit="1" customWidth="1"/>
    <col min="3" max="3" width="30.453125" customWidth="1"/>
    <col min="4" max="4" width="17.54296875" bestFit="1" customWidth="1"/>
  </cols>
  <sheetData>
    <row r="1" spans="1:4">
      <c r="A1" s="20" t="s">
        <v>12607</v>
      </c>
      <c r="B1" s="20" t="s">
        <v>12608</v>
      </c>
      <c r="C1" s="20" t="s">
        <v>12619</v>
      </c>
      <c r="D1" s="21" t="s">
        <v>12615</v>
      </c>
    </row>
    <row r="2" spans="1:4">
      <c r="A2" s="19" t="s">
        <v>3</v>
      </c>
      <c r="B2" s="19" t="s">
        <v>83</v>
      </c>
      <c r="C2" s="19" t="s">
        <v>83</v>
      </c>
      <c r="D2" s="13"/>
    </row>
    <row r="3" spans="1:4">
      <c r="A3" s="19" t="s">
        <v>4</v>
      </c>
      <c r="B3" s="19" t="s">
        <v>83</v>
      </c>
      <c r="C3" s="19" t="s">
        <v>83</v>
      </c>
      <c r="D3" s="13"/>
    </row>
    <row r="4" spans="1:4">
      <c r="A4" s="26" t="s">
        <v>5</v>
      </c>
      <c r="B4" s="26" t="s">
        <v>12609</v>
      </c>
      <c r="C4" s="26" t="s">
        <v>12611</v>
      </c>
      <c r="D4" s="26"/>
    </row>
    <row r="5" spans="1:4">
      <c r="A5" s="26" t="s">
        <v>6</v>
      </c>
      <c r="B5" s="26" t="s">
        <v>12609</v>
      </c>
      <c r="C5" s="26" t="s">
        <v>12610</v>
      </c>
      <c r="D5" s="26"/>
    </row>
    <row r="6" spans="1:4">
      <c r="A6" s="26" t="s">
        <v>7</v>
      </c>
      <c r="B6" s="26" t="s">
        <v>12612</v>
      </c>
      <c r="C6" s="26" t="s">
        <v>12613</v>
      </c>
      <c r="D6" s="26"/>
    </row>
    <row r="7" spans="1:4">
      <c r="A7" s="19" t="s">
        <v>8</v>
      </c>
      <c r="B7" s="19" t="s">
        <v>83</v>
      </c>
      <c r="C7" s="22" t="s">
        <v>83</v>
      </c>
      <c r="D7" s="13"/>
    </row>
    <row r="8" spans="1:4">
      <c r="A8" s="17" t="s">
        <v>9</v>
      </c>
      <c r="B8" s="17" t="s">
        <v>12621</v>
      </c>
      <c r="C8" s="17" t="s">
        <v>12614</v>
      </c>
      <c r="D8" s="17" t="s">
        <v>12620</v>
      </c>
    </row>
    <row r="9" spans="1:4">
      <c r="A9" s="17" t="s">
        <v>10</v>
      </c>
      <c r="B9" s="17" t="s">
        <v>12621</v>
      </c>
      <c r="C9" s="17" t="s">
        <v>12616</v>
      </c>
      <c r="D9" s="17" t="s">
        <v>12620</v>
      </c>
    </row>
    <row r="10" spans="1:4">
      <c r="A10" s="26" t="s">
        <v>11</v>
      </c>
      <c r="B10" s="26" t="s">
        <v>12609</v>
      </c>
      <c r="C10" s="26" t="s">
        <v>12617</v>
      </c>
      <c r="D10" s="26"/>
    </row>
    <row r="11" spans="1:4">
      <c r="A11" s="17" t="s">
        <v>12</v>
      </c>
      <c r="B11" s="17" t="s">
        <v>12609</v>
      </c>
      <c r="C11" s="17" t="s">
        <v>12618</v>
      </c>
      <c r="D11" s="17" t="s">
        <v>12620</v>
      </c>
    </row>
    <row r="12" spans="1:4">
      <c r="A12" s="19" t="s">
        <v>13</v>
      </c>
      <c r="B12" s="19" t="s">
        <v>83</v>
      </c>
      <c r="C12" s="19" t="s">
        <v>83</v>
      </c>
      <c r="D12" s="13"/>
    </row>
    <row r="13" spans="1:4">
      <c r="A13" s="17" t="s">
        <v>14</v>
      </c>
      <c r="B13" s="17" t="s">
        <v>12609</v>
      </c>
      <c r="C13" s="17" t="s">
        <v>12622</v>
      </c>
      <c r="D13" s="17" t="s">
        <v>12620</v>
      </c>
    </row>
    <row r="14" spans="1:4">
      <c r="A14" s="17" t="s">
        <v>15</v>
      </c>
      <c r="B14" s="17" t="s">
        <v>12609</v>
      </c>
      <c r="C14" s="17" t="s">
        <v>12623</v>
      </c>
      <c r="D14" s="17" t="s">
        <v>12620</v>
      </c>
    </row>
    <row r="15" spans="1:4">
      <c r="A15" s="19" t="s">
        <v>16</v>
      </c>
      <c r="B15" s="19" t="s">
        <v>83</v>
      </c>
      <c r="C15" s="19" t="s">
        <v>83</v>
      </c>
      <c r="D15" s="13"/>
    </row>
    <row r="16" spans="1:4">
      <c r="A16" s="19" t="s">
        <v>17</v>
      </c>
      <c r="B16" s="19" t="s">
        <v>83</v>
      </c>
      <c r="C16" s="19" t="s">
        <v>83</v>
      </c>
      <c r="D16" s="13" t="s">
        <v>12649</v>
      </c>
    </row>
    <row r="17" spans="1:4">
      <c r="A17" s="26" t="s">
        <v>18</v>
      </c>
      <c r="B17" s="26" t="s">
        <v>12609</v>
      </c>
      <c r="C17" s="26" t="s">
        <v>12624</v>
      </c>
      <c r="D17" s="26"/>
    </row>
    <row r="18" spans="1:4">
      <c r="A18" s="26" t="s">
        <v>19</v>
      </c>
      <c r="B18" s="26" t="s">
        <v>12609</v>
      </c>
      <c r="C18" s="26" t="s">
        <v>12625</v>
      </c>
      <c r="D18" s="26"/>
    </row>
    <row r="19" spans="1:4" ht="29">
      <c r="A19" s="27" t="s">
        <v>20</v>
      </c>
      <c r="B19" s="27" t="s">
        <v>12609</v>
      </c>
      <c r="C19" s="28" t="s">
        <v>12626</v>
      </c>
      <c r="D19" s="27"/>
    </row>
    <row r="20" spans="1:4">
      <c r="A20" s="26" t="s">
        <v>21</v>
      </c>
      <c r="B20" s="26" t="s">
        <v>12609</v>
      </c>
      <c r="C20" s="26" t="s">
        <v>12627</v>
      </c>
      <c r="D20" s="26"/>
    </row>
    <row r="21" spans="1:4">
      <c r="A21" s="29" t="s">
        <v>22</v>
      </c>
      <c r="B21" s="26" t="s">
        <v>12609</v>
      </c>
      <c r="C21" s="26" t="s">
        <v>12628</v>
      </c>
      <c r="D21" s="26"/>
    </row>
    <row r="22" spans="1:4">
      <c r="A22" s="26" t="s">
        <v>23</v>
      </c>
      <c r="B22" s="26" t="s">
        <v>12609</v>
      </c>
      <c r="C22" s="26" t="s">
        <v>12629</v>
      </c>
      <c r="D22" s="26"/>
    </row>
    <row r="23" spans="1:4" ht="43.5">
      <c r="A23" s="23" t="s">
        <v>24</v>
      </c>
      <c r="B23" s="24" t="s">
        <v>12632</v>
      </c>
      <c r="C23" s="16" t="s">
        <v>12630</v>
      </c>
      <c r="D23" s="23" t="s">
        <v>12631</v>
      </c>
    </row>
    <row r="24" spans="1:4">
      <c r="A24" s="12" t="s">
        <v>25</v>
      </c>
      <c r="B24" s="12" t="s">
        <v>83</v>
      </c>
      <c r="C24" s="12" t="s">
        <v>83</v>
      </c>
      <c r="D24" s="13"/>
    </row>
    <row r="25" spans="1:4">
      <c r="A25" s="17" t="s">
        <v>26</v>
      </c>
      <c r="B25" s="17" t="s">
        <v>12609</v>
      </c>
      <c r="C25" s="17" t="s">
        <v>12633</v>
      </c>
      <c r="D25" s="25" t="s">
        <v>12634</v>
      </c>
    </row>
    <row r="26" spans="1:4">
      <c r="A26" s="25" t="s">
        <v>27</v>
      </c>
      <c r="B26" s="17" t="s">
        <v>12609</v>
      </c>
      <c r="C26" s="17" t="s">
        <v>12635</v>
      </c>
      <c r="D26" s="25" t="s">
        <v>12634</v>
      </c>
    </row>
    <row r="27" spans="1:4">
      <c r="A27" s="26" t="s">
        <v>28</v>
      </c>
      <c r="B27" s="26" t="s">
        <v>12609</v>
      </c>
      <c r="C27" s="26" t="s">
        <v>12636</v>
      </c>
      <c r="D27" s="26"/>
    </row>
    <row r="28" spans="1:4">
      <c r="A28" s="26" t="s">
        <v>29</v>
      </c>
      <c r="B28" s="26" t="s">
        <v>12609</v>
      </c>
      <c r="C28" s="26" t="s">
        <v>12637</v>
      </c>
      <c r="D28" s="26"/>
    </row>
    <row r="29" spans="1:4">
      <c r="A29" s="17" t="s">
        <v>30</v>
      </c>
      <c r="B29" s="25" t="s">
        <v>12650</v>
      </c>
      <c r="C29" s="25" t="s">
        <v>12651</v>
      </c>
      <c r="D29" s="17" t="s">
        <v>12620</v>
      </c>
    </row>
    <row r="30" spans="1:4">
      <c r="A30" s="26" t="s">
        <v>31</v>
      </c>
      <c r="B30" s="29" t="s">
        <v>12650</v>
      </c>
      <c r="C30" s="29" t="s">
        <v>12652</v>
      </c>
      <c r="D30" s="26"/>
    </row>
    <row r="31" spans="1:4">
      <c r="A31" s="26" t="s">
        <v>32</v>
      </c>
      <c r="B31" s="29" t="s">
        <v>12650</v>
      </c>
      <c r="C31" s="29" t="s">
        <v>12653</v>
      </c>
      <c r="D31" s="13"/>
    </row>
    <row r="32" spans="1:4">
      <c r="A32" s="26" t="s">
        <v>33</v>
      </c>
      <c r="B32" s="29" t="s">
        <v>12650</v>
      </c>
      <c r="C32" s="29" t="s">
        <v>12654</v>
      </c>
      <c r="D32" s="26"/>
    </row>
    <row r="33" spans="1:4">
      <c r="A33" s="26" t="s">
        <v>34</v>
      </c>
      <c r="B33" s="29" t="s">
        <v>12650</v>
      </c>
      <c r="C33" s="29" t="s">
        <v>12635</v>
      </c>
      <c r="D33" s="26"/>
    </row>
    <row r="34" spans="1:4">
      <c r="A34" s="17" t="s">
        <v>35</v>
      </c>
      <c r="B34" s="17" t="s">
        <v>12609</v>
      </c>
      <c r="C34" s="17" t="s">
        <v>12638</v>
      </c>
      <c r="D34" s="23" t="s">
        <v>12631</v>
      </c>
    </row>
    <row r="35" spans="1:4">
      <c r="A35" s="19" t="s">
        <v>36</v>
      </c>
      <c r="B35" s="19" t="s">
        <v>83</v>
      </c>
      <c r="C35" s="19" t="s">
        <v>83</v>
      </c>
      <c r="D35" s="13"/>
    </row>
    <row r="36" spans="1:4">
      <c r="A36" s="19" t="s">
        <v>12602</v>
      </c>
      <c r="B36" s="19" t="s">
        <v>83</v>
      </c>
      <c r="C36" s="19" t="s">
        <v>83</v>
      </c>
      <c r="D36" s="13"/>
    </row>
    <row r="37" spans="1:4">
      <c r="A37" s="17" t="s">
        <v>12603</v>
      </c>
      <c r="B37" s="17" t="s">
        <v>12609</v>
      </c>
      <c r="C37" s="17" t="s">
        <v>12618</v>
      </c>
      <c r="D37" s="17" t="s">
        <v>12620</v>
      </c>
    </row>
    <row r="38" spans="1:4">
      <c r="A38" s="19" t="s">
        <v>12604</v>
      </c>
      <c r="B38" s="19" t="s">
        <v>83</v>
      </c>
      <c r="C38" s="19" t="s">
        <v>83</v>
      </c>
      <c r="D38" s="13"/>
    </row>
    <row r="39" spans="1:4">
      <c r="A39" s="19" t="s">
        <v>12605</v>
      </c>
      <c r="B39" s="19" t="s">
        <v>83</v>
      </c>
      <c r="C39" s="19" t="s">
        <v>83</v>
      </c>
      <c r="D39" s="13"/>
    </row>
    <row r="40" spans="1:4">
      <c r="A40" s="19" t="s">
        <v>12606</v>
      </c>
      <c r="B40" s="19" t="s">
        <v>83</v>
      </c>
      <c r="C40" s="19" t="s">
        <v>83</v>
      </c>
      <c r="D40" s="13"/>
    </row>
  </sheetData>
  <autoFilter ref="A1:D40" xr:uid="{0AB62EA3-DFA5-41D9-83B5-FC6B5CEE59A8}"/>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03E86-2D84-4EA2-AB5A-B86EED483D06}">
  <dimension ref="A1:D40"/>
  <sheetViews>
    <sheetView topLeftCell="A46" workbookViewId="0">
      <selection activeCell="C9" sqref="C9"/>
    </sheetView>
  </sheetViews>
  <sheetFormatPr defaultRowHeight="14.5"/>
  <cols>
    <col min="1" max="1" width="44.453125" bestFit="1" customWidth="1"/>
    <col min="3" max="3" width="19.7265625" bestFit="1" customWidth="1"/>
    <col min="4" max="4" width="37.6328125" customWidth="1"/>
  </cols>
  <sheetData>
    <row r="1" spans="1:4">
      <c r="A1" s="26" t="s">
        <v>12675</v>
      </c>
      <c r="B1" s="26" t="s">
        <v>12676</v>
      </c>
      <c r="C1" s="26" t="s">
        <v>12677</v>
      </c>
      <c r="D1" s="26" t="s">
        <v>12615</v>
      </c>
    </row>
    <row r="2" spans="1:4">
      <c r="A2" s="42" t="s">
        <v>3</v>
      </c>
      <c r="B2" s="13" t="s">
        <v>12662</v>
      </c>
      <c r="C2" s="13" t="s">
        <v>12656</v>
      </c>
      <c r="D2" s="13"/>
    </row>
    <row r="3" spans="1:4">
      <c r="A3" s="42" t="s">
        <v>4</v>
      </c>
      <c r="B3" s="13" t="s">
        <v>12662</v>
      </c>
      <c r="C3" s="13" t="s">
        <v>12656</v>
      </c>
      <c r="D3" s="13" t="s">
        <v>12657</v>
      </c>
    </row>
    <row r="4" spans="1:4">
      <c r="A4" s="33" t="s">
        <v>5</v>
      </c>
      <c r="B4" s="13" t="s">
        <v>54</v>
      </c>
      <c r="C4" s="13" t="s">
        <v>12658</v>
      </c>
      <c r="D4" s="13"/>
    </row>
    <row r="5" spans="1:4">
      <c r="A5" s="33" t="s">
        <v>13</v>
      </c>
      <c r="B5" s="13" t="s">
        <v>54</v>
      </c>
      <c r="C5" s="13" t="s">
        <v>12658</v>
      </c>
      <c r="D5" s="13"/>
    </row>
    <row r="6" spans="1:4">
      <c r="A6" s="33" t="s">
        <v>6</v>
      </c>
      <c r="B6" s="13" t="s">
        <v>54</v>
      </c>
      <c r="C6" s="13" t="s">
        <v>12658</v>
      </c>
      <c r="D6" s="13"/>
    </row>
    <row r="7" spans="1:4">
      <c r="A7" s="33" t="s">
        <v>12660</v>
      </c>
      <c r="B7" s="13" t="s">
        <v>54</v>
      </c>
      <c r="C7" s="13" t="s">
        <v>12661</v>
      </c>
      <c r="D7" s="13"/>
    </row>
    <row r="8" spans="1:4">
      <c r="A8" s="42" t="s">
        <v>12679</v>
      </c>
      <c r="B8" s="13" t="s">
        <v>54</v>
      </c>
      <c r="C8" s="13" t="s">
        <v>12659</v>
      </c>
      <c r="D8" s="13" t="s">
        <v>12657</v>
      </c>
    </row>
    <row r="9" spans="1:4" s="31" customFormat="1" ht="43.5">
      <c r="A9" s="43" t="s">
        <v>9</v>
      </c>
      <c r="B9" s="34" t="s">
        <v>12662</v>
      </c>
      <c r="C9" s="34" t="s">
        <v>12663</v>
      </c>
      <c r="D9" s="35" t="s">
        <v>12664</v>
      </c>
    </row>
    <row r="10" spans="1:4" s="32" customFormat="1" ht="43.5">
      <c r="A10" s="44" t="s">
        <v>10</v>
      </c>
      <c r="B10" s="34" t="s">
        <v>12662</v>
      </c>
      <c r="C10" s="34" t="s">
        <v>12663</v>
      </c>
      <c r="D10" s="35" t="s">
        <v>12664</v>
      </c>
    </row>
    <row r="11" spans="1:4">
      <c r="A11" s="33" t="s">
        <v>11</v>
      </c>
      <c r="B11" s="13" t="s">
        <v>54</v>
      </c>
      <c r="C11" s="13" t="s">
        <v>12658</v>
      </c>
      <c r="D11" s="13"/>
    </row>
    <row r="12" spans="1:4">
      <c r="A12" s="33" t="s">
        <v>12</v>
      </c>
      <c r="B12" s="13" t="s">
        <v>54</v>
      </c>
      <c r="C12" s="13" t="s">
        <v>12666</v>
      </c>
      <c r="D12" s="13" t="s">
        <v>12665</v>
      </c>
    </row>
    <row r="13" spans="1:4">
      <c r="A13" s="42" t="s">
        <v>14</v>
      </c>
      <c r="B13" s="13" t="s">
        <v>12662</v>
      </c>
      <c r="C13" s="13" t="s">
        <v>12658</v>
      </c>
      <c r="D13" s="13" t="s">
        <v>12667</v>
      </c>
    </row>
    <row r="14" spans="1:4">
      <c r="A14" s="42" t="s">
        <v>15</v>
      </c>
      <c r="B14" s="13" t="s">
        <v>12662</v>
      </c>
      <c r="C14" s="13" t="s">
        <v>12658</v>
      </c>
      <c r="D14" s="13" t="s">
        <v>12667</v>
      </c>
    </row>
    <row r="15" spans="1:4">
      <c r="A15" s="42" t="s">
        <v>16</v>
      </c>
      <c r="B15" s="13" t="s">
        <v>12662</v>
      </c>
      <c r="C15" s="13" t="s">
        <v>12658</v>
      </c>
      <c r="D15" s="13" t="s">
        <v>12667</v>
      </c>
    </row>
    <row r="16" spans="1:4">
      <c r="A16" s="41" t="s">
        <v>17</v>
      </c>
      <c r="B16" s="13" t="s">
        <v>12662</v>
      </c>
      <c r="C16" s="13"/>
      <c r="D16" s="13"/>
    </row>
    <row r="17" spans="1:4">
      <c r="A17" s="33" t="s">
        <v>18</v>
      </c>
      <c r="B17" s="13" t="s">
        <v>54</v>
      </c>
      <c r="C17" s="13" t="s">
        <v>12658</v>
      </c>
      <c r="D17" s="13"/>
    </row>
    <row r="18" spans="1:4">
      <c r="A18" s="33" t="s">
        <v>19</v>
      </c>
      <c r="B18" s="13" t="s">
        <v>54</v>
      </c>
      <c r="C18" s="13" t="s">
        <v>12658</v>
      </c>
      <c r="D18" s="13"/>
    </row>
    <row r="19" spans="1:4">
      <c r="A19" s="33" t="s">
        <v>20</v>
      </c>
      <c r="B19" s="13" t="s">
        <v>54</v>
      </c>
      <c r="C19" s="13" t="s">
        <v>12658</v>
      </c>
      <c r="D19" s="13"/>
    </row>
    <row r="20" spans="1:4">
      <c r="A20" s="33" t="s">
        <v>21</v>
      </c>
      <c r="B20" s="13" t="s">
        <v>54</v>
      </c>
      <c r="C20" s="13" t="s">
        <v>12658</v>
      </c>
      <c r="D20" s="13"/>
    </row>
    <row r="21" spans="1:4" s="32" customFormat="1" ht="43.5">
      <c r="A21" s="36" t="s">
        <v>22</v>
      </c>
      <c r="B21" s="37" t="s">
        <v>12662</v>
      </c>
      <c r="C21" s="34" t="s">
        <v>12663</v>
      </c>
      <c r="D21" s="35" t="s">
        <v>12664</v>
      </c>
    </row>
    <row r="22" spans="1:4">
      <c r="A22" s="33" t="s">
        <v>23</v>
      </c>
      <c r="B22" s="13" t="s">
        <v>12662</v>
      </c>
      <c r="C22" s="13"/>
      <c r="D22" s="13"/>
    </row>
    <row r="23" spans="1:4" s="32" customFormat="1" ht="43.5">
      <c r="A23" s="36" t="s">
        <v>24</v>
      </c>
      <c r="B23" s="37" t="s">
        <v>12662</v>
      </c>
      <c r="C23" s="34" t="s">
        <v>12663</v>
      </c>
      <c r="D23" s="35" t="s">
        <v>12664</v>
      </c>
    </row>
    <row r="24" spans="1:4">
      <c r="A24" s="33" t="s">
        <v>25</v>
      </c>
      <c r="B24" s="13" t="s">
        <v>12662</v>
      </c>
      <c r="C24" s="13"/>
      <c r="D24" s="13" t="s">
        <v>12669</v>
      </c>
    </row>
    <row r="25" spans="1:4">
      <c r="A25" s="33" t="s">
        <v>26</v>
      </c>
      <c r="B25" s="37" t="s">
        <v>54</v>
      </c>
      <c r="C25" s="34" t="s">
        <v>12670</v>
      </c>
      <c r="D25" s="35" t="s">
        <v>12633</v>
      </c>
    </row>
    <row r="26" spans="1:4">
      <c r="A26" s="33" t="s">
        <v>27</v>
      </c>
      <c r="B26" s="37" t="s">
        <v>54</v>
      </c>
      <c r="C26" s="34" t="s">
        <v>12670</v>
      </c>
      <c r="D26" s="13" t="s">
        <v>12635</v>
      </c>
    </row>
    <row r="27" spans="1:4">
      <c r="A27" s="33" t="s">
        <v>28</v>
      </c>
      <c r="B27" s="37" t="s">
        <v>54</v>
      </c>
      <c r="C27" s="13" t="s">
        <v>12658</v>
      </c>
      <c r="D27" s="13"/>
    </row>
    <row r="28" spans="1:4">
      <c r="A28" s="33" t="s">
        <v>29</v>
      </c>
      <c r="B28" s="37" t="s">
        <v>54</v>
      </c>
      <c r="C28" s="13" t="s">
        <v>12658</v>
      </c>
      <c r="D28" s="13"/>
    </row>
    <row r="29" spans="1:4">
      <c r="A29" s="42" t="s">
        <v>30</v>
      </c>
      <c r="B29" s="37" t="s">
        <v>12662</v>
      </c>
      <c r="C29" s="13" t="s">
        <v>12671</v>
      </c>
      <c r="D29" s="13" t="s">
        <v>12674</v>
      </c>
    </row>
    <row r="30" spans="1:4">
      <c r="A30" s="33" t="s">
        <v>31</v>
      </c>
      <c r="B30" s="37" t="s">
        <v>54</v>
      </c>
      <c r="C30" s="13" t="s">
        <v>12671</v>
      </c>
      <c r="D30" s="13" t="s">
        <v>12673</v>
      </c>
    </row>
    <row r="31" spans="1:4">
      <c r="A31" s="33" t="s">
        <v>32</v>
      </c>
      <c r="B31" s="37" t="s">
        <v>54</v>
      </c>
      <c r="C31" s="13" t="s">
        <v>12671</v>
      </c>
      <c r="D31" s="13" t="s">
        <v>12672</v>
      </c>
    </row>
    <row r="32" spans="1:4">
      <c r="A32" s="33" t="s">
        <v>33</v>
      </c>
      <c r="B32" s="13" t="s">
        <v>54</v>
      </c>
      <c r="C32" s="13" t="s">
        <v>12671</v>
      </c>
      <c r="D32" s="13"/>
    </row>
    <row r="33" spans="1:4">
      <c r="A33" s="33" t="s">
        <v>34</v>
      </c>
      <c r="B33" s="37" t="s">
        <v>54</v>
      </c>
      <c r="C33" s="13" t="s">
        <v>12671</v>
      </c>
      <c r="D33" s="13" t="s">
        <v>27</v>
      </c>
    </row>
    <row r="34" spans="1:4">
      <c r="A34" s="33" t="s">
        <v>35</v>
      </c>
      <c r="B34" s="37" t="s">
        <v>54</v>
      </c>
      <c r="C34" s="13" t="s">
        <v>12658</v>
      </c>
      <c r="D34" s="13"/>
    </row>
    <row r="35" spans="1:4">
      <c r="A35" s="42" t="s">
        <v>36</v>
      </c>
      <c r="B35" s="37" t="s">
        <v>12662</v>
      </c>
      <c r="C35" s="13" t="s">
        <v>12658</v>
      </c>
      <c r="D35" s="13" t="s">
        <v>12667</v>
      </c>
    </row>
    <row r="36" spans="1:4">
      <c r="A36" s="38" t="s">
        <v>12602</v>
      </c>
      <c r="B36" s="37" t="s">
        <v>12662</v>
      </c>
      <c r="C36" s="13"/>
      <c r="D36" s="13"/>
    </row>
    <row r="37" spans="1:4">
      <c r="A37" s="38" t="s">
        <v>12603</v>
      </c>
      <c r="B37" s="37" t="s">
        <v>12662</v>
      </c>
      <c r="C37" s="13"/>
      <c r="D37" s="13"/>
    </row>
    <row r="38" spans="1:4">
      <c r="A38" s="38" t="s">
        <v>12678</v>
      </c>
      <c r="B38" s="37" t="s">
        <v>12662</v>
      </c>
      <c r="C38" s="13"/>
      <c r="D38" s="13"/>
    </row>
    <row r="39" spans="1:4">
      <c r="A39" s="39" t="s">
        <v>12605</v>
      </c>
      <c r="B39" s="37" t="s">
        <v>12662</v>
      </c>
      <c r="C39" s="13"/>
      <c r="D39" s="13"/>
    </row>
    <row r="40" spans="1:4">
      <c r="A40" s="40" t="s">
        <v>12655</v>
      </c>
      <c r="B40" s="37" t="s">
        <v>12662</v>
      </c>
      <c r="C40" s="13"/>
      <c r="D40" s="13"/>
    </row>
  </sheetData>
  <autoFilter ref="A1:D40" xr:uid="{6DD03E86-2D84-4EA2-AB5A-B86EED483D0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60336-D152-46B0-BBDF-3ED89359C145}">
  <dimension ref="A1"/>
  <sheetViews>
    <sheetView workbookViewId="0"/>
  </sheetViews>
  <sheetFormatPr defaultRowHeight="14.5"/>
  <cols>
    <col min="1" max="1" width="46.26953125" bestFit="1" customWidth="1"/>
  </cols>
  <sheetData>
    <row r="1" spans="1:1">
      <c r="A1" t="s">
        <v>12668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01C5-CB3E-4454-8B7E-0314133D960E}">
  <dimension ref="A1:K20"/>
  <sheetViews>
    <sheetView workbookViewId="0">
      <selection activeCell="J2" sqref="J2:K11"/>
    </sheetView>
  </sheetViews>
  <sheetFormatPr defaultRowHeight="14.5"/>
  <cols>
    <col min="1" max="1" width="40.36328125" customWidth="1"/>
    <col min="4" max="4" width="28.36328125" customWidth="1"/>
    <col min="7" max="7" width="14.90625" customWidth="1"/>
    <col min="8" max="8" width="9.81640625" bestFit="1" customWidth="1"/>
    <col min="10" max="10" width="23.26953125" customWidth="1"/>
  </cols>
  <sheetData>
    <row r="1" spans="1:11">
      <c r="A1" s="46" t="s">
        <v>9</v>
      </c>
      <c r="B1" s="46"/>
      <c r="D1" s="46" t="s">
        <v>12688</v>
      </c>
      <c r="E1" s="46"/>
      <c r="G1" s="46" t="s">
        <v>14</v>
      </c>
      <c r="H1" s="46"/>
      <c r="J1" s="45" t="s">
        <v>12691</v>
      </c>
      <c r="K1" s="45"/>
    </row>
    <row r="2" spans="1:11">
      <c r="A2" s="47" t="s">
        <v>12680</v>
      </c>
      <c r="B2" s="47" t="s">
        <v>12681</v>
      </c>
      <c r="D2" s="47" t="s">
        <v>12680</v>
      </c>
      <c r="E2" s="47" t="s">
        <v>12681</v>
      </c>
      <c r="G2" s="49" t="s">
        <v>12680</v>
      </c>
      <c r="H2" s="49" t="s">
        <v>12681</v>
      </c>
      <c r="J2" s="47" t="s">
        <v>12680</v>
      </c>
      <c r="K2" s="47" t="s">
        <v>12681</v>
      </c>
    </row>
    <row r="3" spans="1:11">
      <c r="A3" s="48" t="s">
        <v>82</v>
      </c>
      <c r="B3" s="48">
        <v>1</v>
      </c>
      <c r="D3" s="48" t="s">
        <v>46</v>
      </c>
      <c r="E3" s="48">
        <v>1</v>
      </c>
      <c r="G3" s="13" t="s">
        <v>594</v>
      </c>
      <c r="H3" s="13">
        <v>0</v>
      </c>
      <c r="J3" s="48" t="s">
        <v>409</v>
      </c>
      <c r="K3" s="48">
        <v>1</v>
      </c>
    </row>
    <row r="4" spans="1:11">
      <c r="A4" s="48" t="s">
        <v>1532</v>
      </c>
      <c r="B4" s="48">
        <v>2</v>
      </c>
      <c r="D4" s="48" t="s">
        <v>189</v>
      </c>
      <c r="E4" s="48">
        <v>2</v>
      </c>
      <c r="G4" s="13" t="s">
        <v>12689</v>
      </c>
      <c r="H4" s="13">
        <v>1</v>
      </c>
      <c r="J4" s="48" t="s">
        <v>406</v>
      </c>
      <c r="K4" s="48">
        <v>2</v>
      </c>
    </row>
    <row r="5" spans="1:11">
      <c r="A5" s="48" t="s">
        <v>10146</v>
      </c>
      <c r="B5" s="48">
        <v>3</v>
      </c>
      <c r="D5" s="48" t="s">
        <v>93</v>
      </c>
      <c r="E5" s="48">
        <v>3</v>
      </c>
      <c r="G5" s="13" t="s">
        <v>70</v>
      </c>
      <c r="H5" s="13">
        <v>2</v>
      </c>
      <c r="J5" s="48" t="s">
        <v>51</v>
      </c>
      <c r="K5" s="48">
        <v>3</v>
      </c>
    </row>
    <row r="6" spans="1:11">
      <c r="A6" s="48" t="s">
        <v>2983</v>
      </c>
      <c r="B6" s="48">
        <v>4</v>
      </c>
      <c r="D6" s="48" t="s">
        <v>12682</v>
      </c>
      <c r="E6" s="48">
        <v>4</v>
      </c>
      <c r="J6" s="48" t="s">
        <v>12581</v>
      </c>
      <c r="K6" s="48">
        <v>4</v>
      </c>
    </row>
    <row r="7" spans="1:11">
      <c r="A7" s="48" t="s">
        <v>66</v>
      </c>
      <c r="B7" s="48">
        <v>5</v>
      </c>
      <c r="D7" s="48" t="s">
        <v>12683</v>
      </c>
      <c r="E7" s="48">
        <v>5</v>
      </c>
      <c r="G7" s="46" t="s">
        <v>12690</v>
      </c>
      <c r="H7" s="46"/>
      <c r="J7" s="48" t="s">
        <v>5247</v>
      </c>
      <c r="K7" s="48">
        <v>5</v>
      </c>
    </row>
    <row r="8" spans="1:11">
      <c r="A8" s="48" t="s">
        <v>146</v>
      </c>
      <c r="B8" s="48">
        <v>6</v>
      </c>
      <c r="D8" s="48" t="s">
        <v>12684</v>
      </c>
      <c r="E8" s="48">
        <v>6</v>
      </c>
      <c r="G8" s="48" t="s">
        <v>765</v>
      </c>
      <c r="H8" s="48">
        <v>1</v>
      </c>
      <c r="J8" s="48" t="s">
        <v>96</v>
      </c>
      <c r="K8" s="48">
        <v>6</v>
      </c>
    </row>
    <row r="9" spans="1:11">
      <c r="A9" s="48" t="s">
        <v>45</v>
      </c>
      <c r="B9" s="48">
        <v>7</v>
      </c>
      <c r="D9" s="48" t="s">
        <v>12685</v>
      </c>
      <c r="E9" s="48">
        <v>7</v>
      </c>
      <c r="G9" s="48" t="s">
        <v>595</v>
      </c>
      <c r="H9" s="48">
        <v>2</v>
      </c>
      <c r="J9" s="48" t="s">
        <v>4881</v>
      </c>
      <c r="K9" s="48">
        <v>7</v>
      </c>
    </row>
    <row r="10" spans="1:11">
      <c r="A10" s="48" t="s">
        <v>3601</v>
      </c>
      <c r="B10" s="48">
        <v>8</v>
      </c>
      <c r="D10" s="48" t="s">
        <v>12686</v>
      </c>
      <c r="E10" s="48">
        <v>8</v>
      </c>
      <c r="J10" s="48" t="s">
        <v>283</v>
      </c>
      <c r="K10" s="48">
        <v>8</v>
      </c>
    </row>
    <row r="11" spans="1:11">
      <c r="A11" s="48" t="s">
        <v>92</v>
      </c>
      <c r="B11" s="48">
        <v>9</v>
      </c>
      <c r="D11" s="48" t="s">
        <v>12687</v>
      </c>
      <c r="E11" s="48">
        <v>9</v>
      </c>
      <c r="G11" s="45" t="s">
        <v>12692</v>
      </c>
      <c r="H11" s="45"/>
      <c r="J11" s="48" t="s">
        <v>120</v>
      </c>
      <c r="K11" s="48">
        <v>9</v>
      </c>
    </row>
    <row r="12" spans="1:11">
      <c r="A12" s="48" t="s">
        <v>258</v>
      </c>
      <c r="B12" s="48">
        <v>11</v>
      </c>
      <c r="D12" s="13"/>
      <c r="E12" s="13"/>
      <c r="G12" s="47" t="s">
        <v>12680</v>
      </c>
      <c r="H12" s="47" t="s">
        <v>12681</v>
      </c>
    </row>
    <row r="13" spans="1:11">
      <c r="G13" s="48" t="s">
        <v>54</v>
      </c>
      <c r="H13" s="48">
        <v>1</v>
      </c>
    </row>
    <row r="14" spans="1:11">
      <c r="G14" s="48" t="s">
        <v>56</v>
      </c>
      <c r="H14" s="48">
        <v>2</v>
      </c>
    </row>
    <row r="15" spans="1:11">
      <c r="G15" s="48" t="s">
        <v>99</v>
      </c>
      <c r="H15" s="48">
        <v>100000000</v>
      </c>
    </row>
    <row r="17" spans="7:8">
      <c r="G17" s="45" t="s">
        <v>24</v>
      </c>
      <c r="H17" s="45"/>
    </row>
    <row r="18" spans="7:8">
      <c r="G18" s="47" t="s">
        <v>12680</v>
      </c>
      <c r="H18" s="47" t="s">
        <v>12681</v>
      </c>
    </row>
    <row r="19" spans="7:8">
      <c r="G19" s="48" t="s">
        <v>56</v>
      </c>
      <c r="H19" s="48">
        <v>0</v>
      </c>
    </row>
    <row r="20" spans="7:8">
      <c r="G20" s="48" t="s">
        <v>910</v>
      </c>
      <c r="H20" s="48">
        <v>1</v>
      </c>
    </row>
  </sheetData>
  <mergeCells count="7">
    <mergeCell ref="G17:H17"/>
    <mergeCell ref="A1:B1"/>
    <mergeCell ref="D1:E1"/>
    <mergeCell ref="G1:H1"/>
    <mergeCell ref="J1:K1"/>
    <mergeCell ref="G7:H7"/>
    <mergeCell ref="G11:H1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9F29-5139-4CC4-B055-97DC7C09AE87}">
  <dimension ref="A1:B3"/>
  <sheetViews>
    <sheetView workbookViewId="0">
      <selection activeCell="E3" sqref="E3"/>
    </sheetView>
  </sheetViews>
  <sheetFormatPr defaultRowHeight="14.5"/>
  <cols>
    <col min="1" max="1" width="11.453125" bestFit="1" customWidth="1"/>
    <col min="2" max="2" width="75" customWidth="1"/>
  </cols>
  <sheetData>
    <row r="1" spans="1:2">
      <c r="A1" t="s">
        <v>12680</v>
      </c>
      <c r="B1" t="s">
        <v>12693</v>
      </c>
    </row>
    <row r="3" spans="1:2" ht="217.5">
      <c r="A3" s="51" t="s">
        <v>12694</v>
      </c>
      <c r="B3" s="50" t="s">
        <v>12695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U13"/>
  <sheetViews>
    <sheetView workbookViewId="0"/>
  </sheetViews>
  <sheetFormatPr defaultRowHeight="14.5"/>
  <sheetData>
    <row r="1" spans="1:21">
      <c r="A1" t="s">
        <v>12580</v>
      </c>
    </row>
    <row r="2" spans="1:21">
      <c r="A2" t="s">
        <v>82</v>
      </c>
      <c r="B2" t="s">
        <v>1532</v>
      </c>
      <c r="C2" t="s">
        <v>10146</v>
      </c>
      <c r="D2" t="s">
        <v>2983</v>
      </c>
      <c r="E2" t="s">
        <v>66</v>
      </c>
      <c r="F2" t="s">
        <v>146</v>
      </c>
      <c r="G2" t="s">
        <v>45</v>
      </c>
      <c r="H2" t="s">
        <v>3601</v>
      </c>
      <c r="I2" t="s">
        <v>92</v>
      </c>
      <c r="J2" t="s">
        <v>232</v>
      </c>
      <c r="K2" t="s">
        <v>258</v>
      </c>
    </row>
    <row r="3" spans="1:21">
      <c r="A3" t="s">
        <v>46</v>
      </c>
      <c r="B3" t="s">
        <v>189</v>
      </c>
      <c r="C3" t="s">
        <v>93</v>
      </c>
    </row>
    <row r="4" spans="1:21">
      <c r="A4" t="s">
        <v>594</v>
      </c>
      <c r="B4" t="s">
        <v>50</v>
      </c>
      <c r="C4" t="s">
        <v>70</v>
      </c>
    </row>
    <row r="5" spans="1:21">
      <c r="A5" t="s">
        <v>409</v>
      </c>
      <c r="B5" t="s">
        <v>406</v>
      </c>
      <c r="C5" t="s">
        <v>51</v>
      </c>
      <c r="D5" t="s">
        <v>12581</v>
      </c>
      <c r="E5" t="s">
        <v>5247</v>
      </c>
      <c r="F5" t="s">
        <v>96</v>
      </c>
      <c r="G5" t="s">
        <v>4881</v>
      </c>
      <c r="H5" t="s">
        <v>283</v>
      </c>
      <c r="I5" t="s">
        <v>120</v>
      </c>
    </row>
    <row r="6" spans="1:21">
      <c r="A6" t="s">
        <v>765</v>
      </c>
      <c r="B6" t="s">
        <v>595</v>
      </c>
      <c r="C6" t="s">
        <v>50</v>
      </c>
      <c r="D6" t="s">
        <v>71</v>
      </c>
      <c r="E6" t="s">
        <v>109</v>
      </c>
      <c r="F6" t="s">
        <v>5007</v>
      </c>
      <c r="G6" t="s">
        <v>12582</v>
      </c>
      <c r="H6" t="s">
        <v>9488</v>
      </c>
    </row>
    <row r="7" spans="1:21">
      <c r="A7" t="s">
        <v>407</v>
      </c>
      <c r="B7" t="s">
        <v>12583</v>
      </c>
      <c r="C7" t="s">
        <v>4858</v>
      </c>
      <c r="D7" t="s">
        <v>72</v>
      </c>
      <c r="E7" t="s">
        <v>226</v>
      </c>
      <c r="F7" t="s">
        <v>606</v>
      </c>
      <c r="G7" t="s">
        <v>52</v>
      </c>
      <c r="H7" t="s">
        <v>220</v>
      </c>
      <c r="I7" t="s">
        <v>5248</v>
      </c>
      <c r="J7" t="s">
        <v>202</v>
      </c>
      <c r="K7" t="s">
        <v>10585</v>
      </c>
      <c r="L7" t="s">
        <v>97</v>
      </c>
      <c r="M7" t="s">
        <v>130</v>
      </c>
      <c r="N7" t="s">
        <v>9155</v>
      </c>
      <c r="O7" t="s">
        <v>12584</v>
      </c>
      <c r="P7" t="s">
        <v>283</v>
      </c>
      <c r="Q7" t="s">
        <v>121</v>
      </c>
    </row>
    <row r="8" spans="1:21">
      <c r="A8" t="s">
        <v>54</v>
      </c>
      <c r="B8" t="s">
        <v>56</v>
      </c>
      <c r="C8" t="s">
        <v>99</v>
      </c>
    </row>
    <row r="9" spans="1:21">
      <c r="A9" t="s">
        <v>12585</v>
      </c>
      <c r="B9" t="s">
        <v>12586</v>
      </c>
      <c r="C9" t="s">
        <v>12587</v>
      </c>
      <c r="D9" t="s">
        <v>12588</v>
      </c>
      <c r="E9" t="s">
        <v>12589</v>
      </c>
      <c r="F9" t="s">
        <v>12590</v>
      </c>
      <c r="G9" t="s">
        <v>12591</v>
      </c>
      <c r="H9" t="s">
        <v>12592</v>
      </c>
      <c r="I9" t="s">
        <v>12593</v>
      </c>
      <c r="J9" t="s">
        <v>12594</v>
      </c>
      <c r="K9" t="s">
        <v>12595</v>
      </c>
      <c r="L9" t="s">
        <v>12596</v>
      </c>
      <c r="M9" t="s">
        <v>123</v>
      </c>
      <c r="N9" t="s">
        <v>55</v>
      </c>
      <c r="O9" t="s">
        <v>376</v>
      </c>
      <c r="P9" t="s">
        <v>10082</v>
      </c>
      <c r="Q9" t="s">
        <v>12597</v>
      </c>
      <c r="R9" t="s">
        <v>12598</v>
      </c>
      <c r="S9" t="s">
        <v>12599</v>
      </c>
      <c r="T9" t="s">
        <v>12600</v>
      </c>
      <c r="U9" t="s">
        <v>12601</v>
      </c>
    </row>
    <row r="10" spans="1:21">
      <c r="A10" t="s">
        <v>56</v>
      </c>
      <c r="B10" t="s">
        <v>910</v>
      </c>
    </row>
    <row r="11" spans="1:21">
      <c r="A11" t="s">
        <v>409</v>
      </c>
      <c r="B11" t="s">
        <v>406</v>
      </c>
      <c r="C11" t="s">
        <v>51</v>
      </c>
      <c r="D11" t="s">
        <v>12581</v>
      </c>
      <c r="E11" t="s">
        <v>5247</v>
      </c>
      <c r="F11" t="s">
        <v>96</v>
      </c>
      <c r="G11" t="s">
        <v>4881</v>
      </c>
      <c r="H11" t="s">
        <v>283</v>
      </c>
      <c r="I11" t="s">
        <v>120</v>
      </c>
    </row>
    <row r="12" spans="1:21">
      <c r="A12" t="s">
        <v>54</v>
      </c>
      <c r="B12" t="s">
        <v>56</v>
      </c>
    </row>
    <row r="13" spans="1:21">
      <c r="A13" t="s">
        <v>57</v>
      </c>
      <c r="B13" t="s">
        <v>74</v>
      </c>
    </row>
  </sheetData>
  <pageMargins left="0.7" right="0.7" top="0.75" bottom="0.75" header="0.3" footer="0.3"/>
  <headerFooter>
    <oddFooter>&amp;C_x000D_&amp;1#&amp;"Calibri"&amp;10&amp;K000000 Classified as Solutions+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5A78A3F6350246BCAA8C0C7C79128B" ma:contentTypeVersion="13" ma:contentTypeDescription="Create a new document." ma:contentTypeScope="" ma:versionID="04b92992965bd19fc3e417c07de9c95f">
  <xsd:schema xmlns:xsd="http://www.w3.org/2001/XMLSchema" xmlns:xs="http://www.w3.org/2001/XMLSchema" xmlns:p="http://schemas.microsoft.com/office/2006/metadata/properties" xmlns:ns2="c15f094b-5cb4-432e-a13d-61e9fa089177" xmlns:ns3="910bbb85-8afc-4a24-9383-bce23cb9b1b4" targetNamespace="http://schemas.microsoft.com/office/2006/metadata/properties" ma:root="true" ma:fieldsID="14b454b5ca76699a0bd746e26b9bce34" ns2:_="" ns3:_="">
    <xsd:import namespace="c15f094b-5cb4-432e-a13d-61e9fa089177"/>
    <xsd:import namespace="910bbb85-8afc-4a24-9383-bce23cb9b1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5f094b-5cb4-432e-a13d-61e9fa0891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6d2d66b-6bd9-43be-b11c-60c2dab51f95"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0bbb85-8afc-4a24-9383-bce23cb9b1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600dc93-5ab5-4a44-9a82-d6d581c38a36}" ma:internalName="TaxCatchAll" ma:showField="CatchAllData" ma:web="910bbb85-8afc-4a24-9383-bce23cb9b1b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C91D73-1204-48C4-9358-BB4655C092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5f094b-5cb4-432e-a13d-61e9fa089177"/>
    <ds:schemaRef ds:uri="910bbb85-8afc-4a24-9383-bce23cb9b1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666AC7-01D5-417E-AC82-C955511A4B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All Opportunities BI Dashboard</vt:lpstr>
      <vt:lpstr>Sheet1</vt:lpstr>
      <vt:lpstr>CM</vt:lpstr>
      <vt:lpstr>Sheet3</vt:lpstr>
      <vt:lpstr>Sheet4</vt:lpstr>
      <vt:lpstr>int to cat</vt:lpstr>
      <vt:lpstr>Measures</vt:lpstr>
      <vt:lpstr>'All Opportunities BI Dashboard'!Query_from_Microsoft_CRM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Varigi Reddy, Pradeep Reddy</cp:lastModifiedBy>
  <dcterms:modified xsi:type="dcterms:W3CDTF">2024-07-08T08:49:07Z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aec9aa1-7ce2-4282-a28a-5684ac5f52f8_Enabled">
    <vt:lpwstr>true</vt:lpwstr>
  </property>
  <property fmtid="{D5CDD505-2E9C-101B-9397-08002B2CF9AE}" pid="3" name="MSIP_Label_caec9aa1-7ce2-4282-a28a-5684ac5f52f8_SetDate">
    <vt:lpwstr>2024-06-07T05:36:46Z</vt:lpwstr>
  </property>
  <property fmtid="{D5CDD505-2E9C-101B-9397-08002B2CF9AE}" pid="4" name="MSIP_Label_caec9aa1-7ce2-4282-a28a-5684ac5f52f8_Method">
    <vt:lpwstr>Standard</vt:lpwstr>
  </property>
  <property fmtid="{D5CDD505-2E9C-101B-9397-08002B2CF9AE}" pid="5" name="MSIP_Label_caec9aa1-7ce2-4282-a28a-5684ac5f52f8_Name">
    <vt:lpwstr>Internal</vt:lpwstr>
  </property>
  <property fmtid="{D5CDD505-2E9C-101B-9397-08002B2CF9AE}" pid="6" name="MSIP_Label_caec9aa1-7ce2-4282-a28a-5684ac5f52f8_SiteId">
    <vt:lpwstr>9d2a14f1-858d-4d17-b1e6-ab2fa566dd02</vt:lpwstr>
  </property>
  <property fmtid="{D5CDD505-2E9C-101B-9397-08002B2CF9AE}" pid="7" name="MSIP_Label_caec9aa1-7ce2-4282-a28a-5684ac5f52f8_ActionId">
    <vt:lpwstr>83358282-f6bd-4c64-b3aa-5a73e578da44</vt:lpwstr>
  </property>
  <property fmtid="{D5CDD505-2E9C-101B-9397-08002B2CF9AE}" pid="8" name="MSIP_Label_caec9aa1-7ce2-4282-a28a-5684ac5f52f8_ContentBits">
    <vt:lpwstr>2</vt:lpwstr>
  </property>
</Properties>
</file>