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09"/>
  <workbookPr/>
  <mc:AlternateContent xmlns:mc="http://schemas.openxmlformats.org/markup-compatibility/2006">
    <mc:Choice Requires="x15">
      <x15ac:absPath xmlns:x15ac="http://schemas.microsoft.com/office/spreadsheetml/2010/11/ac" url="/Users/pravallikachowdary/Documents/Sai Teja/Winter 2024/COEN 6312/Project/Library-Management-System-COEN-6312/"/>
    </mc:Choice>
  </mc:AlternateContent>
  <xr:revisionPtr revIDLastSave="0" documentId="13_ncr:1_{5436F22A-D163-CD48-B5B7-BE4854AA60EE}" xr6:coauthVersionLast="47" xr6:coauthVersionMax="47" xr10:uidLastSave="{00000000-0000-0000-0000-000000000000}"/>
  <bookViews>
    <workbookView xWindow="0" yWindow="500" windowWidth="28800" windowHeight="1598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6" i="1" l="1"/>
  <c r="P26" i="1"/>
  <c r="O26" i="1"/>
  <c r="N26" i="1"/>
  <c r="M26" i="1"/>
  <c r="L26" i="1"/>
  <c r="Q25" i="1"/>
  <c r="P25" i="1"/>
  <c r="O25" i="1"/>
  <c r="N25" i="1"/>
  <c r="M25" i="1"/>
  <c r="L25" i="1"/>
  <c r="P23" i="1"/>
  <c r="P24" i="1"/>
  <c r="L23" i="1"/>
  <c r="M23" i="1"/>
  <c r="N23" i="1"/>
  <c r="O23" i="1"/>
  <c r="Q23" i="1"/>
  <c r="Q20" i="1"/>
  <c r="Q21" i="1"/>
  <c r="Q22" i="1"/>
  <c r="Q24" i="1"/>
  <c r="P20" i="1"/>
  <c r="P21" i="1"/>
  <c r="P22" i="1"/>
  <c r="O20" i="1"/>
  <c r="O21" i="1"/>
  <c r="O22" i="1"/>
  <c r="O24" i="1"/>
  <c r="N20" i="1"/>
  <c r="N21" i="1"/>
  <c r="N22" i="1"/>
  <c r="N24" i="1"/>
  <c r="L20" i="1"/>
  <c r="L21" i="1"/>
  <c r="L22" i="1"/>
  <c r="L24" i="1"/>
  <c r="M19" i="1"/>
  <c r="M20" i="1"/>
  <c r="M21" i="1"/>
  <c r="M22" i="1"/>
  <c r="M24" i="1"/>
  <c r="L19" i="1"/>
  <c r="N19" i="1"/>
  <c r="O19" i="1"/>
  <c r="P19" i="1"/>
  <c r="Q19" i="1"/>
  <c r="M31" i="1"/>
  <c r="L31" i="1"/>
  <c r="Q31" i="1"/>
  <c r="P31" i="1"/>
  <c r="O31" i="1"/>
  <c r="N31" i="1"/>
  <c r="Q52" i="1"/>
  <c r="Q54" i="1" s="1"/>
  <c r="P52" i="1"/>
  <c r="P54" i="1" s="1"/>
  <c r="O52" i="1"/>
  <c r="O54" i="1" s="1"/>
  <c r="N52" i="1"/>
  <c r="N54" i="1" s="1"/>
  <c r="M52" i="1"/>
  <c r="M54" i="1" s="1"/>
  <c r="L52" i="1"/>
  <c r="L54" i="1" s="1"/>
  <c r="Q47" i="1"/>
  <c r="Q49" i="1" s="1"/>
  <c r="P47" i="1"/>
  <c r="P49" i="1" s="1"/>
  <c r="O47" i="1"/>
  <c r="O49" i="1" s="1"/>
  <c r="N47" i="1"/>
  <c r="N49" i="1" s="1"/>
  <c r="M47" i="1"/>
  <c r="M49" i="1" s="1"/>
  <c r="L47" i="1"/>
  <c r="L49" i="1" s="1"/>
  <c r="Q41" i="1"/>
  <c r="Q43" i="1" s="1"/>
  <c r="P41" i="1"/>
  <c r="P43" i="1" s="1"/>
  <c r="O41" i="1"/>
  <c r="O43" i="1" s="1"/>
  <c r="N41" i="1"/>
  <c r="N43" i="1" s="1"/>
  <c r="M41" i="1"/>
  <c r="M43" i="1" s="1"/>
  <c r="L41" i="1"/>
  <c r="L43" i="1" s="1"/>
  <c r="Q35" i="1"/>
  <c r="Q37" i="1" s="1"/>
  <c r="P35" i="1"/>
  <c r="P37" i="1" s="1"/>
  <c r="O35" i="1"/>
  <c r="O37" i="1" s="1"/>
  <c r="N35" i="1"/>
  <c r="N37" i="1" s="1"/>
  <c r="M35" i="1"/>
  <c r="M37" i="1" s="1"/>
  <c r="L35" i="1"/>
  <c r="L37" i="1" s="1"/>
  <c r="Q18" i="1"/>
  <c r="P18" i="1"/>
  <c r="O18" i="1"/>
  <c r="N18" i="1"/>
  <c r="M18" i="1"/>
  <c r="L18" i="1"/>
  <c r="Q16" i="1"/>
  <c r="P16" i="1"/>
  <c r="O16" i="1"/>
  <c r="N16" i="1"/>
  <c r="M16" i="1"/>
  <c r="L16" i="1"/>
  <c r="G16" i="1"/>
  <c r="F16" i="1"/>
  <c r="E16" i="1"/>
  <c r="D16" i="1"/>
  <c r="C16" i="1"/>
  <c r="B16" i="1"/>
  <c r="Q32" i="1" l="1"/>
  <c r="Q57" i="1" s="1"/>
  <c r="P32" i="1"/>
  <c r="P57" i="1" s="1"/>
  <c r="N32" i="1"/>
  <c r="N57" i="1" s="1"/>
  <c r="O32" i="1"/>
  <c r="O57" i="1" s="1"/>
  <c r="M32" i="1"/>
  <c r="M57" i="1" s="1"/>
  <c r="R44" i="1"/>
  <c r="R55" i="1"/>
  <c r="R38" i="1"/>
  <c r="R50" i="1"/>
  <c r="L32" i="1"/>
  <c r="L57" i="1" s="1"/>
  <c r="R58" i="1" l="1"/>
  <c r="R33" i="1"/>
</calcChain>
</file>

<file path=xl/sharedStrings.xml><?xml version="1.0" encoding="utf-8"?>
<sst xmlns="http://schemas.openxmlformats.org/spreadsheetml/2006/main" count="67" uniqueCount="57">
  <si>
    <t>Team Members</t>
  </si>
  <si>
    <t>Instructions: Fill in only green portions.  For the activities table put number 1 in the square under each name if that individual participated in that activity. The number of hours for each individual will be calculated automatically. Readjust cell size to be sure all text is visible as needed.</t>
  </si>
  <si>
    <t xml:space="preserve">First Name </t>
  </si>
  <si>
    <t>Last Name</t>
  </si>
  <si>
    <t>Nickname (max 6 characters)</t>
  </si>
  <si>
    <t>Sai Teja</t>
  </si>
  <si>
    <t>Pamulapati</t>
  </si>
  <si>
    <t>Sai</t>
  </si>
  <si>
    <t>Srikanth</t>
  </si>
  <si>
    <t>Vadlamudi</t>
  </si>
  <si>
    <t>Kavya</t>
  </si>
  <si>
    <t>Murugan</t>
  </si>
  <si>
    <t>Add more rows as necessary</t>
  </si>
  <si>
    <t>Activities Table</t>
  </si>
  <si>
    <t>Date</t>
  </si>
  <si>
    <t>Who</t>
  </si>
  <si>
    <t>Type of Activty</t>
  </si>
  <si>
    <t>Number of hourse spent</t>
  </si>
  <si>
    <t xml:space="preserve">Purpose </t>
  </si>
  <si>
    <t>Output</t>
  </si>
  <si>
    <t>Hours spent</t>
  </si>
  <si>
    <t>Milestone 1</t>
  </si>
  <si>
    <t>Brainstorming session</t>
  </si>
  <si>
    <t>Total hours</t>
  </si>
  <si>
    <t>Total team hours</t>
  </si>
  <si>
    <t xml:space="preserve">Milestone 2 </t>
  </si>
  <si>
    <t>Milestone 3</t>
  </si>
  <si>
    <t>Milestone 4</t>
  </si>
  <si>
    <t>Total Team hours</t>
  </si>
  <si>
    <t>Milestone 5</t>
  </si>
  <si>
    <t>total team hours</t>
  </si>
  <si>
    <t>Total hour over project</t>
  </si>
  <si>
    <t>Total team hours over project</t>
  </si>
  <si>
    <t>Shankar</t>
  </si>
  <si>
    <t>Pradheep</t>
  </si>
  <si>
    <t>PS</t>
  </si>
  <si>
    <t>SV</t>
  </si>
  <si>
    <t>Het Bimalkumar</t>
  </si>
  <si>
    <t>Shah</t>
  </si>
  <si>
    <t>Abhinaw Siddharth</t>
  </si>
  <si>
    <t>Bogadhi</t>
  </si>
  <si>
    <t>AS</t>
  </si>
  <si>
    <t>Het</t>
  </si>
  <si>
    <t xml:space="preserve">Discuss possible ideas. </t>
  </si>
  <si>
    <t>Everyone should come up with one system and present it to the team.</t>
  </si>
  <si>
    <t>We considered everyones proposals and decided to do Library Management System.</t>
  </si>
  <si>
    <t>Finalize on the system. Distribution of tasks for milestone 1.</t>
  </si>
  <si>
    <t>Worked on analysing car rental application system for project proposal by listing features, requirements. Exploring java and papyrus</t>
  </si>
  <si>
    <t>Preparing for individual proposal for "travel booking management system" and proposing domain analysis</t>
  </si>
  <si>
    <t>worked on smart home control system model and exploring papyrus</t>
  </si>
  <si>
    <t>Worked on Idea of E-commerce order processing system. To be precise researched on Domain analysis,     listing out features, possible classes for the system, brainstormed possible OCL constraints, interesting cases which can be undertaken for sequence diagram and classes for state diagram. Prepared presentation to organize the possible idea for presenting it to group members.</t>
  </si>
  <si>
    <t>Worked on " Car Parking Management System" proposal and exploring VS Code, Papyrus and Eclipse.</t>
  </si>
  <si>
    <t xml:space="preserve"> </t>
  </si>
  <si>
    <t>Discuss the use case diagram</t>
  </si>
  <si>
    <t>Finalize the use case diagram</t>
  </si>
  <si>
    <t>Discussed on the use case diagram</t>
  </si>
  <si>
    <t>We finalized the use case diagram. We included all the possible use cases for a Library Management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</si>
</sst>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2" x14ac:knownFonts="1">
    <font>
      <sz val="11"/>
      <color theme="1"/>
      <name val="Calibri"/>
      <charset val="134"/>
      <scheme val="minor"/>
    </font>
    <font>
      <sz val="11"/>
      <color rgb="FF006100"/>
      <name val="Calibri"/>
      <family val="2"/>
      <scheme val="minor"/>
    </font>
  </fonts>
  <fills count="3">
    <fill>
      <patternFill patternType="none"/>
    </fill>
    <fill>
      <patternFill patternType="gray125"/>
    </fill>
    <fill>
      <patternFill patternType="solid">
        <fgColor rgb="FFC6EFCE"/>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ck">
        <color auto="1"/>
      </right>
      <top style="thin">
        <color auto="1"/>
      </top>
      <bottom style="thick">
        <color auto="1"/>
      </bottom>
      <diagonal/>
    </border>
    <border>
      <left style="thin">
        <color auto="1"/>
      </left>
      <right style="thick">
        <color auto="1"/>
      </right>
      <top/>
      <bottom/>
      <diagonal/>
    </border>
    <border>
      <left style="thin">
        <color auto="1"/>
      </left>
      <right style="thick">
        <color auto="1"/>
      </right>
      <top style="thick">
        <color auto="1"/>
      </top>
      <bottom style="thin">
        <color auto="1"/>
      </bottom>
      <diagonal/>
    </border>
    <border>
      <left style="thick">
        <color auto="1"/>
      </left>
      <right style="thick">
        <color auto="1"/>
      </right>
      <top style="thin">
        <color auto="1"/>
      </top>
      <bottom style="thick">
        <color auto="1"/>
      </bottom>
      <diagonal/>
    </border>
    <border>
      <left style="thick">
        <color auto="1"/>
      </left>
      <right/>
      <top style="thin">
        <color auto="1"/>
      </top>
      <bottom style="thick">
        <color auto="1"/>
      </bottom>
      <diagonal/>
    </border>
    <border>
      <left style="thin">
        <color auto="1"/>
      </left>
      <right style="thin">
        <color auto="1"/>
      </right>
      <top style="thin">
        <color auto="1"/>
      </top>
      <bottom/>
      <diagonal/>
    </border>
    <border>
      <left style="thick">
        <color auto="1"/>
      </left>
      <right style="thick">
        <color auto="1"/>
      </right>
      <top/>
      <bottom/>
      <diagonal/>
    </border>
    <border>
      <left style="thick">
        <color auto="1"/>
      </left>
      <right/>
      <top/>
      <bottom/>
      <diagonal/>
    </border>
    <border>
      <left style="thin">
        <color auto="1"/>
      </left>
      <right style="thin">
        <color auto="1"/>
      </right>
      <top/>
      <bottom/>
      <diagonal/>
    </border>
    <border>
      <left style="thick">
        <color auto="1"/>
      </left>
      <right style="thick">
        <color auto="1"/>
      </right>
      <top style="thick">
        <color auto="1"/>
      </top>
      <bottom style="thin">
        <color auto="1"/>
      </bottom>
      <diagonal/>
    </border>
    <border>
      <left style="thick">
        <color auto="1"/>
      </left>
      <right/>
      <top style="thick">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2">
    <xf numFmtId="0" fontId="0" fillId="0" borderId="0"/>
    <xf numFmtId="0" fontId="1" fillId="2" borderId="0" applyNumberFormat="0" applyBorder="0" applyAlignment="0" applyProtection="0"/>
  </cellStyleXfs>
  <cellXfs count="53">
    <xf numFmtId="0" fontId="0" fillId="0" borderId="0" xfId="0"/>
    <xf numFmtId="0" fontId="0" fillId="0" borderId="1" xfId="0" applyBorder="1" applyAlignment="1">
      <alignment horizontal="center"/>
    </xf>
    <xf numFmtId="0" fontId="0" fillId="0" borderId="1" xfId="0" applyBorder="1" applyAlignment="1">
      <alignment vertical="top" wrapText="1"/>
    </xf>
    <xf numFmtId="0" fontId="0" fillId="0" borderId="2" xfId="0" applyBorder="1" applyAlignment="1">
      <alignment horizontal="center" vertical="top"/>
    </xf>
    <xf numFmtId="0" fontId="0" fillId="0" borderId="3" xfId="0" applyBorder="1" applyAlignment="1">
      <alignment vertical="top" wrapText="1"/>
    </xf>
    <xf numFmtId="164" fontId="1" fillId="2" borderId="4" xfId="1" applyNumberFormat="1" applyBorder="1" applyAlignment="1">
      <alignment vertical="top" wrapText="1"/>
    </xf>
    <xf numFmtId="0" fontId="1" fillId="2" borderId="0" xfId="1" applyBorder="1" applyAlignment="1">
      <alignment vertical="top" wrapText="1"/>
    </xf>
    <xf numFmtId="0" fontId="0" fillId="0" borderId="4" xfId="0" applyBorder="1"/>
    <xf numFmtId="0" fontId="0" fillId="0" borderId="5" xfId="0" applyBorder="1"/>
    <xf numFmtId="0" fontId="0" fillId="0" borderId="6" xfId="0" applyBorder="1"/>
    <xf numFmtId="0" fontId="0" fillId="0" borderId="8" xfId="0" applyBorder="1" applyAlignment="1">
      <alignment horizontal="center"/>
    </xf>
    <xf numFmtId="0" fontId="0" fillId="0" borderId="9" xfId="0" applyBorder="1"/>
    <xf numFmtId="0" fontId="1" fillId="2" borderId="4" xfId="1" applyBorder="1"/>
    <xf numFmtId="0" fontId="1" fillId="2" borderId="5" xfId="1" applyBorder="1"/>
    <xf numFmtId="0" fontId="0" fillId="0" borderId="3" xfId="0" applyBorder="1" applyAlignment="1">
      <alignment horizontal="center" vertical="center"/>
    </xf>
    <xf numFmtId="0" fontId="0" fillId="0" borderId="0" xfId="0" applyAlignment="1">
      <alignment vertical="top" wrapText="1"/>
    </xf>
    <xf numFmtId="0" fontId="0" fillId="0" borderId="13" xfId="0" applyBorder="1" applyAlignment="1">
      <alignment horizontal="center"/>
    </xf>
    <xf numFmtId="0" fontId="0" fillId="0" borderId="14" xfId="0" applyBorder="1" applyAlignment="1">
      <alignment horizontal="center"/>
    </xf>
    <xf numFmtId="0" fontId="0" fillId="0" borderId="16" xfId="0" applyBorder="1"/>
    <xf numFmtId="0" fontId="0" fillId="0" borderId="17" xfId="0" applyBorder="1" applyAlignment="1">
      <alignment wrapText="1"/>
    </xf>
    <xf numFmtId="0" fontId="1" fillId="2" borderId="0" xfId="1" applyBorder="1"/>
    <xf numFmtId="0" fontId="0" fillId="0" borderId="15" xfId="0" applyBorder="1"/>
    <xf numFmtId="0" fontId="1" fillId="2" borderId="6" xfId="1" applyBorder="1"/>
    <xf numFmtId="0" fontId="0" fillId="0" borderId="18" xfId="0" applyBorder="1"/>
    <xf numFmtId="0" fontId="0" fillId="0" borderId="3" xfId="0" applyBorder="1" applyAlignment="1">
      <alignment horizontal="center" vertical="center" wrapText="1"/>
    </xf>
    <xf numFmtId="0" fontId="0" fillId="0" borderId="19" xfId="0" applyBorder="1" applyAlignment="1">
      <alignment horizontal="center" vertical="center"/>
    </xf>
    <xf numFmtId="0" fontId="0" fillId="0" borderId="2" xfId="0" applyBorder="1" applyAlignment="1">
      <alignment vertical="top" wrapText="1"/>
    </xf>
    <xf numFmtId="0" fontId="1" fillId="2" borderId="0" xfId="1" applyBorder="1" applyAlignment="1">
      <alignment horizontal="center" vertical="center" wrapText="1"/>
    </xf>
    <xf numFmtId="0" fontId="1" fillId="2" borderId="20" xfId="1"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0" xfId="0" applyAlignment="1">
      <alignment wrapText="1"/>
    </xf>
    <xf numFmtId="0" fontId="0" fillId="0" borderId="6" xfId="0" applyBorder="1" applyAlignment="1">
      <alignment horizontal="center" wrapText="1"/>
    </xf>
    <xf numFmtId="0" fontId="0" fillId="0" borderId="19" xfId="0" applyBorder="1" applyAlignment="1">
      <alignment vertical="top" wrapText="1"/>
    </xf>
    <xf numFmtId="0" fontId="0" fillId="0" borderId="20" xfId="0" applyBorder="1"/>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xf numFmtId="0" fontId="0" fillId="0" borderId="19" xfId="0" applyBorder="1" applyAlignment="1">
      <alignment horizontal="center"/>
    </xf>
    <xf numFmtId="0" fontId="0" fillId="0" borderId="19" xfId="0" applyBorder="1"/>
    <xf numFmtId="164" fontId="1" fillId="2" borderId="1" xfId="1" applyNumberFormat="1" applyBorder="1" applyAlignment="1">
      <alignment vertical="top" wrapText="1"/>
    </xf>
    <xf numFmtId="0" fontId="1" fillId="2" borderId="1" xfId="1" applyBorder="1" applyAlignment="1">
      <alignment vertical="top" wrapText="1"/>
    </xf>
    <xf numFmtId="0" fontId="1" fillId="2" borderId="1" xfId="1" applyBorder="1" applyAlignment="1">
      <alignment horizontal="center" vertical="center" wrapText="1"/>
    </xf>
    <xf numFmtId="0" fontId="0" fillId="0" borderId="0" xfId="0" applyAlignment="1">
      <alignment horizontal="left" vertical="top" wrapText="1"/>
    </xf>
    <xf numFmtId="0" fontId="0" fillId="0" borderId="7"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 xfId="0" applyBorder="1" applyAlignment="1">
      <alignment horizontal="center"/>
    </xf>
    <xf numFmtId="0" fontId="0" fillId="0" borderId="1" xfId="0" applyBorder="1" applyAlignment="1">
      <alignment horizontal="center" vertical="top"/>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2" xfId="0" applyBorder="1" applyAlignment="1">
      <alignment horizontal="center" vertical="center" wrapText="1"/>
    </xf>
    <xf numFmtId="0" fontId="0" fillId="0" borderId="15" xfId="0" applyBorder="1" applyAlignment="1">
      <alignment horizontal="center" vertical="center" wrapText="1"/>
    </xf>
  </cellXfs>
  <cellStyles count="2">
    <cellStyle name="Good" xfId="1" builtinId="26"/>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S58"/>
  <sheetViews>
    <sheetView tabSelected="1" topLeftCell="A21" workbookViewId="0">
      <selection activeCell="H27" sqref="H27"/>
    </sheetView>
  </sheetViews>
  <sheetFormatPr baseColWidth="10" defaultColWidth="9" defaultRowHeight="15" x14ac:dyDescent="0.2"/>
  <cols>
    <col min="1" max="1" width="11.83203125" customWidth="1"/>
    <col min="2" max="2" width="3.33203125" bestFit="1" customWidth="1"/>
    <col min="3" max="3" width="3.83203125" customWidth="1"/>
    <col min="4" max="4" width="5.6640625" customWidth="1"/>
    <col min="5" max="5" width="2.6640625" customWidth="1"/>
    <col min="6" max="6" width="3.83203125" bestFit="1" customWidth="1"/>
    <col min="7" max="7" width="3" bestFit="1" customWidth="1"/>
    <col min="8" max="8" width="15.5" customWidth="1"/>
    <col min="9" max="9" width="15.33203125" customWidth="1"/>
    <col min="10" max="10" width="21.83203125" customWidth="1"/>
    <col min="11" max="11" width="25.5" customWidth="1"/>
    <col min="19" max="19" width="35.6640625" customWidth="1"/>
    <col min="23" max="23" width="11" customWidth="1"/>
    <col min="24" max="24" width="10.1640625" customWidth="1"/>
    <col min="25" max="25" width="9.83203125" customWidth="1"/>
  </cols>
  <sheetData>
    <row r="3" spans="1:19" ht="16.5" customHeight="1" x14ac:dyDescent="0.2">
      <c r="H3" s="44" t="s">
        <v>0</v>
      </c>
      <c r="I3" s="45"/>
      <c r="J3" s="46"/>
      <c r="K3" s="51"/>
      <c r="S3" s="43" t="s">
        <v>1</v>
      </c>
    </row>
    <row r="4" spans="1:19" x14ac:dyDescent="0.2">
      <c r="H4" s="10"/>
      <c r="I4" s="16"/>
      <c r="J4" s="17"/>
      <c r="K4" s="52"/>
      <c r="S4" s="43"/>
    </row>
    <row r="5" spans="1:19" ht="32" x14ac:dyDescent="0.2">
      <c r="H5" s="11" t="s">
        <v>2</v>
      </c>
      <c r="I5" s="18" t="s">
        <v>3</v>
      </c>
      <c r="J5" s="19" t="s">
        <v>4</v>
      </c>
      <c r="K5" s="52"/>
      <c r="S5" s="43"/>
    </row>
    <row r="6" spans="1:19" x14ac:dyDescent="0.2">
      <c r="H6" s="12" t="s">
        <v>5</v>
      </c>
      <c r="I6" s="20" t="s">
        <v>6</v>
      </c>
      <c r="J6" s="20" t="s">
        <v>7</v>
      </c>
      <c r="K6" s="21"/>
      <c r="S6" s="43"/>
    </row>
    <row r="7" spans="1:19" x14ac:dyDescent="0.2">
      <c r="H7" s="12" t="s">
        <v>8</v>
      </c>
      <c r="I7" s="20" t="s">
        <v>9</v>
      </c>
      <c r="J7" s="20" t="s">
        <v>36</v>
      </c>
      <c r="K7" s="21"/>
      <c r="S7" s="43"/>
    </row>
    <row r="8" spans="1:19" x14ac:dyDescent="0.2">
      <c r="H8" s="12" t="s">
        <v>10</v>
      </c>
      <c r="I8" s="20" t="s">
        <v>11</v>
      </c>
      <c r="J8" s="20" t="s">
        <v>10</v>
      </c>
      <c r="K8" s="21"/>
      <c r="S8" s="43"/>
    </row>
    <row r="9" spans="1:19" x14ac:dyDescent="0.2">
      <c r="H9" s="12" t="s">
        <v>34</v>
      </c>
      <c r="I9" s="20" t="s">
        <v>33</v>
      </c>
      <c r="J9" s="20" t="s">
        <v>35</v>
      </c>
      <c r="K9" s="21"/>
      <c r="S9" s="43"/>
    </row>
    <row r="10" spans="1:19" x14ac:dyDescent="0.2">
      <c r="H10" s="12" t="s">
        <v>37</v>
      </c>
      <c r="I10" s="20" t="s">
        <v>38</v>
      </c>
      <c r="J10" s="20" t="s">
        <v>42</v>
      </c>
      <c r="K10" s="21"/>
      <c r="S10" s="43"/>
    </row>
    <row r="11" spans="1:19" x14ac:dyDescent="0.2">
      <c r="H11" s="13" t="s">
        <v>39</v>
      </c>
      <c r="I11" s="22" t="s">
        <v>40</v>
      </c>
      <c r="J11" s="22" t="s">
        <v>41</v>
      </c>
      <c r="K11" s="23"/>
      <c r="S11" s="43"/>
    </row>
    <row r="12" spans="1:19" x14ac:dyDescent="0.2">
      <c r="S12" t="s">
        <v>12</v>
      </c>
    </row>
    <row r="14" spans="1:19" x14ac:dyDescent="0.2">
      <c r="A14" t="s">
        <v>13</v>
      </c>
    </row>
    <row r="15" spans="1:19" x14ac:dyDescent="0.2">
      <c r="A15" s="48" t="s">
        <v>14</v>
      </c>
      <c r="B15" s="47" t="s">
        <v>15</v>
      </c>
      <c r="C15" s="47"/>
      <c r="D15" s="47"/>
      <c r="E15" s="47"/>
      <c r="F15" s="47"/>
      <c r="G15" s="1"/>
      <c r="H15" s="49" t="s">
        <v>16</v>
      </c>
      <c r="I15" s="50" t="s">
        <v>17</v>
      </c>
      <c r="J15" s="49" t="s">
        <v>18</v>
      </c>
      <c r="K15" s="49" t="s">
        <v>19</v>
      </c>
      <c r="L15" s="47" t="s">
        <v>20</v>
      </c>
      <c r="M15" s="47"/>
      <c r="N15" s="47"/>
      <c r="O15" s="47"/>
      <c r="P15" s="47"/>
      <c r="Q15" s="38"/>
      <c r="R15" s="39"/>
    </row>
    <row r="16" spans="1:19" ht="32" x14ac:dyDescent="0.2">
      <c r="A16" s="48"/>
      <c r="B16" s="2" t="str">
        <f>$J$6</f>
        <v>Sai</v>
      </c>
      <c r="C16" s="2" t="str">
        <f>$J$7</f>
        <v>SV</v>
      </c>
      <c r="D16" s="2" t="str">
        <f>$J$8</f>
        <v>Kavya</v>
      </c>
      <c r="E16" s="2" t="str">
        <f>$J$9</f>
        <v>PS</v>
      </c>
      <c r="F16" s="2" t="str">
        <f>$J$10</f>
        <v>Het</v>
      </c>
      <c r="G16" s="2" t="str">
        <f>$J$11</f>
        <v>AS</v>
      </c>
      <c r="H16" s="49"/>
      <c r="I16" s="50"/>
      <c r="J16" s="49"/>
      <c r="K16" s="49"/>
      <c r="L16" s="2" t="str">
        <f>$J$6</f>
        <v>Sai</v>
      </c>
      <c r="M16" s="2" t="str">
        <f>$J$7</f>
        <v>SV</v>
      </c>
      <c r="N16" s="2" t="str">
        <f>$J$8</f>
        <v>Kavya</v>
      </c>
      <c r="O16" s="2" t="str">
        <f>$J$9</f>
        <v>PS</v>
      </c>
      <c r="P16" s="2" t="str">
        <f>$J$10</f>
        <v>Het</v>
      </c>
      <c r="Q16" s="2" t="str">
        <f>$J$11</f>
        <v>AS</v>
      </c>
      <c r="R16" s="34"/>
    </row>
    <row r="17" spans="1:18" x14ac:dyDescent="0.2">
      <c r="A17" s="3" t="s">
        <v>21</v>
      </c>
      <c r="B17" s="4"/>
      <c r="C17" s="4"/>
      <c r="D17" s="4"/>
      <c r="E17" s="4"/>
      <c r="F17" s="4"/>
      <c r="G17" s="4"/>
      <c r="H17" s="14"/>
      <c r="I17" s="24"/>
      <c r="J17" s="14"/>
      <c r="K17" s="25"/>
      <c r="L17" s="26"/>
      <c r="M17" s="4"/>
      <c r="N17" s="4"/>
      <c r="O17" s="4"/>
      <c r="P17" s="33"/>
      <c r="Q17" s="29"/>
      <c r="R17" s="34"/>
    </row>
    <row r="18" spans="1:18" ht="54" customHeight="1" x14ac:dyDescent="0.2">
      <c r="A18" s="40">
        <v>45321</v>
      </c>
      <c r="B18" s="41">
        <v>1</v>
      </c>
      <c r="C18" s="41">
        <v>1</v>
      </c>
      <c r="D18" s="41">
        <v>1</v>
      </c>
      <c r="E18" s="41">
        <v>1</v>
      </c>
      <c r="F18" s="41">
        <v>1</v>
      </c>
      <c r="G18" s="41">
        <v>1</v>
      </c>
      <c r="H18" s="41" t="s">
        <v>22</v>
      </c>
      <c r="I18" s="42">
        <v>2</v>
      </c>
      <c r="J18" s="41" t="s">
        <v>43</v>
      </c>
      <c r="K18" s="41" t="s">
        <v>44</v>
      </c>
      <c r="L18" s="2">
        <f>B18*$I18</f>
        <v>2</v>
      </c>
      <c r="M18" s="2">
        <f t="shared" ref="M18:P35" si="0">C18*$I18</f>
        <v>2</v>
      </c>
      <c r="N18" s="2">
        <f t="shared" si="0"/>
        <v>2</v>
      </c>
      <c r="O18" s="2">
        <f t="shared" si="0"/>
        <v>2</v>
      </c>
      <c r="P18" s="2">
        <f t="shared" si="0"/>
        <v>2</v>
      </c>
      <c r="Q18" s="2">
        <f>G18*$I18</f>
        <v>2</v>
      </c>
      <c r="R18" s="34"/>
    </row>
    <row r="19" spans="1:18" ht="54" customHeight="1" x14ac:dyDescent="0.2">
      <c r="A19" s="40">
        <v>45322</v>
      </c>
      <c r="B19" s="41"/>
      <c r="C19" s="41"/>
      <c r="D19" s="41">
        <v>1</v>
      </c>
      <c r="E19" s="41"/>
      <c r="F19" s="41"/>
      <c r="G19" s="41"/>
      <c r="H19" s="41"/>
      <c r="I19" s="42">
        <v>3</v>
      </c>
      <c r="J19" s="41"/>
      <c r="K19" s="41" t="s">
        <v>47</v>
      </c>
      <c r="L19" s="2">
        <f t="shared" ref="L19:L26" si="1">B19*$I19</f>
        <v>0</v>
      </c>
      <c r="M19" s="2">
        <f t="shared" si="0"/>
        <v>0</v>
      </c>
      <c r="N19" s="2">
        <f t="shared" si="0"/>
        <v>3</v>
      </c>
      <c r="O19" s="2">
        <f t="shared" si="0"/>
        <v>0</v>
      </c>
      <c r="P19" s="2">
        <f t="shared" si="0"/>
        <v>0</v>
      </c>
      <c r="Q19" s="2">
        <f t="shared" ref="Q19:Q26" si="2">G19*$I19</f>
        <v>0</v>
      </c>
      <c r="R19" s="34"/>
    </row>
    <row r="20" spans="1:18" ht="54" customHeight="1" x14ac:dyDescent="0.2">
      <c r="A20" s="40">
        <v>45323</v>
      </c>
      <c r="B20" s="41"/>
      <c r="C20" s="41"/>
      <c r="D20" s="41"/>
      <c r="E20" s="41">
        <v>1</v>
      </c>
      <c r="F20" s="41"/>
      <c r="G20" s="41"/>
      <c r="H20" s="41"/>
      <c r="I20" s="42">
        <v>2</v>
      </c>
      <c r="J20" s="41"/>
      <c r="K20" s="41" t="s">
        <v>48</v>
      </c>
      <c r="L20" s="2">
        <f t="shared" si="1"/>
        <v>0</v>
      </c>
      <c r="M20" s="2">
        <f t="shared" si="0"/>
        <v>0</v>
      </c>
      <c r="N20" s="2">
        <f t="shared" si="0"/>
        <v>0</v>
      </c>
      <c r="O20" s="2">
        <f t="shared" si="0"/>
        <v>2</v>
      </c>
      <c r="P20" s="2">
        <f t="shared" si="0"/>
        <v>0</v>
      </c>
      <c r="Q20" s="2">
        <f t="shared" si="2"/>
        <v>0</v>
      </c>
      <c r="R20" s="34"/>
    </row>
    <row r="21" spans="1:18" ht="54" customHeight="1" x14ac:dyDescent="0.2">
      <c r="A21" s="40">
        <v>45323</v>
      </c>
      <c r="B21" s="41"/>
      <c r="C21" s="41">
        <v>1</v>
      </c>
      <c r="D21" s="41"/>
      <c r="E21" s="41"/>
      <c r="F21" s="41"/>
      <c r="G21" s="41"/>
      <c r="H21" s="41"/>
      <c r="I21" s="42">
        <v>3</v>
      </c>
      <c r="J21" s="41"/>
      <c r="K21" s="41" t="s">
        <v>49</v>
      </c>
      <c r="L21" s="2">
        <f t="shared" si="1"/>
        <v>0</v>
      </c>
      <c r="M21" s="2">
        <f t="shared" si="0"/>
        <v>3</v>
      </c>
      <c r="N21" s="2">
        <f t="shared" si="0"/>
        <v>0</v>
      </c>
      <c r="O21" s="2">
        <f t="shared" si="0"/>
        <v>0</v>
      </c>
      <c r="P21" s="2">
        <f t="shared" si="0"/>
        <v>0</v>
      </c>
      <c r="Q21" s="2">
        <f t="shared" si="2"/>
        <v>0</v>
      </c>
      <c r="R21" s="34"/>
    </row>
    <row r="22" spans="1:18" ht="54" customHeight="1" x14ac:dyDescent="0.2">
      <c r="A22" s="40">
        <v>45324</v>
      </c>
      <c r="B22" s="41"/>
      <c r="C22" s="41"/>
      <c r="D22" s="41"/>
      <c r="E22" s="41"/>
      <c r="F22" s="41">
        <v>1</v>
      </c>
      <c r="G22" s="41"/>
      <c r="H22" s="41"/>
      <c r="I22" s="42">
        <v>2</v>
      </c>
      <c r="J22" s="41"/>
      <c r="K22" s="41" t="s">
        <v>50</v>
      </c>
      <c r="L22" s="2">
        <f t="shared" si="1"/>
        <v>0</v>
      </c>
      <c r="M22" s="2">
        <f t="shared" si="0"/>
        <v>0</v>
      </c>
      <c r="N22" s="2">
        <f t="shared" si="0"/>
        <v>0</v>
      </c>
      <c r="O22" s="2">
        <f t="shared" si="0"/>
        <v>0</v>
      </c>
      <c r="P22" s="2">
        <f t="shared" si="0"/>
        <v>2</v>
      </c>
      <c r="Q22" s="2">
        <f t="shared" si="2"/>
        <v>0</v>
      </c>
      <c r="R22" s="34"/>
    </row>
    <row r="23" spans="1:18" ht="54" customHeight="1" x14ac:dyDescent="0.2">
      <c r="A23" s="40"/>
      <c r="B23" s="41"/>
      <c r="C23" s="41"/>
      <c r="D23" s="41"/>
      <c r="E23" s="41"/>
      <c r="F23" s="41"/>
      <c r="G23" s="41">
        <v>1</v>
      </c>
      <c r="H23" s="41"/>
      <c r="I23" s="42">
        <v>2</v>
      </c>
      <c r="J23" s="41"/>
      <c r="K23" s="41" t="s">
        <v>51</v>
      </c>
      <c r="L23" s="2">
        <f t="shared" si="1"/>
        <v>0</v>
      </c>
      <c r="M23" s="2">
        <f t="shared" si="0"/>
        <v>0</v>
      </c>
      <c r="N23" s="2">
        <f t="shared" si="0"/>
        <v>0</v>
      </c>
      <c r="O23" s="2">
        <f t="shared" si="0"/>
        <v>0</v>
      </c>
      <c r="P23" s="2">
        <f t="shared" si="0"/>
        <v>0</v>
      </c>
      <c r="Q23" s="2">
        <f t="shared" si="2"/>
        <v>2</v>
      </c>
      <c r="R23" s="34"/>
    </row>
    <row r="24" spans="1:18" ht="54" customHeight="1" x14ac:dyDescent="0.2">
      <c r="A24" s="40">
        <v>45325</v>
      </c>
      <c r="B24" s="41">
        <v>1</v>
      </c>
      <c r="C24" s="41"/>
      <c r="D24" s="41"/>
      <c r="E24" s="41"/>
      <c r="F24" s="41"/>
      <c r="G24" s="41"/>
      <c r="H24" s="41"/>
      <c r="I24" s="42">
        <v>2</v>
      </c>
      <c r="J24" s="41"/>
      <c r="K24" s="41" t="s">
        <v>52</v>
      </c>
      <c r="L24" s="2">
        <f t="shared" si="1"/>
        <v>2</v>
      </c>
      <c r="M24" s="2">
        <f t="shared" si="0"/>
        <v>0</v>
      </c>
      <c r="N24" s="2">
        <f t="shared" si="0"/>
        <v>0</v>
      </c>
      <c r="O24" s="2">
        <f t="shared" si="0"/>
        <v>0</v>
      </c>
      <c r="P24" s="2">
        <f t="shared" si="0"/>
        <v>0</v>
      </c>
      <c r="Q24" s="2">
        <f t="shared" si="2"/>
        <v>0</v>
      </c>
      <c r="R24" s="34"/>
    </row>
    <row r="25" spans="1:18" ht="48" x14ac:dyDescent="0.2">
      <c r="A25" s="40">
        <v>45326</v>
      </c>
      <c r="B25" s="41">
        <v>1</v>
      </c>
      <c r="C25" s="41">
        <v>1</v>
      </c>
      <c r="D25" s="41">
        <v>1</v>
      </c>
      <c r="E25" s="41">
        <v>1</v>
      </c>
      <c r="F25" s="41">
        <v>1</v>
      </c>
      <c r="G25" s="41">
        <v>1</v>
      </c>
      <c r="H25" s="41" t="s">
        <v>22</v>
      </c>
      <c r="I25" s="42">
        <v>3</v>
      </c>
      <c r="J25" s="41" t="s">
        <v>46</v>
      </c>
      <c r="K25" s="41" t="s">
        <v>45</v>
      </c>
      <c r="L25" s="2">
        <f t="shared" si="1"/>
        <v>3</v>
      </c>
      <c r="M25" s="2">
        <f t="shared" ref="M25:M26" si="3">C25*$I25</f>
        <v>3</v>
      </c>
      <c r="N25" s="2">
        <f t="shared" ref="N25:N26" si="4">D25*$I25</f>
        <v>3</v>
      </c>
      <c r="O25" s="2">
        <f t="shared" ref="O25:O26" si="5">E25*$I25</f>
        <v>3</v>
      </c>
      <c r="P25" s="2">
        <f t="shared" ref="P25:P26" si="6">F25*$I25</f>
        <v>3</v>
      </c>
      <c r="Q25" s="2">
        <f t="shared" si="2"/>
        <v>3</v>
      </c>
      <c r="R25" s="34"/>
    </row>
    <row r="26" spans="1:18" ht="32" x14ac:dyDescent="0.2">
      <c r="A26" s="40">
        <v>45333</v>
      </c>
      <c r="B26" s="41">
        <v>1</v>
      </c>
      <c r="C26" s="41">
        <v>1</v>
      </c>
      <c r="D26" s="41">
        <v>1</v>
      </c>
      <c r="E26" s="41">
        <v>0</v>
      </c>
      <c r="F26" s="41">
        <v>1</v>
      </c>
      <c r="G26" s="41">
        <v>0</v>
      </c>
      <c r="H26" s="41" t="s">
        <v>22</v>
      </c>
      <c r="I26" s="42">
        <v>3</v>
      </c>
      <c r="J26" s="41" t="s">
        <v>53</v>
      </c>
      <c r="K26" s="41" t="s">
        <v>55</v>
      </c>
      <c r="L26" s="2">
        <f t="shared" si="1"/>
        <v>3</v>
      </c>
      <c r="M26" s="2">
        <f t="shared" si="3"/>
        <v>3</v>
      </c>
      <c r="N26" s="2">
        <f t="shared" si="4"/>
        <v>3</v>
      </c>
      <c r="O26" s="2">
        <f t="shared" si="5"/>
        <v>0</v>
      </c>
      <c r="P26" s="2">
        <f t="shared" si="6"/>
        <v>3</v>
      </c>
      <c r="Q26" s="2">
        <f t="shared" si="2"/>
        <v>0</v>
      </c>
      <c r="R26" s="34"/>
    </row>
    <row r="27" spans="1:18" x14ac:dyDescent="0.2">
      <c r="A27" s="40"/>
      <c r="B27" s="41"/>
      <c r="C27" s="41"/>
      <c r="D27" s="41"/>
      <c r="E27" s="41"/>
      <c r="F27" s="41"/>
      <c r="G27" s="41"/>
      <c r="H27" s="41"/>
      <c r="I27" s="42"/>
      <c r="J27" s="41"/>
      <c r="K27" s="41"/>
      <c r="L27" s="2"/>
      <c r="M27" s="2"/>
      <c r="N27" s="2"/>
      <c r="O27" s="2"/>
      <c r="P27" s="2"/>
      <c r="Q27" s="2"/>
      <c r="R27" s="34"/>
    </row>
    <row r="28" spans="1:18" x14ac:dyDescent="0.2">
      <c r="A28" s="40"/>
      <c r="B28" s="41"/>
      <c r="C28" s="41"/>
      <c r="D28" s="41"/>
      <c r="E28" s="41"/>
      <c r="F28" s="41"/>
      <c r="G28" s="41"/>
      <c r="H28" s="41"/>
      <c r="I28" s="42"/>
      <c r="J28" s="41"/>
      <c r="K28" s="41"/>
      <c r="L28" s="2"/>
      <c r="M28" s="2"/>
      <c r="N28" s="2"/>
      <c r="O28" s="2"/>
      <c r="P28" s="2"/>
      <c r="Q28" s="2"/>
      <c r="R28" s="34"/>
    </row>
    <row r="29" spans="1:18" x14ac:dyDescent="0.2">
      <c r="A29" s="40"/>
      <c r="B29" s="41"/>
      <c r="C29" s="41"/>
      <c r="D29" s="41"/>
      <c r="E29" s="41"/>
      <c r="F29" s="41"/>
      <c r="G29" s="41"/>
      <c r="H29" s="41"/>
      <c r="I29" s="42"/>
      <c r="J29" s="41"/>
      <c r="K29" s="41"/>
      <c r="L29" s="2"/>
      <c r="M29" s="2"/>
      <c r="N29" s="2"/>
      <c r="O29" s="2"/>
      <c r="P29" s="2"/>
      <c r="Q29" s="2"/>
      <c r="R29" s="34"/>
    </row>
    <row r="30" spans="1:18" x14ac:dyDescent="0.2">
      <c r="A30" s="40"/>
      <c r="B30" s="41"/>
      <c r="C30" s="41"/>
      <c r="D30" s="41"/>
      <c r="E30" s="41"/>
      <c r="F30" s="41"/>
      <c r="G30" s="41"/>
      <c r="H30" s="41"/>
      <c r="I30" s="42"/>
      <c r="J30" s="41"/>
      <c r="K30" s="41"/>
      <c r="L30" s="2"/>
      <c r="M30" s="2"/>
      <c r="N30" s="2"/>
      <c r="O30" s="2"/>
      <c r="P30" s="2"/>
      <c r="Q30" s="2"/>
      <c r="R30" s="34"/>
    </row>
    <row r="31" spans="1:18" ht="64" x14ac:dyDescent="0.2">
      <c r="A31" s="40">
        <v>45335</v>
      </c>
      <c r="B31" s="41">
        <v>1</v>
      </c>
      <c r="C31" s="41">
        <v>1</v>
      </c>
      <c r="D31" s="41">
        <v>1</v>
      </c>
      <c r="E31" s="41">
        <v>1</v>
      </c>
      <c r="F31" s="41">
        <v>1</v>
      </c>
      <c r="G31" s="41">
        <v>0</v>
      </c>
      <c r="H31" s="41" t="s">
        <v>22</v>
      </c>
      <c r="I31" s="42">
        <v>2</v>
      </c>
      <c r="J31" s="41" t="s">
        <v>54</v>
      </c>
      <c r="K31" s="41" t="s">
        <v>56</v>
      </c>
      <c r="L31" s="2">
        <f t="shared" ref="L31" si="7">B31*$I31</f>
        <v>2</v>
      </c>
      <c r="M31" s="2">
        <f t="shared" si="0"/>
        <v>2</v>
      </c>
      <c r="N31" s="2">
        <f t="shared" si="0"/>
        <v>2</v>
      </c>
      <c r="O31" s="2">
        <f t="shared" si="0"/>
        <v>2</v>
      </c>
      <c r="P31" s="2">
        <f t="shared" si="0"/>
        <v>2</v>
      </c>
      <c r="Q31" s="2">
        <f t="shared" ref="Q31" si="8">G31*$I31</f>
        <v>0</v>
      </c>
      <c r="R31" s="34"/>
    </row>
    <row r="32" spans="1:18" ht="18" customHeight="1" x14ac:dyDescent="0.2">
      <c r="A32" s="7"/>
      <c r="K32" s="29" t="s">
        <v>23</v>
      </c>
      <c r="L32">
        <f t="shared" ref="L32:P32" si="9">SUM(L18:L31)</f>
        <v>12</v>
      </c>
      <c r="M32">
        <f t="shared" si="9"/>
        <v>13</v>
      </c>
      <c r="N32">
        <f t="shared" si="9"/>
        <v>13</v>
      </c>
      <c r="O32">
        <f t="shared" si="9"/>
        <v>9</v>
      </c>
      <c r="P32">
        <f t="shared" si="9"/>
        <v>12</v>
      </c>
      <c r="Q32">
        <f>SUM(Q18:Q31)</f>
        <v>7</v>
      </c>
      <c r="R32" s="34"/>
    </row>
    <row r="33" spans="1:18" ht="16.5" customHeight="1" x14ac:dyDescent="0.2">
      <c r="A33" s="7"/>
      <c r="K33" s="15" t="s">
        <v>24</v>
      </c>
      <c r="P33" s="34"/>
      <c r="Q33" s="37"/>
      <c r="R33" s="34">
        <f>SUM(L32:Q32)</f>
        <v>66</v>
      </c>
    </row>
    <row r="34" spans="1:18" ht="19.5" customHeight="1" x14ac:dyDescent="0.2">
      <c r="A34" s="7" t="s">
        <v>25</v>
      </c>
      <c r="L34" s="26"/>
      <c r="M34" s="4"/>
      <c r="N34" s="4"/>
      <c r="O34" s="4"/>
      <c r="P34" s="33"/>
      <c r="Q34" s="29"/>
      <c r="R34" s="34"/>
    </row>
    <row r="35" spans="1:18" ht="51" customHeight="1" x14ac:dyDescent="0.2">
      <c r="A35" s="5">
        <v>43490</v>
      </c>
      <c r="B35" s="6"/>
      <c r="C35" s="6"/>
      <c r="D35" s="6"/>
      <c r="E35" s="6"/>
      <c r="F35" s="6"/>
      <c r="G35" s="6"/>
      <c r="H35" s="6"/>
      <c r="I35" s="27"/>
      <c r="J35" s="6"/>
      <c r="K35" s="28"/>
      <c r="L35" s="30">
        <f t="shared" ref="L35" si="10">B35*$I35</f>
        <v>0</v>
      </c>
      <c r="M35" s="35">
        <f t="shared" si="0"/>
        <v>0</v>
      </c>
      <c r="N35" s="35">
        <f t="shared" si="0"/>
        <v>0</v>
      </c>
      <c r="O35" s="35">
        <f t="shared" si="0"/>
        <v>0</v>
      </c>
      <c r="P35" s="36">
        <f t="shared" si="0"/>
        <v>0</v>
      </c>
      <c r="Q35" s="36">
        <f>G35*$I35</f>
        <v>0</v>
      </c>
      <c r="R35" s="34"/>
    </row>
    <row r="36" spans="1:18" ht="51" customHeight="1" x14ac:dyDescent="0.2">
      <c r="A36" s="5"/>
      <c r="B36" s="6"/>
      <c r="C36" s="6"/>
      <c r="D36" s="6"/>
      <c r="E36" s="6"/>
      <c r="F36" s="6"/>
      <c r="G36" s="6"/>
      <c r="H36" s="6"/>
      <c r="I36" s="27"/>
      <c r="J36" s="6"/>
      <c r="K36" s="28"/>
      <c r="L36" s="15"/>
      <c r="M36" s="15"/>
      <c r="N36" s="15"/>
      <c r="O36" s="15"/>
      <c r="P36" s="29"/>
      <c r="Q36" s="29"/>
      <c r="R36" s="34"/>
    </row>
    <row r="37" spans="1:18" ht="16" x14ac:dyDescent="0.2">
      <c r="A37" s="7"/>
      <c r="H37" s="15"/>
      <c r="K37" s="29" t="s">
        <v>23</v>
      </c>
      <c r="L37">
        <f>SUM(L35:L36)</f>
        <v>0</v>
      </c>
      <c r="M37">
        <f t="shared" ref="M37:P37" si="11">SUM(M35:M36)</f>
        <v>0</v>
      </c>
      <c r="N37">
        <f t="shared" si="11"/>
        <v>0</v>
      </c>
      <c r="O37">
        <f t="shared" si="11"/>
        <v>0</v>
      </c>
      <c r="P37" s="34">
        <f t="shared" si="11"/>
        <v>0</v>
      </c>
      <c r="Q37" s="34">
        <f>SUM(Q35:Q36)</f>
        <v>0</v>
      </c>
      <c r="R37" s="34"/>
    </row>
    <row r="38" spans="1:18" ht="16" x14ac:dyDescent="0.2">
      <c r="A38" s="7"/>
      <c r="K38" s="15" t="s">
        <v>24</v>
      </c>
      <c r="P38" s="34"/>
      <c r="Q38" s="34"/>
      <c r="R38" s="34">
        <f>SUM(L37:Q37)</f>
        <v>0</v>
      </c>
    </row>
    <row r="39" spans="1:18" x14ac:dyDescent="0.2">
      <c r="A39" s="7"/>
      <c r="P39" s="34"/>
      <c r="Q39" s="37"/>
      <c r="R39" s="34"/>
    </row>
    <row r="40" spans="1:18" x14ac:dyDescent="0.2">
      <c r="A40" s="7" t="s">
        <v>26</v>
      </c>
      <c r="L40" s="26"/>
      <c r="M40" s="4"/>
      <c r="N40" s="4"/>
      <c r="O40" s="4"/>
      <c r="P40" s="33"/>
      <c r="Q40" s="29"/>
      <c r="R40" s="34"/>
    </row>
    <row r="41" spans="1:18" x14ac:dyDescent="0.2">
      <c r="A41" s="5"/>
      <c r="B41" s="6"/>
      <c r="C41" s="6"/>
      <c r="D41" s="6"/>
      <c r="E41" s="6"/>
      <c r="F41" s="6"/>
      <c r="G41" s="6"/>
      <c r="H41" s="6"/>
      <c r="I41" s="27"/>
      <c r="J41" s="6"/>
      <c r="K41" s="28"/>
      <c r="L41" s="30">
        <f t="shared" ref="L41" si="12">B41*$I41</f>
        <v>0</v>
      </c>
      <c r="M41" s="35">
        <f t="shared" ref="M41" si="13">C41*$I41</f>
        <v>0</v>
      </c>
      <c r="N41" s="35">
        <f t="shared" ref="N41" si="14">D41*$I41</f>
        <v>0</v>
      </c>
      <c r="O41" s="35">
        <f t="shared" ref="O41" si="15">E41*$I41</f>
        <v>0</v>
      </c>
      <c r="P41" s="36">
        <f t="shared" ref="P41" si="16">F41*$I41</f>
        <v>0</v>
      </c>
      <c r="Q41" s="36">
        <f>G41*$I41</f>
        <v>0</v>
      </c>
      <c r="R41" s="34"/>
    </row>
    <row r="42" spans="1:18" x14ac:dyDescent="0.2">
      <c r="A42" s="5"/>
      <c r="B42" s="6"/>
      <c r="C42" s="6"/>
      <c r="D42" s="6"/>
      <c r="E42" s="6"/>
      <c r="F42" s="6"/>
      <c r="G42" s="6"/>
      <c r="H42" s="6"/>
      <c r="I42" s="27"/>
      <c r="J42" s="6"/>
      <c r="K42" s="28"/>
      <c r="L42" s="15"/>
      <c r="M42" s="15"/>
      <c r="N42" s="15"/>
      <c r="O42" s="15"/>
      <c r="P42" s="29"/>
      <c r="Q42" s="29"/>
      <c r="R42" s="34"/>
    </row>
    <row r="43" spans="1:18" ht="16" x14ac:dyDescent="0.2">
      <c r="A43" s="7"/>
      <c r="H43" s="15"/>
      <c r="K43" s="29" t="s">
        <v>23</v>
      </c>
      <c r="L43">
        <f>SUM(L41:L42)</f>
        <v>0</v>
      </c>
      <c r="M43">
        <f t="shared" ref="M43" si="17">SUM(M41:M42)</f>
        <v>0</v>
      </c>
      <c r="N43">
        <f t="shared" ref="N43" si="18">SUM(N41:N42)</f>
        <v>0</v>
      </c>
      <c r="O43">
        <f t="shared" ref="O43" si="19">SUM(O41:O42)</f>
        <v>0</v>
      </c>
      <c r="P43" s="34">
        <f t="shared" ref="P43" si="20">SUM(P41:P42)</f>
        <v>0</v>
      </c>
      <c r="Q43" s="34">
        <f>SUM(Q41:Q42)</f>
        <v>0</v>
      </c>
      <c r="R43" s="34"/>
    </row>
    <row r="44" spans="1:18" ht="16" x14ac:dyDescent="0.2">
      <c r="A44" s="7"/>
      <c r="K44" s="15" t="s">
        <v>24</v>
      </c>
      <c r="P44" s="34"/>
      <c r="Q44" s="34"/>
      <c r="R44" s="34">
        <f>SUM(L43:Q43)</f>
        <v>0</v>
      </c>
    </row>
    <row r="45" spans="1:18" x14ac:dyDescent="0.2">
      <c r="A45" s="7"/>
      <c r="K45" s="15"/>
      <c r="P45" s="34"/>
      <c r="Q45" s="37"/>
      <c r="R45" s="34"/>
    </row>
    <row r="46" spans="1:18" x14ac:dyDescent="0.2">
      <c r="A46" s="7" t="s">
        <v>27</v>
      </c>
      <c r="L46" s="26"/>
      <c r="M46" s="4"/>
      <c r="N46" s="4"/>
      <c r="O46" s="4"/>
      <c r="P46" s="33"/>
      <c r="Q46" s="29"/>
      <c r="R46" s="34"/>
    </row>
    <row r="47" spans="1:18" x14ac:dyDescent="0.2">
      <c r="A47" s="5"/>
      <c r="B47" s="6"/>
      <c r="C47" s="6"/>
      <c r="D47" s="6"/>
      <c r="E47" s="6"/>
      <c r="F47" s="6"/>
      <c r="G47" s="6"/>
      <c r="H47" s="6"/>
      <c r="I47" s="27"/>
      <c r="J47" s="6"/>
      <c r="K47" s="28"/>
      <c r="L47" s="30">
        <f t="shared" ref="L47" si="21">B47*$I47</f>
        <v>0</v>
      </c>
      <c r="M47" s="35">
        <f t="shared" ref="M47" si="22">C47*$I47</f>
        <v>0</v>
      </c>
      <c r="N47" s="35">
        <f t="shared" ref="N47" si="23">D47*$I47</f>
        <v>0</v>
      </c>
      <c r="O47" s="35">
        <f t="shared" ref="O47" si="24">E47*$I47</f>
        <v>0</v>
      </c>
      <c r="P47" s="36">
        <f t="shared" ref="P47" si="25">F47*$I47</f>
        <v>0</v>
      </c>
      <c r="Q47" s="36">
        <f>G47*$I47</f>
        <v>0</v>
      </c>
      <c r="R47" s="34"/>
    </row>
    <row r="48" spans="1:18" x14ac:dyDescent="0.2">
      <c r="A48" s="5"/>
      <c r="B48" s="6"/>
      <c r="C48" s="6"/>
      <c r="D48" s="6"/>
      <c r="E48" s="6"/>
      <c r="F48" s="6"/>
      <c r="G48" s="6"/>
      <c r="H48" s="6"/>
      <c r="I48" s="27"/>
      <c r="J48" s="6"/>
      <c r="K48" s="28"/>
      <c r="L48" s="15"/>
      <c r="M48" s="15"/>
      <c r="N48" s="15"/>
      <c r="O48" s="15"/>
      <c r="P48" s="29"/>
      <c r="Q48" s="29"/>
      <c r="R48" s="34"/>
    </row>
    <row r="49" spans="1:18" ht="16" x14ac:dyDescent="0.2">
      <c r="A49" s="7"/>
      <c r="H49" s="15"/>
      <c r="K49" s="29" t="s">
        <v>23</v>
      </c>
      <c r="L49">
        <f>SUM(L47:L48)</f>
        <v>0</v>
      </c>
      <c r="M49">
        <f t="shared" ref="M49" si="26">SUM(M47:M48)</f>
        <v>0</v>
      </c>
      <c r="N49">
        <f t="shared" ref="N49" si="27">SUM(N47:N48)</f>
        <v>0</v>
      </c>
      <c r="O49">
        <f t="shared" ref="O49" si="28">SUM(O47:O48)</f>
        <v>0</v>
      </c>
      <c r="P49" s="34">
        <f t="shared" ref="P49" si="29">SUM(P47:P48)</f>
        <v>0</v>
      </c>
      <c r="Q49" s="34">
        <f>SUM(Q47:Q48)</f>
        <v>0</v>
      </c>
      <c r="R49" s="34"/>
    </row>
    <row r="50" spans="1:18" x14ac:dyDescent="0.2">
      <c r="A50" s="7"/>
      <c r="K50" t="s">
        <v>28</v>
      </c>
      <c r="P50" s="34"/>
      <c r="Q50" s="37"/>
      <c r="R50" s="34">
        <f>SUM(L49:P49)</f>
        <v>0</v>
      </c>
    </row>
    <row r="51" spans="1:18" x14ac:dyDescent="0.2">
      <c r="A51" s="7" t="s">
        <v>29</v>
      </c>
      <c r="L51" s="26"/>
      <c r="M51" s="4"/>
      <c r="N51" s="4"/>
      <c r="O51" s="4"/>
      <c r="P51" s="33"/>
      <c r="Q51" s="29"/>
      <c r="R51" s="34"/>
    </row>
    <row r="52" spans="1:18" x14ac:dyDescent="0.2">
      <c r="A52" s="5"/>
      <c r="B52" s="6"/>
      <c r="C52" s="6"/>
      <c r="D52" s="6"/>
      <c r="E52" s="6"/>
      <c r="F52" s="6"/>
      <c r="G52" s="6"/>
      <c r="H52" s="6"/>
      <c r="I52" s="27"/>
      <c r="J52" s="6"/>
      <c r="K52" s="28"/>
      <c r="L52" s="30">
        <f t="shared" ref="L52" si="30">B52*$I52</f>
        <v>0</v>
      </c>
      <c r="M52" s="35">
        <f t="shared" ref="M52" si="31">C52*$I52</f>
        <v>0</v>
      </c>
      <c r="N52" s="35">
        <f t="shared" ref="N52" si="32">D52*$I52</f>
        <v>0</v>
      </c>
      <c r="O52" s="35">
        <f t="shared" ref="O52" si="33">E52*$I52</f>
        <v>0</v>
      </c>
      <c r="P52" s="36">
        <f t="shared" ref="P52" si="34">F52*$I52</f>
        <v>0</v>
      </c>
      <c r="Q52" s="36">
        <f>G52*$I52</f>
        <v>0</v>
      </c>
      <c r="R52" s="34"/>
    </row>
    <row r="53" spans="1:18" x14ac:dyDescent="0.2">
      <c r="A53" s="5"/>
      <c r="B53" s="6"/>
      <c r="C53" s="6"/>
      <c r="D53" s="6"/>
      <c r="E53" s="6"/>
      <c r="F53" s="6"/>
      <c r="G53" s="6"/>
      <c r="H53" s="6"/>
      <c r="I53" s="27"/>
      <c r="J53" s="6"/>
      <c r="K53" s="28"/>
      <c r="L53" s="15"/>
      <c r="M53" s="15"/>
      <c r="N53" s="15"/>
      <c r="O53" s="15"/>
      <c r="P53" s="29"/>
      <c r="Q53" s="29"/>
      <c r="R53" s="34"/>
    </row>
    <row r="54" spans="1:18" ht="16" x14ac:dyDescent="0.2">
      <c r="A54" s="7"/>
      <c r="H54" s="15"/>
      <c r="K54" s="29" t="s">
        <v>23</v>
      </c>
      <c r="L54">
        <f>SUM(L52:L53)</f>
        <v>0</v>
      </c>
      <c r="M54">
        <f t="shared" ref="M54" si="35">SUM(M52:M53)</f>
        <v>0</v>
      </c>
      <c r="N54">
        <f t="shared" ref="N54" si="36">SUM(N52:N53)</f>
        <v>0</v>
      </c>
      <c r="O54">
        <f t="shared" ref="O54" si="37">SUM(O52:O53)</f>
        <v>0</v>
      </c>
      <c r="P54" s="34">
        <f t="shared" ref="P54" si="38">SUM(P52:P53)</f>
        <v>0</v>
      </c>
      <c r="Q54" s="34">
        <f>SUM(Q52:Q53)</f>
        <v>0</v>
      </c>
      <c r="R54" s="34"/>
    </row>
    <row r="55" spans="1:18" x14ac:dyDescent="0.2">
      <c r="A55" s="7"/>
      <c r="K55" t="s">
        <v>30</v>
      </c>
      <c r="P55" s="34"/>
      <c r="Q55" s="34"/>
      <c r="R55" s="34">
        <f>SUM(L54:P54)</f>
        <v>0</v>
      </c>
    </row>
    <row r="56" spans="1:18" x14ac:dyDescent="0.2">
      <c r="A56" s="7"/>
      <c r="P56" s="34"/>
      <c r="Q56" s="34"/>
      <c r="R56" s="34"/>
    </row>
    <row r="57" spans="1:18" ht="16" x14ac:dyDescent="0.2">
      <c r="A57" s="7"/>
      <c r="K57" s="31" t="s">
        <v>31</v>
      </c>
      <c r="L57">
        <f>L32+L37+L43+L49+L54</f>
        <v>12</v>
      </c>
      <c r="M57">
        <f t="shared" ref="M57:P57" si="39">M32+M37+M43+M49+M54</f>
        <v>13</v>
      </c>
      <c r="N57">
        <f t="shared" si="39"/>
        <v>13</v>
      </c>
      <c r="O57">
        <f t="shared" si="39"/>
        <v>9</v>
      </c>
      <c r="P57" s="34">
        <f t="shared" si="39"/>
        <v>12</v>
      </c>
      <c r="Q57" s="34">
        <f>Q32+Q37+Q43+Q49+Q54</f>
        <v>7</v>
      </c>
      <c r="R57" s="34"/>
    </row>
    <row r="58" spans="1:18" ht="16" x14ac:dyDescent="0.2">
      <c r="A58" s="8"/>
      <c r="B58" s="9"/>
      <c r="C58" s="9"/>
      <c r="D58" s="9"/>
      <c r="E58" s="9"/>
      <c r="F58" s="9"/>
      <c r="G58" s="9"/>
      <c r="H58" s="9"/>
      <c r="I58" s="9"/>
      <c r="J58" s="9"/>
      <c r="K58" s="32" t="s">
        <v>32</v>
      </c>
      <c r="L58" s="9"/>
      <c r="M58" s="9"/>
      <c r="N58" s="9"/>
      <c r="O58" s="9"/>
      <c r="P58" s="37"/>
      <c r="Q58" s="37"/>
      <c r="R58" s="37">
        <f>SUM(L57:P57)</f>
        <v>59</v>
      </c>
    </row>
  </sheetData>
  <mergeCells count="10">
    <mergeCell ref="S3:S11"/>
    <mergeCell ref="H3:J3"/>
    <mergeCell ref="B15:F15"/>
    <mergeCell ref="L15:P15"/>
    <mergeCell ref="A15:A16"/>
    <mergeCell ref="H15:H16"/>
    <mergeCell ref="I15:I16"/>
    <mergeCell ref="J15:J16"/>
    <mergeCell ref="K3:K5"/>
    <mergeCell ref="K15:K16"/>
  </mergeCells>
  <pageMargins left="0.69930555555555596" right="0.69930555555555596"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Pravallika Chowdary</cp:lastModifiedBy>
  <dcterms:created xsi:type="dcterms:W3CDTF">2006-09-15T19:00:00Z</dcterms:created>
  <dcterms:modified xsi:type="dcterms:W3CDTF">2024-02-18T22:59:01Z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1033-3.2.0.6370</vt:lpwstr>
  </property>
</Properties>
</file>