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<sst xmlns="http://schemas.openxmlformats.org/spreadsheetml/2006/main" count="325" uniqueCount="209">
  <si>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</si>
  <si>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</si>
  <si>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</si>
  <si>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</si>
  <si>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</si>
  <si>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</si>
  <si>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</si>
  <si>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</si>
  <si>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</si>
  <si>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</si>
  <si>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</si>
  <si>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</si>
  <si>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</si>
  <si>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</si>
  <si>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</si>
  <si>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</si>
  <si>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</si>
  <si>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</si>
  <si>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</si>
  <si>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</si>
  <si>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</si>
  <si>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</si>
  <si>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</si>
  <si>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</si>
  <si>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</si>
  <si>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</si>
  <si>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</si>
  <si>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</si>
  <si>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</si>
  <si>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</si>
  <si>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</si>
  <si>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</si>
  <si>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</si>
  <si>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</si>
  <si>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</si>
  <si>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</si>
  <si>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</si>
  <si>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</si>
  <si>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</si>
  <si>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</si>
  <si>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</si>
  <si>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</si>
  <si>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</si>
  <si>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</si>
  <si>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</si>
  <si>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</si>
  <si>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</si>
  <si>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</si>
  <si>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</si>
  <si>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</si>
  <si>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</si>
  <si>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</si>
  <si>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</si>
  <si>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</si>
  <si>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</si>
  <si>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</si>
  <si>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</si>
  <si>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</si>
  <si>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</si>
  <si>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</si>
  <si>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</si>
  <si>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</si>
  <si>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</si>
  <si>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</si>
  <si>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</si>
  <si>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</si>
  <si>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</si>
  <si>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</si>
  <si>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</si>
  <si>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</si>
  <si>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</si>
  <si>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</si>
  <si>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</si>
  <si>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</si>
  <si>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</si>
  <si>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</si>
  <si>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</si>
  <si>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</si>
  <si>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</si>
  <si>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</si>
  <si>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</si>
  <si>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</si>
  <si>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</si>
  <si>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</si>
  <si>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</si>
  <si>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</si>
  <si>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</si>
  <si>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</si>
  <si>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</si>
  <si>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</si>
  <si>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</si>
  <si>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</si>
  <si>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</si>
  <si>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</si>
  <si>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</si>
  <si>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</si>
  <si>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</si>
  <si>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</si>
  <si>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</si>
  <si>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</si>
  <si>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</si>
  <si>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</si>
  <si>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</si>
  <si>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</si>
  <si>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</si>
  <si>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</si>
  <si>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</si>
  <si>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</si>
  <si>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</si>
  <si>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</si>
  <si>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</si>
  <si>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</si>
  <si>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</si>
  <si>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</si>
  <si>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</si>
  <si>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</si>
  <si>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</si>
  <si>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</si>
  <si>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</si>
  <si>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</si>
  <si>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</si>
  <si>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</si>
  <si>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</si>
  <si>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</si>
  <si>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</si>
  <si>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</si>
  <si>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</si>
  <si>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</si>
  <si>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</si>
  <si>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</si>
  <si>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</si>
  <si>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</si>
  <si>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</si>
  <si>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</si>
  <si>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</si>
  <si>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</si>
  <si>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</si>
  <si>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</si>
  <si>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</si>
  <si>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</si>
  <si>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</si>
  <si>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</si>
  <si>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</si>
  <si>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</si>
  <si>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</si>
  <si>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</si>
  <si>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</si>
  <si>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</si>
  <si>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</si>
  <si>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</si>
  <si>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</si>
  <si>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</si>
  <si>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</si>
  <si>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</si>
  <si>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</si>
  <si>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</si>
  <si>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</si>
  <si>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</si>
  <si>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</si>
  <si>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</si>
  <si>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</si>
  <si>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</si>
  <si>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</si>
  <si>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</si>
  <si>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</si>
  <si>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</si>
  <si>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</si>
  <si>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</si>
  <si>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</si>
  <si>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</si>
  <si>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</si>
  <si>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Search</t>
  </si>
  <si>
    <t>OCL brainstorming</t>
  </si>
  <si>
    <t xml:space="preserve">Found OCLs </t>
  </si>
  <si>
    <t>Coding and Test</t>
  </si>
  <si>
    <t>Code Reviews</t>
  </si>
  <si>
    <t>Reviewed the code and merged</t>
  </si>
  <si>
    <t>Coding and Ocl</t>
  </si>
  <si>
    <t>Written ocl constraints and updated code.</t>
  </si>
  <si>
    <t>Ocl for Presentation room</t>
  </si>
  <si>
    <t>Ocl implementation for presentation room code.</t>
  </si>
  <si>
    <t>Report work</t>
  </si>
  <si>
    <t>Edit Report</t>
  </si>
  <si>
    <t>implementation of the OCL table</t>
  </si>
  <si>
    <t>Drawing object diagrams</t>
  </si>
  <si>
    <t>Building diagrams in accordance to OCLs</t>
  </si>
  <si>
    <t>Report Work</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</si>
  <si>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</si>
  <si>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</si>
  <si>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</si>
  <si>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</si>
  <si>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</si>
  <si>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</si>
  <si>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</si>
  <si>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</si>
  <si>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</si>
  <si>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</si>
  <si>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Editing diagram in Report</t>
  </si>
  <si>
    <t>Formatting and segregating</t>
  </si>
  <si>
    <t>Ocl and diagrams</t>
  </si>
  <si>
    <t>Added Ocls and diagram into the report</t>
  </si>
  <si>
    <t>Completed the report</t>
  </si>
  <si>
    <t>Fixed the format of the reports</t>
  </si>
  <si>
    <t>Milestone 4</t>
  </si>
  <si>
    <t>Total Team hours</t>
  </si>
  <si>
    <t>Milestone 5</t>
  </si>
  <si>
    <t>total team hours</t>
  </si>
  <si>
    <t>Total hour over project</t>
  </si>
  <si>
    <t>Total team hours over project</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</si>
</sst>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name val="Arial"/>
      <scheme val="minor"/>
    </font>
    <font>
      <sz val="11.0"/>
      <color/>
      <name val="Calibri"/>
    </font>
    <font/>
    <font>
      <sz val="11.0"/>
      <color rgb="FF006100"/>
      <name val="Calibri"/>
    </font>
  </fonts>
  <fills count="3">
    <fill>
      <patternFill patternType="none"/>
    </fill>
    <fill>
      <patternFill patternType="lightGray"/>
    </fill>
    <fill>
      <patternFill patternType="solid">
        <fgColor rgb="FFC6EFCE"/>
        <bgColor rgb="FFC6EFCE"/>
      </patternFill>
    </fill>
  </fills>
  <borders count="30">
    <border/>
    <border>
      <left style="thin">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left style="thin">
        <color rgb="FF000000"/>
      </left>
      <right style="thin">
        <color rgb="FF000000"/>
      </right>
      <top style="thin">
        <color rgb="FF000000"/>
      </top>
    </border>
    <border>
      <left style="thin">
        <color rgb="FF000000"/>
      </left>
      <right style="thick">
        <color rgb="FF000000"/>
      </right>
    </border>
    <border>
      <left style="thick">
        <color rgb="FF000000"/>
      </left>
      <right style="thick">
        <color rgb="FF000000"/>
      </right>
    </border>
    <border>
      <left style="thick">
        <color rgb="FF000000"/>
      </left>
    </border>
    <border>
      <left style="thin">
        <color rgb="FF000000"/>
      </left>
      <right style="thin">
        <color rgb="FF000000"/>
      </right>
    </border>
    <border>
      <left style="thin">
        <color rgb="FF000000"/>
      </left>
      <right style="thick">
        <color rgb="FF000000"/>
      </right>
      <top style="thick">
        <color rgb="FF000000"/>
      </top>
      <bottom style="thin">
        <color rgb="FF000000"/>
      </bottom>
    </border>
    <border>
      <left style="thick">
        <color rgb="FF000000"/>
      </left>
      <right style="thick">
        <color rgb="FF000000"/>
      </right>
      <top style="thick">
        <color rgb="FF000000"/>
      </top>
      <bottom style="thin">
        <color rgb="FF000000"/>
      </bottom>
    </border>
    <border>
      <left style="thick">
        <color rgb="FF000000"/>
      </left>
      <top style="thick">
        <color rgb="FF000000"/>
      </top>
      <bottom style="thin">
        <color rgb="FF000000"/>
      </bottom>
    </border>
    <border>
      <left style="thin">
        <color rgb="FF000000"/>
      </left>
      <right/>
      <top/>
      <bottom/>
    </border>
    <border>
      <left/>
      <right/>
      <top/>
      <bottom/>
    </border>
    <border>
      <left style="thin">
        <color rgb="FF000000"/>
      </left>
      <right/>
      <top/>
      <bottom style="thin">
        <color rgb="FF000000"/>
      </bottom>
    </border>
    <border>
      <left/>
      <right/>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border>
    <border>
      <left style="thin">
        <color rgb="FF000000"/>
      </left>
      <top style="thin">
        <color rgb="FF000000"/>
      </top>
    </border>
    <border>
      <top style="thin">
        <color rgb="FF000000"/>
      </top>
    </border>
    <border>
      <left style="thin">
        <color rgb="FF000000"/>
      </left>
    </border>
    <border>
      <right style="thin">
        <color rgb="FF000000"/>
      </right>
      <bottom style="thin">
        <color rgb="FF000000"/>
      </bottom>
    </border>
    <border>
      <left/>
      <right style="thin">
        <color rgb="FF000000"/>
      </right>
      <top/>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1" numFmtId="0" xfId="0" applyAlignment="1" applyBorder="1" applyFont="1">
      <alignment horizontal="center" shrinkToFit="0" vertical="center" wrapText="1"/>
    </xf>
    <xf borderId="0" fillId="0" fontId="1" numFmtId="0" xfId="0" applyAlignment="1" applyFont="1">
      <alignment horizontal="left" shrinkToFit="0" vertical="top" wrapText="1"/>
    </xf>
    <xf borderId="5" fillId="0" fontId="1" numFmtId="0" xfId="0" applyAlignment="1" applyBorder="1" applyFont="1">
      <alignment horizontal="center"/>
    </xf>
    <xf borderId="6" fillId="0" fontId="1" numFmtId="0" xfId="0" applyAlignment="1" applyBorder="1" applyFont="1">
      <alignment horizontal="center"/>
    </xf>
    <xf borderId="7" fillId="0" fontId="1" numFmtId="0" xfId="0" applyAlignment="1" applyBorder="1" applyFont="1">
      <alignment horizontal="center"/>
    </xf>
    <xf borderId="8" fillId="0" fontId="2" numFmtId="0" xfId="0" applyBorder="1" applyFont="1"/>
    <xf borderId="9" fillId="0" fontId="1" numFmtId="0" xfId="0" applyBorder="1" applyFont="1"/>
    <xf borderId="10" fillId="0" fontId="1" numFmtId="0" xfId="0" applyBorder="1" applyFont="1"/>
    <xf borderId="11" fillId="0" fontId="1" numFmtId="0" xfId="0" applyAlignment="1" applyBorder="1" applyFont="1">
      <alignment shrinkToFit="0" wrapText="1"/>
    </xf>
    <xf borderId="12" fillId="2" fontId="3" numFmtId="0" xfId="0" applyBorder="1" applyFill="1" applyFont="1"/>
    <xf borderId="13" fillId="2" fontId="3" numFmtId="0" xfId="0" applyBorder="1" applyFont="1"/>
    <xf borderId="8" fillId="0" fontId="1" numFmtId="0" xfId="0" applyBorder="1" applyFont="1"/>
    <xf borderId="14" fillId="2" fontId="3" numFmtId="0" xfId="0" applyBorder="1" applyFont="1"/>
    <xf borderId="15" fillId="2" fontId="3" numFmtId="0" xfId="0" applyBorder="1" applyFont="1"/>
    <xf borderId="16" fillId="0" fontId="1" numFmtId="0" xfId="0" applyBorder="1" applyFont="1"/>
    <xf borderId="4" fillId="0" fontId="1" numFmtId="0" xfId="0" applyAlignment="1" applyBorder="1" applyFont="1">
      <alignment horizontal="center" vertical="top"/>
    </xf>
    <xf borderId="17" fillId="0" fontId="1" numFmtId="0" xfId="0" applyAlignment="1" applyBorder="1" applyFont="1">
      <alignment horizontal="center"/>
    </xf>
    <xf borderId="18" fillId="0" fontId="2" numFmtId="0" xfId="0" applyBorder="1" applyFont="1"/>
    <xf borderId="19" fillId="0" fontId="2" numFmtId="0" xfId="0" applyBorder="1" applyFont="1"/>
    <xf borderId="20" fillId="0" fontId="1" numFmtId="0" xfId="0" applyAlignment="1" applyBorder="1" applyFont="1">
      <alignment horizontal="center"/>
    </xf>
    <xf borderId="4" fillId="0" fontId="1" numFmtId="0" xfId="0" applyAlignment="1" applyBorder="1" applyFont="1">
      <alignment horizontal="center" vertical="center"/>
    </xf>
    <xf borderId="21" fillId="0" fontId="1" numFmtId="0" xfId="0" applyAlignment="1" applyBorder="1" applyFont="1">
      <alignment horizontal="center"/>
    </xf>
    <xf borderId="21" fillId="0" fontId="1" numFmtId="0" xfId="0" applyBorder="1" applyFont="1"/>
    <xf borderId="16" fillId="0" fontId="2" numFmtId="0" xfId="0" applyBorder="1" applyFont="1"/>
    <xf borderId="20" fillId="0" fontId="1" numFmtId="0" xfId="0" applyAlignment="1" applyBorder="1" applyFont="1">
      <alignment shrinkToFit="0" vertical="top" wrapText="1"/>
    </xf>
    <xf borderId="22" fillId="0" fontId="1" numFmtId="0" xfId="0" applyBorder="1" applyFont="1"/>
    <xf borderId="23" fillId="0" fontId="1" numFmtId="0" xfId="0" applyAlignment="1" applyBorder="1" applyFont="1">
      <alignment horizontal="center" vertical="top"/>
    </xf>
    <xf borderId="24" fillId="0" fontId="1" numFmtId="0" xfId="0" applyAlignment="1" applyBorder="1" applyFont="1">
      <alignment shrinkToFit="0" vertical="top" wrapText="1"/>
    </xf>
    <xf borderId="24" fillId="0" fontId="1" numFmtId="0" xfId="0" applyAlignment="1" applyBorder="1" applyFont="1">
      <alignment horizontal="center" vertical="center"/>
    </xf>
    <xf borderId="24" fillId="0" fontId="1" numFmtId="0" xfId="0" applyAlignment="1" applyBorder="1" applyFont="1">
      <alignment horizontal="center" shrinkToFit="0" vertical="center" wrapText="1"/>
    </xf>
    <xf borderId="21" fillId="0" fontId="1" numFmtId="0" xfId="0" applyAlignment="1" applyBorder="1" applyFont="1">
      <alignment horizontal="center" vertical="center"/>
    </xf>
    <xf borderId="23" fillId="0" fontId="1" numFmtId="0" xfId="0" applyAlignment="1" applyBorder="1" applyFont="1">
      <alignment shrinkToFit="0" vertical="top" wrapText="1"/>
    </xf>
    <xf borderId="21" fillId="0" fontId="1" numFmtId="0" xfId="0" applyAlignment="1" applyBorder="1" applyFont="1">
      <alignment shrinkToFit="0" vertical="top" wrapText="1"/>
    </xf>
    <xf borderId="22" fillId="0" fontId="1" numFmtId="0" xfId="0" applyAlignment="1" applyBorder="1" applyFont="1">
      <alignment shrinkToFit="0" vertical="top" wrapText="1"/>
    </xf>
    <xf borderId="20" fillId="2" fontId="3" numFmtId="15" xfId="0" applyAlignment="1" applyBorder="1" applyFont="1" applyNumberFormat="1">
      <alignment shrinkToFit="0" vertical="top" wrapText="1"/>
    </xf>
    <xf borderId="20" fillId="2" fontId="3" numFmtId="0" xfId="0" applyAlignment="1" applyBorder="1" applyFont="1">
      <alignment shrinkToFit="0" vertical="top" wrapText="1"/>
    </xf>
    <xf borderId="20" fillId="2" fontId="3" numFmtId="0" xfId="0" applyAlignment="1" applyBorder="1" applyFont="1">
      <alignment horizontal="center" shrinkToFit="0" vertical="center" wrapText="1"/>
    </xf>
    <xf borderId="25" fillId="0" fontId="1" numFmtId="0" xfId="0" applyBorder="1" applyFont="1"/>
    <xf borderId="0" fillId="0" fontId="1" numFmtId="0" xfId="0" applyAlignment="1" applyFont="1">
      <alignment shrinkToFit="0" vertical="top" wrapText="1"/>
    </xf>
    <xf borderId="26" fillId="0" fontId="1" numFmtId="0" xfId="0" applyBorder="1" applyFont="1"/>
    <xf borderId="17" fillId="0" fontId="1" numFmtId="0" xfId="0" applyAlignment="1" applyBorder="1" applyFont="1">
      <alignment shrinkToFit="0" vertical="top" wrapText="1"/>
    </xf>
    <xf borderId="13" fillId="2" fontId="3" numFmtId="0" xfId="0" applyAlignment="1" applyBorder="1" applyFont="1">
      <alignment shrinkToFit="0" vertical="top" wrapText="1"/>
    </xf>
    <xf borderId="27" fillId="2" fontId="3" numFmtId="0" xfId="0" applyAlignment="1" applyBorder="1" applyFont="1">
      <alignment shrinkToFit="0" vertical="top" wrapText="1"/>
    </xf>
    <xf borderId="12" fillId="2" fontId="3" numFmtId="15" xfId="0" applyAlignment="1" applyBorder="1" applyFont="1" applyNumberFormat="1">
      <alignment shrinkToFit="0" vertical="top" wrapText="1"/>
    </xf>
    <xf borderId="20" fillId="2" fontId="3" numFmtId="0" xfId="0" applyAlignment="1" applyBorder="1" applyFont="1">
      <alignment readingOrder="0" shrinkToFit="0" vertical="top" wrapText="1"/>
    </xf>
    <xf borderId="20" fillId="2" fontId="3" numFmtId="0" xfId="0" applyAlignment="1" applyBorder="1" applyFont="1">
      <alignment horizontal="center" readingOrder="0" shrinkToFit="0" vertical="center" wrapText="1"/>
    </xf>
    <xf borderId="17" fillId="0" fontId="1" numFmtId="0" xfId="0" applyAlignment="1" applyBorder="1" applyFont="1">
      <alignment readingOrder="0" shrinkToFit="0" vertical="top" wrapText="1"/>
    </xf>
    <xf borderId="20" fillId="0" fontId="1" numFmtId="0" xfId="0" applyAlignment="1" applyBorder="1" applyFont="1">
      <alignment readingOrder="0" shrinkToFit="0" vertical="top" wrapText="1"/>
    </xf>
    <xf borderId="0" fillId="2" fontId="3" numFmtId="0" xfId="0" applyAlignment="1" applyFont="1">
      <alignment readingOrder="0" shrinkToFit="0" vertical="top" wrapText="1"/>
    </xf>
    <xf borderId="13" fillId="2" fontId="3" numFmtId="0" xfId="0" applyAlignment="1" applyBorder="1" applyFont="1">
      <alignment horizontal="center" shrinkToFit="0" vertical="center" wrapText="1"/>
    </xf>
    <xf borderId="18" fillId="0" fontId="1" numFmtId="0" xfId="0" applyAlignment="1" applyBorder="1" applyFont="1">
      <alignment shrinkToFit="0" vertical="top" wrapText="1"/>
    </xf>
    <xf borderId="19" fillId="0" fontId="1" numFmtId="0" xfId="0" applyAlignment="1" applyBorder="1" applyFont="1">
      <alignment shrinkToFit="0" vertical="top" wrapText="1"/>
    </xf>
    <xf borderId="0" fillId="0" fontId="1" numFmtId="0" xfId="0" applyAlignment="1" applyFont="1">
      <alignment shrinkToFit="0" wrapText="1"/>
    </xf>
    <xf borderId="28" fillId="0" fontId="1" numFmtId="0" xfId="0" applyBorder="1" applyFont="1"/>
    <xf borderId="29" fillId="0" fontId="1" numFmtId="0" xfId="0" applyBorder="1" applyFont="1"/>
    <xf borderId="29" fillId="0" fontId="1"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3.29"/>
    <col customWidth="1" min="3" max="3" width="3.86"/>
    <col customWidth="1" min="4" max="4" width="5.71"/>
    <col customWidth="1" min="5" max="5" width="2.71"/>
    <col customWidth="1" min="6" max="6" width="3.86"/>
    <col customWidth="1" min="7" max="7" width="3.0"/>
    <col customWidth="1" min="8" max="8" width="15.43"/>
    <col customWidth="1" min="9" max="9" width="15.29"/>
    <col customWidth="1" min="10" max="10" width="21.86"/>
    <col customWidth="1" min="11" max="11" width="25.43"/>
    <col customWidth="1" min="12" max="18" width="9.0"/>
    <col customWidth="1" min="19" max="19" width="35.71"/>
  </cols>
  <sheetData>
    <row r="1" ht="14.25" customHeight="1"/>
    <row r="2" ht="14.25" customHeight="1"/>
    <row r="3" ht="16.5" customHeight="1">
      <c r="H3" s="1" t="s">
        <v>0</v>
      </c>
      <c r="I3" s="2"/>
      <c r="J3" s="3"/>
      <c r="K3" s="4"/>
      <c r="S3" s="5" t="s">
        <v>1</v>
      </c>
    </row>
    <row r="4" ht="14.25" customHeight="1">
      <c r="H4" s="6"/>
      <c r="I4" s="7"/>
      <c r="J4" s="8"/>
      <c r="K4" s="9"/>
    </row>
    <row r="5" ht="14.25" customHeight="1">
      <c r="H5" s="10" t="s">
        <v>2</v>
      </c>
      <c r="I5" s="11" t="s">
        <v>3</v>
      </c>
      <c r="J5" s="12" t="s">
        <v>4</v>
      </c>
      <c r="K5" s="9"/>
    </row>
    <row r="6" ht="14.25" customHeight="1">
      <c r="H6" s="13" t="s">
        <v>5</v>
      </c>
      <c r="I6" s="14" t="s">
        <v>6</v>
      </c>
      <c r="J6" s="14" t="s">
        <v>7</v>
      </c>
      <c r="K6" s="15"/>
    </row>
    <row r="7" ht="14.25" customHeight="1">
      <c r="H7" s="13" t="s">
        <v>8</v>
      </c>
      <c r="I7" s="14" t="s">
        <v>9</v>
      </c>
      <c r="J7" s="14" t="s">
        <v>10</v>
      </c>
      <c r="K7" s="15"/>
    </row>
    <row r="8" ht="14.25" customHeight="1">
      <c r="H8" s="13" t="s">
        <v>11</v>
      </c>
      <c r="I8" s="14" t="s">
        <v>12</v>
      </c>
      <c r="J8" s="14" t="s">
        <v>11</v>
      </c>
      <c r="K8" s="15"/>
    </row>
    <row r="9" ht="14.25" customHeight="1">
      <c r="H9" s="13" t="s">
        <v>13</v>
      </c>
      <c r="I9" s="14" t="s">
        <v>14</v>
      </c>
      <c r="J9" s="14" t="s">
        <v>15</v>
      </c>
      <c r="K9" s="15"/>
    </row>
    <row r="10" ht="14.25" customHeight="1">
      <c r="H10" s="13" t="s">
        <v>16</v>
      </c>
      <c r="I10" s="14" t="s">
        <v>17</v>
      </c>
      <c r="J10" s="14" t="s">
        <v>18</v>
      </c>
      <c r="K10" s="15"/>
    </row>
    <row r="11" ht="14.25" customHeight="1">
      <c r="H11" s="16" t="s">
        <v>19</v>
      </c>
      <c r="I11" s="17" t="s">
        <v>20</v>
      </c>
      <c r="J11" s="17" t="s">
        <v>21</v>
      </c>
      <c r="K11" s="18"/>
    </row>
    <row r="12" ht="14.25" customHeight="1">
      <c r="S12" t="s">
        <v>22</v>
      </c>
    </row>
    <row r="13" ht="14.25" customHeight="1"/>
    <row r="14" ht="14.25" customHeight="1">
      <c r="A14" t="s">
        <v>23</v>
      </c>
    </row>
    <row r="15" ht="14.25" customHeight="1">
      <c r="A15" s="19" t="s">
        <v>24</v>
      </c>
      <c r="B15" s="20" t="s">
        <v>25</v>
      </c>
      <c r="C15" s="21"/>
      <c r="D15" s="21"/>
      <c r="E15" s="21"/>
      <c r="F15" s="22"/>
      <c r="G15" s="23"/>
      <c r="H15" s="24" t="s">
        <v>26</v>
      </c>
      <c r="I15" s="4" t="s">
        <v>27</v>
      </c>
      <c r="J15" s="24" t="s">
        <v>28</v>
      </c>
      <c r="K15" s="24" t="s">
        <v>29</v>
      </c>
      <c r="L15" s="20" t="s">
        <v>30</v>
      </c>
      <c r="M15" s="21"/>
      <c r="N15" s="21"/>
      <c r="O15" s="21"/>
      <c r="P15" s="22"/>
      <c r="Q15" s="25"/>
      <c r="R15" s="26"/>
    </row>
    <row r="16" ht="14.25" customHeight="1">
      <c r="A16" s="27"/>
      <c r="B16" s="28" t="str">
        <f>$J$6</f>
        <v>Sai</v>
      </c>
      <c r="C16" s="28" t="str">
        <f>$J$7</f>
        <v>SV</v>
      </c>
      <c r="D16" s="28" t="str">
        <f>$J$8</f>
        <v>Kavya</v>
      </c>
      <c r="E16" s="28" t="str">
        <f>$J$9</f>
        <v>PS</v>
      </c>
      <c r="F16" s="28" t="str">
        <f>$J$10</f>
        <v>Het</v>
      </c>
      <c r="G16" s="28" t="str">
        <f>$J$11</f>
        <v>AS</v>
      </c>
      <c r="H16" s="27"/>
      <c r="I16" s="27"/>
      <c r="J16" s="27"/>
      <c r="K16" s="27"/>
      <c r="L16" s="28" t="str">
        <f>$J$6</f>
        <v>Sai</v>
      </c>
      <c r="M16" s="28" t="str">
        <f>$J$7</f>
        <v>SV</v>
      </c>
      <c r="N16" s="28" t="str">
        <f>$J$8</f>
        <v>Kavya</v>
      </c>
      <c r="O16" s="28" t="str">
        <f>$J$9</f>
        <v>PS</v>
      </c>
      <c r="P16" s="28" t="str">
        <f>$J$10</f>
        <v>Het</v>
      </c>
      <c r="Q16" s="28" t="str">
        <f>$J$11</f>
        <v>AS</v>
      </c>
      <c r="R16" s="29"/>
    </row>
    <row r="17" ht="14.25" customHeight="1">
      <c r="A17" s="30" t="s">
        <v>31</v>
      </c>
      <c r="B17" s="31"/>
      <c r="C17" s="31"/>
      <c r="D17" s="31"/>
      <c r="E17" s="31"/>
      <c r="F17" s="31"/>
      <c r="G17" s="31"/>
      <c r="H17" s="32"/>
      <c r="I17" s="33"/>
      <c r="J17" s="32"/>
      <c r="K17" s="34"/>
      <c r="L17" s="35"/>
      <c r="M17" s="31"/>
      <c r="N17" s="31"/>
      <c r="O17" s="31"/>
      <c r="P17" s="36"/>
      <c r="Q17" s="37"/>
      <c r="R17" s="29"/>
    </row>
    <row r="18" ht="54.0" customHeight="1">
      <c r="A18" s="38">
        <v>45321.0</v>
      </c>
      <c r="B18" s="39">
        <v>1.0</v>
      </c>
      <c r="C18" s="39">
        <v>1.0</v>
      </c>
      <c r="D18" s="39">
        <v>1.0</v>
      </c>
      <c r="E18" s="39">
        <v>1.0</v>
      </c>
      <c r="F18" s="39">
        <v>1.0</v>
      </c>
      <c r="G18" s="39">
        <v>1.0</v>
      </c>
      <c r="H18" s="39" t="s">
        <v>32</v>
      </c>
      <c r="I18" s="40">
        <v>2.0</v>
      </c>
      <c r="J18" s="39" t="s">
        <v>33</v>
      </c>
      <c r="K18" s="39" t="s">
        <v>34</v>
      </c>
      <c r="L18" s="28" t="str">
        <f t="shared" ref="L18:Q18" si="1">B18*$I18</f>
        <v>2</v>
      </c>
      <c r="M18" s="28" t="str">
        <f t="shared" si="1"/>
        <v>2</v>
      </c>
      <c r="N18" s="28" t="str">
        <f t="shared" si="1"/>
        <v>2</v>
      </c>
      <c r="O18" s="28" t="str">
        <f t="shared" si="1"/>
        <v>2</v>
      </c>
      <c r="P18" s="28" t="str">
        <f t="shared" si="1"/>
        <v>2</v>
      </c>
      <c r="Q18" s="28" t="str">
        <f t="shared" si="1"/>
        <v>2</v>
      </c>
      <c r="R18" s="29"/>
    </row>
    <row r="19" ht="54.0" customHeight="1">
      <c r="A19" s="38">
        <v>45322.0</v>
      </c>
      <c r="B19" s="39"/>
      <c r="C19" s="39"/>
      <c r="D19" s="39">
        <v>1.0</v>
      </c>
      <c r="E19" s="39"/>
      <c r="F19" s="39"/>
      <c r="G19" s="39"/>
      <c r="H19" s="39"/>
      <c r="I19" s="40">
        <v>3.0</v>
      </c>
      <c r="J19" s="39" t="s">
        <v>35</v>
      </c>
      <c r="K19" s="39" t="s">
        <v>36</v>
      </c>
      <c r="L19" s="28" t="str">
        <f t="shared" ref="L19:Q19" si="2">B19*$I19</f>
        <v>0</v>
      </c>
      <c r="M19" s="28" t="str">
        <f t="shared" si="2"/>
        <v>0</v>
      </c>
      <c r="N19" s="28" t="str">
        <f t="shared" si="2"/>
        <v>3</v>
      </c>
      <c r="O19" s="28" t="str">
        <f t="shared" si="2"/>
        <v>0</v>
      </c>
      <c r="P19" s="28" t="str">
        <f t="shared" si="2"/>
        <v>0</v>
      </c>
      <c r="Q19" s="28" t="str">
        <f t="shared" si="2"/>
        <v>0</v>
      </c>
      <c r="R19" s="29"/>
    </row>
    <row r="20" ht="54.0" customHeight="1">
      <c r="A20" s="38">
        <v>45323.0</v>
      </c>
      <c r="B20" s="39"/>
      <c r="C20" s="39"/>
      <c r="D20" s="39"/>
      <c r="E20" s="39">
        <v>1.0</v>
      </c>
      <c r="F20" s="39"/>
      <c r="G20" s="39"/>
      <c r="H20" s="39"/>
      <c r="I20" s="40">
        <v>2.0</v>
      </c>
      <c r="J20" s="39" t="s">
        <v>35</v>
      </c>
      <c r="K20" s="39" t="s">
        <v>37</v>
      </c>
      <c r="L20" s="28" t="str">
        <f t="shared" ref="L20:Q20" si="3">B20*$I20</f>
        <v>0</v>
      </c>
      <c r="M20" s="28" t="str">
        <f t="shared" si="3"/>
        <v>0</v>
      </c>
      <c r="N20" s="28" t="str">
        <f t="shared" si="3"/>
        <v>0</v>
      </c>
      <c r="O20" s="28" t="str">
        <f t="shared" si="3"/>
        <v>2</v>
      </c>
      <c r="P20" s="28" t="str">
        <f t="shared" si="3"/>
        <v>0</v>
      </c>
      <c r="Q20" s="28" t="str">
        <f t="shared" si="3"/>
        <v>0</v>
      </c>
      <c r="R20" s="29"/>
    </row>
    <row r="21" ht="54.0" customHeight="1">
      <c r="A21" s="38">
        <v>45323.0</v>
      </c>
      <c r="B21" s="39"/>
      <c r="C21" s="39">
        <v>1.0</v>
      </c>
      <c r="D21" s="39"/>
      <c r="E21" s="39"/>
      <c r="F21" s="39"/>
      <c r="G21" s="39"/>
      <c r="H21" s="39"/>
      <c r="I21" s="40">
        <v>3.0</v>
      </c>
      <c r="J21" s="39" t="s">
        <v>35</v>
      </c>
      <c r="K21" s="39" t="s">
        <v>38</v>
      </c>
      <c r="L21" s="28" t="str">
        <f t="shared" ref="L21:Q21" si="4">B21*$I21</f>
        <v>0</v>
      </c>
      <c r="M21" s="28" t="str">
        <f t="shared" si="4"/>
        <v>3</v>
      </c>
      <c r="N21" s="28" t="str">
        <f t="shared" si="4"/>
        <v>0</v>
      </c>
      <c r="O21" s="28" t="str">
        <f t="shared" si="4"/>
        <v>0</v>
      </c>
      <c r="P21" s="28" t="str">
        <f t="shared" si="4"/>
        <v>0</v>
      </c>
      <c r="Q21" s="28" t="str">
        <f t="shared" si="4"/>
        <v>0</v>
      </c>
      <c r="R21" s="29"/>
    </row>
    <row r="22" ht="54.0" customHeight="1">
      <c r="A22" s="38">
        <v>45324.0</v>
      </c>
      <c r="B22" s="39"/>
      <c r="C22" s="39"/>
      <c r="D22" s="39"/>
      <c r="E22" s="39"/>
      <c r="F22" s="39">
        <v>1.0</v>
      </c>
      <c r="G22" s="39"/>
      <c r="H22" s="39"/>
      <c r="I22" s="40">
        <v>2.0</v>
      </c>
      <c r="J22" s="39" t="s">
        <v>35</v>
      </c>
      <c r="K22" s="39" t="s">
        <v>39</v>
      </c>
      <c r="L22" s="28" t="str">
        <f t="shared" ref="L22:Q22" si="5">B22*$I22</f>
        <v>0</v>
      </c>
      <c r="M22" s="28" t="str">
        <f t="shared" si="5"/>
        <v>0</v>
      </c>
      <c r="N22" s="28" t="str">
        <f t="shared" si="5"/>
        <v>0</v>
      </c>
      <c r="O22" s="28" t="str">
        <f t="shared" si="5"/>
        <v>0</v>
      </c>
      <c r="P22" s="28" t="str">
        <f t="shared" si="5"/>
        <v>2</v>
      </c>
      <c r="Q22" s="28" t="str">
        <f t="shared" si="5"/>
        <v>0</v>
      </c>
      <c r="R22" s="29"/>
    </row>
    <row r="23" ht="54.0" customHeight="1">
      <c r="A23" s="38">
        <v>45324.0</v>
      </c>
      <c r="B23" s="39"/>
      <c r="C23" s="39"/>
      <c r="D23" s="39"/>
      <c r="E23" s="39"/>
      <c r="F23" s="39"/>
      <c r="G23" s="39">
        <v>1.0</v>
      </c>
      <c r="H23" s="39"/>
      <c r="I23" s="40">
        <v>3.0</v>
      </c>
      <c r="J23" s="39" t="s">
        <v>35</v>
      </c>
      <c r="K23" s="39" t="s">
        <v>40</v>
      </c>
      <c r="L23" s="28" t="str">
        <f t="shared" ref="L23:Q23" si="6">B23*$I23</f>
        <v>0</v>
      </c>
      <c r="M23" s="28" t="str">
        <f t="shared" si="6"/>
        <v>0</v>
      </c>
      <c r="N23" s="28" t="str">
        <f t="shared" si="6"/>
        <v>0</v>
      </c>
      <c r="O23" s="28" t="str">
        <f t="shared" si="6"/>
        <v>0</v>
      </c>
      <c r="P23" s="28" t="str">
        <f t="shared" si="6"/>
        <v>0</v>
      </c>
      <c r="Q23" s="28" t="str">
        <f t="shared" si="6"/>
        <v>3</v>
      </c>
      <c r="R23" s="29"/>
    </row>
    <row r="24" ht="54.0" customHeight="1">
      <c r="A24" s="38">
        <v>45325.0</v>
      </c>
      <c r="B24" s="39">
        <v>1.0</v>
      </c>
      <c r="C24" s="39"/>
      <c r="D24" s="39"/>
      <c r="E24" s="39"/>
      <c r="F24" s="39"/>
      <c r="G24" s="39"/>
      <c r="H24" s="39"/>
      <c r="I24" s="40">
        <v>2.0</v>
      </c>
      <c r="J24" s="39" t="s">
        <v>35</v>
      </c>
      <c r="K24" s="39" t="s">
        <v>41</v>
      </c>
      <c r="L24" s="28" t="str">
        <f t="shared" ref="L24:Q24" si="7">B24*$I24</f>
        <v>2</v>
      </c>
      <c r="M24" s="28" t="str">
        <f t="shared" si="7"/>
        <v>0</v>
      </c>
      <c r="N24" s="28" t="str">
        <f t="shared" si="7"/>
        <v>0</v>
      </c>
      <c r="O24" s="28" t="str">
        <f t="shared" si="7"/>
        <v>0</v>
      </c>
      <c r="P24" s="28" t="str">
        <f t="shared" si="7"/>
        <v>0</v>
      </c>
      <c r="Q24" s="28" t="str">
        <f t="shared" si="7"/>
        <v>0</v>
      </c>
      <c r="R24" s="29"/>
    </row>
    <row r="25" ht="14.25" customHeight="1">
      <c r="A25" s="38">
        <v>45326.0</v>
      </c>
      <c r="B25" s="39">
        <v>1.0</v>
      </c>
      <c r="C25" s="39">
        <v>1.0</v>
      </c>
      <c r="D25" s="39">
        <v>1.0</v>
      </c>
      <c r="E25" s="39">
        <v>1.0</v>
      </c>
      <c r="F25" s="39">
        <v>1.0</v>
      </c>
      <c r="G25" s="39">
        <v>1.0</v>
      </c>
      <c r="H25" s="39" t="s">
        <v>32</v>
      </c>
      <c r="I25" s="40">
        <v>3.0</v>
      </c>
      <c r="J25" s="39" t="s">
        <v>42</v>
      </c>
      <c r="K25" s="39" t="s">
        <v>43</v>
      </c>
      <c r="L25" s="28" t="str">
        <f t="shared" ref="L25:Q25" si="8">B25*$I25</f>
        <v>3</v>
      </c>
      <c r="M25" s="28" t="str">
        <f t="shared" si="8"/>
        <v>3</v>
      </c>
      <c r="N25" s="28" t="str">
        <f t="shared" si="8"/>
        <v>3</v>
      </c>
      <c r="O25" s="28" t="str">
        <f t="shared" si="8"/>
        <v>3</v>
      </c>
      <c r="P25" s="28" t="str">
        <f t="shared" si="8"/>
        <v>3</v>
      </c>
      <c r="Q25" s="28" t="str">
        <f t="shared" si="8"/>
        <v>3</v>
      </c>
      <c r="R25" s="29"/>
    </row>
    <row r="26" ht="14.25" customHeight="1">
      <c r="A26" s="38">
        <v>45330.0</v>
      </c>
      <c r="B26" s="39"/>
      <c r="C26" s="39">
        <v>1.0</v>
      </c>
      <c r="D26" s="39">
        <v>1.0</v>
      </c>
      <c r="E26" s="39"/>
      <c r="F26" s="39"/>
      <c r="G26" s="39"/>
      <c r="H26" s="39"/>
      <c r="I26" s="40">
        <v>1.5</v>
      </c>
      <c r="J26" s="39"/>
      <c r="K26" s="39" t="s">
        <v>44</v>
      </c>
      <c r="L26" s="28" t="str">
        <f t="shared" ref="L26:Q26" si="9">B26*$I26</f>
        <v>0</v>
      </c>
      <c r="M26" s="28" t="str">
        <f t="shared" si="9"/>
        <v>1.5</v>
      </c>
      <c r="N26" s="28" t="str">
        <f t="shared" si="9"/>
        <v>1.5</v>
      </c>
      <c r="O26" s="28" t="str">
        <f t="shared" si="9"/>
        <v>0</v>
      </c>
      <c r="P26" s="28" t="str">
        <f t="shared" si="9"/>
        <v>0</v>
      </c>
      <c r="Q26" s="28" t="str">
        <f t="shared" si="9"/>
        <v>0</v>
      </c>
      <c r="R26" s="29"/>
    </row>
    <row r="27" ht="14.25" customHeight="1">
      <c r="A27" s="38">
        <v>45331.0</v>
      </c>
      <c r="B27" s="39"/>
      <c r="C27" s="39"/>
      <c r="D27" s="39"/>
      <c r="E27" s="39"/>
      <c r="F27" s="39"/>
      <c r="G27" s="39">
        <v>1.0</v>
      </c>
      <c r="H27" s="39"/>
      <c r="I27" s="40">
        <v>2.0</v>
      </c>
      <c r="J27" s="39" t="s">
        <v>45</v>
      </c>
      <c r="K27" s="39" t="s">
        <v>46</v>
      </c>
      <c r="L27" s="28" t="str">
        <f t="shared" ref="L27:Q27" si="10">B27*$I27</f>
        <v>0</v>
      </c>
      <c r="M27" s="28" t="str">
        <f t="shared" si="10"/>
        <v>0</v>
      </c>
      <c r="N27" s="28" t="str">
        <f t="shared" si="10"/>
        <v>0</v>
      </c>
      <c r="O27" s="28" t="str">
        <f t="shared" si="10"/>
        <v>0</v>
      </c>
      <c r="P27" s="28" t="str">
        <f t="shared" si="10"/>
        <v>0</v>
      </c>
      <c r="Q27" s="28" t="str">
        <f t="shared" si="10"/>
        <v>2</v>
      </c>
      <c r="R27" s="29"/>
    </row>
    <row r="28" ht="14.25" customHeight="1">
      <c r="A28" s="38">
        <v>45333.0</v>
      </c>
      <c r="B28" s="39">
        <v>1.0</v>
      </c>
      <c r="C28" s="39">
        <v>1.0</v>
      </c>
      <c r="D28" s="39">
        <v>1.0</v>
      </c>
      <c r="E28" s="39">
        <v>1.0</v>
      </c>
      <c r="F28" s="39">
        <v>1.0</v>
      </c>
      <c r="G28" s="39">
        <v>1.0</v>
      </c>
      <c r="H28" s="39" t="s">
        <v>32</v>
      </c>
      <c r="I28" s="40">
        <v>3.0</v>
      </c>
      <c r="J28" s="39" t="s">
        <v>47</v>
      </c>
      <c r="K28" s="39" t="s">
        <v>48</v>
      </c>
      <c r="L28" s="28" t="str">
        <f t="shared" ref="L28:Q28" si="11">B28*$I28</f>
        <v>3</v>
      </c>
      <c r="M28" s="28" t="str">
        <f t="shared" si="11"/>
        <v>3</v>
      </c>
      <c r="N28" s="28" t="str">
        <f t="shared" si="11"/>
        <v>3</v>
      </c>
      <c r="O28" s="28" t="str">
        <f t="shared" si="11"/>
        <v>3</v>
      </c>
      <c r="P28" s="28" t="str">
        <f t="shared" si="11"/>
        <v>3</v>
      </c>
      <c r="Q28" s="28" t="str">
        <f t="shared" si="11"/>
        <v>3</v>
      </c>
      <c r="R28" s="29"/>
    </row>
    <row r="29" ht="14.25" customHeight="1">
      <c r="A29" s="38">
        <v>45335.0</v>
      </c>
      <c r="B29" s="39">
        <v>1.0</v>
      </c>
      <c r="C29" s="39">
        <v>1.0</v>
      </c>
      <c r="D29" s="39">
        <v>1.0</v>
      </c>
      <c r="E29" s="39">
        <v>1.0</v>
      </c>
      <c r="F29" s="39">
        <v>1.0</v>
      </c>
      <c r="G29" s="39">
        <v>0.0</v>
      </c>
      <c r="H29" s="39" t="s">
        <v>32</v>
      </c>
      <c r="I29" s="40">
        <v>2.0</v>
      </c>
      <c r="J29" s="39" t="s">
        <v>49</v>
      </c>
      <c r="K29" s="39" t="s">
        <v>50</v>
      </c>
      <c r="L29" s="28" t="str">
        <f t="shared" ref="L29:Q29" si="12">B29*$I29</f>
        <v>2</v>
      </c>
      <c r="M29" s="28" t="str">
        <f t="shared" si="12"/>
        <v>2</v>
      </c>
      <c r="N29" s="28" t="str">
        <f t="shared" si="12"/>
        <v>2</v>
      </c>
      <c r="O29" s="28" t="str">
        <f t="shared" si="12"/>
        <v>2</v>
      </c>
      <c r="P29" s="28" t="str">
        <f t="shared" si="12"/>
        <v>2</v>
      </c>
      <c r="Q29" s="28" t="str">
        <f t="shared" si="12"/>
        <v>0</v>
      </c>
      <c r="R29" s="29"/>
    </row>
    <row r="30" ht="14.25" customHeight="1">
      <c r="A30" s="38">
        <v>45338.0</v>
      </c>
      <c r="B30" s="39"/>
      <c r="C30" s="39"/>
      <c r="D30" s="39"/>
      <c r="E30" s="39"/>
      <c r="F30" s="39">
        <v>1.0</v>
      </c>
      <c r="G30" s="39"/>
      <c r="H30" s="39" t="s">
        <v>51</v>
      </c>
      <c r="I30" s="40">
        <v>1.5</v>
      </c>
      <c r="J30" s="39" t="s">
        <v>52</v>
      </c>
      <c r="K30" s="39" t="s">
        <v>53</v>
      </c>
      <c r="L30" s="28" t="str">
        <f t="shared" ref="L30:Q30" si="13">B30*$I30</f>
        <v>0</v>
      </c>
      <c r="M30" s="28" t="str">
        <f t="shared" si="13"/>
        <v>0</v>
      </c>
      <c r="N30" s="28" t="str">
        <f t="shared" si="13"/>
        <v>0</v>
      </c>
      <c r="O30" s="28" t="str">
        <f t="shared" si="13"/>
        <v>0</v>
      </c>
      <c r="P30" s="28" t="str">
        <f t="shared" si="13"/>
        <v>1.5</v>
      </c>
      <c r="Q30" s="28" t="str">
        <f t="shared" si="13"/>
        <v>0</v>
      </c>
      <c r="R30" s="29"/>
    </row>
    <row r="31" ht="14.25" customHeight="1">
      <c r="A31" s="38">
        <v>45340.0</v>
      </c>
      <c r="B31" s="39"/>
      <c r="C31" s="39"/>
      <c r="D31" s="39"/>
      <c r="E31" s="39"/>
      <c r="F31" s="39">
        <v>1.0</v>
      </c>
      <c r="G31" s="39"/>
      <c r="H31" s="39" t="s">
        <v>54</v>
      </c>
      <c r="I31" s="40">
        <v>1.0</v>
      </c>
      <c r="J31" s="39" t="s">
        <v>55</v>
      </c>
      <c r="K31" s="39" t="s">
        <v>56</v>
      </c>
      <c r="L31" s="28" t="str">
        <f t="shared" ref="L31:Q31" si="14">B31*$I31</f>
        <v>0</v>
      </c>
      <c r="M31" s="28" t="str">
        <f t="shared" si="14"/>
        <v>0</v>
      </c>
      <c r="N31" s="28" t="str">
        <f t="shared" si="14"/>
        <v>0</v>
      </c>
      <c r="O31" s="28" t="str">
        <f t="shared" si="14"/>
        <v>0</v>
      </c>
      <c r="P31" s="28" t="str">
        <f t="shared" si="14"/>
        <v>1</v>
      </c>
      <c r="Q31" s="28" t="str">
        <f t="shared" si="14"/>
        <v>0</v>
      </c>
      <c r="R31" s="29"/>
    </row>
    <row r="32" ht="14.25" customHeight="1">
      <c r="A32" s="38">
        <v>45340.0</v>
      </c>
      <c r="B32" s="39">
        <v>1.0</v>
      </c>
      <c r="C32" s="39">
        <v>1.0</v>
      </c>
      <c r="D32" s="39">
        <v>1.0</v>
      </c>
      <c r="E32" s="39">
        <v>1.0</v>
      </c>
      <c r="F32" s="39">
        <v>1.0</v>
      </c>
      <c r="G32" s="39">
        <v>1.0</v>
      </c>
      <c r="H32" s="39" t="s">
        <v>57</v>
      </c>
      <c r="I32" s="40">
        <v>2.0</v>
      </c>
      <c r="J32" s="39" t="s">
        <v>58</v>
      </c>
      <c r="K32" s="39" t="s">
        <v>59</v>
      </c>
      <c r="L32" s="28" t="str">
        <f t="shared" ref="L32:Q32" si="15">B32*$I32</f>
        <v>2</v>
      </c>
      <c r="M32" s="28" t="str">
        <f t="shared" si="15"/>
        <v>2</v>
      </c>
      <c r="N32" s="28" t="str">
        <f t="shared" si="15"/>
        <v>2</v>
      </c>
      <c r="O32" s="28" t="str">
        <f t="shared" si="15"/>
        <v>2</v>
      </c>
      <c r="P32" s="28" t="str">
        <f t="shared" si="15"/>
        <v>2</v>
      </c>
      <c r="Q32" s="28" t="str">
        <f t="shared" si="15"/>
        <v>2</v>
      </c>
      <c r="R32" s="29"/>
    </row>
    <row r="33" ht="14.25" customHeight="1">
      <c r="A33" s="38">
        <v>45340.0</v>
      </c>
      <c r="B33" s="39">
        <v>1.0</v>
      </c>
      <c r="C33" s="39"/>
      <c r="D33" s="39"/>
      <c r="E33" s="39">
        <v>1.0</v>
      </c>
      <c r="F33" s="39"/>
      <c r="G33" s="39">
        <v>1.0</v>
      </c>
      <c r="H33" s="39" t="s">
        <v>57</v>
      </c>
      <c r="I33" s="40">
        <v>2.0</v>
      </c>
      <c r="J33" s="39" t="s">
        <v>60</v>
      </c>
      <c r="K33" s="39" t="s">
        <v>61</v>
      </c>
      <c r="L33" s="28" t="str">
        <f t="shared" ref="L33:Q33" si="16">B33*$I33</f>
        <v>2</v>
      </c>
      <c r="M33" s="28" t="str">
        <f t="shared" si="16"/>
        <v>0</v>
      </c>
      <c r="N33" s="28" t="str">
        <f t="shared" si="16"/>
        <v>0</v>
      </c>
      <c r="O33" s="28" t="str">
        <f t="shared" si="16"/>
        <v>2</v>
      </c>
      <c r="P33" s="28" t="str">
        <f t="shared" si="16"/>
        <v>0</v>
      </c>
      <c r="Q33" s="28" t="str">
        <f t="shared" si="16"/>
        <v>2</v>
      </c>
      <c r="R33" s="29"/>
    </row>
    <row r="34" ht="18.0" customHeight="1">
      <c r="A34" s="41"/>
      <c r="K34" s="37" t="s">
        <v>62</v>
      </c>
      <c r="L34" t="str">
        <f t="shared" ref="L34:Q34" si="17">SUM(L18:L32)</f>
        <v>14</v>
      </c>
      <c r="M34" t="str">
        <f t="shared" si="17"/>
        <v>16.5</v>
      </c>
      <c r="N34" t="str">
        <f t="shared" si="17"/>
        <v>16.5</v>
      </c>
      <c r="O34" t="str">
        <f t="shared" si="17"/>
        <v>14</v>
      </c>
      <c r="P34" t="str">
        <f t="shared" si="17"/>
        <v>16.5</v>
      </c>
      <c r="Q34" t="str">
        <f t="shared" si="17"/>
        <v>15</v>
      </c>
      <c r="R34" s="29"/>
    </row>
    <row r="35" ht="16.5" customHeight="1">
      <c r="A35" s="41"/>
      <c r="K35" s="42" t="s">
        <v>63</v>
      </c>
      <c r="P35" s="29"/>
      <c r="Q35" s="43"/>
      <c r="R35" s="29" t="str">
        <f>SUM(L34:Q34)</f>
        <v>92.5</v>
      </c>
    </row>
    <row r="36" ht="19.5" customHeight="1">
      <c r="A36" s="41" t="s">
        <v>64</v>
      </c>
      <c r="L36" s="35"/>
      <c r="M36" s="31"/>
      <c r="N36" s="31"/>
      <c r="O36" s="31"/>
      <c r="P36" s="36"/>
      <c r="Q36" s="37"/>
      <c r="R36" s="29"/>
    </row>
    <row r="37" ht="51.0" customHeight="1">
      <c r="A37" s="38">
        <v>45341.0</v>
      </c>
      <c r="B37" s="39"/>
      <c r="C37" s="39"/>
      <c r="D37" s="39"/>
      <c r="E37" s="39"/>
      <c r="F37" s="39"/>
      <c r="G37" s="39">
        <v>1.0</v>
      </c>
      <c r="H37" s="39" t="s">
        <v>65</v>
      </c>
      <c r="I37" s="40">
        <v>2.5</v>
      </c>
      <c r="J37" s="39" t="s">
        <v>66</v>
      </c>
      <c r="K37" s="39" t="s">
        <v>67</v>
      </c>
      <c r="L37" s="44" t="str">
        <f t="shared" ref="L37:Q37" si="18">B37*$I37</f>
        <v>0</v>
      </c>
      <c r="M37" s="28" t="str">
        <f t="shared" si="18"/>
        <v>0</v>
      </c>
      <c r="N37" s="28" t="str">
        <f t="shared" si="18"/>
        <v>0</v>
      </c>
      <c r="O37" s="28" t="str">
        <f t="shared" si="18"/>
        <v>0</v>
      </c>
      <c r="P37" s="28" t="str">
        <f t="shared" si="18"/>
        <v>0</v>
      </c>
      <c r="Q37" s="28" t="str">
        <f t="shared" si="18"/>
        <v>2.5</v>
      </c>
      <c r="R37" s="29"/>
    </row>
    <row r="38" ht="51.0" customHeight="1">
      <c r="A38" s="38">
        <v>45342.0</v>
      </c>
      <c r="B38" s="39"/>
      <c r="C38" s="39"/>
      <c r="D38" s="39">
        <v>1.0</v>
      </c>
      <c r="E38" s="39"/>
      <c r="F38" s="39"/>
      <c r="G38" s="39"/>
      <c r="H38" s="39" t="s">
        <v>68</v>
      </c>
      <c r="I38" s="40">
        <v>3.0</v>
      </c>
      <c r="J38" s="39" t="s">
        <v>69</v>
      </c>
      <c r="K38" s="39" t="s">
        <v>70</v>
      </c>
      <c r="L38" s="44" t="str">
        <f t="shared" ref="L38:M38" si="19">B38*$I38</f>
        <v>0</v>
      </c>
      <c r="M38" s="28" t="str">
        <f t="shared" si="19"/>
        <v>0</v>
      </c>
      <c r="N38" s="28">
        <v>3.0</v>
      </c>
      <c r="O38" s="44" t="str">
        <f t="shared" ref="O38:P38" si="20">E38*$I38</f>
        <v>0</v>
      </c>
      <c r="P38" s="28" t="str">
        <f t="shared" si="20"/>
        <v>0</v>
      </c>
      <c r="Q38" s="28">
        <v>0.0</v>
      </c>
      <c r="R38" s="29"/>
    </row>
    <row r="39" ht="51.0" customHeight="1">
      <c r="A39" s="38">
        <v>45342.0</v>
      </c>
      <c r="B39" s="39"/>
      <c r="C39" s="39"/>
      <c r="D39" s="39"/>
      <c r="E39" s="39"/>
      <c r="F39" s="39"/>
      <c r="G39" s="39">
        <v>1.0</v>
      </c>
      <c r="H39" s="39" t="s">
        <v>65</v>
      </c>
      <c r="I39" s="40">
        <v>3.5</v>
      </c>
      <c r="J39" s="39" t="s">
        <v>71</v>
      </c>
      <c r="K39" s="39" t="s">
        <v>72</v>
      </c>
      <c r="L39" s="44" t="str">
        <f t="shared" ref="L39:Q39" si="21">B39*$I39</f>
        <v>0</v>
      </c>
      <c r="M39" s="28" t="str">
        <f t="shared" si="21"/>
        <v>0</v>
      </c>
      <c r="N39" s="28" t="str">
        <f t="shared" si="21"/>
        <v>0</v>
      </c>
      <c r="O39" s="28" t="str">
        <f t="shared" si="21"/>
        <v>0</v>
      </c>
      <c r="P39" s="28" t="str">
        <f t="shared" si="21"/>
        <v>0</v>
      </c>
      <c r="Q39" s="28" t="str">
        <f t="shared" si="21"/>
        <v>3.5</v>
      </c>
      <c r="R39" s="29"/>
    </row>
    <row r="40" ht="51.0" customHeight="1">
      <c r="A40" s="38">
        <v>45343.0</v>
      </c>
      <c r="B40" s="39"/>
      <c r="C40" s="39"/>
      <c r="D40" s="39">
        <v>1.0</v>
      </c>
      <c r="E40" s="39"/>
      <c r="F40" s="39"/>
      <c r="G40" s="39"/>
      <c r="H40" s="39" t="s">
        <v>68</v>
      </c>
      <c r="I40" s="40">
        <v>3.0</v>
      </c>
      <c r="J40" s="39" t="s">
        <v>69</v>
      </c>
      <c r="K40" s="39" t="s">
        <v>73</v>
      </c>
      <c r="L40" s="44">
        <v>0.0</v>
      </c>
      <c r="M40" s="44">
        <v>0.0</v>
      </c>
      <c r="N40" s="44">
        <v>3.0</v>
      </c>
      <c r="O40" s="44">
        <v>0.0</v>
      </c>
      <c r="P40" s="44">
        <v>0.0</v>
      </c>
      <c r="Q40" s="44">
        <v>0.0</v>
      </c>
      <c r="R40" s="29"/>
    </row>
    <row r="41" ht="14.25" customHeight="1">
      <c r="A41" s="38">
        <v>45343.0</v>
      </c>
      <c r="B41" s="39"/>
      <c r="C41" s="39"/>
      <c r="D41" s="39"/>
      <c r="E41" s="39"/>
      <c r="F41" s="39"/>
      <c r="G41" s="39">
        <v>1.0</v>
      </c>
      <c r="H41" s="39" t="s">
        <v>65</v>
      </c>
      <c r="I41" s="40">
        <v>2.0</v>
      </c>
      <c r="J41" s="39" t="s">
        <v>74</v>
      </c>
      <c r="K41" s="39" t="s">
        <v>75</v>
      </c>
      <c r="L41" s="44" t="str">
        <f t="shared" ref="L41:Q41" si="22">B41*$I41</f>
        <v>0</v>
      </c>
      <c r="M41" s="28" t="str">
        <f t="shared" si="22"/>
        <v>0</v>
      </c>
      <c r="N41" s="28" t="str">
        <f t="shared" si="22"/>
        <v>0</v>
      </c>
      <c r="O41" s="28" t="str">
        <f t="shared" si="22"/>
        <v>0</v>
      </c>
      <c r="P41" s="28" t="str">
        <f t="shared" si="22"/>
        <v>0</v>
      </c>
      <c r="Q41" s="28" t="str">
        <f t="shared" si="22"/>
        <v>2</v>
      </c>
      <c r="R41" s="29"/>
    </row>
    <row r="42" ht="14.25" customHeight="1">
      <c r="A42" s="38">
        <v>45343.0</v>
      </c>
      <c r="B42" s="39"/>
      <c r="C42" s="39">
        <v>1.0</v>
      </c>
      <c r="D42" s="39"/>
      <c r="E42" s="39"/>
      <c r="F42" s="39"/>
      <c r="G42" s="39"/>
      <c r="H42" s="39" t="s">
        <v>76</v>
      </c>
      <c r="I42" s="40">
        <v>3.0</v>
      </c>
      <c r="J42" s="39" t="s">
        <v>77</v>
      </c>
      <c r="K42" s="39" t="s">
        <v>78</v>
      </c>
      <c r="L42" s="44">
        <v>0.0</v>
      </c>
      <c r="M42" s="28">
        <v>3.0</v>
      </c>
      <c r="N42" s="28">
        <v>0.0</v>
      </c>
      <c r="O42" s="28">
        <v>0.0</v>
      </c>
      <c r="P42" s="28">
        <v>0.0</v>
      </c>
      <c r="Q42" s="28">
        <v>0.0</v>
      </c>
      <c r="R42" s="29"/>
    </row>
    <row r="43" ht="14.25" customHeight="1">
      <c r="A43" s="38">
        <v>45344.0</v>
      </c>
      <c r="B43" s="39"/>
      <c r="C43" s="39"/>
      <c r="D43" s="39"/>
      <c r="E43" s="39">
        <v>1.0</v>
      </c>
      <c r="F43" s="39"/>
      <c r="G43" s="39"/>
      <c r="H43" s="39" t="s">
        <v>65</v>
      </c>
      <c r="I43" s="40">
        <v>3.5</v>
      </c>
      <c r="J43" s="39" t="s">
        <v>79</v>
      </c>
      <c r="K43" s="39" t="s">
        <v>80</v>
      </c>
      <c r="L43" s="44" t="str">
        <f t="shared" ref="L43:Q43" si="23">B43*$I43</f>
        <v>0</v>
      </c>
      <c r="M43" s="28" t="str">
        <f t="shared" si="23"/>
        <v>0</v>
      </c>
      <c r="N43" s="28" t="str">
        <f t="shared" si="23"/>
        <v>0</v>
      </c>
      <c r="O43" s="28" t="str">
        <f t="shared" si="23"/>
        <v>3.5</v>
      </c>
      <c r="P43" s="28" t="str">
        <f t="shared" si="23"/>
        <v>0</v>
      </c>
      <c r="Q43" s="28" t="str">
        <f t="shared" si="23"/>
        <v>0</v>
      </c>
      <c r="R43" s="29"/>
    </row>
    <row r="44" ht="14.25" customHeight="1">
      <c r="A44" s="38">
        <v>45344.0</v>
      </c>
      <c r="B44" s="39"/>
      <c r="C44" s="39">
        <v>1.0</v>
      </c>
      <c r="D44" s="39"/>
      <c r="E44" s="39"/>
      <c r="F44" s="39"/>
      <c r="G44" s="39"/>
      <c r="H44" s="39" t="s">
        <v>65</v>
      </c>
      <c r="I44" s="40">
        <v>4.5</v>
      </c>
      <c r="J44" s="39" t="s">
        <v>81</v>
      </c>
      <c r="K44" s="39" t="s">
        <v>82</v>
      </c>
      <c r="L44" s="44" t="str">
        <f t="shared" ref="L44:L58" si="25">B44*$I44</f>
        <v>0</v>
      </c>
      <c r="M44" s="28">
        <v>4.5</v>
      </c>
      <c r="N44" s="28" t="str">
        <f>D44*$I44</f>
        <v>0</v>
      </c>
      <c r="O44" s="28"/>
      <c r="P44" s="28" t="str">
        <f t="shared" ref="P44:Q44" si="24">F44*$I44</f>
        <v>0</v>
      </c>
      <c r="Q44" s="28" t="str">
        <f t="shared" si="24"/>
        <v>0</v>
      </c>
      <c r="R44" s="29"/>
    </row>
    <row r="45" ht="14.25" customHeight="1">
      <c r="A45" s="38">
        <v>45344.0</v>
      </c>
      <c r="B45" s="39">
        <v>1.0</v>
      </c>
      <c r="C45" s="39"/>
      <c r="D45" s="39"/>
      <c r="E45" s="39"/>
      <c r="F45" s="39"/>
      <c r="G45" s="39"/>
      <c r="H45" s="39" t="s">
        <v>65</v>
      </c>
      <c r="I45" s="40">
        <v>3.5</v>
      </c>
      <c r="J45" s="39" t="s">
        <v>65</v>
      </c>
      <c r="K45" s="39" t="s">
        <v>83</v>
      </c>
      <c r="L45" s="44" t="str">
        <f t="shared" si="25"/>
        <v>3.5</v>
      </c>
      <c r="M45" s="28" t="str">
        <f t="shared" ref="M45:Q45" si="26">C45*$I45</f>
        <v>0</v>
      </c>
      <c r="N45" s="28" t="str">
        <f t="shared" si="26"/>
        <v>0</v>
      </c>
      <c r="O45" s="28" t="str">
        <f t="shared" si="26"/>
        <v>0</v>
      </c>
      <c r="P45" s="28" t="str">
        <f t="shared" si="26"/>
        <v>0</v>
      </c>
      <c r="Q45" s="28" t="str">
        <f t="shared" si="26"/>
        <v>0</v>
      </c>
      <c r="R45" s="29"/>
    </row>
    <row r="46" ht="14.25" customHeight="1">
      <c r="A46" s="38">
        <v>45345.0</v>
      </c>
      <c r="B46" s="39">
        <v>1.0</v>
      </c>
      <c r="C46" s="39"/>
      <c r="D46" s="39"/>
      <c r="E46" s="39"/>
      <c r="F46" s="39"/>
      <c r="G46" s="39"/>
      <c r="H46" s="39" t="s">
        <v>65</v>
      </c>
      <c r="I46" s="40">
        <v>3.0</v>
      </c>
      <c r="J46" s="39" t="s">
        <v>65</v>
      </c>
      <c r="K46" s="39" t="s">
        <v>84</v>
      </c>
      <c r="L46" s="44" t="str">
        <f t="shared" si="25"/>
        <v>3</v>
      </c>
      <c r="M46" s="28" t="str">
        <f t="shared" ref="M46:Q46" si="27">C46*$I46</f>
        <v>0</v>
      </c>
      <c r="N46" s="28" t="str">
        <f t="shared" si="27"/>
        <v>0</v>
      </c>
      <c r="O46" s="28" t="str">
        <f t="shared" si="27"/>
        <v>0</v>
      </c>
      <c r="P46" s="28" t="str">
        <f t="shared" si="27"/>
        <v>0</v>
      </c>
      <c r="Q46" s="28" t="str">
        <f t="shared" si="27"/>
        <v>0</v>
      </c>
      <c r="R46" s="29"/>
    </row>
    <row r="47" ht="14.25" customHeight="1">
      <c r="A47" s="38">
        <v>45345.0</v>
      </c>
      <c r="B47" s="39"/>
      <c r="C47" s="39"/>
      <c r="D47" s="39"/>
      <c r="E47" s="39">
        <v>1.0</v>
      </c>
      <c r="F47" s="39"/>
      <c r="G47" s="39"/>
      <c r="H47" s="39" t="s">
        <v>65</v>
      </c>
      <c r="I47" s="40">
        <v>3.0</v>
      </c>
      <c r="J47" s="39" t="s">
        <v>85</v>
      </c>
      <c r="K47" s="39" t="s">
        <v>86</v>
      </c>
      <c r="L47" s="44" t="str">
        <f t="shared" si="25"/>
        <v>0</v>
      </c>
      <c r="M47" s="28" t="str">
        <f t="shared" ref="M47:Q47" si="28">C47*$I47</f>
        <v>0</v>
      </c>
      <c r="N47" s="28" t="str">
        <f t="shared" si="28"/>
        <v>0</v>
      </c>
      <c r="O47" s="28" t="str">
        <f t="shared" si="28"/>
        <v>3</v>
      </c>
      <c r="P47" s="28" t="str">
        <f t="shared" si="28"/>
        <v>0</v>
      </c>
      <c r="Q47" s="28" t="str">
        <f t="shared" si="28"/>
        <v>0</v>
      </c>
      <c r="R47" s="29"/>
    </row>
    <row r="48" ht="14.25" customHeight="1">
      <c r="A48" s="38">
        <v>45346.0</v>
      </c>
      <c r="B48" s="39"/>
      <c r="C48" s="39"/>
      <c r="D48" s="39"/>
      <c r="E48" s="39">
        <v>1.0</v>
      </c>
      <c r="F48" s="39"/>
      <c r="G48" s="39"/>
      <c r="H48" s="39" t="s">
        <v>65</v>
      </c>
      <c r="I48" s="40">
        <v>1.0</v>
      </c>
      <c r="J48" s="39" t="s">
        <v>87</v>
      </c>
      <c r="K48" s="39" t="s">
        <v>88</v>
      </c>
      <c r="L48" s="44" t="str">
        <f t="shared" si="25"/>
        <v>0</v>
      </c>
      <c r="M48" s="28" t="str">
        <f t="shared" ref="M48:Q48" si="29">C48*$I48</f>
        <v>0</v>
      </c>
      <c r="N48" s="28" t="str">
        <f t="shared" si="29"/>
        <v>0</v>
      </c>
      <c r="O48" s="28" t="str">
        <f t="shared" si="29"/>
        <v>1</v>
      </c>
      <c r="P48" s="28" t="str">
        <f t="shared" si="29"/>
        <v>0</v>
      </c>
      <c r="Q48" s="28" t="str">
        <f t="shared" si="29"/>
        <v>0</v>
      </c>
      <c r="R48" s="29"/>
    </row>
    <row r="49" ht="14.25" customHeight="1">
      <c r="A49" s="38">
        <v>45346.0</v>
      </c>
      <c r="B49" s="39">
        <v>1.0</v>
      </c>
      <c r="C49" s="39"/>
      <c r="D49" s="39"/>
      <c r="E49" s="39"/>
      <c r="F49" s="39"/>
      <c r="G49" s="39"/>
      <c r="H49" s="39" t="s">
        <v>65</v>
      </c>
      <c r="I49" s="40">
        <v>2.0</v>
      </c>
      <c r="J49" s="39" t="s">
        <v>65</v>
      </c>
      <c r="K49" s="39" t="s">
        <v>89</v>
      </c>
      <c r="L49" s="44" t="str">
        <f t="shared" si="25"/>
        <v>2</v>
      </c>
      <c r="M49" s="28" t="str">
        <f t="shared" ref="M49:Q49" si="30">C49*$I49</f>
        <v>0</v>
      </c>
      <c r="N49" s="28" t="str">
        <f t="shared" si="30"/>
        <v>0</v>
      </c>
      <c r="O49" s="28" t="str">
        <f t="shared" si="30"/>
        <v>0</v>
      </c>
      <c r="P49" s="28" t="str">
        <f t="shared" si="30"/>
        <v>0</v>
      </c>
      <c r="Q49" s="28" t="str">
        <f t="shared" si="30"/>
        <v>0</v>
      </c>
      <c r="R49" s="29"/>
    </row>
    <row r="50" ht="14.25" customHeight="1">
      <c r="A50" s="38">
        <v>45346.0</v>
      </c>
      <c r="B50" s="39"/>
      <c r="C50" s="39"/>
      <c r="D50" s="39"/>
      <c r="E50" s="39"/>
      <c r="F50" s="39">
        <v>1.0</v>
      </c>
      <c r="G50" s="39"/>
      <c r="H50" s="39" t="s">
        <v>90</v>
      </c>
      <c r="I50" s="40">
        <v>3.5</v>
      </c>
      <c r="J50" s="39" t="s">
        <v>91</v>
      </c>
      <c r="K50" s="39" t="s">
        <v>92</v>
      </c>
      <c r="L50" s="44" t="str">
        <f t="shared" si="25"/>
        <v>0</v>
      </c>
      <c r="M50" s="28" t="str">
        <f t="shared" ref="M50:Q50" si="31">C50*$I50</f>
        <v>0</v>
      </c>
      <c r="N50" s="28" t="str">
        <f t="shared" si="31"/>
        <v>0</v>
      </c>
      <c r="O50" s="28" t="str">
        <f t="shared" si="31"/>
        <v>0</v>
      </c>
      <c r="P50" s="28" t="str">
        <f t="shared" si="31"/>
        <v>3.5</v>
      </c>
      <c r="Q50" s="28" t="str">
        <f t="shared" si="31"/>
        <v>0</v>
      </c>
      <c r="R50" s="29"/>
    </row>
    <row r="51" ht="14.25" customHeight="1">
      <c r="A51" s="38">
        <v>45347.0</v>
      </c>
      <c r="B51" s="39">
        <v>1.0</v>
      </c>
      <c r="C51" s="39">
        <v>1.0</v>
      </c>
      <c r="D51" s="39">
        <v>1.0</v>
      </c>
      <c r="E51" s="39">
        <v>1.0</v>
      </c>
      <c r="F51" s="39">
        <v>1.0</v>
      </c>
      <c r="G51" s="39">
        <v>1.0</v>
      </c>
      <c r="H51" s="39" t="s">
        <v>93</v>
      </c>
      <c r="I51" s="40">
        <v>3.0</v>
      </c>
      <c r="J51" s="39" t="s">
        <v>93</v>
      </c>
      <c r="K51" s="39" t="s">
        <v>94</v>
      </c>
      <c r="L51" s="44" t="str">
        <f t="shared" si="25"/>
        <v>3</v>
      </c>
      <c r="M51" s="28" t="str">
        <f t="shared" ref="M51:Q51" si="32">C51*$I51</f>
        <v>3</v>
      </c>
      <c r="N51" s="28" t="str">
        <f t="shared" si="32"/>
        <v>3</v>
      </c>
      <c r="O51" s="28" t="str">
        <f t="shared" si="32"/>
        <v>3</v>
      </c>
      <c r="P51" s="28" t="str">
        <f t="shared" si="32"/>
        <v>3</v>
      </c>
      <c r="Q51" s="28" t="str">
        <f t="shared" si="32"/>
        <v>3</v>
      </c>
      <c r="R51" s="29"/>
    </row>
    <row r="52" ht="14.25" customHeight="1">
      <c r="A52" s="38">
        <v>45347.0</v>
      </c>
      <c r="B52" s="39"/>
      <c r="C52" s="39"/>
      <c r="D52" s="39"/>
      <c r="E52" s="39"/>
      <c r="F52" s="39"/>
      <c r="G52" s="39">
        <v>1.0</v>
      </c>
      <c r="H52" s="39" t="s">
        <v>65</v>
      </c>
      <c r="I52" s="40">
        <v>1.0</v>
      </c>
      <c r="J52" s="39" t="s">
        <v>95</v>
      </c>
      <c r="K52" s="39" t="s">
        <v>96</v>
      </c>
      <c r="L52" s="44" t="str">
        <f t="shared" si="25"/>
        <v>0</v>
      </c>
      <c r="M52" s="28" t="str">
        <f t="shared" ref="M52:Q52" si="33">C52*$I52</f>
        <v>0</v>
      </c>
      <c r="N52" s="28" t="str">
        <f t="shared" si="33"/>
        <v>0</v>
      </c>
      <c r="O52" s="28" t="str">
        <f t="shared" si="33"/>
        <v>0</v>
      </c>
      <c r="P52" s="28" t="str">
        <f t="shared" si="33"/>
        <v>0</v>
      </c>
      <c r="Q52" s="28" t="str">
        <f t="shared" si="33"/>
        <v>1</v>
      </c>
      <c r="R52" s="29"/>
    </row>
    <row r="53" ht="14.25" customHeight="1">
      <c r="A53" s="38">
        <v>45347.0</v>
      </c>
      <c r="B53" s="39"/>
      <c r="C53" s="39"/>
      <c r="D53" s="39"/>
      <c r="E53" s="39"/>
      <c r="F53" s="39">
        <v>1.0</v>
      </c>
      <c r="G53" s="39"/>
      <c r="H53" s="39" t="s">
        <v>65</v>
      </c>
      <c r="I53" s="40">
        <v>4.0</v>
      </c>
      <c r="J53" s="39" t="s">
        <v>97</v>
      </c>
      <c r="K53" s="39" t="s">
        <v>98</v>
      </c>
      <c r="L53" s="44" t="str">
        <f t="shared" si="25"/>
        <v>0</v>
      </c>
      <c r="M53" s="28" t="str">
        <f t="shared" ref="M53:Q53" si="34">C53*$I53</f>
        <v>0</v>
      </c>
      <c r="N53" s="28" t="str">
        <f t="shared" si="34"/>
        <v>0</v>
      </c>
      <c r="O53" s="28" t="str">
        <f t="shared" si="34"/>
        <v>0</v>
      </c>
      <c r="P53" s="28" t="str">
        <f t="shared" si="34"/>
        <v>4</v>
      </c>
      <c r="Q53" s="28" t="str">
        <f t="shared" si="34"/>
        <v>0</v>
      </c>
      <c r="R53" s="29"/>
    </row>
    <row r="54" ht="14.25" customHeight="1">
      <c r="A54" s="38">
        <v>45347.0</v>
      </c>
      <c r="B54" s="39">
        <v>1.0</v>
      </c>
      <c r="C54" s="39"/>
      <c r="D54" s="39"/>
      <c r="E54" s="39"/>
      <c r="F54" s="39"/>
      <c r="G54" s="39"/>
      <c r="H54" s="39" t="s">
        <v>99</v>
      </c>
      <c r="I54" s="40">
        <v>2.0</v>
      </c>
      <c r="J54" s="39" t="s">
        <v>100</v>
      </c>
      <c r="K54" s="39" t="s">
        <v>101</v>
      </c>
      <c r="L54" s="44" t="str">
        <f t="shared" si="25"/>
        <v>2</v>
      </c>
      <c r="M54" s="28" t="str">
        <f t="shared" ref="M54:Q54" si="35">C54*$I54</f>
        <v>0</v>
      </c>
      <c r="N54" s="28" t="str">
        <f t="shared" si="35"/>
        <v>0</v>
      </c>
      <c r="O54" s="28" t="str">
        <f t="shared" si="35"/>
        <v>0</v>
      </c>
      <c r="P54" s="28" t="str">
        <f t="shared" si="35"/>
        <v>0</v>
      </c>
      <c r="Q54" s="28" t="str">
        <f t="shared" si="35"/>
        <v>0</v>
      </c>
      <c r="R54" s="29"/>
    </row>
    <row r="55" ht="14.25" customHeight="1">
      <c r="A55" s="38">
        <v>45347.0</v>
      </c>
      <c r="B55" s="39"/>
      <c r="C55" s="39"/>
      <c r="D55" s="39"/>
      <c r="E55" s="39"/>
      <c r="F55" s="39">
        <v>1.0</v>
      </c>
      <c r="G55" s="39"/>
      <c r="H55" s="39" t="s">
        <v>65</v>
      </c>
      <c r="I55" s="40">
        <v>3.0</v>
      </c>
      <c r="J55" s="39" t="s">
        <v>102</v>
      </c>
      <c r="K55" s="39" t="s">
        <v>103</v>
      </c>
      <c r="L55" s="44" t="str">
        <f t="shared" si="25"/>
        <v>0</v>
      </c>
      <c r="M55" s="28" t="str">
        <f t="shared" ref="M55:Q55" si="36">C55*$I55</f>
        <v>0</v>
      </c>
      <c r="N55" s="28" t="str">
        <f t="shared" si="36"/>
        <v>0</v>
      </c>
      <c r="O55" s="28" t="str">
        <f t="shared" si="36"/>
        <v>0</v>
      </c>
      <c r="P55" s="28" t="str">
        <f t="shared" si="36"/>
        <v>3</v>
      </c>
      <c r="Q55" s="28" t="str">
        <f t="shared" si="36"/>
        <v>0</v>
      </c>
      <c r="R55" s="29"/>
    </row>
    <row r="56" ht="14.25" customHeight="1">
      <c r="A56" s="38">
        <v>45347.0</v>
      </c>
      <c r="B56" s="39"/>
      <c r="C56" s="39"/>
      <c r="D56" s="39">
        <v>1.0</v>
      </c>
      <c r="E56" s="39"/>
      <c r="F56" s="39"/>
      <c r="G56" s="39"/>
      <c r="H56" s="39" t="s">
        <v>65</v>
      </c>
      <c r="I56" s="40">
        <v>2.0</v>
      </c>
      <c r="J56" s="39" t="s">
        <v>104</v>
      </c>
      <c r="K56" s="39" t="s">
        <v>105</v>
      </c>
      <c r="L56" s="44" t="str">
        <f t="shared" si="25"/>
        <v>0</v>
      </c>
      <c r="M56" s="28" t="str">
        <f t="shared" ref="M56:M58" si="37">C56*$I56</f>
        <v>0</v>
      </c>
      <c r="N56" s="28">
        <v>3.0</v>
      </c>
      <c r="O56" s="28" t="str">
        <f>E56*$I56</f>
        <v>0</v>
      </c>
      <c r="P56" s="28"/>
      <c r="Q56" s="28" t="str">
        <f>G56*$I56</f>
        <v>0</v>
      </c>
      <c r="R56" s="29"/>
    </row>
    <row r="57" ht="14.25" customHeight="1">
      <c r="A57" s="38">
        <v>45348.0</v>
      </c>
      <c r="B57" s="39"/>
      <c r="C57" s="39"/>
      <c r="D57" s="39"/>
      <c r="E57" s="39"/>
      <c r="F57" s="39">
        <v>1.0</v>
      </c>
      <c r="G57" s="39"/>
      <c r="H57" s="39" t="s">
        <v>106</v>
      </c>
      <c r="I57" s="40">
        <v>4.0</v>
      </c>
      <c r="J57" s="39" t="s">
        <v>107</v>
      </c>
      <c r="K57" s="39" t="s">
        <v>108</v>
      </c>
      <c r="L57" s="44" t="str">
        <f t="shared" si="25"/>
        <v>0</v>
      </c>
      <c r="M57" s="28" t="str">
        <f t="shared" si="37"/>
        <v>0</v>
      </c>
      <c r="N57" s="28" t="str">
        <f t="shared" ref="N57:Q57" si="38">D57*$I57</f>
        <v>0</v>
      </c>
      <c r="O57" s="28" t="str">
        <f t="shared" si="38"/>
        <v>0</v>
      </c>
      <c r="P57" s="28" t="str">
        <f t="shared" si="38"/>
        <v>4</v>
      </c>
      <c r="Q57" s="28" t="str">
        <f t="shared" si="38"/>
        <v>0</v>
      </c>
      <c r="R57" s="29"/>
    </row>
    <row r="58" ht="14.25" customHeight="1">
      <c r="A58" s="38">
        <v>45349.0</v>
      </c>
      <c r="B58" s="39">
        <v>1.0</v>
      </c>
      <c r="C58" s="39">
        <v>1.0</v>
      </c>
      <c r="D58" s="39">
        <v>1.0</v>
      </c>
      <c r="E58" s="39">
        <v>1.0</v>
      </c>
      <c r="F58" s="39">
        <v>1.0</v>
      </c>
      <c r="G58" s="39">
        <v>1.0</v>
      </c>
      <c r="H58" s="39" t="s">
        <v>93</v>
      </c>
      <c r="I58" s="40">
        <v>2.0</v>
      </c>
      <c r="J58" s="39" t="s">
        <v>93</v>
      </c>
      <c r="K58" s="39" t="s">
        <v>109</v>
      </c>
      <c r="L58" s="44" t="str">
        <f t="shared" si="25"/>
        <v>2</v>
      </c>
      <c r="M58" s="28" t="str">
        <f t="shared" si="37"/>
        <v>2</v>
      </c>
      <c r="N58" s="28" t="str">
        <f t="shared" ref="N58:Q58" si="39">D58*$I58</f>
        <v>2</v>
      </c>
      <c r="O58" s="28" t="str">
        <f t="shared" si="39"/>
        <v>2</v>
      </c>
      <c r="P58" s="28" t="str">
        <f t="shared" si="39"/>
        <v>2</v>
      </c>
      <c r="Q58" s="28" t="str">
        <f t="shared" si="39"/>
        <v>2</v>
      </c>
      <c r="R58" s="29"/>
    </row>
    <row r="59" ht="14.25" customHeight="1">
      <c r="A59" s="38">
        <v>45349.0</v>
      </c>
      <c r="B59" s="39"/>
      <c r="C59" s="39"/>
      <c r="D59" s="39">
        <v>1.0</v>
      </c>
      <c r="E59" s="39"/>
      <c r="F59" s="39"/>
      <c r="G59" s="39"/>
      <c r="H59" s="39" t="s">
        <v>65</v>
      </c>
      <c r="I59" s="40">
        <v>3.5</v>
      </c>
      <c r="J59" s="45" t="s">
        <v>110</v>
      </c>
      <c r="K59" s="46" t="s">
        <v>111</v>
      </c>
      <c r="L59" s="44">
        <v>0.0</v>
      </c>
      <c r="M59" s="28">
        <v>0.0</v>
      </c>
      <c r="N59" s="28" t="str">
        <f>D59*$I59</f>
        <v>3.5</v>
      </c>
      <c r="O59" s="28">
        <v>0.0</v>
      </c>
      <c r="P59" s="28">
        <v>0.0</v>
      </c>
      <c r="Q59" s="28">
        <v>0.0</v>
      </c>
      <c r="R59" s="29"/>
    </row>
    <row r="60" ht="14.25" customHeight="1">
      <c r="A60" s="38">
        <v>45349.0</v>
      </c>
      <c r="B60" s="39"/>
      <c r="C60" s="39"/>
      <c r="D60" s="39"/>
      <c r="E60" s="39"/>
      <c r="F60" s="39"/>
      <c r="G60" s="39">
        <v>1.0</v>
      </c>
      <c r="H60" s="39" t="s">
        <v>65</v>
      </c>
      <c r="I60" s="40">
        <v>3.0</v>
      </c>
      <c r="J60" s="45" t="s">
        <v>112</v>
      </c>
      <c r="K60" s="46" t="s">
        <v>113</v>
      </c>
      <c r="L60" s="44" t="str">
        <f t="shared" ref="L60:Q60" si="40">B60*$I60</f>
        <v>0</v>
      </c>
      <c r="M60" s="28" t="str">
        <f t="shared" si="40"/>
        <v>0</v>
      </c>
      <c r="N60" s="28" t="str">
        <f t="shared" si="40"/>
        <v>0</v>
      </c>
      <c r="O60" s="28" t="str">
        <f t="shared" si="40"/>
        <v>0</v>
      </c>
      <c r="P60" s="28" t="str">
        <f t="shared" si="40"/>
        <v>0</v>
      </c>
      <c r="Q60" s="28" t="str">
        <f t="shared" si="40"/>
        <v>3</v>
      </c>
      <c r="R60" s="29"/>
    </row>
    <row r="61" ht="14.25" customHeight="1">
      <c r="A61" s="38">
        <v>45350.0</v>
      </c>
      <c r="B61" s="39"/>
      <c r="C61" s="39"/>
      <c r="D61" s="39"/>
      <c r="E61" s="39">
        <v>1.0</v>
      </c>
      <c r="F61" s="39"/>
      <c r="G61" s="39"/>
      <c r="H61" s="39" t="s">
        <v>65</v>
      </c>
      <c r="I61" s="40">
        <v>4.0</v>
      </c>
      <c r="J61" s="39" t="s">
        <v>114</v>
      </c>
      <c r="K61" s="39" t="s">
        <v>115</v>
      </c>
      <c r="L61" s="44" t="str">
        <f t="shared" ref="L61:Q61" si="41">B61*$I61</f>
        <v>0</v>
      </c>
      <c r="M61" s="28" t="str">
        <f t="shared" si="41"/>
        <v>0</v>
      </c>
      <c r="N61" s="28" t="str">
        <f t="shared" si="41"/>
        <v>0</v>
      </c>
      <c r="O61" s="28" t="str">
        <f t="shared" si="41"/>
        <v>4</v>
      </c>
      <c r="P61" s="28" t="str">
        <f t="shared" si="41"/>
        <v>0</v>
      </c>
      <c r="Q61" s="28" t="str">
        <f t="shared" si="41"/>
        <v>0</v>
      </c>
      <c r="R61" s="29"/>
    </row>
    <row r="62" ht="14.25" customHeight="1">
      <c r="A62" s="38">
        <v>45350.0</v>
      </c>
      <c r="B62" s="39"/>
      <c r="C62" s="39">
        <v>1.0</v>
      </c>
      <c r="D62" s="39"/>
      <c r="E62" s="39"/>
      <c r="F62" s="39"/>
      <c r="G62" s="39"/>
      <c r="H62" s="39" t="s">
        <v>65</v>
      </c>
      <c r="I62" s="40">
        <v>5.0</v>
      </c>
      <c r="J62" s="39" t="s">
        <v>116</v>
      </c>
      <c r="K62" s="39" t="s">
        <v>117</v>
      </c>
      <c r="L62" s="44" t="str">
        <f t="shared" ref="L62:L64" si="43">B62*$I62</f>
        <v>0</v>
      </c>
      <c r="M62" s="28">
        <v>5.0</v>
      </c>
      <c r="N62" s="28" t="str">
        <f>D62*$I62</f>
        <v>0</v>
      </c>
      <c r="O62" s="28"/>
      <c r="P62" s="28" t="str">
        <f t="shared" ref="P62:Q62" si="42">F62*$I62</f>
        <v>0</v>
      </c>
      <c r="Q62" s="28" t="str">
        <f t="shared" si="42"/>
        <v>0</v>
      </c>
    </row>
    <row r="63" ht="14.25" customHeight="1">
      <c r="A63" s="38">
        <v>45350.0</v>
      </c>
      <c r="B63" s="39"/>
      <c r="C63" s="39"/>
      <c r="D63" s="39">
        <v>1.0</v>
      </c>
      <c r="E63" s="39"/>
      <c r="F63" s="39"/>
      <c r="G63" s="39"/>
      <c r="H63" s="39" t="s">
        <v>118</v>
      </c>
      <c r="I63" s="40">
        <v>3.0</v>
      </c>
      <c r="J63" s="39" t="s">
        <v>119</v>
      </c>
      <c r="K63" s="39" t="s">
        <v>120</v>
      </c>
      <c r="L63" s="44" t="str">
        <f t="shared" si="43"/>
        <v>0</v>
      </c>
      <c r="M63" s="28"/>
      <c r="N63" s="28">
        <v>3.0</v>
      </c>
      <c r="O63" s="28"/>
      <c r="P63" s="28" t="str">
        <f t="shared" ref="P63:Q63" si="44">F63*$I63</f>
        <v>0</v>
      </c>
      <c r="Q63" s="28" t="str">
        <f t="shared" si="44"/>
        <v>0</v>
      </c>
    </row>
    <row r="64" ht="14.25" customHeight="1">
      <c r="A64" s="38">
        <v>45350.0</v>
      </c>
      <c r="B64" s="39">
        <v>1.0</v>
      </c>
      <c r="C64" s="39"/>
      <c r="D64" s="39"/>
      <c r="E64" s="39"/>
      <c r="F64" s="39"/>
      <c r="G64" s="39"/>
      <c r="H64" s="39" t="s">
        <v>99</v>
      </c>
      <c r="I64" s="40">
        <v>1.0</v>
      </c>
      <c r="J64" s="39" t="s">
        <v>100</v>
      </c>
      <c r="K64" s="39" t="s">
        <v>101</v>
      </c>
      <c r="L64" s="44" t="str">
        <f t="shared" si="43"/>
        <v>1</v>
      </c>
      <c r="M64" s="28" t="str">
        <f t="shared" ref="M64:Q64" si="45">C64*$I64</f>
        <v>0</v>
      </c>
      <c r="N64" s="28" t="str">
        <f t="shared" si="45"/>
        <v>0</v>
      </c>
      <c r="O64" s="28" t="str">
        <f t="shared" si="45"/>
        <v>0</v>
      </c>
      <c r="P64" s="28" t="str">
        <f t="shared" si="45"/>
        <v>0</v>
      </c>
      <c r="Q64" s="28" t="str">
        <f t="shared" si="45"/>
        <v>0</v>
      </c>
    </row>
    <row r="65" ht="14.25" customHeight="1">
      <c r="A65" s="38">
        <v>45351.0</v>
      </c>
      <c r="B65" s="39"/>
      <c r="C65" s="39"/>
      <c r="D65" s="39">
        <v>1.0</v>
      </c>
      <c r="E65" s="39"/>
      <c r="F65" s="39"/>
      <c r="G65" s="39"/>
      <c r="H65" s="39" t="s">
        <v>118</v>
      </c>
      <c r="I65" s="40">
        <v>3.0</v>
      </c>
      <c r="J65" s="39" t="s">
        <v>121</v>
      </c>
      <c r="K65" s="39" t="s">
        <v>122</v>
      </c>
      <c r="L65" s="44">
        <v>0.0</v>
      </c>
      <c r="M65" s="28">
        <v>0.0</v>
      </c>
      <c r="N65" s="28">
        <v>3.0</v>
      </c>
      <c r="O65" s="28">
        <v>0.0</v>
      </c>
      <c r="P65" s="28" t="str">
        <f t="shared" ref="P65:Q65" si="46">F65*$I65</f>
        <v>0</v>
      </c>
      <c r="Q65" s="28" t="str">
        <f t="shared" si="46"/>
        <v>0</v>
      </c>
    </row>
    <row r="66" ht="14.25" customHeight="1">
      <c r="A66" s="38">
        <v>45351.0</v>
      </c>
      <c r="B66" s="39"/>
      <c r="C66" s="39"/>
      <c r="D66" s="39"/>
      <c r="E66" s="39">
        <v>1.0</v>
      </c>
      <c r="F66" s="39"/>
      <c r="G66" s="39"/>
      <c r="H66" s="39" t="s">
        <v>123</v>
      </c>
      <c r="I66" s="40">
        <v>6.0</v>
      </c>
      <c r="J66" s="39" t="s">
        <v>124</v>
      </c>
      <c r="K66" s="39" t="s">
        <v>125</v>
      </c>
      <c r="L66" s="44" t="str">
        <f t="shared" ref="L66:Q66" si="47">B66*$I66</f>
        <v>0</v>
      </c>
      <c r="M66" s="28" t="str">
        <f t="shared" si="47"/>
        <v>0</v>
      </c>
      <c r="N66" s="28" t="str">
        <f t="shared" si="47"/>
        <v>0</v>
      </c>
      <c r="O66" s="28" t="str">
        <f t="shared" si="47"/>
        <v>6</v>
      </c>
      <c r="P66" s="28" t="str">
        <f t="shared" si="47"/>
        <v>0</v>
      </c>
      <c r="Q66" s="28" t="str">
        <f t="shared" si="47"/>
        <v>0</v>
      </c>
      <c r="R66" s="29"/>
    </row>
    <row r="67" ht="14.25" customHeight="1">
      <c r="A67" s="38">
        <v>45351.0</v>
      </c>
      <c r="B67" s="39"/>
      <c r="C67" s="39">
        <v>1.0</v>
      </c>
      <c r="D67" s="39"/>
      <c r="E67" s="39"/>
      <c r="F67" s="39"/>
      <c r="G67" s="39"/>
      <c r="H67" s="39" t="s">
        <v>65</v>
      </c>
      <c r="I67" s="40">
        <v>3.5</v>
      </c>
      <c r="J67" s="39" t="s">
        <v>126</v>
      </c>
      <c r="K67" s="39" t="s">
        <v>127</v>
      </c>
      <c r="L67" s="44" t="str">
        <f t="shared" ref="L67:L70" si="49">B67*$I67</f>
        <v>0</v>
      </c>
      <c r="M67" s="28">
        <v>3.5</v>
      </c>
      <c r="N67" s="28" t="str">
        <f>D67*$I67</f>
        <v>0</v>
      </c>
      <c r="O67" s="28"/>
      <c r="P67" s="28" t="str">
        <f t="shared" ref="P67:Q67" si="48">F67*$I67</f>
        <v>0</v>
      </c>
      <c r="Q67" s="28" t="str">
        <f t="shared" si="48"/>
        <v>0</v>
      </c>
      <c r="R67" s="29"/>
    </row>
    <row r="68" ht="14.25" customHeight="1">
      <c r="A68" s="38">
        <v>45351.0</v>
      </c>
      <c r="B68" s="39">
        <v>1.0</v>
      </c>
      <c r="C68" s="39"/>
      <c r="D68" s="39"/>
      <c r="E68" s="39"/>
      <c r="F68" s="39"/>
      <c r="G68" s="39"/>
      <c r="H68" s="39" t="s">
        <v>99</v>
      </c>
      <c r="I68" s="40">
        <v>1.0</v>
      </c>
      <c r="J68" s="39" t="s">
        <v>100</v>
      </c>
      <c r="K68" s="39" t="s">
        <v>101</v>
      </c>
      <c r="L68" s="44" t="str">
        <f t="shared" si="49"/>
        <v>1</v>
      </c>
      <c r="M68" s="28" t="str">
        <f t="shared" ref="M68:Q68" si="50">C68*$I68</f>
        <v>0</v>
      </c>
      <c r="N68" s="28" t="str">
        <f t="shared" si="50"/>
        <v>0</v>
      </c>
      <c r="O68" s="28" t="str">
        <f t="shared" si="50"/>
        <v>0</v>
      </c>
      <c r="P68" s="28" t="str">
        <f t="shared" si="50"/>
        <v>0</v>
      </c>
      <c r="Q68" s="28" t="str">
        <f t="shared" si="50"/>
        <v>0</v>
      </c>
      <c r="R68" s="29"/>
    </row>
    <row r="69" ht="14.25" customHeight="1">
      <c r="A69" s="38">
        <v>45351.0</v>
      </c>
      <c r="B69" s="39"/>
      <c r="C69" s="39"/>
      <c r="D69" s="39"/>
      <c r="E69" s="39"/>
      <c r="F69" s="39"/>
      <c r="G69" s="39">
        <v>1.0</v>
      </c>
      <c r="H69" s="39" t="s">
        <v>65</v>
      </c>
      <c r="I69" s="40">
        <v>3.5</v>
      </c>
      <c r="J69" s="45" t="s">
        <v>112</v>
      </c>
      <c r="K69" s="39" t="s">
        <v>128</v>
      </c>
      <c r="L69" s="44" t="str">
        <f t="shared" si="49"/>
        <v>0</v>
      </c>
      <c r="M69" s="28" t="str">
        <f t="shared" ref="M69:Q69" si="51">C69*$I69</f>
        <v>0</v>
      </c>
      <c r="N69" s="28" t="str">
        <f t="shared" si="51"/>
        <v>0</v>
      </c>
      <c r="O69" s="28" t="str">
        <f t="shared" si="51"/>
        <v>0</v>
      </c>
      <c r="P69" s="28" t="str">
        <f t="shared" si="51"/>
        <v>0</v>
      </c>
      <c r="Q69" s="28" t="str">
        <f t="shared" si="51"/>
        <v>3.5</v>
      </c>
      <c r="R69" s="29"/>
    </row>
    <row r="70" ht="14.25" customHeight="1">
      <c r="A70" s="38">
        <v>45352.0</v>
      </c>
      <c r="B70" s="39">
        <v>1.0</v>
      </c>
      <c r="C70" s="39"/>
      <c r="D70" s="39"/>
      <c r="E70" s="39"/>
      <c r="F70" s="39"/>
      <c r="G70" s="39"/>
      <c r="H70" s="39" t="s">
        <v>99</v>
      </c>
      <c r="I70" s="40">
        <v>1.0</v>
      </c>
      <c r="J70" s="39" t="s">
        <v>100</v>
      </c>
      <c r="K70" s="39" t="s">
        <v>101</v>
      </c>
      <c r="L70" s="44" t="str">
        <f t="shared" si="49"/>
        <v>1</v>
      </c>
      <c r="M70" s="28" t="str">
        <f t="shared" ref="M70:Q70" si="52">C70*$I70</f>
        <v>0</v>
      </c>
      <c r="N70" s="28" t="str">
        <f t="shared" si="52"/>
        <v>0</v>
      </c>
      <c r="O70" s="28" t="str">
        <f t="shared" si="52"/>
        <v>0</v>
      </c>
      <c r="P70" s="28" t="str">
        <f t="shared" si="52"/>
        <v>0</v>
      </c>
      <c r="Q70" s="28" t="str">
        <f t="shared" si="52"/>
        <v>0</v>
      </c>
      <c r="R70" s="29"/>
    </row>
    <row r="71" ht="14.25" customHeight="1">
      <c r="A71" s="38">
        <v>45352.0</v>
      </c>
      <c r="B71" s="39"/>
      <c r="C71" s="39"/>
      <c r="D71" s="39">
        <v>1.0</v>
      </c>
      <c r="E71" s="39"/>
      <c r="F71" s="39"/>
      <c r="G71" s="39"/>
      <c r="H71" s="39" t="s">
        <v>123</v>
      </c>
      <c r="I71" s="40">
        <v>3.5</v>
      </c>
      <c r="J71" s="39" t="s">
        <v>129</v>
      </c>
      <c r="K71" s="39" t="s">
        <v>130</v>
      </c>
      <c r="L71" s="44">
        <v>0.0</v>
      </c>
      <c r="M71" s="28" t="str">
        <f>C71*$I71</f>
        <v>0</v>
      </c>
      <c r="N71" s="28">
        <v>4.0</v>
      </c>
      <c r="O71" s="28" t="str">
        <f t="shared" ref="O71:Q71" si="53">E71*$I71</f>
        <v>0</v>
      </c>
      <c r="P71" s="28" t="str">
        <f t="shared" si="53"/>
        <v>0</v>
      </c>
      <c r="Q71" s="28" t="str">
        <f t="shared" si="53"/>
        <v>0</v>
      </c>
      <c r="R71" s="29"/>
    </row>
    <row r="72" ht="14.25" customHeight="1">
      <c r="A72" s="38">
        <v>45352.0</v>
      </c>
      <c r="B72" s="39"/>
      <c r="C72" s="39"/>
      <c r="D72" s="39"/>
      <c r="E72" s="39"/>
      <c r="F72" s="39">
        <v>1.0</v>
      </c>
      <c r="G72" s="39"/>
      <c r="H72" s="39" t="s">
        <v>65</v>
      </c>
      <c r="I72" s="40">
        <v>2.0</v>
      </c>
      <c r="J72" s="39" t="s">
        <v>131</v>
      </c>
      <c r="K72" s="39" t="s">
        <v>132</v>
      </c>
      <c r="L72" s="44" t="str">
        <f t="shared" ref="L72:Q72" si="54">B72*$I72</f>
        <v>0</v>
      </c>
      <c r="M72" s="28" t="str">
        <f t="shared" si="54"/>
        <v>0</v>
      </c>
      <c r="N72" s="28" t="str">
        <f t="shared" si="54"/>
        <v>0</v>
      </c>
      <c r="O72" s="28" t="str">
        <f t="shared" si="54"/>
        <v>0</v>
      </c>
      <c r="P72" s="28" t="str">
        <f t="shared" si="54"/>
        <v>2</v>
      </c>
      <c r="Q72" s="28" t="str">
        <f t="shared" si="54"/>
        <v>0</v>
      </c>
      <c r="R72" s="29"/>
    </row>
    <row r="73" ht="14.25" customHeight="1">
      <c r="A73" s="38">
        <v>45352.0</v>
      </c>
      <c r="B73" s="39"/>
      <c r="C73" s="39"/>
      <c r="D73" s="39"/>
      <c r="E73" s="39"/>
      <c r="F73" s="39">
        <v>1.0</v>
      </c>
      <c r="G73" s="39"/>
      <c r="H73" s="39" t="s">
        <v>133</v>
      </c>
      <c r="I73" s="40">
        <v>4.0</v>
      </c>
      <c r="J73" s="39" t="s">
        <v>134</v>
      </c>
      <c r="K73" s="39" t="s">
        <v>101</v>
      </c>
      <c r="L73" s="44" t="str">
        <f t="shared" ref="L73:Q73" si="55">B73*$I73</f>
        <v>0</v>
      </c>
      <c r="M73" s="28" t="str">
        <f t="shared" si="55"/>
        <v>0</v>
      </c>
      <c r="N73" s="28" t="str">
        <f t="shared" si="55"/>
        <v>0</v>
      </c>
      <c r="O73" s="28" t="str">
        <f t="shared" si="55"/>
        <v>0</v>
      </c>
      <c r="P73" s="28" t="str">
        <f t="shared" si="55"/>
        <v>4</v>
      </c>
      <c r="Q73" s="28" t="str">
        <f t="shared" si="55"/>
        <v>0</v>
      </c>
      <c r="R73" s="29"/>
    </row>
    <row r="74" ht="14.25" customHeight="1">
      <c r="A74" s="38">
        <v>45352.0</v>
      </c>
      <c r="B74" s="39"/>
      <c r="C74" s="39">
        <v>1.0</v>
      </c>
      <c r="D74" s="39"/>
      <c r="E74" s="39"/>
      <c r="F74" s="39"/>
      <c r="G74" s="39"/>
      <c r="H74" s="39" t="s">
        <v>135</v>
      </c>
      <c r="I74" s="40">
        <v>4.0</v>
      </c>
      <c r="J74" s="39" t="s">
        <v>136</v>
      </c>
      <c r="K74" s="39" t="s">
        <v>137</v>
      </c>
      <c r="L74" s="44" t="str">
        <f t="shared" ref="L74:L87" si="57">B74*$I74</f>
        <v>0</v>
      </c>
      <c r="M74" s="28">
        <v>4.0</v>
      </c>
      <c r="N74" s="28" t="str">
        <f t="shared" ref="N74:O74" si="56">D74*$I74</f>
        <v>0</v>
      </c>
      <c r="O74" s="28" t="str">
        <f t="shared" si="56"/>
        <v>0</v>
      </c>
      <c r="P74" s="28"/>
      <c r="Q74" s="28" t="str">
        <f>G74*$I74</f>
        <v>0</v>
      </c>
      <c r="R74" s="29"/>
    </row>
    <row r="75" ht="14.25" customHeight="1">
      <c r="A75" s="38">
        <v>45352.0</v>
      </c>
      <c r="B75" s="39"/>
      <c r="C75" s="39"/>
      <c r="D75" s="39"/>
      <c r="E75" s="39">
        <v>1.0</v>
      </c>
      <c r="F75" s="39"/>
      <c r="G75" s="39"/>
      <c r="H75" s="39" t="s">
        <v>65</v>
      </c>
      <c r="I75" s="40">
        <v>3.0</v>
      </c>
      <c r="J75" s="39" t="s">
        <v>138</v>
      </c>
      <c r="K75" s="39" t="s">
        <v>139</v>
      </c>
      <c r="L75" s="44" t="str">
        <f t="shared" si="57"/>
        <v>0</v>
      </c>
      <c r="M75" s="28" t="str">
        <f t="shared" ref="M75:Q75" si="58">C75*$I75</f>
        <v>0</v>
      </c>
      <c r="N75" s="28" t="str">
        <f t="shared" si="58"/>
        <v>0</v>
      </c>
      <c r="O75" s="28" t="str">
        <f t="shared" si="58"/>
        <v>3</v>
      </c>
      <c r="P75" s="28" t="str">
        <f t="shared" si="58"/>
        <v>0</v>
      </c>
      <c r="Q75" s="28" t="str">
        <f t="shared" si="58"/>
        <v>0</v>
      </c>
      <c r="R75" s="29"/>
    </row>
    <row r="76" ht="14.25" customHeight="1">
      <c r="A76" s="38">
        <v>45352.0</v>
      </c>
      <c r="B76" s="39"/>
      <c r="C76" s="39"/>
      <c r="D76" s="39"/>
      <c r="E76" s="39"/>
      <c r="F76" s="39">
        <v>1.0</v>
      </c>
      <c r="G76" s="39"/>
      <c r="H76" s="39" t="s">
        <v>133</v>
      </c>
      <c r="I76" s="40">
        <v>2.0</v>
      </c>
      <c r="J76" s="39" t="s">
        <v>140</v>
      </c>
      <c r="K76" s="39" t="s">
        <v>141</v>
      </c>
      <c r="L76" s="44" t="str">
        <f t="shared" si="57"/>
        <v>0</v>
      </c>
      <c r="M76" s="28" t="str">
        <f t="shared" ref="M76:Q76" si="59">C76*$I76</f>
        <v>0</v>
      </c>
      <c r="N76" s="28" t="str">
        <f t="shared" si="59"/>
        <v>0</v>
      </c>
      <c r="O76" s="28" t="str">
        <f t="shared" si="59"/>
        <v>0</v>
      </c>
      <c r="P76" s="28" t="str">
        <f t="shared" si="59"/>
        <v>2</v>
      </c>
      <c r="Q76" s="28" t="str">
        <f t="shared" si="59"/>
        <v>0</v>
      </c>
      <c r="R76" s="29"/>
    </row>
    <row r="77" ht="14.25" customHeight="1">
      <c r="A77" s="38">
        <v>45353.0</v>
      </c>
      <c r="B77" s="39"/>
      <c r="C77" s="39"/>
      <c r="D77" s="39">
        <v>1.0</v>
      </c>
      <c r="E77" s="39"/>
      <c r="F77" s="39"/>
      <c r="G77" s="39"/>
      <c r="H77" s="39" t="s">
        <v>142</v>
      </c>
      <c r="I77" s="40">
        <v>3.0</v>
      </c>
      <c r="J77" s="39" t="s">
        <v>143</v>
      </c>
      <c r="K77" s="39" t="s">
        <v>144</v>
      </c>
      <c r="L77" s="44" t="str">
        <f t="shared" si="57"/>
        <v>0</v>
      </c>
      <c r="M77" s="28" t="str">
        <f>C77*$I77</f>
        <v>0</v>
      </c>
      <c r="N77" s="28">
        <v>3.0</v>
      </c>
      <c r="O77" s="28" t="str">
        <f>E77*$I77</f>
        <v>0</v>
      </c>
      <c r="P77" s="28"/>
      <c r="Q77" s="28" t="str">
        <f t="shared" ref="Q77:Q78" si="61">G77*$I77</f>
        <v>0</v>
      </c>
      <c r="R77" s="29"/>
    </row>
    <row r="78" ht="14.25" customHeight="1">
      <c r="A78" s="38">
        <v>45353.0</v>
      </c>
      <c r="B78" s="39"/>
      <c r="C78" s="39">
        <v>1.0</v>
      </c>
      <c r="D78" s="39"/>
      <c r="E78" s="39"/>
      <c r="F78" s="39"/>
      <c r="G78" s="39"/>
      <c r="H78" s="39" t="s">
        <v>145</v>
      </c>
      <c r="I78" s="40">
        <v>3.0</v>
      </c>
      <c r="J78" s="39" t="s">
        <v>146</v>
      </c>
      <c r="K78" s="39" t="s">
        <v>147</v>
      </c>
      <c r="L78" s="44" t="str">
        <f t="shared" si="57"/>
        <v>0</v>
      </c>
      <c r="M78" s="28">
        <v>3.0</v>
      </c>
      <c r="N78" s="28" t="str">
        <f t="shared" ref="N78:O78" si="60">D78*$I78</f>
        <v>0</v>
      </c>
      <c r="O78" s="28" t="str">
        <f t="shared" si="60"/>
        <v>0</v>
      </c>
      <c r="P78" s="28"/>
      <c r="Q78" s="28" t="str">
        <f t="shared" si="61"/>
        <v>0</v>
      </c>
      <c r="R78" s="29"/>
    </row>
    <row r="79" ht="14.25" customHeight="1">
      <c r="A79" s="38">
        <v>45353.0</v>
      </c>
      <c r="B79" s="39"/>
      <c r="C79" s="39"/>
      <c r="D79" s="39"/>
      <c r="E79" s="39">
        <v>1.0</v>
      </c>
      <c r="F79" s="39"/>
      <c r="G79" s="39"/>
      <c r="H79" s="39" t="s">
        <v>135</v>
      </c>
      <c r="I79" s="40">
        <v>2.0</v>
      </c>
      <c r="J79" s="39" t="s">
        <v>148</v>
      </c>
      <c r="K79" s="39" t="s">
        <v>149</v>
      </c>
      <c r="L79" s="44" t="str">
        <f t="shared" si="57"/>
        <v>0</v>
      </c>
      <c r="M79" s="28" t="str">
        <f t="shared" ref="M79:Q79" si="62">C79*$I79</f>
        <v>0</v>
      </c>
      <c r="N79" s="28" t="str">
        <f t="shared" si="62"/>
        <v>0</v>
      </c>
      <c r="O79" s="28" t="str">
        <f t="shared" si="62"/>
        <v>2</v>
      </c>
      <c r="P79" s="28" t="str">
        <f t="shared" si="62"/>
        <v>0</v>
      </c>
      <c r="Q79" s="28" t="str">
        <f t="shared" si="62"/>
        <v>0</v>
      </c>
      <c r="R79" s="29"/>
    </row>
    <row r="80" ht="14.25" customHeight="1">
      <c r="A80" s="38">
        <v>45353.0</v>
      </c>
      <c r="B80" s="39"/>
      <c r="C80" s="39"/>
      <c r="D80" s="39"/>
      <c r="E80" s="39"/>
      <c r="F80" s="39"/>
      <c r="G80" s="39">
        <v>1.0</v>
      </c>
      <c r="H80" s="39" t="s">
        <v>65</v>
      </c>
      <c r="I80" s="40">
        <v>3.0</v>
      </c>
      <c r="J80" s="45" t="s">
        <v>150</v>
      </c>
      <c r="K80" s="46" t="s">
        <v>151</v>
      </c>
      <c r="L80" s="44" t="str">
        <f t="shared" si="57"/>
        <v>0</v>
      </c>
      <c r="M80" s="28" t="str">
        <f t="shared" ref="M80:Q80" si="63">C80*$I80</f>
        <v>0</v>
      </c>
      <c r="N80" s="28" t="str">
        <f t="shared" si="63"/>
        <v>0</v>
      </c>
      <c r="O80" s="28" t="str">
        <f t="shared" si="63"/>
        <v>0</v>
      </c>
      <c r="P80" s="28" t="str">
        <f t="shared" si="63"/>
        <v>0</v>
      </c>
      <c r="Q80" s="28" t="str">
        <f t="shared" si="63"/>
        <v>3</v>
      </c>
      <c r="R80" s="29"/>
    </row>
    <row r="81" ht="14.25" customHeight="1">
      <c r="A81" s="38">
        <v>45353.0</v>
      </c>
      <c r="B81" s="39"/>
      <c r="C81" s="39"/>
      <c r="D81" s="39"/>
      <c r="E81" s="39"/>
      <c r="F81" s="39">
        <v>1.0</v>
      </c>
      <c r="G81" s="39"/>
      <c r="H81" s="39" t="s">
        <v>133</v>
      </c>
      <c r="I81" s="40">
        <v>4.0</v>
      </c>
      <c r="J81" s="39" t="s">
        <v>152</v>
      </c>
      <c r="K81" s="39" t="s">
        <v>153</v>
      </c>
      <c r="L81" s="44" t="str">
        <f t="shared" si="57"/>
        <v>0</v>
      </c>
      <c r="M81" s="28" t="str">
        <f t="shared" ref="M81:Q81" si="64">C81*$I81</f>
        <v>0</v>
      </c>
      <c r="N81" s="28" t="str">
        <f t="shared" si="64"/>
        <v>0</v>
      </c>
      <c r="O81" s="28" t="str">
        <f t="shared" si="64"/>
        <v>0</v>
      </c>
      <c r="P81" s="28" t="str">
        <f t="shared" si="64"/>
        <v>4</v>
      </c>
      <c r="Q81" s="28" t="str">
        <f t="shared" si="64"/>
        <v>0</v>
      </c>
      <c r="R81" s="29"/>
    </row>
    <row r="82" ht="14.25" customHeight="1">
      <c r="A82" s="38">
        <v>45353.0</v>
      </c>
      <c r="B82" s="39">
        <v>1.0</v>
      </c>
      <c r="C82" s="39"/>
      <c r="D82" s="39"/>
      <c r="E82" s="39"/>
      <c r="F82" s="39"/>
      <c r="G82" s="39"/>
      <c r="H82" s="39" t="s">
        <v>133</v>
      </c>
      <c r="I82" s="40">
        <v>4.0</v>
      </c>
      <c r="J82" s="39" t="s">
        <v>154</v>
      </c>
      <c r="K82" s="39" t="s">
        <v>155</v>
      </c>
      <c r="L82" s="44" t="str">
        <f t="shared" si="57"/>
        <v>4</v>
      </c>
      <c r="M82" s="28" t="str">
        <f t="shared" ref="M82:Q82" si="65">C82*$I82</f>
        <v>0</v>
      </c>
      <c r="N82" s="28" t="str">
        <f t="shared" si="65"/>
        <v>0</v>
      </c>
      <c r="O82" s="28" t="str">
        <f t="shared" si="65"/>
        <v>0</v>
      </c>
      <c r="P82" s="28" t="str">
        <f t="shared" si="65"/>
        <v>0</v>
      </c>
      <c r="Q82" s="28" t="str">
        <f t="shared" si="65"/>
        <v>0</v>
      </c>
      <c r="R82" s="29"/>
    </row>
    <row r="83" ht="14.25" customHeight="1">
      <c r="A83" s="38">
        <v>45354.0</v>
      </c>
      <c r="B83" s="39">
        <v>1.0</v>
      </c>
      <c r="C83" s="39"/>
      <c r="D83" s="39"/>
      <c r="E83" s="39"/>
      <c r="F83" s="39"/>
      <c r="G83" s="39"/>
      <c r="H83" s="39" t="s">
        <v>133</v>
      </c>
      <c r="I83" s="40">
        <v>4.0</v>
      </c>
      <c r="J83" s="39" t="s">
        <v>154</v>
      </c>
      <c r="K83" s="39" t="s">
        <v>156</v>
      </c>
      <c r="L83" s="44" t="str">
        <f t="shared" si="57"/>
        <v>4</v>
      </c>
      <c r="M83" s="28" t="str">
        <f t="shared" ref="M83:Q83" si="66">C83*$I83</f>
        <v>0</v>
      </c>
      <c r="N83" s="28" t="str">
        <f t="shared" si="66"/>
        <v>0</v>
      </c>
      <c r="O83" s="28" t="str">
        <f t="shared" si="66"/>
        <v>0</v>
      </c>
      <c r="P83" s="28" t="str">
        <f t="shared" si="66"/>
        <v>0</v>
      </c>
      <c r="Q83" s="28" t="str">
        <f t="shared" si="66"/>
        <v>0</v>
      </c>
      <c r="R83" s="29"/>
    </row>
    <row r="84" ht="14.25" customHeight="1">
      <c r="A84" s="38">
        <v>45354.0</v>
      </c>
      <c r="B84" s="39"/>
      <c r="C84" s="39"/>
      <c r="D84" s="39"/>
      <c r="E84" s="39"/>
      <c r="F84" s="39"/>
      <c r="G84" s="39">
        <v>1.0</v>
      </c>
      <c r="H84" s="39" t="s">
        <v>157</v>
      </c>
      <c r="I84" s="40">
        <v>4.5</v>
      </c>
      <c r="J84" s="39" t="s">
        <v>154</v>
      </c>
      <c r="K84" s="39" t="s">
        <v>158</v>
      </c>
      <c r="L84" s="44" t="str">
        <f t="shared" si="57"/>
        <v>0</v>
      </c>
      <c r="M84" s="28" t="str">
        <f t="shared" ref="M84:Q84" si="67">C84*$I84</f>
        <v>0</v>
      </c>
      <c r="N84" s="28" t="str">
        <f t="shared" si="67"/>
        <v>0</v>
      </c>
      <c r="O84" s="28" t="str">
        <f t="shared" si="67"/>
        <v>0</v>
      </c>
      <c r="P84" s="28" t="str">
        <f t="shared" si="67"/>
        <v>0</v>
      </c>
      <c r="Q84" s="28" t="str">
        <f t="shared" si="67"/>
        <v>4.5</v>
      </c>
      <c r="R84" s="29"/>
    </row>
    <row r="85" ht="14.25" customHeight="1">
      <c r="A85" s="38">
        <v>45354.0</v>
      </c>
      <c r="B85" s="39">
        <v>1.0</v>
      </c>
      <c r="C85" s="39"/>
      <c r="D85" s="39"/>
      <c r="E85" s="39"/>
      <c r="F85" s="39"/>
      <c r="G85" s="39"/>
      <c r="H85" s="39" t="s">
        <v>133</v>
      </c>
      <c r="I85" s="40">
        <v>3.0</v>
      </c>
      <c r="J85" s="39" t="s">
        <v>154</v>
      </c>
      <c r="K85" s="39" t="s">
        <v>159</v>
      </c>
      <c r="L85" s="44" t="str">
        <f t="shared" si="57"/>
        <v>3</v>
      </c>
      <c r="M85" s="28" t="str">
        <f t="shared" ref="M85:Q85" si="68">C85*$I85</f>
        <v>0</v>
      </c>
      <c r="N85" s="28" t="str">
        <f t="shared" si="68"/>
        <v>0</v>
      </c>
      <c r="O85" s="28" t="str">
        <f t="shared" si="68"/>
        <v>0</v>
      </c>
      <c r="P85" s="28" t="str">
        <f t="shared" si="68"/>
        <v>0</v>
      </c>
      <c r="Q85" s="28" t="str">
        <f t="shared" si="68"/>
        <v>0</v>
      </c>
      <c r="R85" s="29"/>
    </row>
    <row r="86" ht="14.25" customHeight="1">
      <c r="A86" s="38">
        <v>45354.0</v>
      </c>
      <c r="B86" s="39"/>
      <c r="C86" s="39"/>
      <c r="D86" s="39"/>
      <c r="E86" s="39">
        <v>1.0</v>
      </c>
      <c r="F86" s="39"/>
      <c r="G86" s="39"/>
      <c r="H86" s="39" t="s">
        <v>65</v>
      </c>
      <c r="I86" s="40">
        <v>4.0</v>
      </c>
      <c r="J86" s="39" t="s">
        <v>160</v>
      </c>
      <c r="K86" s="39" t="s">
        <v>161</v>
      </c>
      <c r="L86" s="44" t="str">
        <f t="shared" si="57"/>
        <v>0</v>
      </c>
      <c r="M86" s="28" t="str">
        <f t="shared" ref="M86:Q86" si="69">C86*$I86</f>
        <v>0</v>
      </c>
      <c r="N86" s="28" t="str">
        <f t="shared" si="69"/>
        <v>0</v>
      </c>
      <c r="O86" s="28" t="str">
        <f t="shared" si="69"/>
        <v>4</v>
      </c>
      <c r="P86" s="28" t="str">
        <f t="shared" si="69"/>
        <v>0</v>
      </c>
      <c r="Q86" s="28" t="str">
        <f t="shared" si="69"/>
        <v>0</v>
      </c>
      <c r="R86" s="29"/>
    </row>
    <row r="87" ht="14.25" customHeight="1">
      <c r="A87" s="38">
        <v>45354.0</v>
      </c>
      <c r="B87" s="39">
        <v>1.0</v>
      </c>
      <c r="C87" s="39">
        <v>1.0</v>
      </c>
      <c r="D87" s="39">
        <v>1.0</v>
      </c>
      <c r="E87" s="39">
        <v>1.0</v>
      </c>
      <c r="F87" s="39">
        <v>1.0</v>
      </c>
      <c r="G87" s="39">
        <v>1.0</v>
      </c>
      <c r="H87" s="39" t="s">
        <v>93</v>
      </c>
      <c r="I87" s="40">
        <v>3.0</v>
      </c>
      <c r="J87" s="39" t="s">
        <v>93</v>
      </c>
      <c r="K87" s="39" t="s">
        <v>162</v>
      </c>
      <c r="L87" s="44" t="str">
        <f t="shared" si="57"/>
        <v>3</v>
      </c>
      <c r="M87" s="28" t="str">
        <f t="shared" ref="M87:Q87" si="70">C87*$I87</f>
        <v>3</v>
      </c>
      <c r="N87" s="28" t="str">
        <f t="shared" si="70"/>
        <v>3</v>
      </c>
      <c r="O87" s="28" t="str">
        <f t="shared" si="70"/>
        <v>3</v>
      </c>
      <c r="P87" s="28" t="str">
        <f t="shared" si="70"/>
        <v>3</v>
      </c>
      <c r="Q87" s="28" t="str">
        <f t="shared" si="70"/>
        <v>3</v>
      </c>
      <c r="R87" s="29"/>
    </row>
    <row r="88" ht="14.25" customHeight="1">
      <c r="A88" s="38">
        <v>45355.0</v>
      </c>
      <c r="B88" s="39"/>
      <c r="C88" s="39">
        <v>1.0</v>
      </c>
      <c r="D88" s="39"/>
      <c r="E88" s="39"/>
      <c r="F88" s="39"/>
      <c r="G88" s="39"/>
      <c r="H88" s="39" t="s">
        <v>163</v>
      </c>
      <c r="I88" s="40">
        <v>1.0</v>
      </c>
      <c r="J88" s="39" t="s">
        <v>164</v>
      </c>
      <c r="K88" s="39" t="s">
        <v>165</v>
      </c>
      <c r="L88" s="44">
        <v>0.0</v>
      </c>
      <c r="M88" s="28" t="str">
        <f t="shared" ref="M88:M89" si="71">C88*$I88</f>
        <v>1</v>
      </c>
      <c r="N88" s="28">
        <v>0.0</v>
      </c>
      <c r="O88" s="28">
        <v>0.0</v>
      </c>
      <c r="P88" s="28">
        <v>0.0</v>
      </c>
      <c r="Q88" s="28">
        <v>0.0</v>
      </c>
      <c r="R88" s="29"/>
    </row>
    <row r="89" ht="14.25" customHeight="1">
      <c r="A89" s="38">
        <v>45355.0</v>
      </c>
      <c r="B89" s="39"/>
      <c r="C89" s="39"/>
      <c r="D89" s="39"/>
      <c r="E89" s="39"/>
      <c r="F89" s="39"/>
      <c r="G89" s="39">
        <v>1.0</v>
      </c>
      <c r="H89" s="39" t="s">
        <v>65</v>
      </c>
      <c r="I89" s="40">
        <v>2.0</v>
      </c>
      <c r="J89" s="39" t="s">
        <v>166</v>
      </c>
      <c r="K89" s="39" t="s">
        <v>167</v>
      </c>
      <c r="L89" s="44">
        <v>0.0</v>
      </c>
      <c r="M89" s="28" t="str">
        <f t="shared" si="71"/>
        <v>0</v>
      </c>
      <c r="N89" s="28" t="str">
        <f t="shared" ref="N89:Q89" si="72">D89*$I89</f>
        <v>0</v>
      </c>
      <c r="O89" s="28" t="str">
        <f t="shared" si="72"/>
        <v>0</v>
      </c>
      <c r="P89" s="28" t="str">
        <f t="shared" si="72"/>
        <v>0</v>
      </c>
      <c r="Q89" s="28" t="str">
        <f t="shared" si="72"/>
        <v>2</v>
      </c>
      <c r="R89" s="29"/>
    </row>
    <row r="90" ht="14.25" customHeight="1">
      <c r="A90" s="41"/>
      <c r="H90" s="42"/>
      <c r="K90" s="37" t="s">
        <v>62</v>
      </c>
      <c r="L90" s="29" t="str">
        <f t="shared" ref="L90:Q90" si="73">SUM(L37:L89)</f>
        <v>32.5</v>
      </c>
      <c r="M90" s="29" t="str">
        <f t="shared" si="73"/>
        <v>32</v>
      </c>
      <c r="N90" s="29" t="str">
        <f t="shared" si="73"/>
        <v>33.5</v>
      </c>
      <c r="O90" s="29" t="str">
        <f t="shared" si="73"/>
        <v>34.5</v>
      </c>
      <c r="P90" s="29" t="str">
        <f t="shared" si="73"/>
        <v>34.5</v>
      </c>
      <c r="Q90" s="29" t="str">
        <f t="shared" si="73"/>
        <v>33</v>
      </c>
      <c r="R90" s="29"/>
    </row>
    <row r="91" ht="14.25" customHeight="1">
      <c r="A91" s="41"/>
      <c r="K91" s="42" t="s">
        <v>63</v>
      </c>
      <c r="P91" s="29"/>
      <c r="Q91" s="29"/>
      <c r="R91" s="29" t="str">
        <f>SUM(L90:Q90)</f>
        <v>200</v>
      </c>
    </row>
    <row r="92" ht="14.25" customHeight="1">
      <c r="A92" s="41"/>
      <c r="P92" s="29"/>
      <c r="Q92" s="43"/>
      <c r="R92" s="29"/>
    </row>
    <row r="93" ht="14.25" customHeight="1">
      <c r="A93" s="41" t="s">
        <v>168</v>
      </c>
      <c r="L93" s="35"/>
      <c r="M93" s="31"/>
      <c r="N93" s="31"/>
      <c r="O93" s="31"/>
      <c r="P93" s="36"/>
      <c r="Q93" s="37"/>
      <c r="R93" s="29"/>
    </row>
    <row r="94" ht="14.25" customHeight="1">
      <c r="A94" s="38">
        <v>45360.0</v>
      </c>
      <c r="B94" s="39">
        <v>1.0</v>
      </c>
      <c r="C94" s="39">
        <v>1.0</v>
      </c>
      <c r="D94" s="39">
        <v>1.0</v>
      </c>
      <c r="E94" s="39">
        <v>1.0</v>
      </c>
      <c r="F94" s="39">
        <v>1.0</v>
      </c>
      <c r="G94" s="39">
        <v>1.0</v>
      </c>
      <c r="H94" s="39" t="s">
        <v>32</v>
      </c>
      <c r="I94" s="40">
        <v>2.0</v>
      </c>
      <c r="J94" s="39" t="s">
        <v>93</v>
      </c>
      <c r="K94" s="39" t="s">
        <v>169</v>
      </c>
      <c r="L94" s="44" t="str">
        <f t="shared" ref="L94:Q94" si="74">B94*$I94</f>
        <v>2</v>
      </c>
      <c r="M94" s="28" t="str">
        <f t="shared" si="74"/>
        <v>2</v>
      </c>
      <c r="N94" s="28" t="str">
        <f t="shared" si="74"/>
        <v>2</v>
      </c>
      <c r="O94" s="28" t="str">
        <f t="shared" si="74"/>
        <v>2</v>
      </c>
      <c r="P94" s="28" t="str">
        <f t="shared" si="74"/>
        <v>2</v>
      </c>
      <c r="Q94" s="28" t="str">
        <f t="shared" si="74"/>
        <v>2</v>
      </c>
      <c r="R94" s="29"/>
    </row>
    <row r="95" ht="14.25" customHeight="1">
      <c r="A95" s="38">
        <v>45357.0</v>
      </c>
      <c r="B95" s="39"/>
      <c r="C95" s="39"/>
      <c r="D95" s="39"/>
      <c r="E95" s="39">
        <v>1.0</v>
      </c>
      <c r="F95" s="39"/>
      <c r="G95" s="39"/>
      <c r="H95" s="39" t="s">
        <v>65</v>
      </c>
      <c r="I95" s="40">
        <v>3.0</v>
      </c>
      <c r="J95" s="39" t="s">
        <v>65</v>
      </c>
      <c r="K95" s="39" t="s">
        <v>170</v>
      </c>
      <c r="L95" s="44">
        <v>0.0</v>
      </c>
      <c r="M95" s="28">
        <v>0.0</v>
      </c>
      <c r="N95" s="28">
        <v>0.0</v>
      </c>
      <c r="O95" s="28">
        <v>3.0</v>
      </c>
      <c r="P95" s="28">
        <v>0.0</v>
      </c>
      <c r="Q95" s="28">
        <v>0.0</v>
      </c>
      <c r="R95" s="29"/>
    </row>
    <row r="96" ht="14.25" customHeight="1">
      <c r="A96" s="38"/>
      <c r="B96" s="39"/>
      <c r="C96" s="39"/>
      <c r="D96" s="39"/>
      <c r="E96" s="39"/>
      <c r="F96" s="39"/>
      <c r="G96" s="39"/>
      <c r="H96" s="39"/>
      <c r="I96" s="40"/>
      <c r="J96" s="39"/>
      <c r="K96" s="39"/>
      <c r="L96" s="44"/>
      <c r="M96" s="28"/>
      <c r="N96" s="28"/>
      <c r="O96" s="28"/>
      <c r="P96" s="28"/>
      <c r="Q96" s="28"/>
      <c r="R96" s="29"/>
    </row>
    <row r="97" ht="14.25" customHeight="1">
      <c r="A97" s="38"/>
      <c r="B97" s="39"/>
      <c r="C97" s="39"/>
      <c r="D97" s="39"/>
      <c r="E97" s="39"/>
      <c r="F97" s="39"/>
      <c r="G97" s="39"/>
      <c r="H97" s="39"/>
      <c r="I97" s="40"/>
      <c r="J97" s="39"/>
      <c r="K97" s="39"/>
      <c r="M97" s="28"/>
      <c r="N97" s="28"/>
      <c r="O97" s="28"/>
      <c r="P97" s="28"/>
      <c r="Q97" s="28"/>
      <c r="R97" s="29"/>
    </row>
    <row r="98" ht="14.25" customHeight="1">
      <c r="A98" s="38">
        <v>45357.0</v>
      </c>
      <c r="B98" s="39">
        <v>1.0</v>
      </c>
      <c r="C98" s="39"/>
      <c r="D98" s="39"/>
      <c r="E98" s="39"/>
      <c r="F98" s="39"/>
      <c r="G98" s="39"/>
      <c r="H98" s="39" t="s">
        <v>65</v>
      </c>
      <c r="I98" s="40">
        <v>2.0</v>
      </c>
      <c r="J98" s="39" t="s">
        <v>65</v>
      </c>
      <c r="K98" s="39" t="s">
        <v>170</v>
      </c>
      <c r="L98" s="44" t="str">
        <f t="shared" ref="L98:Q98" si="75">B98*$I98</f>
        <v>2</v>
      </c>
      <c r="M98" s="28" t="str">
        <f t="shared" si="75"/>
        <v>0</v>
      </c>
      <c r="N98" s="28" t="str">
        <f t="shared" si="75"/>
        <v>0</v>
      </c>
      <c r="O98" s="28" t="str">
        <f t="shared" si="75"/>
        <v>0</v>
      </c>
      <c r="P98" s="28" t="str">
        <f t="shared" si="75"/>
        <v>0</v>
      </c>
      <c r="Q98" s="28" t="str">
        <f t="shared" si="75"/>
        <v>0</v>
      </c>
      <c r="R98" s="29"/>
    </row>
    <row r="99" ht="14.25" customHeight="1">
      <c r="A99" s="38">
        <v>45358.0</v>
      </c>
      <c r="B99" s="39">
        <v>1.0</v>
      </c>
      <c r="C99" s="39"/>
      <c r="D99" s="39"/>
      <c r="E99" s="39"/>
      <c r="F99" s="39"/>
      <c r="G99" s="39"/>
      <c r="H99" s="39" t="s">
        <v>65</v>
      </c>
      <c r="I99" s="40">
        <v>3.5</v>
      </c>
      <c r="J99" s="39" t="s">
        <v>65</v>
      </c>
      <c r="K99" s="39" t="s">
        <v>170</v>
      </c>
      <c r="L99" s="44" t="str">
        <f t="shared" ref="L99:Q99" si="76">B99*$I99</f>
        <v>3.5</v>
      </c>
      <c r="M99" s="28" t="str">
        <f t="shared" si="76"/>
        <v>0</v>
      </c>
      <c r="N99" s="28" t="str">
        <f t="shared" si="76"/>
        <v>0</v>
      </c>
      <c r="O99" s="28" t="str">
        <f t="shared" si="76"/>
        <v>0</v>
      </c>
      <c r="P99" s="28" t="str">
        <f t="shared" si="76"/>
        <v>0</v>
      </c>
      <c r="Q99" s="28" t="str">
        <f t="shared" si="76"/>
        <v>0</v>
      </c>
      <c r="R99" s="29"/>
    </row>
    <row r="100" ht="14.25" customHeight="1">
      <c r="A100" s="38">
        <v>45358.0</v>
      </c>
      <c r="B100" s="39"/>
      <c r="C100" s="39"/>
      <c r="D100" s="39"/>
      <c r="E100" s="39">
        <v>1.0</v>
      </c>
      <c r="F100" s="39"/>
      <c r="G100" s="39"/>
      <c r="H100" s="39" t="s">
        <v>65</v>
      </c>
      <c r="I100" s="40">
        <v>3.0</v>
      </c>
      <c r="J100" s="39" t="s">
        <v>65</v>
      </c>
      <c r="K100" s="39" t="s">
        <v>170</v>
      </c>
      <c r="L100" s="44">
        <v>0.0</v>
      </c>
      <c r="M100" s="28">
        <v>0.0</v>
      </c>
      <c r="N100" s="28">
        <v>0.0</v>
      </c>
      <c r="O100" s="28">
        <v>3.0</v>
      </c>
      <c r="P100" s="28">
        <v>0.0</v>
      </c>
      <c r="Q100" s="28">
        <v>0.0</v>
      </c>
      <c r="R100" s="29"/>
    </row>
    <row r="101" ht="14.25" customHeight="1">
      <c r="A101" s="38"/>
      <c r="B101" s="39"/>
      <c r="C101" s="39"/>
      <c r="D101" s="39"/>
      <c r="E101" s="39"/>
      <c r="F101" s="39"/>
      <c r="G101" s="39"/>
      <c r="H101" s="39"/>
      <c r="I101" s="40"/>
      <c r="J101" s="39"/>
      <c r="K101" s="39"/>
      <c r="L101" s="44" t="str">
        <f t="shared" ref="L101:Q101" si="77">B101*$I101</f>
        <v>0</v>
      </c>
      <c r="M101" s="28" t="str">
        <f t="shared" si="77"/>
        <v>0</v>
      </c>
      <c r="N101" s="28" t="str">
        <f t="shared" si="77"/>
        <v>0</v>
      </c>
      <c r="O101" s="28" t="str">
        <f t="shared" si="77"/>
        <v>0</v>
      </c>
      <c r="P101" s="28" t="str">
        <f t="shared" si="77"/>
        <v>0</v>
      </c>
      <c r="Q101" s="28" t="str">
        <f t="shared" si="77"/>
        <v>0</v>
      </c>
      <c r="R101" s="29"/>
    </row>
    <row r="102" ht="14.25" customHeight="1">
      <c r="A102" s="38">
        <v>45359.0</v>
      </c>
      <c r="B102" s="39"/>
      <c r="C102" s="39"/>
      <c r="D102" s="39"/>
      <c r="E102" s="39">
        <v>1.0</v>
      </c>
      <c r="F102" s="39"/>
      <c r="G102" s="39"/>
      <c r="H102" s="39" t="s">
        <v>65</v>
      </c>
      <c r="I102" s="40">
        <v>2.5</v>
      </c>
      <c r="J102" s="39" t="s">
        <v>65</v>
      </c>
      <c r="K102" s="39" t="s">
        <v>170</v>
      </c>
      <c r="L102" s="44" t="str">
        <f t="shared" ref="L102:Q102" si="78">B102*$I102</f>
        <v>0</v>
      </c>
      <c r="M102" s="28" t="str">
        <f t="shared" si="78"/>
        <v>0</v>
      </c>
      <c r="N102" s="28" t="str">
        <f t="shared" si="78"/>
        <v>0</v>
      </c>
      <c r="O102" s="28" t="str">
        <f t="shared" si="78"/>
        <v>2.5</v>
      </c>
      <c r="P102" s="28" t="str">
        <f t="shared" si="78"/>
        <v>0</v>
      </c>
      <c r="Q102" s="28" t="str">
        <f t="shared" si="78"/>
        <v>0</v>
      </c>
      <c r="R102" s="29"/>
    </row>
    <row r="103" ht="14.25" customHeight="1">
      <c r="A103" s="38">
        <v>45359.0</v>
      </c>
      <c r="B103" s="39"/>
      <c r="C103" s="39"/>
      <c r="D103" s="39"/>
      <c r="E103" s="39"/>
      <c r="F103" s="39">
        <v>1.0</v>
      </c>
      <c r="G103" s="39"/>
      <c r="H103" s="39" t="s">
        <v>171</v>
      </c>
      <c r="I103" s="40">
        <v>3.0</v>
      </c>
      <c r="J103" s="39" t="s">
        <v>172</v>
      </c>
      <c r="K103" s="39" t="s">
        <v>173</v>
      </c>
      <c r="L103" s="44"/>
      <c r="M103" s="28"/>
      <c r="N103" s="28"/>
      <c r="O103" s="28"/>
      <c r="P103" s="28">
        <v>3.0</v>
      </c>
      <c r="Q103" s="28"/>
      <c r="R103" s="29"/>
    </row>
    <row r="104" ht="14.25" customHeight="1">
      <c r="A104" s="38">
        <v>45360.0</v>
      </c>
      <c r="B104" s="39"/>
      <c r="C104" s="39"/>
      <c r="D104" s="39"/>
      <c r="E104" s="39">
        <v>1.0</v>
      </c>
      <c r="F104" s="39"/>
      <c r="G104" s="39"/>
      <c r="H104" s="39" t="s">
        <v>174</v>
      </c>
      <c r="I104" s="40">
        <v>4.0</v>
      </c>
      <c r="J104" s="39" t="s">
        <v>65</v>
      </c>
      <c r="K104" s="39" t="s">
        <v>170</v>
      </c>
      <c r="L104" s="44" t="str">
        <f t="shared" ref="L104:Q104" si="79">B104*$I104</f>
        <v>0</v>
      </c>
      <c r="M104" s="28" t="str">
        <f t="shared" si="79"/>
        <v>0</v>
      </c>
      <c r="N104" s="28" t="str">
        <f t="shared" si="79"/>
        <v>0</v>
      </c>
      <c r="O104" s="28" t="str">
        <f t="shared" si="79"/>
        <v>4</v>
      </c>
      <c r="P104" s="28" t="str">
        <f t="shared" si="79"/>
        <v>0</v>
      </c>
      <c r="Q104" s="28" t="str">
        <f t="shared" si="79"/>
        <v>0</v>
      </c>
      <c r="R104" s="29"/>
    </row>
    <row r="105" ht="14.25" customHeight="1">
      <c r="A105" s="38"/>
      <c r="B105" s="39"/>
      <c r="C105" s="39"/>
      <c r="D105" s="39"/>
      <c r="E105" s="39"/>
      <c r="F105" s="39"/>
      <c r="G105" s="39"/>
      <c r="H105" s="39"/>
      <c r="I105" s="40"/>
      <c r="J105" s="39"/>
      <c r="K105" s="39"/>
      <c r="L105" s="44"/>
      <c r="M105" s="28"/>
      <c r="N105" s="28"/>
      <c r="O105" s="28"/>
      <c r="P105" s="28"/>
      <c r="Q105" s="28"/>
      <c r="R105" s="29"/>
    </row>
    <row r="106" ht="14.25" customHeight="1">
      <c r="A106" s="38"/>
      <c r="B106" s="39"/>
      <c r="C106" s="39"/>
      <c r="D106" s="39"/>
      <c r="E106" s="39"/>
      <c r="F106" s="39"/>
      <c r="G106" s="39"/>
      <c r="H106" s="39"/>
      <c r="I106" s="40"/>
      <c r="J106" s="39"/>
      <c r="K106" s="39"/>
      <c r="L106" s="44"/>
      <c r="M106" s="28"/>
      <c r="N106" s="28"/>
      <c r="O106" s="28"/>
      <c r="P106" s="28"/>
      <c r="Q106" s="28"/>
      <c r="R106" s="29"/>
    </row>
    <row r="107" ht="14.25" customHeight="1">
      <c r="A107" s="38">
        <v>45361.0</v>
      </c>
      <c r="B107" s="39">
        <v>1.0</v>
      </c>
      <c r="C107" s="39"/>
      <c r="D107" s="39"/>
      <c r="E107" s="39"/>
      <c r="F107" s="39"/>
      <c r="G107" s="39"/>
      <c r="H107" s="39" t="s">
        <v>100</v>
      </c>
      <c r="I107" s="40">
        <v>2.0</v>
      </c>
      <c r="J107" s="39" t="s">
        <v>175</v>
      </c>
      <c r="K107" s="39" t="s">
        <v>176</v>
      </c>
      <c r="L107" s="44" t="str">
        <f t="shared" ref="L107:Q107" si="80">B107*$I107</f>
        <v>2</v>
      </c>
      <c r="M107" s="28" t="str">
        <f t="shared" si="80"/>
        <v>0</v>
      </c>
      <c r="N107" s="28" t="str">
        <f t="shared" si="80"/>
        <v>0</v>
      </c>
      <c r="O107" s="28" t="str">
        <f t="shared" si="80"/>
        <v>0</v>
      </c>
      <c r="P107" s="28" t="str">
        <f t="shared" si="80"/>
        <v>0</v>
      </c>
      <c r="Q107" s="28" t="str">
        <f t="shared" si="80"/>
        <v>0</v>
      </c>
      <c r="R107" s="29"/>
    </row>
    <row r="108" ht="14.25" customHeight="1">
      <c r="A108" s="38">
        <v>45362.0</v>
      </c>
      <c r="B108" s="39">
        <v>1.0</v>
      </c>
      <c r="C108" s="39"/>
      <c r="D108" s="39"/>
      <c r="E108" s="39"/>
      <c r="F108" s="39"/>
      <c r="G108" s="39"/>
      <c r="H108" s="39" t="s">
        <v>65</v>
      </c>
      <c r="I108" s="40">
        <v>3.5</v>
      </c>
      <c r="J108" s="39" t="s">
        <v>65</v>
      </c>
      <c r="K108" s="39" t="s">
        <v>170</v>
      </c>
      <c r="L108" s="44" t="str">
        <f t="shared" ref="L108:Q108" si="81">B108*$I108</f>
        <v>3.5</v>
      </c>
      <c r="M108" s="28" t="str">
        <f t="shared" si="81"/>
        <v>0</v>
      </c>
      <c r="N108" s="28" t="str">
        <f t="shared" si="81"/>
        <v>0</v>
      </c>
      <c r="O108" s="28" t="str">
        <f t="shared" si="81"/>
        <v>0</v>
      </c>
      <c r="P108" s="28" t="str">
        <f t="shared" si="81"/>
        <v>0</v>
      </c>
      <c r="Q108" s="28" t="str">
        <f t="shared" si="81"/>
        <v>0</v>
      </c>
      <c r="R108" s="29"/>
    </row>
    <row r="109" ht="14.25" customHeight="1">
      <c r="A109" s="47">
        <v>45362.0</v>
      </c>
      <c r="B109" s="39"/>
      <c r="C109" s="39"/>
      <c r="D109" s="39"/>
      <c r="E109" s="39"/>
      <c r="F109" s="39"/>
      <c r="G109" s="48">
        <v>1.0</v>
      </c>
      <c r="H109" s="39" t="s">
        <v>65</v>
      </c>
      <c r="I109" s="49">
        <v>3.5</v>
      </c>
      <c r="J109" s="45" t="s">
        <v>177</v>
      </c>
      <c r="K109" s="48" t="s">
        <v>178</v>
      </c>
      <c r="L109" s="50">
        <v>0.0</v>
      </c>
      <c r="M109" s="51">
        <v>0.0</v>
      </c>
      <c r="N109" s="51">
        <v>0.0</v>
      </c>
      <c r="O109" s="51">
        <v>0.0</v>
      </c>
      <c r="P109" s="51">
        <v>0.0</v>
      </c>
      <c r="Q109" s="51">
        <v>3.5</v>
      </c>
      <c r="R109" s="29"/>
    </row>
    <row r="110" ht="14.25" customHeight="1">
      <c r="A110" s="47">
        <v>45363.0</v>
      </c>
      <c r="B110" s="39"/>
      <c r="C110" s="39"/>
      <c r="D110" s="39"/>
      <c r="E110" s="39"/>
      <c r="F110" s="39"/>
      <c r="G110" s="48">
        <v>1.0</v>
      </c>
      <c r="H110" s="39" t="s">
        <v>65</v>
      </c>
      <c r="I110" s="49">
        <v>3.0</v>
      </c>
      <c r="J110" s="45" t="s">
        <v>179</v>
      </c>
      <c r="K110" s="48" t="s">
        <v>178</v>
      </c>
      <c r="L110" s="50">
        <v>0.0</v>
      </c>
      <c r="M110" s="51">
        <v>0.0</v>
      </c>
      <c r="N110" s="51">
        <v>0.0</v>
      </c>
      <c r="O110" s="51">
        <v>0.0</v>
      </c>
      <c r="P110" s="51">
        <v>0.0</v>
      </c>
      <c r="Q110" s="51">
        <v>3.0</v>
      </c>
      <c r="R110" s="29"/>
    </row>
    <row r="111" ht="14.25" customHeight="1">
      <c r="A111" s="47">
        <v>45364.0</v>
      </c>
      <c r="B111" s="39"/>
      <c r="C111" s="39"/>
      <c r="D111" s="39"/>
      <c r="E111" s="39"/>
      <c r="F111" s="39"/>
      <c r="G111" s="48">
        <v>1.0</v>
      </c>
      <c r="H111" s="39" t="s">
        <v>65</v>
      </c>
      <c r="I111" s="49">
        <v>4.0</v>
      </c>
      <c r="J111" s="52" t="s">
        <v>166</v>
      </c>
      <c r="K111" s="48" t="s">
        <v>180</v>
      </c>
      <c r="L111" s="50">
        <v>0.0</v>
      </c>
      <c r="M111" s="51">
        <v>0.0</v>
      </c>
      <c r="N111" s="51">
        <v>0.0</v>
      </c>
      <c r="O111" s="51">
        <v>0.0</v>
      </c>
      <c r="P111" s="51">
        <v>0.0</v>
      </c>
      <c r="Q111" s="51">
        <v>4.0</v>
      </c>
      <c r="R111" s="29"/>
    </row>
    <row r="112" ht="14.25" customHeight="1">
      <c r="A112" s="38">
        <v>45366.0</v>
      </c>
      <c r="B112" s="39"/>
      <c r="C112" s="39"/>
      <c r="D112" s="39"/>
      <c r="E112" s="39">
        <v>1.0</v>
      </c>
      <c r="F112" s="39"/>
      <c r="G112" s="39"/>
      <c r="H112" s="39" t="s">
        <v>181</v>
      </c>
      <c r="I112" s="40">
        <v>2.0</v>
      </c>
      <c r="J112" s="39" t="s">
        <v>182</v>
      </c>
      <c r="K112" s="39" t="s">
        <v>183</v>
      </c>
      <c r="L112" s="44"/>
      <c r="M112" s="28"/>
      <c r="N112" s="28"/>
      <c r="O112" s="28">
        <v>2.0</v>
      </c>
      <c r="P112" s="28"/>
      <c r="Q112" s="28"/>
      <c r="R112" s="29"/>
    </row>
    <row r="113" ht="14.25" customHeight="1">
      <c r="A113" s="38">
        <v>45366.0</v>
      </c>
      <c r="B113" s="39"/>
      <c r="C113" s="39"/>
      <c r="D113" s="39"/>
      <c r="E113" s="39"/>
      <c r="F113" s="39"/>
      <c r="G113" s="48">
        <v>1.0</v>
      </c>
      <c r="H113" s="39" t="s">
        <v>65</v>
      </c>
      <c r="I113" s="49">
        <v>4.0</v>
      </c>
      <c r="J113" s="45" t="s">
        <v>179</v>
      </c>
      <c r="K113" s="48" t="s">
        <v>180</v>
      </c>
      <c r="L113" s="50">
        <v>0.0</v>
      </c>
      <c r="M113" s="51">
        <v>0.0</v>
      </c>
      <c r="N113" s="51">
        <v>0.0</v>
      </c>
      <c r="O113" s="51">
        <v>0.0</v>
      </c>
      <c r="P113" s="51">
        <v>0.0</v>
      </c>
      <c r="Q113" s="51">
        <v>4.0</v>
      </c>
      <c r="R113" s="29"/>
    </row>
    <row r="114" ht="14.25" customHeight="1">
      <c r="A114" s="38">
        <v>45367.0</v>
      </c>
      <c r="B114" s="39">
        <v>1.0</v>
      </c>
      <c r="C114" s="39"/>
      <c r="D114" s="39"/>
      <c r="E114" s="39"/>
      <c r="F114" s="39"/>
      <c r="G114" s="39"/>
      <c r="H114" s="39" t="s">
        <v>100</v>
      </c>
      <c r="I114" s="40">
        <v>2.0</v>
      </c>
      <c r="J114" s="39" t="s">
        <v>175</v>
      </c>
      <c r="K114" s="39" t="s">
        <v>176</v>
      </c>
      <c r="L114" s="44" t="str">
        <f t="shared" ref="L114:Q114" si="82">B114*$I114</f>
        <v>2</v>
      </c>
      <c r="M114" s="28" t="str">
        <f t="shared" si="82"/>
        <v>0</v>
      </c>
      <c r="N114" s="28" t="str">
        <f t="shared" si="82"/>
        <v>0</v>
      </c>
      <c r="O114" s="28" t="str">
        <f t="shared" si="82"/>
        <v>0</v>
      </c>
      <c r="P114" s="28" t="str">
        <f t="shared" si="82"/>
        <v>0</v>
      </c>
      <c r="Q114" s="28" t="str">
        <f t="shared" si="82"/>
        <v>0</v>
      </c>
      <c r="R114" s="29"/>
    </row>
    <row r="115" ht="14.25" customHeight="1">
      <c r="A115" s="38">
        <v>45367.0</v>
      </c>
      <c r="B115" s="39"/>
      <c r="C115" s="39"/>
      <c r="D115" s="39"/>
      <c r="E115" s="39">
        <v>1.0</v>
      </c>
      <c r="F115" s="39"/>
      <c r="G115" s="39"/>
      <c r="H115" s="39" t="s">
        <v>184</v>
      </c>
      <c r="I115" s="40">
        <v>1.5</v>
      </c>
      <c r="J115" s="39" t="s">
        <v>184</v>
      </c>
      <c r="K115" s="39" t="s">
        <v>185</v>
      </c>
      <c r="L115" s="44"/>
      <c r="M115" s="28"/>
      <c r="N115" s="28"/>
      <c r="O115" s="28">
        <v>1.5</v>
      </c>
      <c r="P115" s="28"/>
      <c r="Q115" s="28"/>
      <c r="R115" s="29"/>
    </row>
    <row r="116" ht="14.25" customHeight="1">
      <c r="A116" s="38">
        <v>45367.0</v>
      </c>
      <c r="B116" s="39">
        <v>1.0</v>
      </c>
      <c r="C116" s="39"/>
      <c r="D116" s="39"/>
      <c r="E116" s="39"/>
      <c r="F116" s="39"/>
      <c r="G116" s="39"/>
      <c r="H116" s="39" t="s">
        <v>181</v>
      </c>
      <c r="I116" s="40">
        <v>3.0</v>
      </c>
      <c r="J116" s="39" t="s">
        <v>186</v>
      </c>
      <c r="K116" s="39" t="s">
        <v>187</v>
      </c>
      <c r="L116" s="44" t="str">
        <f t="shared" ref="L116:Q116" si="83">B116*$I116</f>
        <v>3</v>
      </c>
      <c r="M116" s="28" t="str">
        <f t="shared" si="83"/>
        <v>0</v>
      </c>
      <c r="N116" s="28" t="str">
        <f t="shared" si="83"/>
        <v>0</v>
      </c>
      <c r="O116" s="28" t="str">
        <f t="shared" si="83"/>
        <v>0</v>
      </c>
      <c r="P116" s="28" t="str">
        <f t="shared" si="83"/>
        <v>0</v>
      </c>
      <c r="Q116" s="28" t="str">
        <f t="shared" si="83"/>
        <v>0</v>
      </c>
      <c r="R116" s="29"/>
    </row>
    <row r="117" ht="14.25" customHeight="1">
      <c r="A117" s="38">
        <v>45367.0</v>
      </c>
      <c r="B117" s="39"/>
      <c r="C117" s="39"/>
      <c r="D117" s="39"/>
      <c r="E117" s="39"/>
      <c r="F117" s="39">
        <v>1.0</v>
      </c>
      <c r="G117" s="39"/>
      <c r="H117" s="39" t="s">
        <v>188</v>
      </c>
      <c r="I117" s="40">
        <v>5.0</v>
      </c>
      <c r="J117" s="39" t="s">
        <v>189</v>
      </c>
      <c r="K117" s="39" t="s">
        <v>190</v>
      </c>
      <c r="L117" s="44"/>
      <c r="M117" s="28"/>
      <c r="N117" s="28"/>
      <c r="O117" s="28"/>
      <c r="P117" s="28">
        <v>5.0</v>
      </c>
      <c r="Q117" s="28"/>
      <c r="R117" s="29"/>
    </row>
    <row r="118" ht="14.25" customHeight="1">
      <c r="A118" s="38">
        <v>45368.0</v>
      </c>
      <c r="B118" s="39">
        <v>1.0</v>
      </c>
      <c r="C118" s="39">
        <v>1.0</v>
      </c>
      <c r="D118" s="39">
        <v>1.0</v>
      </c>
      <c r="E118" s="39">
        <v>1.0</v>
      </c>
      <c r="F118" s="39">
        <v>1.0</v>
      </c>
      <c r="G118" s="39">
        <v>1.0</v>
      </c>
      <c r="H118" s="39" t="s">
        <v>163</v>
      </c>
      <c r="I118" s="40">
        <v>2.0</v>
      </c>
      <c r="J118" s="39" t="s">
        <v>191</v>
      </c>
      <c r="K118" s="39" t="s">
        <v>192</v>
      </c>
      <c r="L118" s="44" t="str">
        <f t="shared" ref="L118:Q118" si="84">B118*$I118</f>
        <v>2</v>
      </c>
      <c r="M118" s="28" t="str">
        <f t="shared" si="84"/>
        <v>2</v>
      </c>
      <c r="N118" s="28" t="str">
        <f t="shared" si="84"/>
        <v>2</v>
      </c>
      <c r="O118" s="28" t="str">
        <f t="shared" si="84"/>
        <v>2</v>
      </c>
      <c r="P118" s="28" t="str">
        <f t="shared" si="84"/>
        <v>2</v>
      </c>
      <c r="Q118" s="28" t="str">
        <f t="shared" si="84"/>
        <v>2</v>
      </c>
      <c r="R118" s="29"/>
    </row>
    <row r="119" ht="14.25" customHeight="1">
      <c r="A119" s="38">
        <v>45368.0</v>
      </c>
      <c r="B119" s="39"/>
      <c r="C119" s="39"/>
      <c r="D119" s="39"/>
      <c r="E119" s="39">
        <v>1.0</v>
      </c>
      <c r="F119" s="39"/>
      <c r="G119" s="39"/>
      <c r="H119" s="39" t="s">
        <v>184</v>
      </c>
      <c r="I119" s="40">
        <v>1.5</v>
      </c>
      <c r="J119" s="39" t="s">
        <v>184</v>
      </c>
      <c r="K119" s="39" t="s">
        <v>185</v>
      </c>
      <c r="L119" s="44"/>
      <c r="M119" s="28"/>
      <c r="N119" s="28"/>
      <c r="O119" s="28">
        <v>1.5</v>
      </c>
      <c r="P119" s="28"/>
      <c r="Q119" s="28"/>
      <c r="R119" s="29"/>
    </row>
    <row r="120" ht="14.25" customHeight="1">
      <c r="A120" s="38">
        <v>45368.0</v>
      </c>
      <c r="B120" s="39"/>
      <c r="C120" s="39"/>
      <c r="D120" s="39"/>
      <c r="E120" s="39"/>
      <c r="F120" s="39">
        <v>1.0</v>
      </c>
      <c r="G120" s="39"/>
      <c r="H120" s="39" t="s">
        <v>193</v>
      </c>
      <c r="I120" s="40">
        <v>6.0</v>
      </c>
      <c r="J120" s="39" t="s">
        <v>194</v>
      </c>
      <c r="K120" s="39" t="s">
        <v>195</v>
      </c>
      <c r="L120" s="44"/>
      <c r="M120" s="28"/>
      <c r="N120" s="28"/>
      <c r="O120" s="28"/>
      <c r="P120" s="28">
        <v>6.0</v>
      </c>
      <c r="Q120" s="28"/>
      <c r="R120" s="29"/>
    </row>
    <row r="121" ht="14.25" customHeight="1">
      <c r="A121" s="38">
        <v>45369.0</v>
      </c>
      <c r="B121" s="39"/>
      <c r="C121" s="39"/>
      <c r="D121" s="39"/>
      <c r="E121" s="39"/>
      <c r="F121" s="39">
        <v>1.0</v>
      </c>
      <c r="G121" s="39"/>
      <c r="H121" s="39" t="s">
        <v>196</v>
      </c>
      <c r="I121" s="40">
        <v>2.0</v>
      </c>
      <c r="J121" s="39" t="s">
        <v>196</v>
      </c>
      <c r="K121" s="39" t="s">
        <v>197</v>
      </c>
      <c r="L121" s="44"/>
      <c r="M121" s="28"/>
      <c r="N121" s="28"/>
      <c r="O121" s="28"/>
      <c r="P121" s="28">
        <v>2.0</v>
      </c>
      <c r="Q121" s="28"/>
      <c r="R121" s="29"/>
    </row>
    <row r="122" ht="14.25" customHeight="1">
      <c r="A122" s="38">
        <v>45369.0</v>
      </c>
      <c r="B122" s="39"/>
      <c r="C122" s="39"/>
      <c r="D122" s="39"/>
      <c r="E122" s="39">
        <v>1.0</v>
      </c>
      <c r="F122" s="39"/>
      <c r="G122" s="39"/>
      <c r="H122" s="39" t="s">
        <v>163</v>
      </c>
      <c r="I122" s="40">
        <v>2.0</v>
      </c>
      <c r="J122" s="39" t="s">
        <v>182</v>
      </c>
      <c r="K122" s="39" t="s">
        <v>198</v>
      </c>
      <c r="L122" s="44">
        <v>0.0</v>
      </c>
      <c r="M122" s="28">
        <v>0.0</v>
      </c>
      <c r="N122" s="28">
        <v>0.0</v>
      </c>
      <c r="O122" s="28">
        <v>2.0</v>
      </c>
      <c r="P122" s="28">
        <v>0.0</v>
      </c>
      <c r="Q122" s="28">
        <v>0.0</v>
      </c>
      <c r="R122" s="29"/>
    </row>
    <row r="123" ht="14.25" customHeight="1">
      <c r="A123" s="38">
        <v>45369.0</v>
      </c>
      <c r="B123" s="39"/>
      <c r="C123" s="39"/>
      <c r="D123" s="39"/>
      <c r="E123" s="39"/>
      <c r="F123" s="39"/>
      <c r="G123" s="48">
        <v>1.0</v>
      </c>
      <c r="H123" s="39" t="s">
        <v>163</v>
      </c>
      <c r="I123" s="49">
        <v>2.0</v>
      </c>
      <c r="J123" s="48" t="s">
        <v>199</v>
      </c>
      <c r="K123" s="48" t="s">
        <v>200</v>
      </c>
      <c r="L123" s="50">
        <v>0.0</v>
      </c>
      <c r="M123" s="51">
        <v>0.0</v>
      </c>
      <c r="N123" s="51">
        <v>0.0</v>
      </c>
      <c r="O123" s="51">
        <v>0.0</v>
      </c>
      <c r="P123" s="51">
        <v>0.0</v>
      </c>
      <c r="Q123" s="51">
        <v>2.0</v>
      </c>
      <c r="R123" s="29"/>
    </row>
    <row r="124" ht="14.25" customHeight="1">
      <c r="A124" s="38">
        <v>45369.0</v>
      </c>
      <c r="B124" s="39">
        <v>1.0</v>
      </c>
      <c r="C124" s="39">
        <v>0.0</v>
      </c>
      <c r="D124" s="39">
        <v>0.0</v>
      </c>
      <c r="E124" s="39">
        <v>0.0</v>
      </c>
      <c r="F124" s="39">
        <v>0.0</v>
      </c>
      <c r="G124" s="39">
        <v>0.0</v>
      </c>
      <c r="H124" s="39" t="s">
        <v>163</v>
      </c>
      <c r="I124" s="40">
        <v>2.0</v>
      </c>
      <c r="J124" s="39" t="s">
        <v>201</v>
      </c>
      <c r="K124" s="39" t="s">
        <v>202</v>
      </c>
      <c r="L124" s="44" t="str">
        <f t="shared" ref="L124:Q124" si="85">B124*$I124</f>
        <v>2</v>
      </c>
      <c r="M124" s="28" t="str">
        <f t="shared" si="85"/>
        <v>0</v>
      </c>
      <c r="N124" s="28" t="str">
        <f t="shared" si="85"/>
        <v>0</v>
      </c>
      <c r="O124" s="28" t="str">
        <f t="shared" si="85"/>
        <v>0</v>
      </c>
      <c r="P124" s="28" t="str">
        <f t="shared" si="85"/>
        <v>0</v>
      </c>
      <c r="Q124" s="28" t="str">
        <f t="shared" si="85"/>
        <v>0</v>
      </c>
      <c r="R124" s="29"/>
    </row>
    <row r="125" ht="14.25" customHeight="1">
      <c r="A125" s="41"/>
      <c r="H125" s="42"/>
      <c r="K125" s="37" t="s">
        <v>62</v>
      </c>
      <c r="L125" t="str">
        <f t="shared" ref="L125:O125" si="86">SUM(L94:L118)</f>
        <v>20</v>
      </c>
      <c r="M125" t="str">
        <f t="shared" si="86"/>
        <v>4</v>
      </c>
      <c r="N125" t="str">
        <f t="shared" si="86"/>
        <v>4</v>
      </c>
      <c r="O125" t="str">
        <f t="shared" si="86"/>
        <v>20</v>
      </c>
      <c r="P125" s="29" t="str">
        <f t="shared" ref="P125:Q125" si="87">SUM(P94:P124)</f>
        <v>20</v>
      </c>
      <c r="Q125" s="29" t="str">
        <f t="shared" si="87"/>
        <v>20.5</v>
      </c>
      <c r="R125" s="29"/>
    </row>
    <row r="126" ht="14.25" customHeight="1">
      <c r="A126" s="41"/>
      <c r="K126" s="42" t="s">
        <v>63</v>
      </c>
      <c r="P126" s="29"/>
      <c r="Q126" s="29"/>
      <c r="R126" s="29" t="str">
        <f>SUM(L125:Q125)</f>
        <v>88.5</v>
      </c>
    </row>
    <row r="127" ht="14.25" customHeight="1">
      <c r="A127" s="41"/>
      <c r="K127" s="42"/>
      <c r="P127" s="29"/>
      <c r="Q127" s="43"/>
      <c r="R127" s="29"/>
    </row>
    <row r="128" ht="14.25" customHeight="1">
      <c r="A128" s="41" t="s">
        <v>203</v>
      </c>
      <c r="L128" s="35"/>
      <c r="M128" s="31"/>
      <c r="N128" s="31"/>
      <c r="O128" s="31"/>
      <c r="P128" s="36"/>
      <c r="Q128" s="37"/>
      <c r="R128" s="29"/>
    </row>
    <row r="129" ht="14.25" customHeight="1">
      <c r="A129" s="47"/>
      <c r="B129" s="45"/>
      <c r="C129" s="45"/>
      <c r="D129" s="45"/>
      <c r="E129" s="45"/>
      <c r="F129" s="45"/>
      <c r="G129" s="45"/>
      <c r="H129" s="45"/>
      <c r="I129" s="53"/>
      <c r="J129" s="45"/>
      <c r="K129" s="46"/>
      <c r="L129" s="44" t="str">
        <f t="shared" ref="L129:Q129" si="88">B129*$I129</f>
        <v>0</v>
      </c>
      <c r="M129" s="54" t="str">
        <f t="shared" si="88"/>
        <v>0</v>
      </c>
      <c r="N129" s="54" t="str">
        <f t="shared" si="88"/>
        <v>0</v>
      </c>
      <c r="O129" s="54" t="str">
        <f t="shared" si="88"/>
        <v>0</v>
      </c>
      <c r="P129" s="55" t="str">
        <f t="shared" si="88"/>
        <v>0</v>
      </c>
      <c r="Q129" s="55" t="str">
        <f t="shared" si="88"/>
        <v>0</v>
      </c>
      <c r="R129" s="29" t="str">
        <f>SUM(L136:P136)</f>
        <v>0</v>
      </c>
    </row>
    <row r="130" ht="14.25" customHeight="1">
      <c r="A130" s="47"/>
      <c r="B130" s="45"/>
      <c r="C130" s="45"/>
      <c r="D130" s="45"/>
      <c r="E130" s="45"/>
      <c r="F130" s="45"/>
      <c r="G130" s="45"/>
      <c r="H130" s="45"/>
      <c r="I130" s="53"/>
      <c r="J130" s="45"/>
      <c r="K130" s="46"/>
      <c r="L130" s="42"/>
      <c r="M130" s="42"/>
      <c r="N130" s="42"/>
      <c r="O130" s="42"/>
      <c r="P130" s="37"/>
      <c r="Q130" s="37"/>
      <c r="R130" s="29"/>
    </row>
    <row r="131" ht="14.25" customHeight="1">
      <c r="A131" s="41"/>
      <c r="H131" s="42"/>
      <c r="K131" s="37" t="s">
        <v>62</v>
      </c>
      <c r="L131" t="str">
        <f t="shared" ref="L131:Q131" si="89">SUM(L129:L130)</f>
        <v>0</v>
      </c>
      <c r="M131" t="str">
        <f t="shared" si="89"/>
        <v>0</v>
      </c>
      <c r="N131" t="str">
        <f t="shared" si="89"/>
        <v>0</v>
      </c>
      <c r="O131" t="str">
        <f t="shared" si="89"/>
        <v>0</v>
      </c>
      <c r="P131" s="29" t="str">
        <f t="shared" si="89"/>
        <v>0</v>
      </c>
      <c r="Q131" s="29" t="str">
        <f t="shared" si="89"/>
        <v>0</v>
      </c>
      <c r="R131" s="29"/>
    </row>
    <row r="132" ht="14.25" customHeight="1">
      <c r="A132" s="41"/>
      <c r="K132" t="s">
        <v>204</v>
      </c>
      <c r="P132" s="29"/>
      <c r="Q132" s="43"/>
      <c r="R132" s="29" t="str">
        <f>SUM(L131:Q131)</f>
        <v>0</v>
      </c>
    </row>
    <row r="133" ht="14.25" customHeight="1">
      <c r="A133" s="41" t="s">
        <v>205</v>
      </c>
      <c r="L133" s="35"/>
      <c r="M133" s="31"/>
      <c r="N133" s="31"/>
      <c r="O133" s="31"/>
      <c r="P133" s="36"/>
      <c r="Q133" s="37"/>
    </row>
    <row r="134" ht="14.25" customHeight="1">
      <c r="A134" s="47"/>
      <c r="B134" s="45"/>
      <c r="C134" s="45"/>
      <c r="D134" s="45"/>
      <c r="E134" s="45"/>
      <c r="F134" s="45"/>
      <c r="G134" s="45"/>
      <c r="H134" s="45"/>
      <c r="I134" s="53"/>
      <c r="J134" s="45"/>
      <c r="K134" s="46"/>
      <c r="L134" s="44" t="str">
        <f t="shared" ref="L134:Q134" si="90">B134*$I134</f>
        <v>0</v>
      </c>
      <c r="M134" s="54" t="str">
        <f t="shared" si="90"/>
        <v>0</v>
      </c>
      <c r="N134" s="54" t="str">
        <f t="shared" si="90"/>
        <v>0</v>
      </c>
      <c r="O134" s="54" t="str">
        <f t="shared" si="90"/>
        <v>0</v>
      </c>
      <c r="P134" s="55" t="str">
        <f t="shared" si="90"/>
        <v>0</v>
      </c>
      <c r="Q134" s="55" t="str">
        <f t="shared" si="90"/>
        <v>0</v>
      </c>
    </row>
    <row r="135" ht="14.25" customHeight="1">
      <c r="A135" s="47"/>
      <c r="B135" s="45"/>
      <c r="C135" s="45"/>
      <c r="D135" s="45"/>
      <c r="E135" s="45"/>
      <c r="F135" s="45"/>
      <c r="G135" s="45"/>
      <c r="H135" s="45"/>
      <c r="I135" s="53"/>
      <c r="J135" s="45"/>
      <c r="K135" s="46"/>
      <c r="L135" s="42"/>
      <c r="M135" s="42"/>
      <c r="N135" s="42"/>
      <c r="O135" s="42"/>
      <c r="P135" s="37"/>
      <c r="Q135" s="37"/>
    </row>
    <row r="136" ht="14.25" customHeight="1">
      <c r="A136" s="41"/>
      <c r="H136" s="42"/>
      <c r="K136" s="37" t="s">
        <v>62</v>
      </c>
      <c r="L136" t="str">
        <f t="shared" ref="L136:Q136" si="91">SUM(L134:L135)</f>
        <v>0</v>
      </c>
      <c r="M136" t="str">
        <f t="shared" si="91"/>
        <v>0</v>
      </c>
      <c r="N136" t="str">
        <f t="shared" si="91"/>
        <v>0</v>
      </c>
      <c r="O136" t="str">
        <f t="shared" si="91"/>
        <v>0</v>
      </c>
      <c r="P136" s="29" t="str">
        <f t="shared" si="91"/>
        <v>0</v>
      </c>
      <c r="Q136" s="29" t="str">
        <f t="shared" si="91"/>
        <v>0</v>
      </c>
    </row>
    <row r="137" ht="14.25" customHeight="1">
      <c r="A137" s="41"/>
      <c r="K137" t="s">
        <v>206</v>
      </c>
      <c r="P137" s="29"/>
      <c r="Q137" s="29"/>
    </row>
    <row r="138" ht="14.25" customHeight="1">
      <c r="A138" s="41"/>
      <c r="P138" s="29"/>
      <c r="Q138" s="29"/>
    </row>
    <row r="139" ht="14.25" customHeight="1">
      <c r="A139" s="41"/>
      <c r="K139" s="56" t="s">
        <v>207</v>
      </c>
      <c r="L139" t="str">
        <f t="shared" ref="L139:Q139" si="92">L34+L90+L125+L131+L136</f>
        <v>66.5</v>
      </c>
      <c r="M139" t="str">
        <f t="shared" si="92"/>
        <v>52.5</v>
      </c>
      <c r="N139" t="str">
        <f t="shared" si="92"/>
        <v>54</v>
      </c>
      <c r="O139" t="str">
        <f t="shared" si="92"/>
        <v>68.5</v>
      </c>
      <c r="P139" s="29" t="str">
        <f t="shared" si="92"/>
        <v>71</v>
      </c>
      <c r="Q139" s="29" t="str">
        <f t="shared" si="92"/>
        <v>68.5</v>
      </c>
    </row>
    <row r="140" ht="14.25" customHeight="1">
      <c r="A140" s="57"/>
      <c r="B140" s="58"/>
      <c r="C140" s="58"/>
      <c r="D140" s="58"/>
      <c r="E140" s="58"/>
      <c r="F140" s="58"/>
      <c r="G140" s="58"/>
      <c r="H140" s="58"/>
      <c r="I140" s="58"/>
      <c r="J140" s="58"/>
      <c r="K140" s="59" t="s">
        <v>208</v>
      </c>
      <c r="L140" s="58"/>
      <c r="M140" s="58"/>
      <c r="N140" s="58"/>
      <c r="O140" s="58"/>
      <c r="P140" s="43"/>
      <c r="Q140" s="43"/>
    </row>
  </sheetData>
  <mergeCells count="10">
    <mergeCell ref="J15:J16"/>
    <mergeCell ref="K15:K16"/>
    <mergeCell ref="H3:J3"/>
    <mergeCell ref="B15:F15"/>
    <mergeCell ref="L15:P15"/>
    <mergeCell ref="A15:A16"/>
    <mergeCell ref="H15:H16"/>
    <mergeCell ref="I15:I16"/>
    <mergeCell ref="K3:K5"/>
    <mergeCell ref="S3:S11"/>
  </mergeCells>
  <printOptions/>
  <pageMargins bottom="0.75" footer="0.0" header="0.0" left="0.699305555555556" right="0.699305555555556" top="0.75"/>
  <pageSetup orientation="portrait"/>
  <drawing r:id="rId1"/>
</worksheet>
</file>

<file path=docProps/app.xml><?xml version="1.0" encoding="utf-8"?>
<Properties xmlns="http://schemas.openxmlformats.org/officeDocument/2006/extended-properties" xmlns:vt="http://schemas.openxmlformats.org/officeDocument/2006/docPropsVTypes">
  <HeadingPairs>
    <vt:vector baseType="variant" size="2">
      <vt:variant>
        <vt:lpstr>工作表</vt:lpstr>
      </vt:variant>
      <vt:variant>
        <vt:i4>1</vt:i4>
      </vt:variant>
    </vt:vector>
  </HeadingPairs>
  <TitlesOfParts>
    <vt:vector baseType="lpstr" size="1">
      <vt:lpstr>Sheet1</vt:lpstr>
    </vt:vector>
  </TitlesOfPart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2006-09-15T04:00:00Z</dcterms:created>
  <cp:lastModifiedBy>Admin</cp:lastModifiedBy>
  <dcterms:modified xsi:type="dcterms:W3CDTF">2024-03-19T00:08:20Z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1033-12.2.0.13489</vt:lpwstr>
  </property>
  <property fmtid="{D5CDD505-2E9C-101B-9397-08002B2CF9AE}" pid="3" name="ICV">
    <vt:lpwstr>92108884D1B9416BAD96CB33F8AC6A25_13</vt:lpwstr>
  </property>
</Properties>
</file>