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pradi\OneDrive\Desktop\Excel project\"/>
    </mc:Choice>
  </mc:AlternateContent>
  <xr:revisionPtr revIDLastSave="0" documentId="13_ncr:1_{CDFD2EF5-42BF-4440-AB39-B5A458216CED}" xr6:coauthVersionLast="47" xr6:coauthVersionMax="47" xr10:uidLastSave="{00000000-0000-0000-0000-000000000000}"/>
  <bookViews>
    <workbookView xWindow="-108" yWindow="-108" windowWidth="23256" windowHeight="13176" firstSheet="1" activeTab="1" xr2:uid="{21333D89-8126-4357-8D5A-F58897887CF6}"/>
  </bookViews>
  <sheets>
    <sheet name="Pivote report" sheetId="1" r:id="rId1"/>
    <sheet name="Dashboard" sheetId="2" r:id="rId2"/>
    <sheet name="Daily ER No of patient" sheetId="3" r:id="rId3"/>
    <sheet name="Avarage wait time daily trend" sheetId="6" r:id="rId4"/>
    <sheet name="Satisfaction score daily trend" sheetId="7" r:id="rId5"/>
  </sheets>
  <definedNames>
    <definedName name="Slicer_Date__Month">#N/A</definedName>
    <definedName name="Slicer_Date__Year">#N/A</definedName>
  </definedNames>
  <calcPr calcId="191029"/>
  <pivotCaches>
    <pivotCache cacheId="2208" r:id="rId6"/>
    <pivotCache cacheId="2211" r:id="rId7"/>
    <pivotCache cacheId="2214" r:id="rId8"/>
    <pivotCache cacheId="2217" r:id="rId9"/>
    <pivotCache cacheId="2220" r:id="rId10"/>
    <pivotCache cacheId="2223" r:id="rId11"/>
    <pivotCache cacheId="2226" r:id="rId12"/>
    <pivotCache cacheId="2229" r:id="rId13"/>
    <pivotCache cacheId="2232" r:id="rId14"/>
    <pivotCache cacheId="2235" r:id="rId15"/>
    <pivotCache cacheId="2238" r:id="rId16"/>
    <pivotCache cacheId="2241" r:id="rId17"/>
    <pivotCache cacheId="2244" r:id="rId18"/>
  </pivotCaches>
  <fileRecoveryPr repairLoad="1"/>
  <extLst>
    <ext xmlns:x14="http://schemas.microsoft.com/office/spreadsheetml/2009/9/main" uri="{876F7934-8845-4945-9796-88D515C7AA90}">
      <x14:pivotCaches>
        <pivotCache cacheId="98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b25cbd7-eb6c-495d-9450-ae664e8b364f" name="Hospital Emergency Room Data" connection="Query - Hospital Emergency Room Data"/>
          <x15:modelTable id="Calender_Table_8d2f970d-5cf9-4d5d-b39d-ac60daf2d631"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 l="1"/>
  <c r="B22" i="1"/>
  <c r="A22" i="1"/>
  <c r="C21" i="1"/>
  <c r="B21" i="1"/>
  <c r="A2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F2DD8D-AC04-46B6-A203-C3C466533F4A}" name="Query - Calender_Table" description="Connection to the 'Calender_Table' query in the workbook." type="100" refreshedVersion="8" minRefreshableVersion="5">
    <extLst>
      <ext xmlns:x15="http://schemas.microsoft.com/office/spreadsheetml/2010/11/main" uri="{DE250136-89BD-433C-8126-D09CA5730AF9}">
        <x15:connection id="ac137725-822c-4111-a693-6765064ebceb">
          <x15:oledbPr connection="Provider=Microsoft.Mashup.OleDb.1;Data Source=$Workbook$;Location=Calender_Table;Extended Properties=&quot;&quot;">
            <x15:dbTables>
              <x15:dbTable name="Calender_Table"/>
            </x15:dbTables>
          </x15:oledbPr>
        </x15:connection>
      </ext>
    </extLst>
  </connection>
  <connection id="2" xr16:uid="{E3EE32EA-57BB-4950-A27E-E1B2E751E816}"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79ac62e-87ce-40f1-bc3e-475d76f385e1"/>
      </ext>
    </extLst>
  </connection>
  <connection id="3" xr16:uid="{5990154D-8882-4297-9CA8-B428436F220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<sst xmlns="http://schemas.openxmlformats.org/spreadsheetml/2006/main" count="168" uniqueCount="77">
  <si>
    <t>Distinct Count of Patient Id</t>
  </si>
  <si>
    <t>No. of patient</t>
  </si>
  <si>
    <t>Average of Patient Waittime</t>
  </si>
  <si>
    <t>Average of Patient Satisfaction Score</t>
  </si>
  <si>
    <t>Row Labels</t>
  </si>
  <si>
    <t>Grand Total</t>
  </si>
  <si>
    <t>Daily trends of no. of patient visiting to ER</t>
  </si>
  <si>
    <t>Average wait time</t>
  </si>
  <si>
    <t>Satisfaction daily trend</t>
  </si>
  <si>
    <t>Admitted</t>
  </si>
  <si>
    <t>Not Admitted</t>
  </si>
  <si>
    <t>Count of Patient Admission Flag</t>
  </si>
  <si>
    <t>Count of Patient Admission Flag2</t>
  </si>
  <si>
    <t>Admission status</t>
  </si>
  <si>
    <t>No. of Patient</t>
  </si>
  <si>
    <t>% Status</t>
  </si>
  <si>
    <t>0-09</t>
  </si>
  <si>
    <t>10-19</t>
  </si>
  <si>
    <t>20-29</t>
  </si>
  <si>
    <t>30-39</t>
  </si>
  <si>
    <t>40-49</t>
  </si>
  <si>
    <t>50-59</t>
  </si>
  <si>
    <t>60-69</t>
  </si>
  <si>
    <t>70-79</t>
  </si>
  <si>
    <t>Count of Age Group</t>
  </si>
  <si>
    <t>Age group wise analysis</t>
  </si>
  <si>
    <t>Delay</t>
  </si>
  <si>
    <t>Ontime</t>
  </si>
  <si>
    <t>Count of Patient attend status</t>
  </si>
  <si>
    <t>patient attended status</t>
  </si>
  <si>
    <t>Count of Patient Gender</t>
  </si>
  <si>
    <t>Female</t>
  </si>
  <si>
    <t>Male</t>
  </si>
  <si>
    <t>Geneder</t>
  </si>
  <si>
    <t>Cardiology</t>
  </si>
  <si>
    <t>Gastroenterology</t>
  </si>
  <si>
    <t>General Practice</t>
  </si>
  <si>
    <t>Neurology</t>
  </si>
  <si>
    <t>None</t>
  </si>
  <si>
    <t>Orthopedics</t>
  </si>
  <si>
    <t>Physiotherapy</t>
  </si>
  <si>
    <t>Renal</t>
  </si>
  <si>
    <t>Count of Department Referral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</si>
  <si>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</si>
  <si>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</si>
  <si>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</si>
  <si>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</si>
  <si>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</si>
  <si>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</si>
  <si>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</si>
  <si>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</si>
  <si>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</si>
  <si>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</si>
  <si>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</si>
  <si>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</si>
  <si>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</si>
  <si>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</si>
  <si>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</si>
  <si>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</si>
  <si>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</si>
  <si>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</si>
  <si>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</si>
  <si>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</si>
  <si>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</si>
  <si>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</si>
  <si>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</si>
  <si>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</si>
  <si>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</si>
  <si>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</si>
  <si>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</si>
  <si>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</si>
  <si>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</si>
  <si>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</si>
  <si>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</si>
  <si>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2024</t>
  </si>
  <si>
    <t>Year slicer</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</si>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</sst>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u/>
      <sz val="11"/>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2" fillId="3" borderId="0" xfId="0" applyFont="1" applyFill="1"/>
    <xf numFmtId="1" fontId="0" fillId="0" borderId="0" xfId="0" applyNumberFormat="1"/>
    <xf numFmtId="10" fontId="0" fillId="0" borderId="0" xfId="0" applyNumberFormat="1"/>
    <xf numFmtId="0" fontId="0" fillId="0" borderId="0" xfId="0" applyAlignment="1">
      <alignment horizontal="left" vertical="center"/>
    </xf>
    <xf numFmtId="0" fontId="0" fillId="0" borderId="0" xfId="0" applyNumberFormat="1"/>
    <xf numFmtId="0" fontId="4" fillId="4" borderId="0" xfId="0" applyFont="1" applyFill="1" applyAlignment="1">
      <alignment horizontal="center" vertical="center"/>
    </xf>
    <xf numFmtId="0" fontId="0" fillId="0" borderId="0" xfId="0" applyAlignment="1">
      <alignment horizontal="center" vertical="center"/>
    </xf>
    <xf numFmtId="9" fontId="0" fillId="0" borderId="0" xfId="1" applyFont="1" applyAlignment="1">
      <alignment horizontal="center" vertical="center"/>
    </xf>
    <xf numFmtId="0" fontId="3" fillId="4" borderId="0" xfId="0" applyFont="1" applyFill="1" applyAlignment="1">
      <alignment horizontal="center" vertical="center"/>
    </xf>
    <xf numFmtId="0" fontId="5" fillId="2" borderId="0" xfId="0" applyFont="1" applyFill="1"/>
  </cellXfs>
  <cellStyles count="2">
    <cellStyle name="Normal" xfId="0" builtinId="0"/>
    <cellStyle name="Percent" xfId="1" builtinId="5"/>
  </cellStyles>
  <dxfs count="20">
    <dxf>
      <font>
        <b/>
        <color theme="1"/>
      </font>
      <border>
        <bottom style="thin">
          <color theme="5"/>
        </bottom>
        <vertical/>
        <horizontal/>
      </border>
    </dxf>
    <dxf>
      <font>
        <sz val="7"/>
        <color theme="1"/>
        <name val="Calibri"/>
        <family val="2"/>
        <scheme val="minor"/>
      </font>
      <fill>
        <patternFill>
          <bgColor theme="0" tint="-4.9989318521683403E-2"/>
        </patternFill>
      </fill>
      <border diagonalUp="0" diagonalDown="0">
        <left/>
        <right/>
        <top/>
        <bottom/>
        <vertical/>
        <horizontal/>
      </border>
    </dxf>
    <dxf>
      <numFmt numFmtId="2" formatCode="0.0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1" formatCode="0"/>
    </dxf>
    <dxf>
      <numFmt numFmtId="2" formatCode="0.00"/>
    </dxf>
    <dxf>
      <numFmt numFmtId="2" formatCode="0.00"/>
    </dxf>
    <dxf>
      <font>
        <b/>
        <color theme="1"/>
      </font>
      <border>
        <bottom style="thin">
          <color theme="4"/>
        </bottom>
        <vertical/>
        <horizontal/>
      </border>
    </dxf>
    <dxf>
      <font>
        <sz val="6"/>
        <color theme="0" tint="-4.9989318521683403E-2"/>
      </font>
      <border diagonalUp="0" diagonalDown="0">
        <left/>
        <right/>
        <top/>
        <bottom/>
        <vertical/>
        <horizontal/>
      </border>
    </dxf>
  </dxfs>
  <tableStyles count="2" defaultTableStyle="TableStyleMedium2" defaultPivotStyle="PivotStyleLight16">
    <tableStyle name="My Style" pivot="0" table="0" count="10" xr9:uid="{7496316B-766F-4FB4-BD75-425005A68590}">
      <tableStyleElement type="wholeTable" dxfId="19"/>
      <tableStyleElement type="headerRow" dxfId="18"/>
    </tableStyle>
    <tableStyle name="Myslicer2" pivot="0" table="0" count="10" xr9:uid="{940EA30E-00A9-44C5-B8B8-968C00B35CF6}">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slicer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Projejct.xlsx]Pivote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4.9795837068021112E-2"/>
              <c:y val="1.6240292573209716E-2"/>
            </c:manualLayout>
          </c:layout>
          <c:tx>
            <c:strRef>
              <c:f>'Pivote report'!$C$17</c:f>
              <c:strCache>
                <c:ptCount val="1"/>
                <c:pt idx="0">
                  <c:v>47.56%</c:v>
                </c:pt>
              </c:strCache>
            </c:strRef>
          </c:tx>
          <c:spPr>
            <a:noFill/>
            <a:ln>
              <a:noFill/>
            </a:ln>
            <a:effectLst/>
          </c:spPr>
          <c:txPr>
            <a:bodyPr rot="0" spcFirstLastPara="1" vertOverflow="ellipsis" vert="horz" wrap="non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9127091497169869"/>
                  <c:h val="0.37833370946116363"/>
                </c:manualLayout>
              </c15:layout>
              <c15:dlblFieldTable>
                <c15:dlblFTEntry>
                  <c15:txfldGUID>{6760E4FB-2359-4ED8-958C-32CF4F1947C8}</c15:txfldGUID>
                  <c15:f>'Pivote report'!$C$17</c15:f>
                  <c15:dlblFieldTableCache>
                    <c:ptCount val="1"/>
                    <c:pt idx="0">
                      <c:v>47.56%</c:v>
                    </c:pt>
                  </c15:dlblFieldTableCache>
                </c15:dlblFTEntry>
              </c15:dlblFieldTable>
              <c15:showDataLabelsRange val="1"/>
            </c:ext>
          </c:extLst>
        </c:dLbl>
      </c:pivotFmt>
      <c:pivotFmt>
        <c:idx val="3"/>
        <c:spPr>
          <a:solidFill>
            <a:schemeClr val="accent1"/>
          </a:solidFill>
          <a:ln>
            <a:noFill/>
          </a:ln>
          <a:effectLst/>
        </c:spPr>
        <c:dLbl>
          <c:idx val="0"/>
          <c:layout>
            <c:manualLayout>
              <c:x val="2.3440508090059105E-2"/>
              <c:y val="0"/>
            </c:manualLayout>
          </c:layout>
          <c:tx>
            <c:strRef>
              <c:f>'Pivote report'!$C$16</c:f>
              <c:strCache>
                <c:ptCount val="1"/>
                <c:pt idx="0">
                  <c:v>52.44%</c:v>
                </c:pt>
              </c:strCache>
            </c:strRef>
          </c:tx>
          <c:spPr>
            <a:noFill/>
            <a:ln>
              <a:noFill/>
            </a:ln>
            <a:effectLst/>
          </c:spPr>
          <c:txPr>
            <a:bodyPr rot="0" spcFirstLastPara="1" vertOverflow="ellipsis" vert="horz" wrap="non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5693304099023454"/>
                  <c:h val="0.37833370946116363"/>
                </c:manualLayout>
              </c15:layout>
              <c15:dlblFieldTable>
                <c15:dlblFTEntry>
                  <c15:txfldGUID>{849973AB-B944-417C-A580-21C69CFEE524}</c15:txfldGUID>
                  <c15:f>'Pivote report'!$C$16</c15:f>
                  <c15:dlblFieldTableCache>
                    <c:ptCount val="1"/>
                    <c:pt idx="0">
                      <c:v>52.44%</c:v>
                    </c:pt>
                  </c15:dlblFieldTableCache>
                </c15:dlblFTEntry>
              </c15:dlblFieldTable>
              <c15:showDataLabelsRange val="1"/>
            </c:ext>
          </c:extLst>
        </c:dLbl>
      </c:pivotFmt>
    </c:pivotFmts>
    <c:plotArea>
      <c:layout>
        <c:manualLayout>
          <c:layoutTarget val="inner"/>
          <c:xMode val="edge"/>
          <c:yMode val="edge"/>
          <c:x val="8.9685575667102172E-3"/>
          <c:y val="7.407407407407407E-2"/>
          <c:w val="0.79632282579410429"/>
          <c:h val="0.8416746864975212"/>
        </c:manualLayout>
      </c:layout>
      <c:barChart>
        <c:barDir val="bar"/>
        <c:grouping val="clustered"/>
        <c:varyColors val="0"/>
        <c:ser>
          <c:idx val="0"/>
          <c:order val="0"/>
          <c:tx>
            <c:strRef>
              <c:f>'Pivote report'!$B$15</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5-33D2-47BC-93B3-8BACF7EB54A7}"/>
              </c:ext>
            </c:extLst>
          </c:dPt>
          <c:dPt>
            <c:idx val="1"/>
            <c:invertIfNegative val="0"/>
            <c:bubble3D val="0"/>
            <c:extLst>
              <c:ext xmlns:c16="http://schemas.microsoft.com/office/drawing/2014/chart" uri="{C3380CC4-5D6E-409C-BE32-E72D297353CC}">
                <c16:uniqueId val="{00000006-33D2-47BC-93B3-8BACF7EB54A7}"/>
              </c:ext>
            </c:extLst>
          </c:dPt>
          <c:dLbls>
            <c:dLbl>
              <c:idx val="0"/>
              <c:layout>
                <c:manualLayout>
                  <c:x val="2.3440508090059105E-2"/>
                  <c:y val="0"/>
                </c:manualLayout>
              </c:layout>
              <c:tx>
                <c:strRef>
                  <c:f>'Pivote report'!$C$16</c:f>
                  <c:strCache>
                    <c:ptCount val="1"/>
                    <c:pt idx="0">
                      <c:v>52.44%</c:v>
                    </c:pt>
                  </c:strCache>
                </c:strRef>
              </c:tx>
              <c:showLegendKey val="0"/>
              <c:showVal val="0"/>
              <c:showCatName val="0"/>
              <c:showSerName val="0"/>
              <c:showPercent val="0"/>
              <c:showBubbleSize val="0"/>
              <c:extLst>
                <c:ext xmlns:c15="http://schemas.microsoft.com/office/drawing/2012/chart" uri="{CE6537A1-D6FC-4f65-9D91-7224C49458BB}">
                  <c15:layout>
                    <c:manualLayout>
                      <c:w val="0.35693304099023454"/>
                      <c:h val="0.37833370946116363"/>
                    </c:manualLayout>
                  </c15:layout>
                  <c15:dlblFieldTable>
                    <c15:dlblFTEntry>
                      <c15:txfldGUID>{380E4EF0-1753-49F1-A824-720F3FA1CAA2}</c15:txfldGUID>
                      <c15:f>'Pivote report'!$C$16</c15:f>
                      <c15:dlblFieldTableCache>
                        <c:ptCount val="1"/>
                        <c:pt idx="0">
                          <c:v>52.44%</c:v>
                        </c:pt>
                      </c15:dlblFieldTableCache>
                    </c15:dlblFTEntry>
                  </c15:dlblFieldTable>
                  <c15:showDataLabelsRange val="1"/>
                </c:ext>
                <c:ext xmlns:c16="http://schemas.microsoft.com/office/drawing/2014/chart" uri="{C3380CC4-5D6E-409C-BE32-E72D297353CC}">
                  <c16:uniqueId val="{00000005-33D2-47BC-93B3-8BACF7EB54A7}"/>
                </c:ext>
              </c:extLst>
            </c:dLbl>
            <c:dLbl>
              <c:idx val="1"/>
              <c:layout>
                <c:manualLayout>
                  <c:x val="4.9795837068021112E-2"/>
                  <c:y val="1.6240292573209716E-2"/>
                </c:manualLayout>
              </c:layout>
              <c:tx>
                <c:strRef>
                  <c:f>'Pivote report'!$C$17</c:f>
                  <c:strCache>
                    <c:ptCount val="1"/>
                    <c:pt idx="0">
                      <c:v>47.56%</c:v>
                    </c:pt>
                  </c:strCache>
                </c:strRef>
              </c:tx>
              <c:showLegendKey val="0"/>
              <c:showVal val="0"/>
              <c:showCatName val="0"/>
              <c:showSerName val="0"/>
              <c:showPercent val="0"/>
              <c:showBubbleSize val="0"/>
              <c:extLst>
                <c:ext xmlns:c15="http://schemas.microsoft.com/office/drawing/2012/chart" uri="{CE6537A1-D6FC-4f65-9D91-7224C49458BB}">
                  <c15:layout>
                    <c:manualLayout>
                      <c:w val="0.39127091497169869"/>
                      <c:h val="0.37833370946116363"/>
                    </c:manualLayout>
                  </c15:layout>
                  <c15:dlblFieldTable>
                    <c15:dlblFTEntry>
                      <c15:txfldGUID>{58E067FD-7906-42C3-AA41-016099F896AA}</c15:txfldGUID>
                      <c15:f>'Pivote report'!$C$17</c15:f>
                      <c15:dlblFieldTableCache>
                        <c:ptCount val="1"/>
                        <c:pt idx="0">
                          <c:v>47.56%</c:v>
                        </c:pt>
                      </c15:dlblFieldTableCache>
                    </c15:dlblFTEntry>
                  </c15:dlblFieldTable>
                  <c15:showDataLabelsRange val="1"/>
                </c:ext>
                <c:ext xmlns:c16="http://schemas.microsoft.com/office/drawing/2014/chart" uri="{C3380CC4-5D6E-409C-BE32-E72D297353CC}">
                  <c16:uniqueId val="{00000006-33D2-47BC-93B3-8BACF7EB54A7}"/>
                </c:ext>
              </c:extLst>
            </c:dLbl>
            <c:spPr>
              <a:noFill/>
              <a:ln>
                <a:noFill/>
              </a:ln>
              <a:effectLst/>
            </c:spPr>
            <c:txPr>
              <a:bodyPr rot="0" spcFirstLastPara="1" vertOverflow="ellipsis" vert="horz" wrap="non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'Pivote report'!$A$16:$A$18</c:f>
              <c:strCache>
                <c:ptCount val="2"/>
                <c:pt idx="0">
                  <c:v>Admitted</c:v>
                </c:pt>
                <c:pt idx="1">
                  <c:v>Not Admitted</c:v>
                </c:pt>
              </c:strCache>
            </c:strRef>
          </c:cat>
          <c:val>
            <c:numRef>
              <c:f>'Pivote report'!$B$16:$B$18</c:f>
              <c:numCache>
                <c:formatCode>0</c:formatCode>
                <c:ptCount val="2"/>
                <c:pt idx="0">
                  <c:v>269</c:v>
                </c:pt>
                <c:pt idx="1">
                  <c:v>244</c:v>
                </c:pt>
              </c:numCache>
            </c:numRef>
          </c:val>
          <c:extLst>
            <c:ext xmlns:c16="http://schemas.microsoft.com/office/drawing/2014/chart" uri="{C3380CC4-5D6E-409C-BE32-E72D297353CC}">
              <c16:uniqueId val="{00000002-33D2-47BC-93B3-8BACF7EB54A7}"/>
            </c:ext>
          </c:extLst>
        </c:ser>
        <c:ser>
          <c:idx val="1"/>
          <c:order val="1"/>
          <c:tx>
            <c:strRef>
              <c:f>'Pivote report'!$C$15</c:f>
              <c:strCache>
                <c:ptCount val="1"/>
                <c:pt idx="0">
                  <c:v>Count of Patient Admission Flag2</c:v>
                </c:pt>
              </c:strCache>
            </c:strRef>
          </c:tx>
          <c:spPr>
            <a:solidFill>
              <a:schemeClr val="accent2"/>
            </a:solidFill>
            <a:ln>
              <a:noFill/>
            </a:ln>
            <a:effectLst/>
          </c:spPr>
          <c:invertIfNegative val="0"/>
          <c:cat>
            <c:strRef>
              <c:f>'Pivote report'!$A$16:$A$18</c:f>
              <c:strCache>
                <c:ptCount val="2"/>
                <c:pt idx="0">
                  <c:v>Admitted</c:v>
                </c:pt>
                <c:pt idx="1">
                  <c:v>Not Admitted</c:v>
                </c:pt>
              </c:strCache>
            </c:strRef>
          </c:cat>
          <c:val>
            <c:numRef>
              <c:f>'Pivote report'!$C$16:$C$18</c:f>
              <c:numCache>
                <c:formatCode>0.00%</c:formatCode>
                <c:ptCount val="2"/>
                <c:pt idx="0">
                  <c:v>0.52436647173489281</c:v>
                </c:pt>
                <c:pt idx="1">
                  <c:v>0.47563352826510719</c:v>
                </c:pt>
              </c:numCache>
            </c:numRef>
          </c:val>
          <c:extLst>
            <c:ext xmlns:c16="http://schemas.microsoft.com/office/drawing/2014/chart" uri="{C3380CC4-5D6E-409C-BE32-E72D297353CC}">
              <c16:uniqueId val="{00000003-33D2-47BC-93B3-8BACF7EB54A7}"/>
            </c:ext>
          </c:extLst>
        </c:ser>
        <c:dLbls>
          <c:showLegendKey val="0"/>
          <c:showVal val="0"/>
          <c:showCatName val="0"/>
          <c:showSerName val="0"/>
          <c:showPercent val="0"/>
          <c:showBubbleSize val="0"/>
        </c:dLbls>
        <c:gapWidth val="20"/>
        <c:overlap val="60"/>
        <c:axId val="228100224"/>
        <c:axId val="228112224"/>
      </c:barChart>
      <c:catAx>
        <c:axId val="228100224"/>
        <c:scaling>
          <c:orientation val="minMax"/>
        </c:scaling>
        <c:delete val="1"/>
        <c:axPos val="l"/>
        <c:numFmt formatCode="General" sourceLinked="1"/>
        <c:majorTickMark val="none"/>
        <c:minorTickMark val="none"/>
        <c:tickLblPos val="nextTo"/>
        <c:crossAx val="228112224"/>
        <c:crosses val="autoZero"/>
        <c:auto val="1"/>
        <c:lblAlgn val="ctr"/>
        <c:lblOffset val="100"/>
        <c:noMultiLvlLbl val="0"/>
      </c:catAx>
      <c:valAx>
        <c:axId val="228112224"/>
        <c:scaling>
          <c:orientation val="minMax"/>
        </c:scaling>
        <c:delete val="1"/>
        <c:axPos val="b"/>
        <c:numFmt formatCode="0" sourceLinked="1"/>
        <c:majorTickMark val="none"/>
        <c:minorTickMark val="none"/>
        <c:tickLblPos val="nextTo"/>
        <c:crossAx val="22810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Projejct.xlsx]Pivote report!PivotTable5</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'Pivote report'!$K$2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'Pivote report'!$J$3:$J$34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'Pivote report'!$K$3:$K$34</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9AE0-4063-9874-931031C2548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25383184"/>
        <c:axId val="225384624"/>
      </c:areaChart>
      <c:catAx>
        <c:axId val="2253831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25384624"/>
        <c:crosses val="autoZero"/>
        <c:auto val="1"/>
        <c:lblAlgn val="ctr"/>
        <c:lblOffset val="100"/>
        <c:noMultiLvlLbl val="0"/>
      </c:catAx>
      <c:valAx>
        <c:axId val="225384624"/>
        <c:scaling>
          <c:orientation val="minMax"/>
        </c:scaling>
        <c:delete val="1"/>
        <c:axPos val="l"/>
        <c:numFmt formatCode="0.00" sourceLinked="1"/>
        <c:majorTickMark val="out"/>
        <c:minorTickMark val="none"/>
        <c:tickLblPos val="nextTo"/>
        <c:crossAx val="2253831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Projejct.xlsx]Pivote report!PivotTable6</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'Pivote report'!$N$2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'Pivote report'!$M$3:$M$34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'Pivote report'!$N$3:$N$34</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D96D-4C61-B6F6-4BD3FBF93BA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26473568"/>
        <c:axId val="226490368"/>
      </c:areaChart>
      <c:catAx>
        <c:axId val="2264735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26490368"/>
        <c:crosses val="autoZero"/>
        <c:auto val="1"/>
        <c:lblAlgn val="ctr"/>
        <c:lblOffset val="100"/>
        <c:noMultiLvlLbl val="0"/>
      </c:catAx>
      <c:valAx>
        <c:axId val="226490368"/>
        <c:scaling>
          <c:orientation val="minMax"/>
        </c:scaling>
        <c:delete val="1"/>
        <c:axPos val="l"/>
        <c:numFmt formatCode="0.00" sourceLinked="1"/>
        <c:majorTickMark val="out"/>
        <c:minorTickMark val="none"/>
        <c:tickLblPos val="nextTo"/>
        <c:crossAx val="2264735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Projejct.xlsx]Pivote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'Pivote report'!$H$2</c:f>
              <c:strCache>
                <c:ptCount val="1"/>
                <c:pt idx="0">
                  <c:v>Total</c:v>
                </c:pt>
              </c:strCache>
            </c:strRef>
          </c:tx>
          <c:spPr>
            <a:solidFill>
              <a:schemeClr val="accent1"/>
            </a:solidFill>
            <a:ln w="25400">
              <a:noFill/>
            </a:ln>
            <a:effectLst/>
          </c:spPr>
          <c:cat>
            <c:strRef>
              <c:f>'Pivote report'!$G$3:$G$34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'Pivote report'!$H$3:$H$34</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3451-461F-BA46-5B64C57724A3}"/>
            </c:ext>
          </c:extLst>
        </c:ser>
        <c:dLbls>
          <c:showLegendKey val="0"/>
          <c:showVal val="0"/>
          <c:showCatName val="0"/>
          <c:showSerName val="0"/>
          <c:showPercent val="0"/>
          <c:showBubbleSize val="0"/>
        </c:dLbls>
        <c:axId val="225379824"/>
        <c:axId val="225377424"/>
      </c:areaChart>
      <c:catAx>
        <c:axId val="225379824"/>
        <c:scaling>
          <c:orientation val="minMax"/>
        </c:scaling>
        <c:delete val="1"/>
        <c:axPos val="b"/>
        <c:numFmt formatCode="General" sourceLinked="1"/>
        <c:majorTickMark val="out"/>
        <c:minorTickMark val="none"/>
        <c:tickLblPos val="nextTo"/>
        <c:crossAx val="225377424"/>
        <c:crosses val="autoZero"/>
        <c:auto val="1"/>
        <c:lblAlgn val="ctr"/>
        <c:lblOffset val="100"/>
        <c:noMultiLvlLbl val="0"/>
      </c:catAx>
      <c:valAx>
        <c:axId val="225377424"/>
        <c:scaling>
          <c:orientation val="minMax"/>
        </c:scaling>
        <c:delete val="1"/>
        <c:axPos val="l"/>
        <c:numFmt formatCode="General" sourceLinked="1"/>
        <c:majorTickMark val="none"/>
        <c:minorTickMark val="none"/>
        <c:tickLblPos val="nextTo"/>
        <c:crossAx val="22537982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Projejct.xlsx]Pivote report!PivotTable5</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890019591864512E-3"/>
          <c:y val="0.21135002388447263"/>
          <c:w val="0.990811038041579"/>
          <c:h val="0.78865003804904465"/>
        </c:manualLayout>
      </c:layout>
      <c:areaChart>
        <c:grouping val="standard"/>
        <c:varyColors val="0"/>
        <c:ser>
          <c:idx val="0"/>
          <c:order val="0"/>
          <c:tx>
            <c:strRef>
              <c:f>'Pivote report'!$K$2</c:f>
              <c:strCache>
                <c:ptCount val="1"/>
                <c:pt idx="0">
                  <c:v>Total</c:v>
                </c:pt>
              </c:strCache>
            </c:strRef>
          </c:tx>
          <c:spPr>
            <a:solidFill>
              <a:schemeClr val="accent1"/>
            </a:solidFill>
            <a:ln w="25400">
              <a:noFill/>
            </a:ln>
            <a:effectLst/>
          </c:spPr>
          <c:cat>
            <c:strRef>
              <c:f>'Pivote report'!$J$3:$J$34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'Pivote report'!$K$3:$K$34</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5DFF-4AC5-98FF-044575B932AB}"/>
            </c:ext>
          </c:extLst>
        </c:ser>
        <c:dLbls>
          <c:showLegendKey val="0"/>
          <c:showVal val="0"/>
          <c:showCatName val="0"/>
          <c:showSerName val="0"/>
          <c:showPercent val="0"/>
          <c:showBubbleSize val="0"/>
        </c:dLbls>
        <c:axId val="225383184"/>
        <c:axId val="225384624"/>
      </c:areaChart>
      <c:catAx>
        <c:axId val="225383184"/>
        <c:scaling>
          <c:orientation val="minMax"/>
        </c:scaling>
        <c:delete val="1"/>
        <c:axPos val="b"/>
        <c:numFmt formatCode="General" sourceLinked="1"/>
        <c:majorTickMark val="out"/>
        <c:minorTickMark val="none"/>
        <c:tickLblPos val="nextTo"/>
        <c:crossAx val="225384624"/>
        <c:crosses val="autoZero"/>
        <c:auto val="1"/>
        <c:lblAlgn val="ctr"/>
        <c:lblOffset val="100"/>
        <c:noMultiLvlLbl val="0"/>
      </c:catAx>
      <c:valAx>
        <c:axId val="225384624"/>
        <c:scaling>
          <c:orientation val="minMax"/>
        </c:scaling>
        <c:delete val="1"/>
        <c:axPos val="l"/>
        <c:numFmt formatCode="0.00" sourceLinked="1"/>
        <c:majorTickMark val="none"/>
        <c:minorTickMark val="none"/>
        <c:tickLblPos val="nextTo"/>
        <c:crossAx val="2253831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Projejct.xlsx]Pivote report!PivotTable6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3181823989719682E-2"/>
          <c:w val="1"/>
          <c:h val="0.97681817601028031"/>
        </c:manualLayout>
      </c:layout>
      <c:areaChart>
        <c:grouping val="standard"/>
        <c:varyColors val="0"/>
        <c:ser>
          <c:idx val="0"/>
          <c:order val="0"/>
          <c:tx>
            <c:strRef>
              <c:f>'Pivote report'!$N$2</c:f>
              <c:strCache>
                <c:ptCount val="1"/>
                <c:pt idx="0">
                  <c:v>Total</c:v>
                </c:pt>
              </c:strCache>
            </c:strRef>
          </c:tx>
          <c:spPr>
            <a:solidFill>
              <a:schemeClr val="accent1"/>
            </a:solidFill>
            <a:ln w="25400">
              <a:noFill/>
            </a:ln>
            <a:effectLst/>
          </c:spPr>
          <c:cat>
            <c:strRef>
              <c:f>'Pivote report'!$M$3:$M$34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'Pivote report'!$N$3:$N$34</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FC97-4611-A7F7-694E40BC9018}"/>
            </c:ext>
          </c:extLst>
        </c:ser>
        <c:dLbls>
          <c:showLegendKey val="0"/>
          <c:showVal val="0"/>
          <c:showCatName val="0"/>
          <c:showSerName val="0"/>
          <c:showPercent val="0"/>
          <c:showBubbleSize val="0"/>
        </c:dLbls>
        <c:axId val="226473568"/>
        <c:axId val="226490368"/>
      </c:areaChart>
      <c:catAx>
        <c:axId val="226473568"/>
        <c:scaling>
          <c:orientation val="minMax"/>
        </c:scaling>
        <c:delete val="1"/>
        <c:axPos val="b"/>
        <c:numFmt formatCode="General" sourceLinked="1"/>
        <c:majorTickMark val="out"/>
        <c:minorTickMark val="none"/>
        <c:tickLblPos val="nextTo"/>
        <c:crossAx val="226490368"/>
        <c:crosses val="autoZero"/>
        <c:auto val="1"/>
        <c:lblAlgn val="ctr"/>
        <c:lblOffset val="100"/>
        <c:noMultiLvlLbl val="0"/>
      </c:catAx>
      <c:valAx>
        <c:axId val="226490368"/>
        <c:scaling>
          <c:orientation val="minMax"/>
        </c:scaling>
        <c:delete val="1"/>
        <c:axPos val="l"/>
        <c:numFmt formatCode="0.00" sourceLinked="1"/>
        <c:majorTickMark val="out"/>
        <c:minorTickMark val="none"/>
        <c:tickLblPos val="nextTo"/>
        <c:crossAx val="2264735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Projejct.xlsx]Pivote report!PivotTable8</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report'!$B$25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report'!$A$26:$A$34</c:f>
              <c:strCache>
                <c:ptCount val="8"/>
                <c:pt idx="0">
                  <c:v>0-09</c:v>
                </c:pt>
                <c:pt idx="1">
                  <c:v>10-19</c:v>
                </c:pt>
                <c:pt idx="2">
                  <c:v>20-29</c:v>
                </c:pt>
                <c:pt idx="3">
                  <c:v>30-39</c:v>
                </c:pt>
                <c:pt idx="4">
                  <c:v>3</c:v>
                </c:pt>
                <c:pt idx="5">
                  <c:v>50-59</c:v>
                </c:pt>
                <c:pt idx="6">
                  <c:v>60-69</c:v>
                </c:pt>
                <c:pt idx="7">
                  <c:v>70-79</c:v>
                </c:pt>
              </c:strCache>
            </c:strRef>
          </c:cat>
          <c:val>
            <c:numRef>
              <c:f>'Pivote report'!$B$26:$B$34</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B357-4CE7-A45D-EA7387DD5725}"/>
            </c:ext>
          </c:extLst>
        </c:ser>
        <c:dLbls>
          <c:showLegendKey val="0"/>
          <c:showVal val="0"/>
          <c:showCatName val="0"/>
          <c:showSerName val="0"/>
          <c:showPercent val="0"/>
          <c:showBubbleSize val="0"/>
        </c:dLbls>
        <c:gapWidth val="219"/>
        <c:overlap val="-27"/>
        <c:axId val="1769065135"/>
        <c:axId val="1769068495"/>
      </c:barChart>
      <c:catAx>
        <c:axId val="176906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68495"/>
        <c:crosses val="autoZero"/>
        <c:auto val="1"/>
        <c:lblAlgn val="ctr"/>
        <c:lblOffset val="100"/>
        <c:noMultiLvlLbl val="0"/>
      </c:catAx>
      <c:valAx>
        <c:axId val="1769068495"/>
        <c:scaling>
          <c:orientation val="minMax"/>
        </c:scaling>
        <c:delete val="1"/>
        <c:axPos val="l"/>
        <c:numFmt formatCode="0" sourceLinked="1"/>
        <c:majorTickMark val="none"/>
        <c:minorTickMark val="none"/>
        <c:tickLblPos val="nextTo"/>
        <c:crossAx val="176906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Projejct.xlsx]Pivote report!PivotTable9</c:name>
    <c:fmtId val="58"/>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dLbl>
          <c:idx val="0"/>
          <c:layout>
            <c:manualLayout>
              <c:x val="0.12442235345581799"/>
              <c:y val="4.430628463108778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0.1216445756780403"/>
              <c:y val="-6.745443277923601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0.1216445756780403"/>
              <c:y val="-6.745443277923601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0.12442235345581799"/>
              <c:y val="4.430628463108778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0.21764463547862534"/>
              <c:y val="-9.6150207054950546E-2"/>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0.21442258721971252"/>
              <c:y val="6.5828279113801361E-2"/>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0283104010079764"/>
          <c:y val="0.25111718289493823"/>
          <c:w val="0.6053439305571825"/>
          <c:h val="0.66666688385348483"/>
        </c:manualLayout>
      </c:layout>
      <c:pieChart>
        <c:varyColors val="1"/>
        <c:ser>
          <c:idx val="0"/>
          <c:order val="0"/>
          <c:tx>
            <c:strRef>
              <c:f>'Pivote report'!$E$25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dLbl>
              <c:idx val="0"/>
              <c:layout>
                <c:manualLayout>
                  <c:x val="-0.21764463547862534"/>
                  <c:y val="-9.6150207054950546E-2"/>
                </c:manualLayout>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dLbl>
              <c:idx val="1"/>
              <c:layout>
                <c:manualLayout>
                  <c:x val="0.21442258721971252"/>
                  <c:y val="6.5828279113801361E-2"/>
                </c:manualLayout>
              </c:layout>
              <c:dLblPos val="bestFi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'Pivote report'!$D$26:$D$28</c:f>
              <c:strCache>
                <c:ptCount val="2"/>
                <c:pt idx="0">
                  <c:v>Delay</c:v>
                </c:pt>
                <c:pt idx="1">
                  <c:v>Ontime</c:v>
                </c:pt>
              </c:strCache>
            </c:strRef>
          </c:cat>
          <c:val>
            <c:numRef>
              <c:f>'Pivote report'!$E$26:$E$28</c:f>
              <c:numCache>
                <c:formatCode>0.00</c:formatCode>
                <c:ptCount val="2"/>
                <c:pt idx="0">
                  <c:v>316</c:v>
                </c:pt>
                <c:pt idx="1">
                  <c:v>197</c:v>
                </c:pt>
              </c:numCache>
            </c:numRef>
          </c:val>
          <c:extLst>
            <c:ext xmlns:c16="http://schemas.microsoft.com/office/drawing/2014/chart" uri="{C3380CC4-5D6E-409C-BE32-E72D297353CC}">
              <c16:uniqueId val="{00000004-BA5A-476D-AA88-0EE6AB083F1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6967660871030282"/>
          <c:y val="6.2546649820221581E-2"/>
          <c:w val="0.57490703805566568"/>
          <c:h val="0.1037308302590008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Projejct.xlsx]Pivote report!PivotTable11</c:name>
    <c:fmtId val="65"/>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8140652581824146"/>
          <c:y val="0.260613325595275"/>
          <c:w val="0.66993288741915957"/>
          <c:h val="0.64032747111779276"/>
        </c:manualLayout>
      </c:layout>
      <c:doughnutChart>
        <c:varyColors val="1"/>
        <c:ser>
          <c:idx val="0"/>
          <c:order val="0"/>
          <c:tx>
            <c:strRef>
              <c:f>'Pivote report'!$E$31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'Pivote report'!$D$32:$D$34</c:f>
              <c:strCache>
                <c:ptCount val="2"/>
                <c:pt idx="0">
                  <c:v>Female</c:v>
                </c:pt>
                <c:pt idx="1">
                  <c:v>Male</c:v>
                </c:pt>
              </c:strCache>
            </c:strRef>
          </c:cat>
          <c:val>
            <c:numRef>
              <c:f>'Pivote report'!$E$32:$E$34</c:f>
              <c:numCache>
                <c:formatCode>0.00</c:formatCode>
                <c:ptCount val="2"/>
                <c:pt idx="0">
                  <c:v>241</c:v>
                </c:pt>
                <c:pt idx="1">
                  <c:v>272</c:v>
                </c:pt>
              </c:numCache>
            </c:numRef>
          </c:val>
          <c:extLst>
            <c:ext xmlns:c16="http://schemas.microsoft.com/office/drawing/2014/chart" uri="{C3380CC4-5D6E-409C-BE32-E72D297353CC}">
              <c16:uniqueId val="{00000005-1590-49FF-AC7E-EEA7ECF4FB29}"/>
            </c:ext>
          </c:extLst>
        </c:ser>
        <c:dLbls>
          <c:showLegendKey val="0"/>
          <c:showVal val="0"/>
          <c:showCatName val="0"/>
          <c:showSerName val="0"/>
          <c:showPercent val="1"/>
          <c:showBubbleSize val="0"/>
          <c:showLeaderLines val="1"/>
        </c:dLbls>
        <c:firstSliceAng val="0"/>
        <c:holeSize val="52"/>
      </c:doughnutChart>
      <c:spPr>
        <a:noFill/>
        <a:ln>
          <a:noFill/>
        </a:ln>
        <a:effectLst/>
      </c:spPr>
    </c:plotArea>
    <c:legend>
      <c:legendPos val="r"/>
      <c:layout>
        <c:manualLayout>
          <c:xMode val="edge"/>
          <c:yMode val="edge"/>
          <c:x val="0.23893431507834884"/>
          <c:y val="7.065144366670302E-2"/>
          <c:w val="0.50179619454581237"/>
          <c:h val="9.6644122403407251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Projejct.xlsx]Pivote report!PivotTable12</c:name>
    <c:fmtId val="7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70703618661113"/>
          <c:y val="6.1980841052505911E-2"/>
          <c:w val="0.73107545326889234"/>
          <c:h val="0.82782098257423287"/>
        </c:manualLayout>
      </c:layout>
      <c:barChart>
        <c:barDir val="bar"/>
        <c:grouping val="clustered"/>
        <c:varyColors val="0"/>
        <c:ser>
          <c:idx val="0"/>
          <c:order val="0"/>
          <c:tx>
            <c:strRef>
              <c:f>'Pivote report'!$E$38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report'!$D$39:$D$47</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'Pivote report'!$E$39:$E$47</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1-8E88-4C17-9E95-123F2901B81C}"/>
            </c:ext>
          </c:extLst>
        </c:ser>
        <c:dLbls>
          <c:showLegendKey val="0"/>
          <c:showVal val="0"/>
          <c:showCatName val="0"/>
          <c:showSerName val="0"/>
          <c:showPercent val="0"/>
          <c:showBubbleSize val="0"/>
        </c:dLbls>
        <c:gapWidth val="49"/>
        <c:overlap val="7"/>
        <c:axId val="2096099743"/>
        <c:axId val="2096104063"/>
      </c:barChart>
      <c:catAx>
        <c:axId val="209609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096104063"/>
        <c:crosses val="autoZero"/>
        <c:auto val="1"/>
        <c:lblAlgn val="ctr"/>
        <c:lblOffset val="100"/>
        <c:noMultiLvlLbl val="0"/>
      </c:catAx>
      <c:valAx>
        <c:axId val="2096104063"/>
        <c:scaling>
          <c:orientation val="minMax"/>
        </c:scaling>
        <c:delete val="1"/>
        <c:axPos val="b"/>
        <c:numFmt formatCode="0" sourceLinked="1"/>
        <c:majorTickMark val="none"/>
        <c:minorTickMark val="none"/>
        <c:tickLblPos val="nextTo"/>
        <c:crossAx val="209609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Projejct.xlsx]Pivote report!PivotTable4</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949299955767141E-2"/>
          <c:y val="9.90801754010356E-2"/>
          <c:w val="0.9504687095287947"/>
          <c:h val="0.78107461725846639"/>
        </c:manualLayout>
      </c:layout>
      <c:areaChart>
        <c:grouping val="standard"/>
        <c:varyColors val="0"/>
        <c:ser>
          <c:idx val="0"/>
          <c:order val="0"/>
          <c:tx>
            <c:strRef>
              <c:f>'Pivote report'!$H$2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'Pivote report'!$G$3:$G$34</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'Pivote report'!$H$3:$H$34</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2201-4005-A698-10BFF6583CB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25379824"/>
        <c:axId val="225377424"/>
      </c:areaChart>
      <c:catAx>
        <c:axId val="22537982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25377424"/>
        <c:crosses val="autoZero"/>
        <c:auto val="1"/>
        <c:lblAlgn val="ctr"/>
        <c:lblOffset val="100"/>
        <c:noMultiLvlLbl val="0"/>
      </c:catAx>
      <c:valAx>
        <c:axId val="225377424"/>
        <c:scaling>
          <c:orientation val="minMax"/>
        </c:scaling>
        <c:delete val="1"/>
        <c:axPos val="l"/>
        <c:numFmt formatCode="General" sourceLinked="1"/>
        <c:majorTickMark val="out"/>
        <c:minorTickMark val="none"/>
        <c:tickLblPos val="nextTo"/>
        <c:crossAx val="2253798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hyperlink" Target="#'Avarage wait time daily trend'!A1"/><Relationship Id="rId12"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5.xml"/><Relationship Id="rId5" Type="http://schemas.openxmlformats.org/officeDocument/2006/relationships/hyperlink" Target="#'Daily ER No of patient'!A1"/><Relationship Id="rId15" Type="http://schemas.openxmlformats.org/officeDocument/2006/relationships/image" Target="../media/image5.emf"/><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hyperlink" Target="#'Satisfaction score daily trend'!A1"/><Relationship Id="rId1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8.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6947</xdr:colOff>
      <xdr:row>19</xdr:row>
      <xdr:rowOff>162128</xdr:rowOff>
    </xdr:from>
    <xdr:to>
      <xdr:col>3</xdr:col>
      <xdr:colOff>1495514</xdr:colOff>
      <xdr:row>21</xdr:row>
      <xdr:rowOff>171392</xdr:rowOff>
    </xdr:to>
    <xdr:graphicFrame macro="">
      <xdr:nvGraphicFramePr>
        <xdr:cNvPr id="6" name="Chart 5">
          <a:extLst>
            <a:ext uri="{FF2B5EF4-FFF2-40B4-BE49-F238E27FC236}">
              <a16:creationId xmlns:a16="http://schemas.microsoft.com/office/drawing/2014/main" id="{6538FF96-4EC6-CB64-586F-C8A86C954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51179</xdr:colOff>
      <xdr:row>0</xdr:row>
      <xdr:rowOff>52934</xdr:rowOff>
    </xdr:from>
    <xdr:to>
      <xdr:col>6</xdr:col>
      <xdr:colOff>170889</xdr:colOff>
      <xdr:row>2</xdr:row>
      <xdr:rowOff>85614</xdr:rowOff>
    </xdr:to>
    <xdr:sp macro="" textlink="">
      <xdr:nvSpPr>
        <xdr:cNvPr id="2" name="Rectangle: Rounded Corners 1">
          <a:extLst>
            <a:ext uri="{FF2B5EF4-FFF2-40B4-BE49-F238E27FC236}">
              <a16:creationId xmlns:a16="http://schemas.microsoft.com/office/drawing/2014/main" id="{967A33E4-ABC9-43DD-7B06-19E8210CD633}"/>
            </a:ext>
          </a:extLst>
        </xdr:cNvPr>
        <xdr:cNvSpPr/>
      </xdr:nvSpPr>
      <xdr:spPr>
        <a:xfrm>
          <a:off x="51179" y="52934"/>
          <a:ext cx="3770486" cy="396620"/>
        </a:xfrm>
        <a:prstGeom prst="roundRect">
          <a:avLst>
            <a:gd name="adj" fmla="val 13964"/>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205090</xdr:colOff>
      <xdr:row>0</xdr:row>
      <xdr:rowOff>52933</xdr:rowOff>
    </xdr:from>
    <xdr:to>
      <xdr:col>8</xdr:col>
      <xdr:colOff>213798</xdr:colOff>
      <xdr:row>2</xdr:row>
      <xdr:rowOff>85613</xdr:rowOff>
    </xdr:to>
    <xdr:sp macro="" textlink="">
      <xdr:nvSpPr>
        <xdr:cNvPr id="6" name="Rectangle: Rounded Corners 5">
          <a:extLst>
            <a:ext uri="{FF2B5EF4-FFF2-40B4-BE49-F238E27FC236}">
              <a16:creationId xmlns:a16="http://schemas.microsoft.com/office/drawing/2014/main" id="{1DD0D68D-1F98-8D92-759F-8950F39A96B4}"/>
            </a:ext>
          </a:extLst>
        </xdr:cNvPr>
        <xdr:cNvSpPr/>
      </xdr:nvSpPr>
      <xdr:spPr>
        <a:xfrm>
          <a:off x="3862690" y="52933"/>
          <a:ext cx="1227908" cy="402794"/>
        </a:xfrm>
        <a:prstGeom prst="roundRect">
          <a:avLst>
            <a:gd name="adj" fmla="val 9911"/>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52718</xdr:colOff>
      <xdr:row>2</xdr:row>
      <xdr:rowOff>129397</xdr:rowOff>
    </xdr:from>
    <xdr:to>
      <xdr:col>1</xdr:col>
      <xdr:colOff>239622</xdr:colOff>
      <xdr:row>18</xdr:row>
      <xdr:rowOff>174314</xdr:rowOff>
    </xdr:to>
    <xdr:sp macro="" textlink="">
      <xdr:nvSpPr>
        <xdr:cNvPr id="9" name="Rectangle: Rounded Corners 8">
          <a:extLst>
            <a:ext uri="{FF2B5EF4-FFF2-40B4-BE49-F238E27FC236}">
              <a16:creationId xmlns:a16="http://schemas.microsoft.com/office/drawing/2014/main" id="{BE5F921B-47BC-8AA6-4C1E-85FF4FB748AB}"/>
            </a:ext>
          </a:extLst>
        </xdr:cNvPr>
        <xdr:cNvSpPr/>
      </xdr:nvSpPr>
      <xdr:spPr>
        <a:xfrm>
          <a:off x="52718" y="499511"/>
          <a:ext cx="796504" cy="3005832"/>
        </a:xfrm>
        <a:prstGeom prst="roundRect">
          <a:avLst>
            <a:gd name="adj" fmla="val 6149"/>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313957</xdr:colOff>
      <xdr:row>2</xdr:row>
      <xdr:rowOff>121334</xdr:rowOff>
    </xdr:from>
    <xdr:to>
      <xdr:col>8</xdr:col>
      <xdr:colOff>228387</xdr:colOff>
      <xdr:row>7</xdr:row>
      <xdr:rowOff>141161</xdr:rowOff>
    </xdr:to>
    <xdr:grpSp>
      <xdr:nvGrpSpPr>
        <xdr:cNvPr id="65" name="Group 64">
          <a:extLst>
            <a:ext uri="{FF2B5EF4-FFF2-40B4-BE49-F238E27FC236}">
              <a16:creationId xmlns:a16="http://schemas.microsoft.com/office/drawing/2014/main" id="{BDD5EC1D-1CFF-3343-5041-CC61465F6C9F}"/>
            </a:ext>
          </a:extLst>
        </xdr:cNvPr>
        <xdr:cNvGrpSpPr/>
      </xdr:nvGrpSpPr>
      <xdr:grpSpPr>
        <a:xfrm>
          <a:off x="924504" y="490502"/>
          <a:ext cx="4188256" cy="942746"/>
          <a:chOff x="748545" y="488830"/>
          <a:chExt cx="3716597" cy="951426"/>
        </a:xfrm>
      </xdr:grpSpPr>
      <xdr:sp macro="" textlink="">
        <xdr:nvSpPr>
          <xdr:cNvPr id="10" name="Rectangle: Rounded Corners 9">
            <a:extLst>
              <a:ext uri="{FF2B5EF4-FFF2-40B4-BE49-F238E27FC236}">
                <a16:creationId xmlns:a16="http://schemas.microsoft.com/office/drawing/2014/main" id="{83ED5FBE-DA1D-505F-FC4E-6BA40AAFEF1C}"/>
              </a:ext>
            </a:extLst>
          </xdr:cNvPr>
          <xdr:cNvSpPr/>
        </xdr:nvSpPr>
        <xdr:spPr>
          <a:xfrm>
            <a:off x="748545" y="488830"/>
            <a:ext cx="1211568" cy="951426"/>
          </a:xfrm>
          <a:prstGeom prst="roundRect">
            <a:avLst>
              <a:gd name="adj" fmla="val 3264"/>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679680C3-3A7C-B6ED-BB15-551C5D7861A7}"/>
              </a:ext>
            </a:extLst>
          </xdr:cNvPr>
          <xdr:cNvSpPr/>
        </xdr:nvSpPr>
        <xdr:spPr>
          <a:xfrm>
            <a:off x="1997208" y="488830"/>
            <a:ext cx="1204149" cy="951426"/>
          </a:xfrm>
          <a:prstGeom prst="roundRect">
            <a:avLst>
              <a:gd name="adj" fmla="val 4222"/>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E34E54CC-83FD-5BE4-8A06-D4C3BB424963}"/>
              </a:ext>
            </a:extLst>
          </xdr:cNvPr>
          <xdr:cNvSpPr/>
        </xdr:nvSpPr>
        <xdr:spPr>
          <a:xfrm>
            <a:off x="3245875" y="493623"/>
            <a:ext cx="1219267" cy="946633"/>
          </a:xfrm>
          <a:prstGeom prst="roundRect">
            <a:avLst>
              <a:gd name="adj" fmla="val 3185"/>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clientData/>
  </xdr:twoCellAnchor>
  <xdr:twoCellAnchor editAs="absolute">
    <xdr:from>
      <xdr:col>1</xdr:col>
      <xdr:colOff>297605</xdr:colOff>
      <xdr:row>10</xdr:row>
      <xdr:rowOff>143978</xdr:rowOff>
    </xdr:from>
    <xdr:to>
      <xdr:col>8</xdr:col>
      <xdr:colOff>232410</xdr:colOff>
      <xdr:row>18</xdr:row>
      <xdr:rowOff>172842</xdr:rowOff>
    </xdr:to>
    <xdr:sp macro="" textlink="">
      <xdr:nvSpPr>
        <xdr:cNvPr id="17" name="Rectangle: Rounded Corners 16">
          <a:extLst>
            <a:ext uri="{FF2B5EF4-FFF2-40B4-BE49-F238E27FC236}">
              <a16:creationId xmlns:a16="http://schemas.microsoft.com/office/drawing/2014/main" id="{B7E546B7-69F4-DDE6-0F6C-8C2E02F9C441}"/>
            </a:ext>
          </a:extLst>
        </xdr:cNvPr>
        <xdr:cNvSpPr/>
      </xdr:nvSpPr>
      <xdr:spPr>
        <a:xfrm>
          <a:off x="905897" y="1975394"/>
          <a:ext cx="4192848" cy="1493997"/>
        </a:xfrm>
        <a:prstGeom prst="roundRect">
          <a:avLst>
            <a:gd name="adj" fmla="val 2437"/>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307115</xdr:colOff>
      <xdr:row>8</xdr:row>
      <xdr:rowOff>3136</xdr:rowOff>
    </xdr:from>
    <xdr:to>
      <xdr:col>8</xdr:col>
      <xdr:colOff>220980</xdr:colOff>
      <xdr:row>10</xdr:row>
      <xdr:rowOff>121622</xdr:rowOff>
    </xdr:to>
    <xdr:sp macro="" textlink="">
      <xdr:nvSpPr>
        <xdr:cNvPr id="18" name="Rectangle: Rounded Corners 17">
          <a:extLst>
            <a:ext uri="{FF2B5EF4-FFF2-40B4-BE49-F238E27FC236}">
              <a16:creationId xmlns:a16="http://schemas.microsoft.com/office/drawing/2014/main" id="{799EF4AA-0EF2-9577-65C3-1A53DB335EA0}"/>
            </a:ext>
          </a:extLst>
        </xdr:cNvPr>
        <xdr:cNvSpPr/>
      </xdr:nvSpPr>
      <xdr:spPr>
        <a:xfrm>
          <a:off x="916715" y="1466176"/>
          <a:ext cx="4181065" cy="484246"/>
        </a:xfrm>
        <a:prstGeom prst="roundRect">
          <a:avLst>
            <a:gd name="adj" fmla="val 8194"/>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273205</xdr:colOff>
      <xdr:row>0</xdr:row>
      <xdr:rowOff>49274</xdr:rowOff>
    </xdr:from>
    <xdr:to>
      <xdr:col>11</xdr:col>
      <xdr:colOff>28688</xdr:colOff>
      <xdr:row>10</xdr:row>
      <xdr:rowOff>114300</xdr:rowOff>
    </xdr:to>
    <xdr:sp macro="" textlink="">
      <xdr:nvSpPr>
        <xdr:cNvPr id="8" name="Rectangle: Rounded Corners 7">
          <a:extLst>
            <a:ext uri="{FF2B5EF4-FFF2-40B4-BE49-F238E27FC236}">
              <a16:creationId xmlns:a16="http://schemas.microsoft.com/office/drawing/2014/main" id="{880EADD5-C175-7B00-4C6F-1C031B7BF9A8}"/>
            </a:ext>
          </a:extLst>
        </xdr:cNvPr>
        <xdr:cNvSpPr/>
      </xdr:nvSpPr>
      <xdr:spPr>
        <a:xfrm>
          <a:off x="5163403" y="49274"/>
          <a:ext cx="1589307" cy="1907224"/>
        </a:xfrm>
        <a:prstGeom prst="roundRect">
          <a:avLst>
            <a:gd name="adj" fmla="val 3804"/>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72166</xdr:colOff>
      <xdr:row>0</xdr:row>
      <xdr:rowOff>40639</xdr:rowOff>
    </xdr:from>
    <xdr:to>
      <xdr:col>13</xdr:col>
      <xdr:colOff>437342</xdr:colOff>
      <xdr:row>10</xdr:row>
      <xdr:rowOff>108585</xdr:rowOff>
    </xdr:to>
    <xdr:sp macro="" textlink="">
      <xdr:nvSpPr>
        <xdr:cNvPr id="31" name="Rectangle: Rounded Corners 30">
          <a:extLst>
            <a:ext uri="{FF2B5EF4-FFF2-40B4-BE49-F238E27FC236}">
              <a16:creationId xmlns:a16="http://schemas.microsoft.com/office/drawing/2014/main" id="{1C229C09-1923-8EB4-00AC-3B6A9772617F}"/>
            </a:ext>
          </a:extLst>
        </xdr:cNvPr>
        <xdr:cNvSpPr/>
      </xdr:nvSpPr>
      <xdr:spPr>
        <a:xfrm>
          <a:off x="6777766" y="40639"/>
          <a:ext cx="1584376" cy="1896746"/>
        </a:xfrm>
        <a:prstGeom prst="roundRect">
          <a:avLst>
            <a:gd name="adj" fmla="val 3969"/>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p>
      </xdr:txBody>
    </xdr:sp>
    <xdr:clientData/>
  </xdr:twoCellAnchor>
  <xdr:twoCellAnchor>
    <xdr:from>
      <xdr:col>8</xdr:col>
      <xdr:colOff>286559</xdr:colOff>
      <xdr:row>10</xdr:row>
      <xdr:rowOff>139973</xdr:rowOff>
    </xdr:from>
    <xdr:to>
      <xdr:col>13</xdr:col>
      <xdr:colOff>435430</xdr:colOff>
      <xdr:row>18</xdr:row>
      <xdr:rowOff>168011</xdr:rowOff>
    </xdr:to>
    <xdr:sp macro="" textlink="">
      <xdr:nvSpPr>
        <xdr:cNvPr id="33" name="Rectangle: Rounded Corners 32">
          <a:extLst>
            <a:ext uri="{FF2B5EF4-FFF2-40B4-BE49-F238E27FC236}">
              <a16:creationId xmlns:a16="http://schemas.microsoft.com/office/drawing/2014/main" id="{A01940BB-EDC4-91B7-3BE6-7D11C2DF5B39}"/>
            </a:ext>
          </a:extLst>
        </xdr:cNvPr>
        <xdr:cNvSpPr/>
      </xdr:nvSpPr>
      <xdr:spPr>
        <a:xfrm>
          <a:off x="5176757" y="1982171"/>
          <a:ext cx="3205244" cy="1501796"/>
        </a:xfrm>
        <a:prstGeom prst="roundRect">
          <a:avLst>
            <a:gd name="adj" fmla="val 3535"/>
          </a:avLst>
        </a:prstGeom>
        <a:solidFill>
          <a:schemeClr val="bg1">
            <a:lumMod val="95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33273</xdr:colOff>
      <xdr:row>0</xdr:row>
      <xdr:rowOff>90452</xdr:rowOff>
    </xdr:from>
    <xdr:to>
      <xdr:col>5</xdr:col>
      <xdr:colOff>250153</xdr:colOff>
      <xdr:row>1</xdr:row>
      <xdr:rowOff>86146</xdr:rowOff>
    </xdr:to>
    <xdr:sp macro="" textlink="">
      <xdr:nvSpPr>
        <xdr:cNvPr id="38" name="TextBox 37">
          <a:extLst>
            <a:ext uri="{FF2B5EF4-FFF2-40B4-BE49-F238E27FC236}">
              <a16:creationId xmlns:a16="http://schemas.microsoft.com/office/drawing/2014/main" id="{1162A09D-AD0C-42A8-6FAC-791A0A1972E0}"/>
            </a:ext>
          </a:extLst>
        </xdr:cNvPr>
        <xdr:cNvSpPr txBox="1"/>
      </xdr:nvSpPr>
      <xdr:spPr>
        <a:xfrm>
          <a:off x="641915" y="90452"/>
          <a:ext cx="2651446" cy="177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Hospital</a:t>
          </a:r>
          <a:r>
            <a:rPr lang="en-IN" sz="1200" baseline="0"/>
            <a:t> Emergency Room Dashboard</a:t>
          </a:r>
          <a:endParaRPr lang="en-IN" sz="1200"/>
        </a:p>
      </xdr:txBody>
    </xdr:sp>
    <xdr:clientData/>
  </xdr:twoCellAnchor>
  <xdr:twoCellAnchor editAs="oneCell">
    <xdr:from>
      <xdr:col>0</xdr:col>
      <xdr:colOff>154179</xdr:colOff>
      <xdr:row>0</xdr:row>
      <xdr:rowOff>80541</xdr:rowOff>
    </xdr:from>
    <xdr:to>
      <xdr:col>0</xdr:col>
      <xdr:colOff>593962</xdr:colOff>
      <xdr:row>2</xdr:row>
      <xdr:rowOff>32696</xdr:rowOff>
    </xdr:to>
    <xdr:pic>
      <xdr:nvPicPr>
        <xdr:cNvPr id="41" name="Picture 40">
          <a:extLst>
            <a:ext uri="{FF2B5EF4-FFF2-40B4-BE49-F238E27FC236}">
              <a16:creationId xmlns:a16="http://schemas.microsoft.com/office/drawing/2014/main" id="{61628779-377B-4E10-AB46-8785007F057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655" t="10964" r="20365" b="13795"/>
        <a:stretch/>
      </xdr:blipFill>
      <xdr:spPr>
        <a:xfrm>
          <a:off x="154179" y="80541"/>
          <a:ext cx="439783" cy="316381"/>
        </a:xfrm>
        <a:prstGeom prst="rect">
          <a:avLst/>
        </a:prstGeom>
      </xdr:spPr>
    </xdr:pic>
    <xdr:clientData/>
  </xdr:twoCellAnchor>
  <xdr:twoCellAnchor editAs="absolute">
    <xdr:from>
      <xdr:col>2</xdr:col>
      <xdr:colOff>394652</xdr:colOff>
      <xdr:row>1</xdr:row>
      <xdr:rowOff>81742</xdr:rowOff>
    </xdr:from>
    <xdr:to>
      <xdr:col>3</xdr:col>
      <xdr:colOff>568824</xdr:colOff>
      <xdr:row>2</xdr:row>
      <xdr:rowOff>77436</xdr:rowOff>
    </xdr:to>
    <xdr:sp macro="" textlink="">
      <xdr:nvSpPr>
        <xdr:cNvPr id="43" name="TextBox 42">
          <a:extLst>
            <a:ext uri="{FF2B5EF4-FFF2-40B4-BE49-F238E27FC236}">
              <a16:creationId xmlns:a16="http://schemas.microsoft.com/office/drawing/2014/main" id="{FA998F38-CBCE-4CBE-920F-051DD00EEDEB}"/>
            </a:ext>
          </a:extLst>
        </xdr:cNvPr>
        <xdr:cNvSpPr txBox="1"/>
      </xdr:nvSpPr>
      <xdr:spPr>
        <a:xfrm>
          <a:off x="1611935" y="263855"/>
          <a:ext cx="782814" cy="177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t>Monthly</a:t>
          </a:r>
          <a:r>
            <a:rPr lang="en-IN" sz="900" baseline="0"/>
            <a:t> Report</a:t>
          </a:r>
          <a:endParaRPr lang="en-IN" sz="900"/>
        </a:p>
      </xdr:txBody>
    </xdr:sp>
    <xdr:clientData/>
  </xdr:twoCellAnchor>
  <xdr:twoCellAnchor editAs="absolute">
    <xdr:from>
      <xdr:col>1</xdr:col>
      <xdr:colOff>547738</xdr:colOff>
      <xdr:row>3</xdr:row>
      <xdr:rowOff>177737</xdr:rowOff>
    </xdr:from>
    <xdr:to>
      <xdr:col>3</xdr:col>
      <xdr:colOff>113268</xdr:colOff>
      <xdr:row>4</xdr:row>
      <xdr:rowOff>173431</xdr:rowOff>
    </xdr:to>
    <xdr:sp macro="" textlink="">
      <xdr:nvSpPr>
        <xdr:cNvPr id="45" name="TextBox 44">
          <a:extLst>
            <a:ext uri="{FF2B5EF4-FFF2-40B4-BE49-F238E27FC236}">
              <a16:creationId xmlns:a16="http://schemas.microsoft.com/office/drawing/2014/main" id="{CC1DB735-E41E-47A5-9900-31DF516CF20B}"/>
            </a:ext>
          </a:extLst>
        </xdr:cNvPr>
        <xdr:cNvSpPr txBox="1"/>
      </xdr:nvSpPr>
      <xdr:spPr>
        <a:xfrm>
          <a:off x="1159647" y="731919"/>
          <a:ext cx="789348" cy="180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t>No. of Patient</a:t>
          </a:r>
        </a:p>
      </xdr:txBody>
    </xdr:sp>
    <xdr:clientData/>
  </xdr:twoCellAnchor>
  <xdr:twoCellAnchor editAs="absolute">
    <xdr:from>
      <xdr:col>1</xdr:col>
      <xdr:colOff>553412</xdr:colOff>
      <xdr:row>3</xdr:row>
      <xdr:rowOff>14585</xdr:rowOff>
    </xdr:from>
    <xdr:to>
      <xdr:col>3</xdr:col>
      <xdr:colOff>118942</xdr:colOff>
      <xdr:row>4</xdr:row>
      <xdr:rowOff>10279</xdr:rowOff>
    </xdr:to>
    <xdr:sp macro="" textlink="'Pivote report'!A5">
      <xdr:nvSpPr>
        <xdr:cNvPr id="46" name="TextBox 45">
          <a:extLst>
            <a:ext uri="{FF2B5EF4-FFF2-40B4-BE49-F238E27FC236}">
              <a16:creationId xmlns:a16="http://schemas.microsoft.com/office/drawing/2014/main" id="{A6A615BC-A577-AE85-9432-379FB6907956}"/>
            </a:ext>
          </a:extLst>
        </xdr:cNvPr>
        <xdr:cNvSpPr txBox="1"/>
      </xdr:nvSpPr>
      <xdr:spPr>
        <a:xfrm>
          <a:off x="1165321" y="568767"/>
          <a:ext cx="789348" cy="180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00D63423-9B58-46D5-9D12-36FD23D9317C}" type="TxLink">
            <a:rPr lang="en-US" sz="1100" b="0" i="0" u="none" strike="noStrike">
              <a:solidFill>
                <a:srgbClr val="000000"/>
              </a:solidFill>
              <a:latin typeface="Calibri"/>
              <a:ea typeface="Calibri"/>
              <a:cs typeface="Calibri"/>
            </a:rPr>
            <a:pPr algn="ctr"/>
            <a:t>513</a:t>
          </a:fld>
          <a:endParaRPr lang="en-IN" sz="900"/>
        </a:p>
      </xdr:txBody>
    </xdr:sp>
    <xdr:clientData/>
  </xdr:twoCellAnchor>
  <xdr:twoCellAnchor editAs="absolute">
    <xdr:from>
      <xdr:col>4</xdr:col>
      <xdr:colOff>37882</xdr:colOff>
      <xdr:row>3</xdr:row>
      <xdr:rowOff>166630</xdr:rowOff>
    </xdr:from>
    <xdr:to>
      <xdr:col>5</xdr:col>
      <xdr:colOff>355617</xdr:colOff>
      <xdr:row>4</xdr:row>
      <xdr:rowOff>162324</xdr:rowOff>
    </xdr:to>
    <xdr:sp macro="" textlink="">
      <xdr:nvSpPr>
        <xdr:cNvPr id="47" name="TextBox 46">
          <a:extLst>
            <a:ext uri="{FF2B5EF4-FFF2-40B4-BE49-F238E27FC236}">
              <a16:creationId xmlns:a16="http://schemas.microsoft.com/office/drawing/2014/main" id="{DAAE1782-3E53-6DEF-0482-C496715F87E0}"/>
            </a:ext>
          </a:extLst>
        </xdr:cNvPr>
        <xdr:cNvSpPr txBox="1"/>
      </xdr:nvSpPr>
      <xdr:spPr>
        <a:xfrm>
          <a:off x="2485518" y="720812"/>
          <a:ext cx="929644" cy="180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solidFill>
                <a:schemeClr val="dk1"/>
              </a:solidFill>
              <a:latin typeface="+mn-lt"/>
              <a:ea typeface="+mn-ea"/>
              <a:cs typeface="+mn-cs"/>
            </a:rPr>
            <a:t>Average</a:t>
          </a:r>
          <a:r>
            <a:rPr lang="en-IN" sz="900" baseline="0"/>
            <a:t> Wait Time</a:t>
          </a:r>
          <a:endParaRPr lang="en-IN" sz="900"/>
        </a:p>
      </xdr:txBody>
    </xdr:sp>
    <xdr:clientData/>
  </xdr:twoCellAnchor>
  <xdr:twoCellAnchor editAs="absolute">
    <xdr:from>
      <xdr:col>4</xdr:col>
      <xdr:colOff>339746</xdr:colOff>
      <xdr:row>3</xdr:row>
      <xdr:rowOff>7733</xdr:rowOff>
    </xdr:from>
    <xdr:to>
      <xdr:col>5</xdr:col>
      <xdr:colOff>53193</xdr:colOff>
      <xdr:row>4</xdr:row>
      <xdr:rowOff>3427</xdr:rowOff>
    </xdr:to>
    <xdr:sp macro="" textlink="'Pivote report'!A9">
      <xdr:nvSpPr>
        <xdr:cNvPr id="48" name="TextBox 47">
          <a:extLst>
            <a:ext uri="{FF2B5EF4-FFF2-40B4-BE49-F238E27FC236}">
              <a16:creationId xmlns:a16="http://schemas.microsoft.com/office/drawing/2014/main" id="{93A0D495-0108-6491-F83C-6F663FE7F0B3}"/>
            </a:ext>
          </a:extLst>
        </xdr:cNvPr>
        <xdr:cNvSpPr txBox="1"/>
      </xdr:nvSpPr>
      <xdr:spPr>
        <a:xfrm>
          <a:off x="2787382" y="561915"/>
          <a:ext cx="325356" cy="180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118E41A4-6B96-469B-9DB2-8576BB573C0E}" type="TxLink">
            <a:rPr lang="en-US" sz="1100" b="0" i="0" u="none" strike="noStrike">
              <a:solidFill>
                <a:srgbClr val="000000"/>
              </a:solidFill>
              <a:latin typeface="Calibri"/>
              <a:ea typeface="Calibri"/>
              <a:cs typeface="Calibri"/>
            </a:rPr>
            <a:pPr algn="ctr"/>
            <a:t>36.32</a:t>
          </a:fld>
          <a:endParaRPr lang="en-IN" sz="900"/>
        </a:p>
      </xdr:txBody>
    </xdr:sp>
    <xdr:clientData/>
  </xdr:twoCellAnchor>
  <xdr:twoCellAnchor editAs="absolute">
    <xdr:from>
      <xdr:col>6</xdr:col>
      <xdr:colOff>111372</xdr:colOff>
      <xdr:row>3</xdr:row>
      <xdr:rowOff>164669</xdr:rowOff>
    </xdr:from>
    <xdr:to>
      <xdr:col>8</xdr:col>
      <xdr:colOff>173163</xdr:colOff>
      <xdr:row>4</xdr:row>
      <xdr:rowOff>160363</xdr:rowOff>
    </xdr:to>
    <xdr:sp macro="" textlink="">
      <xdr:nvSpPr>
        <xdr:cNvPr id="49" name="TextBox 48">
          <a:extLst>
            <a:ext uri="{FF2B5EF4-FFF2-40B4-BE49-F238E27FC236}">
              <a16:creationId xmlns:a16="http://schemas.microsoft.com/office/drawing/2014/main" id="{CDA5CE19-2A71-5BFC-1609-728FF91A8423}"/>
            </a:ext>
          </a:extLst>
        </xdr:cNvPr>
        <xdr:cNvSpPr txBox="1"/>
      </xdr:nvSpPr>
      <xdr:spPr>
        <a:xfrm>
          <a:off x="3782827" y="718851"/>
          <a:ext cx="1285609" cy="180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t>Patient Satisfaction Score</a:t>
          </a:r>
        </a:p>
      </xdr:txBody>
    </xdr:sp>
    <xdr:clientData/>
  </xdr:twoCellAnchor>
  <xdr:twoCellAnchor editAs="absolute">
    <xdr:from>
      <xdr:col>6</xdr:col>
      <xdr:colOff>546139</xdr:colOff>
      <xdr:row>2</xdr:row>
      <xdr:rowOff>173181</xdr:rowOff>
    </xdr:from>
    <xdr:to>
      <xdr:col>7</xdr:col>
      <xdr:colOff>286671</xdr:colOff>
      <xdr:row>3</xdr:row>
      <xdr:rowOff>168875</xdr:rowOff>
    </xdr:to>
    <xdr:sp macro="" textlink="'Pivote report'!A13">
      <xdr:nvSpPr>
        <xdr:cNvPr id="50" name="TextBox 49">
          <a:extLst>
            <a:ext uri="{FF2B5EF4-FFF2-40B4-BE49-F238E27FC236}">
              <a16:creationId xmlns:a16="http://schemas.microsoft.com/office/drawing/2014/main" id="{6A27284D-BFD3-5EF8-D531-F155156A27EE}"/>
            </a:ext>
          </a:extLst>
        </xdr:cNvPr>
        <xdr:cNvSpPr txBox="1"/>
      </xdr:nvSpPr>
      <xdr:spPr>
        <a:xfrm>
          <a:off x="4217594" y="542636"/>
          <a:ext cx="352441" cy="180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7E71135-8E78-45FA-B8F8-8A2E555A778F}" type="TxLink">
            <a:rPr lang="en-US" sz="1100" b="0" i="0" u="none" strike="noStrike">
              <a:solidFill>
                <a:srgbClr val="000000"/>
              </a:solidFill>
              <a:latin typeface="Calibri"/>
              <a:ea typeface="Calibri"/>
              <a:cs typeface="Calibri"/>
            </a:rPr>
            <a:pPr algn="ctr"/>
            <a:t>4.96</a:t>
          </a:fld>
          <a:endParaRPr lang="en-IN" sz="900"/>
        </a:p>
      </xdr:txBody>
    </xdr:sp>
    <xdr:clientData/>
  </xdr:twoCellAnchor>
  <xdr:twoCellAnchor editAs="oneCell">
    <xdr:from>
      <xdr:col>7</xdr:col>
      <xdr:colOff>588484</xdr:colOff>
      <xdr:row>2</xdr:row>
      <xdr:rowOff>181072</xdr:rowOff>
    </xdr:from>
    <xdr:to>
      <xdr:col>8</xdr:col>
      <xdr:colOff>129862</xdr:colOff>
      <xdr:row>3</xdr:row>
      <xdr:rowOff>149329</xdr:rowOff>
    </xdr:to>
    <xdr:pic>
      <xdr:nvPicPr>
        <xdr:cNvPr id="59" name="Picture 58">
          <a:extLst>
            <a:ext uri="{FF2B5EF4-FFF2-40B4-BE49-F238E27FC236}">
              <a16:creationId xmlns:a16="http://schemas.microsoft.com/office/drawing/2014/main" id="{8AC9BA8B-B9DD-FFFE-975F-43E5032573D9}"/>
            </a:ext>
          </a:extLst>
        </xdr:cNvPr>
        <xdr:cNvPicPr>
          <a:picLocks noChangeAspect="1"/>
        </xdr:cNvPicPr>
      </xdr:nvPicPr>
      <xdr:blipFill>
        <a:blip xmlns:r="http://schemas.openxmlformats.org/officeDocument/2006/relationships" r:embed="rId2"/>
        <a:stretch>
          <a:fillRect/>
        </a:stretch>
      </xdr:blipFill>
      <xdr:spPr>
        <a:xfrm>
          <a:off x="4848975" y="545298"/>
          <a:ext cx="150019" cy="150371"/>
        </a:xfrm>
        <a:prstGeom prst="rect">
          <a:avLst/>
        </a:prstGeom>
      </xdr:spPr>
    </xdr:pic>
    <xdr:clientData/>
  </xdr:twoCellAnchor>
  <xdr:twoCellAnchor editAs="oneCell">
    <xdr:from>
      <xdr:col>5</xdr:col>
      <xdr:colOff>409329</xdr:colOff>
      <xdr:row>2</xdr:row>
      <xdr:rowOff>180004</xdr:rowOff>
    </xdr:from>
    <xdr:to>
      <xdr:col>5</xdr:col>
      <xdr:colOff>544428</xdr:colOff>
      <xdr:row>3</xdr:row>
      <xdr:rowOff>133791</xdr:rowOff>
    </xdr:to>
    <xdr:pic>
      <xdr:nvPicPr>
        <xdr:cNvPr id="60" name="Picture 59">
          <a:extLst>
            <a:ext uri="{FF2B5EF4-FFF2-40B4-BE49-F238E27FC236}">
              <a16:creationId xmlns:a16="http://schemas.microsoft.com/office/drawing/2014/main" id="{755E3CD3-C413-FE2A-8EFE-F6BD4D1CEFF4}"/>
            </a:ext>
          </a:extLst>
        </xdr:cNvPr>
        <xdr:cNvPicPr>
          <a:picLocks noChangeAspect="1"/>
        </xdr:cNvPicPr>
      </xdr:nvPicPr>
      <xdr:blipFill>
        <a:blip xmlns:r="http://schemas.openxmlformats.org/officeDocument/2006/relationships" r:embed="rId3"/>
        <a:stretch>
          <a:fillRect/>
        </a:stretch>
      </xdr:blipFill>
      <xdr:spPr>
        <a:xfrm>
          <a:off x="3452537" y="544230"/>
          <a:ext cx="135099" cy="135901"/>
        </a:xfrm>
        <a:prstGeom prst="rect">
          <a:avLst/>
        </a:prstGeom>
      </xdr:spPr>
    </xdr:pic>
    <xdr:clientData/>
  </xdr:twoCellAnchor>
  <xdr:twoCellAnchor editAs="oneCell">
    <xdr:from>
      <xdr:col>3</xdr:col>
      <xdr:colOff>218704</xdr:colOff>
      <xdr:row>2</xdr:row>
      <xdr:rowOff>179553</xdr:rowOff>
    </xdr:from>
    <xdr:to>
      <xdr:col>3</xdr:col>
      <xdr:colOff>364227</xdr:colOff>
      <xdr:row>3</xdr:row>
      <xdr:rowOff>143159</xdr:rowOff>
    </xdr:to>
    <xdr:pic>
      <xdr:nvPicPr>
        <xdr:cNvPr id="62" name="Picture 61">
          <a:extLst>
            <a:ext uri="{FF2B5EF4-FFF2-40B4-BE49-F238E27FC236}">
              <a16:creationId xmlns:a16="http://schemas.microsoft.com/office/drawing/2014/main" id="{CEA88274-066D-159C-F872-E8D021079D98}"/>
            </a:ext>
          </a:extLst>
        </xdr:cNvPr>
        <xdr:cNvPicPr>
          <a:picLocks noChangeAspect="1"/>
        </xdr:cNvPicPr>
      </xdr:nvPicPr>
      <xdr:blipFill>
        <a:blip xmlns:r="http://schemas.openxmlformats.org/officeDocument/2006/relationships" r:embed="rId4"/>
        <a:stretch>
          <a:fillRect/>
        </a:stretch>
      </xdr:blipFill>
      <xdr:spPr>
        <a:xfrm>
          <a:off x="2044629" y="543779"/>
          <a:ext cx="145523" cy="145720"/>
        </a:xfrm>
        <a:prstGeom prst="rect">
          <a:avLst/>
        </a:prstGeom>
      </xdr:spPr>
    </xdr:pic>
    <xdr:clientData/>
  </xdr:twoCellAnchor>
  <xdr:twoCellAnchor editAs="oneCell">
    <xdr:from>
      <xdr:col>0</xdr:col>
      <xdr:colOff>91670</xdr:colOff>
      <xdr:row>3</xdr:row>
      <xdr:rowOff>96673</xdr:rowOff>
    </xdr:from>
    <xdr:to>
      <xdr:col>1</xdr:col>
      <xdr:colOff>210403</xdr:colOff>
      <xdr:row>18</xdr:row>
      <xdr:rowOff>42284</xdr:rowOff>
    </xdr:to>
    <mc:AlternateContent xmlns:mc="http://schemas.openxmlformats.org/markup-compatibility/2006">
      <mc:Choice xmlns:a14="http://schemas.microsoft.com/office/drawing/2010/main" Requires="a14">
        <xdr:graphicFrame macro="">
          <xdr:nvGraphicFramePr>
            <xdr:cNvPr id="63" name="Date (Month)">
              <a:extLst>
                <a:ext uri="{FF2B5EF4-FFF2-40B4-BE49-F238E27FC236}">
                  <a16:creationId xmlns:a16="http://schemas.microsoft.com/office/drawing/2014/main" id="{6F546EDE-050D-4CE1-8378-BCDB5E99C7C3}"/>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91670" y="650425"/>
              <a:ext cx="729280" cy="2714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317500</xdr:colOff>
      <xdr:row>4</xdr:row>
      <xdr:rowOff>179294</xdr:rowOff>
    </xdr:from>
    <xdr:to>
      <xdr:col>3</xdr:col>
      <xdr:colOff>466840</xdr:colOff>
      <xdr:row>7</xdr:row>
      <xdr:rowOff>149411</xdr:rowOff>
    </xdr:to>
    <xdr:graphicFrame macro="">
      <xdr:nvGraphicFramePr>
        <xdr:cNvPr id="66" name="Chart 65">
          <a:hlinkClick xmlns:r="http://schemas.openxmlformats.org/officeDocument/2006/relationships" r:id="rId5"/>
          <a:extLst>
            <a:ext uri="{FF2B5EF4-FFF2-40B4-BE49-F238E27FC236}">
              <a16:creationId xmlns:a16="http://schemas.microsoft.com/office/drawing/2014/main" id="{6044F687-4B5B-4160-9BEB-5E5729D76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486086</xdr:colOff>
      <xdr:row>5</xdr:row>
      <xdr:rowOff>60439</xdr:rowOff>
    </xdr:from>
    <xdr:to>
      <xdr:col>6</xdr:col>
      <xdr:colOff>25890</xdr:colOff>
      <xdr:row>7</xdr:row>
      <xdr:rowOff>145105</xdr:rowOff>
    </xdr:to>
    <xdr:graphicFrame macro="">
      <xdr:nvGraphicFramePr>
        <xdr:cNvPr id="68" name="Chart 67">
          <a:hlinkClick xmlns:r="http://schemas.openxmlformats.org/officeDocument/2006/relationships" r:id="rId7"/>
          <a:extLst>
            <a:ext uri="{FF2B5EF4-FFF2-40B4-BE49-F238E27FC236}">
              <a16:creationId xmlns:a16="http://schemas.microsoft.com/office/drawing/2014/main" id="{49397EEB-D183-4C0F-8165-5D4703A1A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64869</xdr:colOff>
      <xdr:row>4</xdr:row>
      <xdr:rowOff>149412</xdr:rowOff>
    </xdr:from>
    <xdr:to>
      <xdr:col>8</xdr:col>
      <xdr:colOff>213591</xdr:colOff>
      <xdr:row>7</xdr:row>
      <xdr:rowOff>144431</xdr:rowOff>
    </xdr:to>
    <xdr:graphicFrame macro="">
      <xdr:nvGraphicFramePr>
        <xdr:cNvPr id="70" name="Chart 69">
          <a:hlinkClick xmlns:r="http://schemas.openxmlformats.org/officeDocument/2006/relationships" r:id="rId9"/>
          <a:extLst>
            <a:ext uri="{FF2B5EF4-FFF2-40B4-BE49-F238E27FC236}">
              <a16:creationId xmlns:a16="http://schemas.microsoft.com/office/drawing/2014/main" id="{8AB58CD4-0DC8-46AB-97B1-CFF7BBC1D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267152</xdr:colOff>
      <xdr:row>11</xdr:row>
      <xdr:rowOff>14976</xdr:rowOff>
    </xdr:from>
    <xdr:to>
      <xdr:col>8</xdr:col>
      <xdr:colOff>272518</xdr:colOff>
      <xdr:row>17</xdr:row>
      <xdr:rowOff>177784</xdr:rowOff>
    </xdr:to>
    <xdr:graphicFrame macro="">
      <xdr:nvGraphicFramePr>
        <xdr:cNvPr id="3" name="Chart 2">
          <a:extLst>
            <a:ext uri="{FF2B5EF4-FFF2-40B4-BE49-F238E27FC236}">
              <a16:creationId xmlns:a16="http://schemas.microsoft.com/office/drawing/2014/main" id="{D2974C10-5364-46E1-A040-86A6EF0DE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3</xdr:col>
      <xdr:colOff>523866</xdr:colOff>
      <xdr:row>17</xdr:row>
      <xdr:rowOff>134087</xdr:rowOff>
    </xdr:from>
    <xdr:to>
      <xdr:col>5</xdr:col>
      <xdr:colOff>586428</xdr:colOff>
      <xdr:row>18</xdr:row>
      <xdr:rowOff>129782</xdr:rowOff>
    </xdr:to>
    <xdr:sp macro="" textlink="">
      <xdr:nvSpPr>
        <xdr:cNvPr id="4" name="TextBox 3">
          <a:extLst>
            <a:ext uri="{FF2B5EF4-FFF2-40B4-BE49-F238E27FC236}">
              <a16:creationId xmlns:a16="http://schemas.microsoft.com/office/drawing/2014/main" id="{6483E387-5F6D-4F5D-BCE4-91DAE440A70A}"/>
            </a:ext>
          </a:extLst>
        </xdr:cNvPr>
        <xdr:cNvSpPr txBox="1"/>
      </xdr:nvSpPr>
      <xdr:spPr>
        <a:xfrm>
          <a:off x="2346690" y="3266754"/>
          <a:ext cx="1277777" cy="179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solidFill>
                <a:schemeClr val="dk1"/>
              </a:solidFill>
              <a:latin typeface="+mn-lt"/>
              <a:ea typeface="+mn-ea"/>
              <a:cs typeface="+mn-cs"/>
            </a:rPr>
            <a:t>No. of Patient</a:t>
          </a:r>
          <a:r>
            <a:rPr lang="en-IN" sz="900" baseline="0">
              <a:solidFill>
                <a:schemeClr val="dk1"/>
              </a:solidFill>
              <a:latin typeface="+mn-lt"/>
              <a:ea typeface="+mn-ea"/>
              <a:cs typeface="+mn-cs"/>
            </a:rPr>
            <a:t> by age group</a:t>
          </a:r>
          <a:endParaRPr lang="en-IN" sz="900"/>
        </a:p>
      </xdr:txBody>
    </xdr:sp>
    <xdr:clientData/>
  </xdr:twoCellAnchor>
  <xdr:twoCellAnchor>
    <xdr:from>
      <xdr:col>8</xdr:col>
      <xdr:colOff>223212</xdr:colOff>
      <xdr:row>0</xdr:row>
      <xdr:rowOff>61575</xdr:rowOff>
    </xdr:from>
    <xdr:to>
      <xdr:col>11</xdr:col>
      <xdr:colOff>84666</xdr:colOff>
      <xdr:row>8</xdr:row>
      <xdr:rowOff>123152</xdr:rowOff>
    </xdr:to>
    <xdr:graphicFrame macro="">
      <xdr:nvGraphicFramePr>
        <xdr:cNvPr id="5" name="Chart 4">
          <a:extLst>
            <a:ext uri="{FF2B5EF4-FFF2-40B4-BE49-F238E27FC236}">
              <a16:creationId xmlns:a16="http://schemas.microsoft.com/office/drawing/2014/main" id="{13E7FD3F-94CA-4030-80FA-C3800862B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8</xdr:col>
      <xdr:colOff>419552</xdr:colOff>
      <xdr:row>8</xdr:row>
      <xdr:rowOff>110232</xdr:rowOff>
    </xdr:from>
    <xdr:to>
      <xdr:col>10</xdr:col>
      <xdr:colOff>477946</xdr:colOff>
      <xdr:row>9</xdr:row>
      <xdr:rowOff>105925</xdr:rowOff>
    </xdr:to>
    <xdr:sp macro="" textlink="">
      <xdr:nvSpPr>
        <xdr:cNvPr id="7" name="TextBox 6">
          <a:extLst>
            <a:ext uri="{FF2B5EF4-FFF2-40B4-BE49-F238E27FC236}">
              <a16:creationId xmlns:a16="http://schemas.microsoft.com/office/drawing/2014/main" id="{AC9FB8D7-A433-4D94-BE6C-7D7665B73E7C}"/>
            </a:ext>
          </a:extLst>
        </xdr:cNvPr>
        <xdr:cNvSpPr txBox="1"/>
      </xdr:nvSpPr>
      <xdr:spPr>
        <a:xfrm>
          <a:off x="5280415" y="1584428"/>
          <a:ext cx="1273609" cy="179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solidFill>
                <a:schemeClr val="dk1"/>
              </a:solidFill>
              <a:latin typeface="+mn-lt"/>
              <a:ea typeface="+mn-ea"/>
              <a:cs typeface="+mn-cs"/>
            </a:rPr>
            <a:t>Patient</a:t>
          </a:r>
          <a:r>
            <a:rPr lang="en-IN" sz="900" baseline="0">
              <a:solidFill>
                <a:schemeClr val="dk1"/>
              </a:solidFill>
              <a:latin typeface="+mn-lt"/>
              <a:ea typeface="+mn-ea"/>
              <a:cs typeface="+mn-cs"/>
            </a:rPr>
            <a:t> attended status</a:t>
          </a:r>
          <a:endParaRPr lang="en-IN" sz="900"/>
        </a:p>
      </xdr:txBody>
    </xdr:sp>
    <xdr:clientData/>
  </xdr:twoCellAnchor>
  <xdr:twoCellAnchor>
    <xdr:from>
      <xdr:col>11</xdr:col>
      <xdr:colOff>94626</xdr:colOff>
      <xdr:row>0</xdr:row>
      <xdr:rowOff>63096</xdr:rowOff>
    </xdr:from>
    <xdr:to>
      <xdr:col>13</xdr:col>
      <xdr:colOff>383489</xdr:colOff>
      <xdr:row>8</xdr:row>
      <xdr:rowOff>167684</xdr:rowOff>
    </xdr:to>
    <xdr:graphicFrame macro="">
      <xdr:nvGraphicFramePr>
        <xdr:cNvPr id="13" name="Chart 12">
          <a:extLst>
            <a:ext uri="{FF2B5EF4-FFF2-40B4-BE49-F238E27FC236}">
              <a16:creationId xmlns:a16="http://schemas.microsoft.com/office/drawing/2014/main" id="{6F9FE834-370F-4122-94C3-E0A4D4B67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11</xdr:col>
      <xdr:colOff>242253</xdr:colOff>
      <xdr:row>8</xdr:row>
      <xdr:rowOff>116532</xdr:rowOff>
    </xdr:from>
    <xdr:to>
      <xdr:col>13</xdr:col>
      <xdr:colOff>300646</xdr:colOff>
      <xdr:row>9</xdr:row>
      <xdr:rowOff>112225</xdr:rowOff>
    </xdr:to>
    <xdr:sp macro="" textlink="">
      <xdr:nvSpPr>
        <xdr:cNvPr id="20" name="TextBox 19">
          <a:extLst>
            <a:ext uri="{FF2B5EF4-FFF2-40B4-BE49-F238E27FC236}">
              <a16:creationId xmlns:a16="http://schemas.microsoft.com/office/drawing/2014/main" id="{5C295682-9B09-472A-B21F-18D88BCF87F9}"/>
            </a:ext>
          </a:extLst>
        </xdr:cNvPr>
        <xdr:cNvSpPr txBox="1"/>
      </xdr:nvSpPr>
      <xdr:spPr>
        <a:xfrm>
          <a:off x="6925939" y="1590728"/>
          <a:ext cx="1273609" cy="179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solidFill>
                <a:schemeClr val="dk1"/>
              </a:solidFill>
              <a:latin typeface="+mn-lt"/>
              <a:ea typeface="+mn-ea"/>
              <a:cs typeface="+mn-cs"/>
            </a:rPr>
            <a:t>Gander</a:t>
          </a:r>
          <a:r>
            <a:rPr lang="en-IN" sz="900" baseline="0">
              <a:solidFill>
                <a:schemeClr val="dk1"/>
              </a:solidFill>
              <a:latin typeface="+mn-lt"/>
              <a:ea typeface="+mn-ea"/>
              <a:cs typeface="+mn-cs"/>
            </a:rPr>
            <a:t> wise analysis</a:t>
          </a:r>
        </a:p>
      </xdr:txBody>
    </xdr:sp>
    <xdr:clientData/>
  </xdr:twoCellAnchor>
  <xdr:twoCellAnchor>
    <xdr:from>
      <xdr:col>8</xdr:col>
      <xdr:colOff>351650</xdr:colOff>
      <xdr:row>11</xdr:row>
      <xdr:rowOff>10591</xdr:rowOff>
    </xdr:from>
    <xdr:to>
      <xdr:col>13</xdr:col>
      <xdr:colOff>386060</xdr:colOff>
      <xdr:row>18</xdr:row>
      <xdr:rowOff>161943</xdr:rowOff>
    </xdr:to>
    <xdr:graphicFrame macro="">
      <xdr:nvGraphicFramePr>
        <xdr:cNvPr id="42" name="Chart 41">
          <a:extLst>
            <a:ext uri="{FF2B5EF4-FFF2-40B4-BE49-F238E27FC236}">
              <a16:creationId xmlns:a16="http://schemas.microsoft.com/office/drawing/2014/main" id="{27125FC7-90EC-45F5-B896-50BF16222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10</xdr:col>
      <xdr:colOff>28196</xdr:colOff>
      <xdr:row>17</xdr:row>
      <xdr:rowOff>134683</xdr:rowOff>
    </xdr:from>
    <xdr:to>
      <xdr:col>12</xdr:col>
      <xdr:colOff>260513</xdr:colOff>
      <xdr:row>18</xdr:row>
      <xdr:rowOff>126437</xdr:rowOff>
    </xdr:to>
    <xdr:sp macro="" textlink="">
      <xdr:nvSpPr>
        <xdr:cNvPr id="44" name="TextBox 43">
          <a:extLst>
            <a:ext uri="{FF2B5EF4-FFF2-40B4-BE49-F238E27FC236}">
              <a16:creationId xmlns:a16="http://schemas.microsoft.com/office/drawing/2014/main" id="{D5D18FD4-BE2D-4148-B28D-7918ECA54E2A}"/>
            </a:ext>
          </a:extLst>
        </xdr:cNvPr>
        <xdr:cNvSpPr txBox="1"/>
      </xdr:nvSpPr>
      <xdr:spPr>
        <a:xfrm>
          <a:off x="6104274" y="3267350"/>
          <a:ext cx="1447533" cy="176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a:solidFill>
                <a:schemeClr val="dk1"/>
              </a:solidFill>
              <a:latin typeface="+mn-lt"/>
              <a:ea typeface="+mn-ea"/>
              <a:cs typeface="+mn-cs"/>
            </a:rPr>
            <a:t>No. of patient</a:t>
          </a:r>
          <a:r>
            <a:rPr lang="en-IN" sz="900" baseline="0">
              <a:solidFill>
                <a:schemeClr val="dk1"/>
              </a:solidFill>
              <a:latin typeface="+mn-lt"/>
              <a:ea typeface="+mn-ea"/>
              <a:cs typeface="+mn-cs"/>
            </a:rPr>
            <a:t> by dept. referel</a:t>
          </a:r>
          <a:endParaRPr lang="en-IN" sz="900"/>
        </a:p>
      </xdr:txBody>
    </xdr:sp>
    <xdr:clientData/>
  </xdr:twoCellAnchor>
  <xdr:twoCellAnchor editAs="oneCell">
    <xdr:from>
      <xdr:col>6</xdr:col>
      <xdr:colOff>247650</xdr:colOff>
      <xdr:row>0</xdr:row>
      <xdr:rowOff>62865</xdr:rowOff>
    </xdr:from>
    <xdr:to>
      <xdr:col>8</xdr:col>
      <xdr:colOff>175260</xdr:colOff>
      <xdr:row>2</xdr:row>
      <xdr:rowOff>77754</xdr:rowOff>
    </xdr:to>
    <mc:AlternateContent xmlns:mc="http://schemas.openxmlformats.org/markup-compatibility/2006">
      <mc:Choice xmlns:a14="http://schemas.microsoft.com/office/drawing/2010/main" Requires="a14">
        <xdr:graphicFrame macro="">
          <xdr:nvGraphicFramePr>
            <xdr:cNvPr id="53" name="Date (Year)">
              <a:extLst>
                <a:ext uri="{FF2B5EF4-FFF2-40B4-BE49-F238E27FC236}">
                  <a16:creationId xmlns:a16="http://schemas.microsoft.com/office/drawing/2014/main" id="{241ABA3C-3160-4315-97F3-725878474A0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910930" y="62865"/>
              <a:ext cx="1148703" cy="384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xdr:col>
          <xdr:colOff>300990</xdr:colOff>
          <xdr:row>7</xdr:row>
          <xdr:rowOff>182819</xdr:rowOff>
        </xdr:from>
        <xdr:to>
          <xdr:col>8</xdr:col>
          <xdr:colOff>226695</xdr:colOff>
          <xdr:row>10</xdr:row>
          <xdr:rowOff>123940</xdr:rowOff>
        </xdr:to>
        <xdr:pic>
          <xdr:nvPicPr>
            <xdr:cNvPr id="67" name="Picture 66">
              <a:extLst>
                <a:ext uri="{FF2B5EF4-FFF2-40B4-BE49-F238E27FC236}">
                  <a16:creationId xmlns:a16="http://schemas.microsoft.com/office/drawing/2014/main" id="{315C96BC-89AD-3FAE-94AC-A3AD62EBEDA4}"/>
                </a:ext>
              </a:extLst>
            </xdr:cNvPr>
            <xdr:cNvPicPr>
              <a:picLocks noChangeAspect="1" noChangeArrowheads="1"/>
              <a:extLst>
                <a:ext uri="{84589F7E-364E-4C9E-8A38-B11213B215E9}">
                  <a14:cameraTool cellRange="'Pivote report'!$A$20:$D$22" spid="_x0000_s2076"/>
                </a:ext>
              </a:extLst>
            </xdr:cNvPicPr>
          </xdr:nvPicPr>
          <xdr:blipFill>
            <a:blip xmlns:r="http://schemas.openxmlformats.org/officeDocument/2006/relationships" r:embed="rId15"/>
            <a:srcRect/>
            <a:stretch>
              <a:fillRect/>
            </a:stretch>
          </xdr:blipFill>
          <xdr:spPr bwMode="auto">
            <a:xfrm>
              <a:off x="910590" y="1462979"/>
              <a:ext cx="4192905" cy="489761"/>
            </a:xfrm>
            <a:prstGeom prst="roundRect">
              <a:avLst>
                <a:gd name="adj" fmla="val 11085"/>
              </a:avLst>
            </a:prstGeom>
            <a:ln>
              <a:noFill/>
            </a:ln>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0</xdr:rowOff>
    </xdr:from>
    <xdr:to>
      <xdr:col>21</xdr:col>
      <xdr:colOff>236220</xdr:colOff>
      <xdr:row>21</xdr:row>
      <xdr:rowOff>106680</xdr:rowOff>
    </xdr:to>
    <xdr:graphicFrame macro="">
      <xdr:nvGraphicFramePr>
        <xdr:cNvPr id="2" name="Chart 1">
          <a:extLst>
            <a:ext uri="{FF2B5EF4-FFF2-40B4-BE49-F238E27FC236}">
              <a16:creationId xmlns:a16="http://schemas.microsoft.com/office/drawing/2014/main" id="{8C3E3D9E-6424-4540-B8C3-DAB671A54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464820</xdr:colOff>
      <xdr:row>21</xdr:row>
      <xdr:rowOff>152400</xdr:rowOff>
    </xdr:from>
    <xdr:to>
      <xdr:col>17</xdr:col>
      <xdr:colOff>60960</xdr:colOff>
      <xdr:row>22</xdr:row>
      <xdr:rowOff>137160</xdr:rowOff>
    </xdr:to>
    <xdr:sp macro="" textlink="">
      <xdr:nvSpPr>
        <xdr:cNvPr id="3" name="TextBox 2">
          <a:extLst>
            <a:ext uri="{FF2B5EF4-FFF2-40B4-BE49-F238E27FC236}">
              <a16:creationId xmlns:a16="http://schemas.microsoft.com/office/drawing/2014/main" id="{9958F597-9688-872A-38B8-7AEB1E577CED}"/>
            </a:ext>
          </a:extLst>
        </xdr:cNvPr>
        <xdr:cNvSpPr txBox="1"/>
      </xdr:nvSpPr>
      <xdr:spPr>
        <a:xfrm>
          <a:off x="3512820" y="3992880"/>
          <a:ext cx="6911340" cy="16764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l"/>
          <a:r>
            <a:rPr lang="en-IN" sz="1200" b="1"/>
            <a:t>Showing</a:t>
          </a:r>
          <a:r>
            <a:rPr lang="en-IN" sz="1200" b="1" baseline="0"/>
            <a:t> a daily trend with an area chart to spot patterns like busy days or seasonal trends.</a:t>
          </a:r>
          <a:endParaRPr lang="en-IN" sz="1200" b="1"/>
        </a:p>
      </xdr:txBody>
    </xdr:sp>
    <xdr:clientData/>
  </xdr:twoCellAnchor>
  <xdr:twoCellAnchor editAs="oneCell">
    <xdr:from>
      <xdr:col>0</xdr:col>
      <xdr:colOff>106680</xdr:colOff>
      <xdr:row>0</xdr:row>
      <xdr:rowOff>60960</xdr:rowOff>
    </xdr:from>
    <xdr:to>
      <xdr:col>1</xdr:col>
      <xdr:colOff>53340</xdr:colOff>
      <xdr:row>3</xdr:row>
      <xdr:rowOff>68580</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71C4F3EA-C1CD-2DE8-FE01-9D77ADEF304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6680" y="60960"/>
          <a:ext cx="556260" cy="5562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xdr:colOff>
      <xdr:row>0</xdr:row>
      <xdr:rowOff>0</xdr:rowOff>
    </xdr:from>
    <xdr:to>
      <xdr:col>22</xdr:col>
      <xdr:colOff>259080</xdr:colOff>
      <xdr:row>25</xdr:row>
      <xdr:rowOff>60960</xdr:rowOff>
    </xdr:to>
    <xdr:graphicFrame macro="">
      <xdr:nvGraphicFramePr>
        <xdr:cNvPr id="2" name="Chart 1">
          <a:extLst>
            <a:ext uri="{FF2B5EF4-FFF2-40B4-BE49-F238E27FC236}">
              <a16:creationId xmlns:a16="http://schemas.microsoft.com/office/drawing/2014/main" id="{24ECA6B7-BE74-4EB2-8287-42AE007CD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167640</xdr:colOff>
      <xdr:row>25</xdr:row>
      <xdr:rowOff>144780</xdr:rowOff>
    </xdr:from>
    <xdr:to>
      <xdr:col>15</xdr:col>
      <xdr:colOff>548640</xdr:colOff>
      <xdr:row>26</xdr:row>
      <xdr:rowOff>106680</xdr:rowOff>
    </xdr:to>
    <xdr:sp macro="" textlink="">
      <xdr:nvSpPr>
        <xdr:cNvPr id="3" name="TextBox 2">
          <a:extLst>
            <a:ext uri="{FF2B5EF4-FFF2-40B4-BE49-F238E27FC236}">
              <a16:creationId xmlns:a16="http://schemas.microsoft.com/office/drawing/2014/main" id="{C1B41CC2-3D17-074B-EEF7-1882B86EE613}"/>
            </a:ext>
          </a:extLst>
        </xdr:cNvPr>
        <xdr:cNvSpPr txBox="1"/>
      </xdr:nvSpPr>
      <xdr:spPr>
        <a:xfrm>
          <a:off x="1996440" y="4716780"/>
          <a:ext cx="7696200" cy="144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accent1"/>
              </a:solidFill>
            </a:rPr>
            <a:t>Use an area chart to track daily changes and highlight days</a:t>
          </a:r>
          <a:r>
            <a:rPr lang="en-IN" sz="1100" b="1" baseline="0">
              <a:solidFill>
                <a:schemeClr val="accent1"/>
              </a:solidFill>
            </a:rPr>
            <a:t> with longer wait times that might need improvement</a:t>
          </a:r>
          <a:endParaRPr lang="en-IN" sz="1100" b="1">
            <a:solidFill>
              <a:schemeClr val="accent1"/>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0.00373</cdr:x>
      <cdr:y>0.01105</cdr:y>
    </cdr:from>
    <cdr:to>
      <cdr:x>0.04456</cdr:x>
      <cdr:y>0.13207</cdr:y>
    </cdr:to>
    <cdr:pic>
      <cdr:nvPicPr>
        <cdr:cNvPr id="2" name="Graphic 5"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1C4F3EA-C1CD-2DE8-FE01-9D77ADEF3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56260" cy="55626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5</xdr:col>
      <xdr:colOff>495590</xdr:colOff>
      <xdr:row>22</xdr:row>
      <xdr:rowOff>96553</xdr:rowOff>
    </xdr:from>
    <xdr:to>
      <xdr:col>18</xdr:col>
      <xdr:colOff>268918</xdr:colOff>
      <xdr:row>23</xdr:row>
      <xdr:rowOff>58452</xdr:rowOff>
    </xdr:to>
    <xdr:sp macro="" textlink="">
      <xdr:nvSpPr>
        <xdr:cNvPr id="3" name="TextBox 2">
          <a:extLst>
            <a:ext uri="{FF2B5EF4-FFF2-40B4-BE49-F238E27FC236}">
              <a16:creationId xmlns:a16="http://schemas.microsoft.com/office/drawing/2014/main" id="{E56BE251-605A-4465-B6C0-1ED8F8D1B0C4}"/>
            </a:ext>
          </a:extLst>
        </xdr:cNvPr>
        <xdr:cNvSpPr txBox="1"/>
      </xdr:nvSpPr>
      <xdr:spPr>
        <a:xfrm>
          <a:off x="3533944" y="4128401"/>
          <a:ext cx="7673050" cy="145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accent1"/>
              </a:solidFill>
            </a:rPr>
            <a:t>Use an area chart to track trend, spot,</a:t>
          </a:r>
          <a:r>
            <a:rPr lang="en-IN" sz="1100" b="1" baseline="0">
              <a:solidFill>
                <a:schemeClr val="accent1"/>
              </a:solidFill>
            </a:rPr>
            <a:t> drops in satisfaction and link them to busy times or challanges.</a:t>
          </a:r>
          <a:endParaRPr lang="en-IN" sz="1100" b="1">
            <a:solidFill>
              <a:schemeClr val="accent1"/>
            </a:solidFill>
          </a:endParaRPr>
        </a:p>
      </xdr:txBody>
    </xdr:sp>
    <xdr:clientData/>
  </xdr:twoCellAnchor>
  <xdr:twoCellAnchor>
    <xdr:from>
      <xdr:col>0</xdr:col>
      <xdr:colOff>0</xdr:colOff>
      <xdr:row>0</xdr:row>
      <xdr:rowOff>1</xdr:rowOff>
    </xdr:from>
    <xdr:to>
      <xdr:col>23</xdr:col>
      <xdr:colOff>356886</xdr:colOff>
      <xdr:row>21</xdr:row>
      <xdr:rowOff>173621</xdr:rowOff>
    </xdr:to>
    <xdr:graphicFrame macro="">
      <xdr:nvGraphicFramePr>
        <xdr:cNvPr id="4" name="Chart 3">
          <a:extLst>
            <a:ext uri="{FF2B5EF4-FFF2-40B4-BE49-F238E27FC236}">
              <a16:creationId xmlns:a16="http://schemas.microsoft.com/office/drawing/2014/main" id="{CAF08644-4893-459F-A99F-9D1519F3C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0.01297</cdr:x>
      <cdr:y>0.02702</cdr:y>
    </cdr:from>
    <cdr:to>
      <cdr:x>0.05177</cdr:x>
      <cdr:y>0.1667</cdr:y>
    </cdr:to>
    <cdr:pic>
      <cdr:nvPicPr>
        <cdr:cNvPr id="2" name="Graphic 5"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3063418-CB99-28A4-4312-715F5F92A3C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85838" y="108674"/>
          <a:ext cx="556156" cy="561818"/>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ip chapaitkar" refreshedDate="45702.537884837962" createdVersion="5" refreshedVersion="8" minRefreshableVersion="3" recordCount="0" supportSubquery="1" supportAdvancedDrill="1" xr:uid="{7DEC9573-5D48-42C6-ACB3-D107EA4327D4}">
  <cacheSource type="external" connectionId="3"/>
  <cacheFields count="4">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2"/>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ip chapaitkar" refreshedDate="45702.537888194442" createdVersion="5" refreshedVersion="8" minRefreshableVersion="3" recordCount="0" supportSubquery="1" supportAdvancedDrill="1" xr:uid="{0655D55A-10E7-4CC8-8EB9-BC66A24AA97E}">
  <cacheSource type="external" connectionId="3"/>
  <cacheFields count="4">
    <cacheField name="[Calender_Table].[Date (Month)].[Date (Month)]" caption="Date (Month)" numFmtId="0" hierarchy="1" level="1">
      <sharedItems containsSemiMixedTypes="0" containsNonDate="0" containsString="0"/>
    </cacheField>
    <cacheField name="[Measures].[Count of Patient Gender]" caption="Count of Patient Gender" numFmtId="0" hierarchy="34" level="32767"/>
    <cacheField name="[Hospital Emergency Room Data].[Patient Gender].[Patient Gender]" caption="Patient Gender" numFmtId="0" hierarchy="9" level="1">
      <sharedItems count="2">
        <s v="Female"/>
        <s v="Male"/>
      </sharedItems>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ip chapaitkar" refreshedDate="45702.537888773149" createdVersion="5" refreshedVersion="8" minRefreshableVersion="3" recordCount="0" supportSubquery="1" supportAdvancedDrill="1" xr:uid="{A6B3AED5-D054-422D-94D8-E57B0BD8F345}">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ip chapaitkar" refreshedDate="45702.537889236111" createdVersion="5" refreshedVersion="8" minRefreshableVersion="3" recordCount="0" supportSubquery="1" supportAdvancedDrill="1" xr:uid="{0CBA3A48-F154-4BA9-89AC-E4B36CA97C89}">
  <cacheSource type="external" connectionId="3"/>
  <cacheFields count="4">
    <cacheField name="[Calender_Table].[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6" level="1">
      <sharedItems count="8">
        <s v="0-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ip chapaitkar" refreshedDate="45702.537889583335" createdVersion="5" refreshedVersion="8" minRefreshableVersion="3" recordCount="0" supportSubquery="1" supportAdvancedDrill="1" xr:uid="{45FAD20F-AE27-402F-98A9-52E71E1FCC9B}">
  <cacheSource type="external" connectionId="3"/>
  <cacheFields count="4">
    <cacheField name="[Calender_Table].[Date (Month)].[Date (Month)]" caption="Date (Month)" numFmtId="0" hierarchy="1" level="1">
      <sharedItems count="1">
        <s v="Oct"/>
      </sharedItems>
    </cacheField>
    <cacheField name="[Calender_Table].[Date].[Date]" caption="Date" numFmtId="0" level="1">
      <sharedItems containsSemiMixedTypes="0" containsNonDate="0" containsDate="1" containsString="0" minDate="2023-10-01T00:00:00" maxDate="2024-11-01T00:00:00" count="62">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sharedItems>
    </cacheField>
    <cacheField name="[Calender_Table].[Date (Quarter)].[Date (Quarter)]" caption="Date (Quarter)" numFmtId="0" hierarchy="4" level="1">
      <sharedItems count="1">
        <s v="Qtr4"/>
      </sharedItems>
    </cacheField>
    <cacheField name="[Calender_Table].[Date (Year)].[Date (Year)]" caption="Date (Year)" numFmtId="0" hierarchy="3" level="1">
      <sharedItems count="1">
        <s v="2024"/>
      </sharedItems>
    </cacheField>
  </cacheFields>
  <cacheHierarchies count="36">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ip chapaitkar" refreshedDate="45702.517008680552" createdVersion="3" refreshedVersion="8" minRefreshableVersion="3" recordCount="0" supportSubquery="1" supportAdvancedDrill="1" xr:uid="{43351214-0352-490F-830A-A2A2D9368FB8}">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1616138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ip chapaitkar" refreshedDate="45702.537884953701" createdVersion="5" refreshedVersion="8" minRefreshableVersion="3" recordCount="0" supportSubquery="1" supportAdvancedDrill="1" xr:uid="{DB56A1F5-23EA-4BB2-AA04-EBEDCDF642E7}">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ip chapaitkar" refreshedDate="45702.537885069447" createdVersion="5" refreshedVersion="8" minRefreshableVersion="3" recordCount="0" supportSubquery="1" supportAdvancedDrill="1" xr:uid="{6954EC6F-0027-473B-B7A6-EFAF4B2DE1F5}">
  <cacheSource type="external" connectionId="3"/>
  <cacheFields count="2">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ip chapaitkar" refreshedDate="45702.537885300924" createdVersion="5" refreshedVersion="8" minRefreshableVersion="3" recordCount="0" supportSubquery="1" supportAdvancedDrill="1" xr:uid="{1E1EFC41-1DF2-48A8-A356-C49045FA964E}">
  <cacheSource type="external" connectionId="3"/>
  <cacheFields count="2">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ip chapaitkar" refreshedDate="45702.537885648147" createdVersion="5" refreshedVersion="8" minRefreshableVersion="3" recordCount="0" supportSubquery="1" supportAdvancedDrill="1" xr:uid="{15CC703A-2C44-4B05-A7C2-F2BA97719569}">
  <cacheSource type="external" connectionId="3"/>
  <cacheFields count="4">
    <cacheField name="[Calender_Table].[Date (Month)].[Date (Month)]" caption="Date (Month)" numFmtId="0" hierarchy="1" level="1">
      <sharedItems containsSemiMixedTypes="0" containsNonDate="0" containsString="0"/>
    </cacheField>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ip chapaitkar" refreshedDate="45702.537886226855" createdVersion="5" refreshedVersion="8" minRefreshableVersion="3" recordCount="0" supportSubquery="1" supportAdvancedDrill="1" xr:uid="{27B79637-E992-4AB6-BE00-AB25DEEA784F}">
  <cacheSource type="external" connectionId="3"/>
  <cacheFields count="4">
    <cacheField name="[Calender_Table].[Date (Month)].[Date (Month)]" caption="Date (Month)" numFmtId="0" hierarchy="1" level="1">
      <sharedItems containsSemiMixedTypes="0" containsNonDate="0" containsString="0"/>
    </cacheField>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ip chapaitkar" refreshedDate="45702.537886805556" createdVersion="5" refreshedVersion="8" minRefreshableVersion="3" recordCount="0" supportSubquery="1" supportAdvancedDrill="1" xr:uid="{25D66866-04E3-468D-8C31-1AB02672EAA1}">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ip chapaitkar" refreshedDate="45702.537887268518" createdVersion="5" refreshedVersion="8" minRefreshableVersion="3" recordCount="0" supportSubquery="1" supportAdvancedDrill="1" xr:uid="{648DF766-0A2C-4FE2-AF65-373FB94AA774}">
  <cacheSource type="external" connectionId="3"/>
  <cacheFields count="4">
    <cacheField name="[Calender_Table].[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6" level="1">
      <sharedItems count="8">
        <s v="0-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dip chapaitkar" refreshedDate="45702.537887847226" createdVersion="5" refreshedVersion="8" minRefreshableVersion="3" recordCount="0" supportSubquery="1" supportAdvancedDrill="1" xr:uid="{4AFB0F14-DE0F-4AA5-BB3A-5B6E23B6B7BB}">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Distinct Count of Patient attend status]" caption="Distinct 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5B0B54-4073-4D64-9B1C-B8DF70284431}" name="PivotTable14" cacheId="2244" applyNumberFormats="0" applyBorderFormats="0" applyFontFormats="0" applyPatternFormats="0" applyAlignmentFormats="0" applyWidthHeightFormats="1" dataCaption="Values" tag="5af29273-8dec-47c4-bb5e-63f12f894072" updatedVersion="8" minRefreshableVersion="3" subtotalHiddenItems="1" itemPrintTitles="1" createdVersion="5" indent="0" outline="1" outlineData="1" multipleFieldFilters="0" chartFormat="53">
  <location ref="C5:C7"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2">
      <pivotArea outline="0" collapsedLevelsAreSubtotals="1" fieldPosition="0"/>
    </format>
  </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1560F38-D6E7-46AD-9DAA-B94E2364FB77}" name="PivotTable8" cacheId="2229" applyNumberFormats="0" applyBorderFormats="0" applyFontFormats="0" applyPatternFormats="0" applyAlignmentFormats="0" applyWidthHeightFormats="1" dataCaption="Values" tag="5af29273-8dec-47c4-bb5e-63f12f894072" updatedVersion="8" minRefreshableVersion="3" subtotalHiddenItems="1" itemPrintTitles="1" createdVersion="5" indent="0" outline="1" outlineData="1" multipleFieldFilters="0" chartFormat="53">
  <location ref="A25:B3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n="3"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2">
    <format dxfId="13">
      <pivotArea outline="0" collapsedLevelsAreSubtotals="1" fieldPosition="0"/>
    </format>
    <format dxfId="12">
      <pivotArea collapsedLevelsAreSubtotals="1" fieldPosition="0">
        <references count="1">
          <reference field="2" count="0"/>
        </references>
      </pivotArea>
    </format>
  </formats>
  <chartFormats count="1">
    <chartFormat chart="51"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3A6004-8F5C-4ACC-91BC-C2BF838068F4}" name="PivotTable7" cacheId="2226" applyNumberFormats="0" applyBorderFormats="0" applyFontFormats="0" applyPatternFormats="0" applyAlignmentFormats="0" applyWidthHeightFormats="1" dataCaption="Values" tag="5af29273-8dec-47c4-bb5e-63f12f894072" updatedVersion="8" minRefreshableVersion="3" subtotalHiddenItems="1" itemPrintTitles="1" createdVersion="5" indent="0" outline="1" outlineData="1" multipleFieldFilters="0" chartFormat="119">
  <location ref="A15:C18"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16">
      <pivotArea outline="0" collapsedLevelsAreSubtotals="1" fieldPosition="0"/>
    </format>
    <format dxfId="15">
      <pivotArea collapsedLevelsAreSubtotals="1" fieldPosition="0">
        <references count="1">
          <reference field="1" count="0"/>
        </references>
      </pivotArea>
    </format>
    <format dxfId="14">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37">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D586289-2CBD-4623-B05E-439E48053443}" name="PivotTable1" cacheId="2211" applyNumberFormats="0" applyBorderFormats="0" applyFontFormats="0" applyPatternFormats="0" applyAlignmentFormats="0" applyWidthHeightFormats="1" dataCaption="Values" tag="f9a726a7-7c9c-49d5-868b-e9608fc0b85c"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F8A9FDA-4C46-4B07-9103-B90AFA76B0C2}" name="PivotTable6" cacheId="2223" applyNumberFormats="0" applyBorderFormats="0" applyFontFormats="0" applyPatternFormats="0" applyAlignmentFormats="0" applyWidthHeightFormats="1" dataCaption="Values" tag="91fd6b7a-52cb-4e4f-99ed-9b3524277aa0" updatedVersion="8" minRefreshableVersion="3" subtotalHiddenItems="1" itemPrintTitles="1" createdVersion="5" indent="0" outline="1" outlineData="1" multipleFieldFilters="0" chartFormat="36">
  <location ref="M2:N3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1" baseItem="0"/>
  </dataFields>
  <formats count="1">
    <format dxfId="17">
      <pivotArea collapsedLevelsAreSubtotals="1" fieldPosition="0">
        <references count="1">
          <reference field="1" count="0"/>
        </references>
      </pivotArea>
    </format>
  </formats>
  <chartFormats count="2">
    <chartFormat chart="32"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177B50-271E-4175-B605-DB6F0FC2838F}" name="PivotTable13" cacheId="2241" applyNumberFormats="0" applyBorderFormats="0" applyFontFormats="0" applyPatternFormats="0" applyAlignmentFormats="0" applyWidthHeightFormats="1" dataCaption="Values" tag="5af29273-8dec-47c4-bb5e-63f12f894072" updatedVersion="8" minRefreshableVersion="3" subtotalHiddenItems="1" itemPrintTitles="1" createdVersion="5" indent="0" outline="1" outlineData="1" multipleFieldFilters="0" chartFormat="53">
  <location ref="A37:B4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2">
    <format dxfId="3">
      <pivotArea outline="0" collapsedLevelsAreSubtotals="1" fieldPosition="0"/>
    </format>
    <format dxfId="4">
      <pivotArea collapsedLevelsAreSubtotals="1" fieldPosition="0">
        <references count="1">
          <reference field="2" count="0"/>
        </references>
      </pivotArea>
    </format>
  </formats>
  <chartFormats count="1">
    <chartFormat chart="51"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CC2972-DA1C-43F2-96C5-4CF9CA15FBBC}" name="PivotTable12" cacheId="2238" applyNumberFormats="0" applyBorderFormats="0" applyFontFormats="0" applyPatternFormats="0" applyAlignmentFormats="0" applyWidthHeightFormats="1" dataCaption="Values" tag="5af29273-8dec-47c4-bb5e-63f12f894072" updatedVersion="8" minRefreshableVersion="3" subtotalHiddenItems="1" itemPrintTitles="1" createdVersion="5" indent="0" outline="1" outlineData="1" multipleFieldFilters="0" chartFormat="77">
  <location ref="D38:E47"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2">
    <format dxfId="6">
      <pivotArea outline="0" collapsedLevelsAreSubtotals="1" fieldPosition="0"/>
    </format>
    <format dxfId="5">
      <pivotArea collapsedLevelsAreSubtotals="1" fieldPosition="0">
        <references count="1">
          <reference field="1" count="0"/>
        </references>
      </pivotArea>
    </format>
  </formats>
  <chartFormats count="1">
    <chartFormat chart="74"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F3F04F-1500-4F3F-B5F1-940D77BE9389}" name="PivotTable11" cacheId="2235" applyNumberFormats="0" applyBorderFormats="0" applyFontFormats="0" applyPatternFormats="0" applyAlignmentFormats="0" applyWidthHeightFormats="1" dataCaption="Values" tag="5af29273-8dec-47c4-bb5e-63f12f894072" updatedVersion="8" minRefreshableVersion="3" subtotalHiddenItems="1" itemPrintTitles="1" createdVersion="5" indent="0" outline="1" outlineData="1" multipleFieldFilters="0" chartFormat="71">
  <location ref="D31:E3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7">
      <pivotArea outline="0" collapsedLevelsAreSubtotals="1" fieldPosition="0"/>
    </format>
  </formats>
  <chartFormats count="3">
    <chartFormat chart="65" format="4" series="1">
      <pivotArea type="data" outline="0" fieldPosition="0">
        <references count="1">
          <reference field="4294967294" count="1" selected="0">
            <x v="0"/>
          </reference>
        </references>
      </pivotArea>
    </chartFormat>
    <chartFormat chart="65" format="5">
      <pivotArea type="data" outline="0" fieldPosition="0">
        <references count="2">
          <reference field="4294967294" count="1" selected="0">
            <x v="0"/>
          </reference>
          <reference field="2" count="1" selected="0">
            <x v="0"/>
          </reference>
        </references>
      </pivotArea>
    </chartFormat>
    <chartFormat chart="65"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F397E4-B00B-4C06-8D97-5612EC2CA313}" name="PivotTable5" cacheId="2220" applyNumberFormats="0" applyBorderFormats="0" applyFontFormats="0" applyPatternFormats="0" applyAlignmentFormats="0" applyWidthHeightFormats="1" dataCaption="Values" tag="327dba99-6845-42ef-ba3f-847b3359ce32" updatedVersion="8" minRefreshableVersion="3" subtotalHiddenItems="1" itemPrintTitles="1" createdVersion="5" indent="0" outline="1" outlineData="1" multipleFieldFilters="0" chartFormat="29">
  <location ref="J2:K3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1" baseItem="0"/>
  </dataFields>
  <formats count="1">
    <format dxfId="8">
      <pivotArea collapsedLevelsAreSubtotals="1" fieldPosition="0">
        <references count="1">
          <reference field="1" count="0"/>
        </references>
      </pivotArea>
    </format>
  </formats>
  <chartFormats count="2">
    <chartFormat chart="19" format="2"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87F5CA-3588-4AB3-909E-245DB4F4A791}" name="PivotTable4" cacheId="2208" applyNumberFormats="0" applyBorderFormats="0" applyFontFormats="0" applyPatternFormats="0" applyAlignmentFormats="0" applyWidthHeightFormats="1" dataCaption="Values" tag="942e80d1-9bc5-4f9f-894d-66711b59e183" updatedVersion="8" minRefreshableVersion="3" subtotalHiddenItems="1" itemPrintTitles="1" createdVersion="5" indent="0" outline="1" outlineData="1" multipleFieldFilters="0" chartFormat="16">
  <location ref="G2:H34"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E759D7-FB76-46CE-8BB5-4A43FDFAC1F2}" name="PivotTable3" cacheId="2217" applyNumberFormats="0" applyBorderFormats="0" applyFontFormats="0" applyPatternFormats="0" applyAlignmentFormats="0" applyWidthHeightFormats="1" dataCaption="Values" tag="8eb9450f-e3b3-46c1-868c-3639c558cc06" updatedVersion="8" minRefreshableVersion="3" subtotalHiddenItems="1" itemPrintTitles="1" createdVersion="5"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9">
      <pivotArea outline="0" collapsedLevelsAreSubtotals="1" fieldPosition="0"/>
    </format>
  </formats>
  <pivotHierarchies count="36">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D4A137-2142-42C8-BE08-9D75A4BBE79D}" name="PivotTable9" cacheId="2232" applyNumberFormats="0" applyBorderFormats="0" applyFontFormats="0" applyPatternFormats="0" applyAlignmentFormats="0" applyWidthHeightFormats="1" dataCaption="Values" tag="5af29273-8dec-47c4-bb5e-63f12f894072" updatedVersion="8" minRefreshableVersion="3" subtotalHiddenItems="1" itemPrintTitles="1" createdVersion="5" indent="0" outline="1" outlineData="1" multipleFieldFilters="0" chartFormat="59">
  <location ref="D25:E2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10">
      <pivotArea outline="0" collapsedLevelsAreSubtotals="1" fieldPosition="0"/>
    </format>
  </formats>
  <chartFormats count="12">
    <chartFormat chart="53" format="0" series="1">
      <pivotArea type="data" outline="0" fieldPosition="0">
        <references count="1">
          <reference field="4294967294" count="1" selected="0">
            <x v="0"/>
          </reference>
        </references>
      </pivotArea>
    </chartFormat>
    <chartFormat chart="53" format="1">
      <pivotArea type="data" outline="0" fieldPosition="0">
        <references count="2">
          <reference field="4294967294" count="1" selected="0">
            <x v="0"/>
          </reference>
          <reference field="1" count="1" selected="0">
            <x v="1"/>
          </reference>
        </references>
      </pivotArea>
    </chartFormat>
    <chartFormat chart="53" format="2">
      <pivotArea type="data" outline="0" fieldPosition="0">
        <references count="2">
          <reference field="4294967294" count="1" selected="0">
            <x v="0"/>
          </reference>
          <reference field="1" count="1" selected="0">
            <x v="0"/>
          </reference>
        </references>
      </pivotArea>
    </chartFormat>
    <chartFormat chart="56" format="3" series="1">
      <pivotArea type="data" outline="0" fieldPosition="0">
        <references count="1">
          <reference field="4294967294" count="1" selected="0">
            <x v="0"/>
          </reference>
        </references>
      </pivotArea>
    </chartFormat>
    <chartFormat chart="56" format="4">
      <pivotArea type="data" outline="0" fieldPosition="0">
        <references count="2">
          <reference field="4294967294" count="1" selected="0">
            <x v="0"/>
          </reference>
          <reference field="1" count="1" selected="0">
            <x v="0"/>
          </reference>
        </references>
      </pivotArea>
    </chartFormat>
    <chartFormat chart="56" format="5">
      <pivotArea type="data" outline="0" fieldPosition="0">
        <references count="2">
          <reference field="4294967294" count="1" selected="0">
            <x v="0"/>
          </reference>
          <reference field="1" count="1" selected="0">
            <x v="1"/>
          </reference>
        </references>
      </pivotArea>
    </chartFormat>
    <chartFormat chart="57" format="6" series="1">
      <pivotArea type="data" outline="0" fieldPosition="0">
        <references count="1">
          <reference field="4294967294" count="1" selected="0">
            <x v="0"/>
          </reference>
        </references>
      </pivotArea>
    </chartFormat>
    <chartFormat chart="57" format="7">
      <pivotArea type="data" outline="0" fieldPosition="0">
        <references count="2">
          <reference field="4294967294" count="1" selected="0">
            <x v="0"/>
          </reference>
          <reference field="1" count="1" selected="0">
            <x v="0"/>
          </reference>
        </references>
      </pivotArea>
    </chartFormat>
    <chartFormat chart="57" format="8">
      <pivotArea type="data" outline="0" fieldPosition="0">
        <references count="2">
          <reference field="4294967294" count="1" selected="0">
            <x v="0"/>
          </reference>
          <reference field="1" count="1" selected="0">
            <x v="1"/>
          </reference>
        </references>
      </pivotArea>
    </chartFormat>
    <chartFormat chart="58" format="6" series="1">
      <pivotArea type="data" outline="0" fieldPosition="0">
        <references count="1">
          <reference field="4294967294" count="1" selected="0">
            <x v="0"/>
          </reference>
        </references>
      </pivotArea>
    </chartFormat>
    <chartFormat chart="58" format="7">
      <pivotArea type="data" outline="0" fieldPosition="0">
        <references count="2">
          <reference field="4294967294" count="1" selected="0">
            <x v="0"/>
          </reference>
          <reference field="1" count="1" selected="0">
            <x v="0"/>
          </reference>
        </references>
      </pivotArea>
    </chartFormat>
    <chartFormat chart="58" format="8">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40A678-72AF-48AB-9AD2-384E7A4D6387}" name="PivotTable2" cacheId="2214" applyNumberFormats="0" applyBorderFormats="0" applyFontFormats="0" applyPatternFormats="0" applyAlignmentFormats="0" applyWidthHeightFormats="1" dataCaption="Values" tag="2c6f62d9-5087-44c9-a883-30826d6638e2" updatedVersion="8"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
      <pivotArea outline="0" collapsedLevelsAreSubtotals="1" fieldPosition="0"/>
    </format>
  </formats>
  <pivotHierarchies count="36">
    <pivotHierarchy dragToData="1"/>
    <pivotHierarchy multipleItemSelectionAllowed="1" dragToData="1">
      <members count="1" level="1">
        <member name="[Calender_Table].[Date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E51B303-D4C8-48F3-931D-DCCB429D8E02}"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1"/>
    <pivotTable tabId="1" name="PivotTable12"/>
    <pivotTable tabId="1" name="PivotTable13"/>
    <pivotTable tabId="1" name="PivotTable14"/>
  </pivotTables>
  <data>
    <olap pivotCacheId="1116161389">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837A62D-ABDC-4671-ADDB-ACFA2BAD4080}" sourceName="[Calender_Table].[Date (Year)]">
  <pivotTables>
    <pivotTable tabId="1" name="PivotTable14"/>
    <pivotTable tabId="1" name="PivotTable1"/>
    <pivotTable tabId="1" name="PivotTable11"/>
    <pivotTable tabId="1" name="PivotTable12"/>
    <pivotTable tabId="1" name="PivotTable13"/>
    <pivotTable tabId="1" name="PivotTable4"/>
    <pivotTable tabId="1" name="PivotTable5"/>
    <pivotTable tabId="1" name="PivotTable6"/>
    <pivotTable tabId="1" name="PivotTable7"/>
    <pivotTable tabId="1" name="PivotTable8"/>
    <pivotTable tabId="1" name="PivotTable9"/>
  </pivotTables>
  <data>
    <olap pivotCacheId="1116161389">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5DAD1DF-DA1E-4A80-AEF7-AF9152109F5D}" cache="Slicer_Date__Month" caption="Date (Month)" showCaption="0" level="1" style="Myslicer2" rowHeight="180000"/>
  <slicer name="Date (Year)" xr10:uid="{A5C33362-8C5D-4F05-9A02-F5D148A08DAF}" cache="Slicer_Date__Year" caption="Date (Year)" columnCount="2" showCaption="0" level="1" style="Myslic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CEE47-29AA-4B56-8DE5-1249227CECE6}">
  <dimension ref="A1:N51"/>
  <sheetViews>
    <sheetView topLeftCell="A7" zoomScale="98" workbookViewId="0">
      <selection activeCell="E11" sqref="E11"/>
    </sheetView>
  </sheetViews>
  <sheetFormatPr defaultRowHeight="14.4" x14ac:dyDescent="0.3"/>
  <cols>
    <col min="1" max="1" width="25.21875" customWidth="1"/>
    <col min="2" max="2" width="18.5546875" customWidth="1"/>
    <col min="3" max="3" width="20.21875" customWidth="1"/>
    <col min="4" max="4" width="18.6640625" customWidth="1"/>
    <col min="5" max="5" width="36.44140625" bestFit="1" customWidth="1"/>
    <col min="6" max="6" width="12.5546875" bestFit="1" customWidth="1"/>
    <col min="7" max="7" width="23.88671875" bestFit="1" customWidth="1"/>
    <col min="9" max="9" width="19.77734375" bestFit="1" customWidth="1"/>
    <col min="10" max="10" width="25" bestFit="1" customWidth="1"/>
  </cols>
  <sheetData>
    <row r="1" spans="1:14" x14ac:dyDescent="0.3">
      <c r="G1" t="s">
        <v>6</v>
      </c>
      <c r="J1" t="s">
        <v>7</v>
      </c>
      <c r="M1" t="s">
        <v>8</v>
      </c>
    </row>
    <row r="2" spans="1:14" x14ac:dyDescent="0.3">
      <c r="G2" s="1" t="s">
        <v>4</v>
      </c>
      <c r="H2" t="s">
        <v>0</v>
      </c>
      <c r="J2" s="1" t="s">
        <v>4</v>
      </c>
      <c r="K2" t="s">
        <v>2</v>
      </c>
      <c r="M2" s="1" t="s">
        <v>4</v>
      </c>
      <c r="N2" t="s">
        <v>3</v>
      </c>
    </row>
    <row r="3" spans="1:14" x14ac:dyDescent="0.3">
      <c r="A3" t="s">
        <v>1</v>
      </c>
      <c r="G3" s="4" t="s">
        <v>43</v>
      </c>
      <c r="H3" s="10">
        <v>19</v>
      </c>
      <c r="J3" s="4" t="s">
        <v>43</v>
      </c>
      <c r="K3" s="2">
        <v>37.789473684210527</v>
      </c>
      <c r="M3" s="4" t="s">
        <v>43</v>
      </c>
      <c r="N3" s="2">
        <v>6.666666666666667</v>
      </c>
    </row>
    <row r="4" spans="1:14" x14ac:dyDescent="0.3">
      <c r="A4" t="s">
        <v>0</v>
      </c>
      <c r="C4" t="s">
        <v>75</v>
      </c>
      <c r="G4" s="4" t="s">
        <v>44</v>
      </c>
      <c r="H4" s="10">
        <v>14</v>
      </c>
      <c r="J4" s="4" t="s">
        <v>44</v>
      </c>
      <c r="K4" s="2">
        <v>38.214285714285715</v>
      </c>
      <c r="M4" s="4" t="s">
        <v>44</v>
      </c>
      <c r="N4" s="2">
        <v>3.5</v>
      </c>
    </row>
    <row r="5" spans="1:14" x14ac:dyDescent="0.3">
      <c r="A5" s="10">
        <v>513</v>
      </c>
      <c r="C5" s="1" t="s">
        <v>4</v>
      </c>
      <c r="G5" s="4" t="s">
        <v>45</v>
      </c>
      <c r="H5" s="10">
        <v>13</v>
      </c>
      <c r="J5" s="4" t="s">
        <v>45</v>
      </c>
      <c r="K5" s="2">
        <v>40.92307692307692</v>
      </c>
      <c r="M5" s="4" t="s">
        <v>45</v>
      </c>
      <c r="N5" s="2">
        <v>4.5</v>
      </c>
    </row>
    <row r="6" spans="1:14" x14ac:dyDescent="0.3">
      <c r="C6" s="4" t="s">
        <v>74</v>
      </c>
      <c r="G6" s="4" t="s">
        <v>46</v>
      </c>
      <c r="H6" s="10">
        <v>22</v>
      </c>
      <c r="J6" s="4" t="s">
        <v>46</v>
      </c>
      <c r="K6" s="2">
        <v>34.5</v>
      </c>
      <c r="M6" s="4" t="s">
        <v>46</v>
      </c>
      <c r="N6" s="2">
        <v>4.8</v>
      </c>
    </row>
    <row r="7" spans="1:14" x14ac:dyDescent="0.3">
      <c r="C7" s="4" t="s">
        <v>5</v>
      </c>
      <c r="G7" s="4" t="s">
        <v>47</v>
      </c>
      <c r="H7" s="10">
        <v>19</v>
      </c>
      <c r="J7" s="4" t="s">
        <v>47</v>
      </c>
      <c r="K7" s="2">
        <v>30.684210526315791</v>
      </c>
      <c r="M7" s="4" t="s">
        <v>47</v>
      </c>
      <c r="N7" s="2">
        <v>7.75</v>
      </c>
    </row>
    <row r="8" spans="1:14" x14ac:dyDescent="0.3">
      <c r="A8" t="s">
        <v>2</v>
      </c>
      <c r="G8" s="4" t="s">
        <v>48</v>
      </c>
      <c r="H8" s="10">
        <v>15</v>
      </c>
      <c r="J8" s="4" t="s">
        <v>48</v>
      </c>
      <c r="K8" s="2">
        <v>37.666666666666664</v>
      </c>
      <c r="M8" s="4" t="s">
        <v>48</v>
      </c>
      <c r="N8" s="2">
        <v>6.2</v>
      </c>
    </row>
    <row r="9" spans="1:14" x14ac:dyDescent="0.3">
      <c r="A9" s="2">
        <v>36.323586744639378</v>
      </c>
      <c r="G9" s="4" t="s">
        <v>49</v>
      </c>
      <c r="H9" s="10">
        <v>12</v>
      </c>
      <c r="J9" s="4" t="s">
        <v>49</v>
      </c>
      <c r="K9" s="2">
        <v>36.083333333333336</v>
      </c>
      <c r="M9" s="4" t="s">
        <v>49</v>
      </c>
      <c r="N9" s="2">
        <v>3.75</v>
      </c>
    </row>
    <row r="10" spans="1:14" x14ac:dyDescent="0.3">
      <c r="G10" s="4" t="s">
        <v>50</v>
      </c>
      <c r="H10" s="10">
        <v>21</v>
      </c>
      <c r="J10" s="4" t="s">
        <v>50</v>
      </c>
      <c r="K10" s="2">
        <v>43.523809523809526</v>
      </c>
      <c r="M10" s="4" t="s">
        <v>50</v>
      </c>
      <c r="N10" s="2">
        <v>6.5</v>
      </c>
    </row>
    <row r="11" spans="1:14" x14ac:dyDescent="0.3">
      <c r="G11" s="4" t="s">
        <v>51</v>
      </c>
      <c r="H11" s="10">
        <v>12</v>
      </c>
      <c r="J11" s="4" t="s">
        <v>51</v>
      </c>
      <c r="K11" s="2">
        <v>29.5</v>
      </c>
      <c r="M11" s="4" t="s">
        <v>51</v>
      </c>
      <c r="N11" s="2">
        <v>3</v>
      </c>
    </row>
    <row r="12" spans="1:14" x14ac:dyDescent="0.3">
      <c r="A12" t="s">
        <v>3</v>
      </c>
      <c r="G12" s="4" t="s">
        <v>52</v>
      </c>
      <c r="H12" s="10">
        <v>13</v>
      </c>
      <c r="J12" s="4" t="s">
        <v>52</v>
      </c>
      <c r="K12" s="2">
        <v>38.07692307692308</v>
      </c>
      <c r="M12" s="4" t="s">
        <v>52</v>
      </c>
      <c r="N12" s="2">
        <v>4.5</v>
      </c>
    </row>
    <row r="13" spans="1:14" x14ac:dyDescent="0.3">
      <c r="A13" s="2">
        <v>4.9591836734693882</v>
      </c>
      <c r="G13" s="4" t="s">
        <v>53</v>
      </c>
      <c r="H13" s="10">
        <v>13</v>
      </c>
      <c r="J13" s="4" t="s">
        <v>53</v>
      </c>
      <c r="K13" s="2">
        <v>35.846153846153847</v>
      </c>
      <c r="M13" s="4" t="s">
        <v>53</v>
      </c>
      <c r="N13" s="2">
        <v>6</v>
      </c>
    </row>
    <row r="14" spans="1:14" x14ac:dyDescent="0.3">
      <c r="G14" s="4" t="s">
        <v>54</v>
      </c>
      <c r="H14" s="10">
        <v>16</v>
      </c>
      <c r="J14" s="4" t="s">
        <v>54</v>
      </c>
      <c r="K14" s="2">
        <v>32.625</v>
      </c>
      <c r="M14" s="4" t="s">
        <v>54</v>
      </c>
      <c r="N14" s="2">
        <v>5.2</v>
      </c>
    </row>
    <row r="15" spans="1:14" x14ac:dyDescent="0.3">
      <c r="A15" s="1" t="s">
        <v>4</v>
      </c>
      <c r="B15" t="s">
        <v>11</v>
      </c>
      <c r="C15" t="s">
        <v>12</v>
      </c>
      <c r="G15" s="4" t="s">
        <v>55</v>
      </c>
      <c r="H15" s="10">
        <v>20</v>
      </c>
      <c r="J15" s="4" t="s">
        <v>55</v>
      </c>
      <c r="K15" s="2">
        <v>39.200000000000003</v>
      </c>
      <c r="M15" s="4" t="s">
        <v>55</v>
      </c>
      <c r="N15" s="2">
        <v>4.4000000000000004</v>
      </c>
    </row>
    <row r="16" spans="1:14" x14ac:dyDescent="0.3">
      <c r="A16" s="4" t="s">
        <v>9</v>
      </c>
      <c r="B16" s="7">
        <v>269</v>
      </c>
      <c r="C16" s="8">
        <v>0.52436647173489281</v>
      </c>
      <c r="G16" s="4" t="s">
        <v>56</v>
      </c>
      <c r="H16" s="10">
        <v>25</v>
      </c>
      <c r="J16" s="4" t="s">
        <v>56</v>
      </c>
      <c r="K16" s="2">
        <v>35.28</v>
      </c>
      <c r="M16" s="4" t="s">
        <v>56</v>
      </c>
      <c r="N16" s="2">
        <v>3.4545454545454546</v>
      </c>
    </row>
    <row r="17" spans="1:14" x14ac:dyDescent="0.3">
      <c r="A17" s="4" t="s">
        <v>10</v>
      </c>
      <c r="B17" s="7">
        <v>244</v>
      </c>
      <c r="C17" s="8">
        <v>0.47563352826510719</v>
      </c>
      <c r="G17" s="4" t="s">
        <v>57</v>
      </c>
      <c r="H17" s="10">
        <v>20</v>
      </c>
      <c r="J17" s="4" t="s">
        <v>57</v>
      </c>
      <c r="K17" s="2">
        <v>32.549999999999997</v>
      </c>
      <c r="M17" s="4" t="s">
        <v>57</v>
      </c>
      <c r="N17" s="2">
        <v>4.4000000000000004</v>
      </c>
    </row>
    <row r="18" spans="1:14" x14ac:dyDescent="0.3">
      <c r="A18" s="4" t="s">
        <v>5</v>
      </c>
      <c r="B18" s="2">
        <v>513</v>
      </c>
      <c r="C18" s="8">
        <v>1</v>
      </c>
      <c r="G18" s="4" t="s">
        <v>58</v>
      </c>
      <c r="H18" s="10">
        <v>14</v>
      </c>
      <c r="J18" s="4" t="s">
        <v>58</v>
      </c>
      <c r="K18" s="2">
        <v>35.642857142857146</v>
      </c>
      <c r="M18" s="4" t="s">
        <v>58</v>
      </c>
      <c r="N18" s="2">
        <v>5.833333333333333</v>
      </c>
    </row>
    <row r="19" spans="1:14" x14ac:dyDescent="0.3">
      <c r="G19" s="4" t="s">
        <v>59</v>
      </c>
      <c r="H19" s="10">
        <v>17</v>
      </c>
      <c r="J19" s="4" t="s">
        <v>59</v>
      </c>
      <c r="K19" s="2">
        <v>38.764705882352942</v>
      </c>
      <c r="M19" s="4" t="s">
        <v>59</v>
      </c>
      <c r="N19" s="2">
        <v>4.4444444444444446</v>
      </c>
    </row>
    <row r="20" spans="1:14" ht="17.399999999999999" customHeight="1" x14ac:dyDescent="0.3">
      <c r="A20" s="14" t="s">
        <v>13</v>
      </c>
      <c r="B20" s="14" t="s">
        <v>14</v>
      </c>
      <c r="C20" s="14" t="s">
        <v>15</v>
      </c>
      <c r="D20" s="11"/>
      <c r="E20" s="9"/>
      <c r="G20" s="4" t="s">
        <v>60</v>
      </c>
      <c r="H20" s="10">
        <v>20</v>
      </c>
      <c r="J20" s="4" t="s">
        <v>60</v>
      </c>
      <c r="K20" s="2">
        <v>39.9</v>
      </c>
      <c r="M20" s="4" t="s">
        <v>60</v>
      </c>
      <c r="N20" s="2">
        <v>5.333333333333333</v>
      </c>
    </row>
    <row r="21" spans="1:14" ht="17.399999999999999" customHeight="1" x14ac:dyDescent="0.3">
      <c r="A21" s="12" t="str">
        <f>A17</f>
        <v>Not Admitted</v>
      </c>
      <c r="B21" s="12">
        <f>B17</f>
        <v>244</v>
      </c>
      <c r="C21" s="13">
        <f>C17</f>
        <v>0.47563352826510719</v>
      </c>
      <c r="D21" s="12"/>
      <c r="G21" s="4" t="s">
        <v>61</v>
      </c>
      <c r="H21" s="10">
        <v>10</v>
      </c>
      <c r="J21" s="4" t="s">
        <v>61</v>
      </c>
      <c r="K21" s="2">
        <v>41.6</v>
      </c>
      <c r="M21" s="4" t="s">
        <v>61</v>
      </c>
      <c r="N21" s="2">
        <v>5.333333333333333</v>
      </c>
    </row>
    <row r="22" spans="1:14" ht="17.399999999999999" customHeight="1" x14ac:dyDescent="0.3">
      <c r="A22" s="12" t="str">
        <f>A16</f>
        <v>Admitted</v>
      </c>
      <c r="B22" s="12">
        <f>B16</f>
        <v>269</v>
      </c>
      <c r="C22" s="13">
        <f>C16</f>
        <v>0.52436647173489281</v>
      </c>
      <c r="D22" s="12"/>
      <c r="G22" s="4" t="s">
        <v>62</v>
      </c>
      <c r="H22" s="10">
        <v>17</v>
      </c>
      <c r="J22" s="4" t="s">
        <v>62</v>
      </c>
      <c r="K22" s="2">
        <v>39.470588235294116</v>
      </c>
      <c r="M22" s="4" t="s">
        <v>62</v>
      </c>
      <c r="N22" s="2">
        <v>5.5714285714285712</v>
      </c>
    </row>
    <row r="23" spans="1:14" x14ac:dyDescent="0.3">
      <c r="G23" s="4" t="s">
        <v>63</v>
      </c>
      <c r="H23" s="10">
        <v>15</v>
      </c>
      <c r="J23" s="4" t="s">
        <v>63</v>
      </c>
      <c r="K23" s="2">
        <v>27.733333333333334</v>
      </c>
      <c r="M23" s="4" t="s">
        <v>63</v>
      </c>
      <c r="N23" s="2">
        <v>5</v>
      </c>
    </row>
    <row r="24" spans="1:14" x14ac:dyDescent="0.3">
      <c r="A24" t="s">
        <v>25</v>
      </c>
      <c r="D24" t="s">
        <v>29</v>
      </c>
      <c r="G24" s="4" t="s">
        <v>64</v>
      </c>
      <c r="H24" s="10">
        <v>16</v>
      </c>
      <c r="J24" s="4" t="s">
        <v>64</v>
      </c>
      <c r="K24" s="2">
        <v>36.875</v>
      </c>
      <c r="M24" s="4" t="s">
        <v>64</v>
      </c>
      <c r="N24" s="2">
        <v>6.4</v>
      </c>
    </row>
    <row r="25" spans="1:14" x14ac:dyDescent="0.3">
      <c r="A25" s="1" t="s">
        <v>4</v>
      </c>
      <c r="B25" t="s">
        <v>24</v>
      </c>
      <c r="D25" s="1" t="s">
        <v>4</v>
      </c>
      <c r="E25" t="s">
        <v>28</v>
      </c>
      <c r="G25" s="4" t="s">
        <v>65</v>
      </c>
      <c r="H25" s="10">
        <v>18</v>
      </c>
      <c r="J25" s="4" t="s">
        <v>65</v>
      </c>
      <c r="K25" s="2">
        <v>40.333333333333336</v>
      </c>
      <c r="M25" s="4" t="s">
        <v>65</v>
      </c>
      <c r="N25" s="2">
        <v>5.333333333333333</v>
      </c>
    </row>
    <row r="26" spans="1:14" x14ac:dyDescent="0.3">
      <c r="A26" s="4" t="s">
        <v>16</v>
      </c>
      <c r="B26" s="7">
        <v>76</v>
      </c>
      <c r="D26" s="4" t="s">
        <v>26</v>
      </c>
      <c r="E26" s="2">
        <v>316</v>
      </c>
      <c r="G26" s="4" t="s">
        <v>66</v>
      </c>
      <c r="H26" s="10">
        <v>16</v>
      </c>
      <c r="J26" s="4" t="s">
        <v>66</v>
      </c>
      <c r="K26" s="2">
        <v>36.5</v>
      </c>
      <c r="M26" s="4" t="s">
        <v>66</v>
      </c>
      <c r="N26" s="2">
        <v>3.75</v>
      </c>
    </row>
    <row r="27" spans="1:14" x14ac:dyDescent="0.3">
      <c r="A27" s="4" t="s">
        <v>17</v>
      </c>
      <c r="B27" s="7">
        <v>69</v>
      </c>
      <c r="D27" s="4" t="s">
        <v>27</v>
      </c>
      <c r="E27" s="2">
        <v>197</v>
      </c>
      <c r="G27" s="4" t="s">
        <v>67</v>
      </c>
      <c r="H27" s="10">
        <v>15</v>
      </c>
      <c r="J27" s="4" t="s">
        <v>67</v>
      </c>
      <c r="K27" s="2">
        <v>32.866666666666667</v>
      </c>
      <c r="M27" s="4" t="s">
        <v>67</v>
      </c>
      <c r="N27" s="2">
        <v>6.333333333333333</v>
      </c>
    </row>
    <row r="28" spans="1:14" x14ac:dyDescent="0.3">
      <c r="A28" s="4" t="s">
        <v>18</v>
      </c>
      <c r="B28" s="7">
        <v>64</v>
      </c>
      <c r="D28" s="4" t="s">
        <v>5</v>
      </c>
      <c r="E28" s="2">
        <v>513</v>
      </c>
      <c r="G28" s="4" t="s">
        <v>68</v>
      </c>
      <c r="H28" s="10">
        <v>14</v>
      </c>
      <c r="J28" s="4" t="s">
        <v>68</v>
      </c>
      <c r="K28" s="2">
        <v>36.642857142857146</v>
      </c>
      <c r="M28" s="4" t="s">
        <v>68</v>
      </c>
      <c r="N28" s="2">
        <v>10</v>
      </c>
    </row>
    <row r="29" spans="1:14" x14ac:dyDescent="0.3">
      <c r="A29" s="4" t="s">
        <v>19</v>
      </c>
      <c r="B29" s="7">
        <v>59</v>
      </c>
      <c r="G29" s="4" t="s">
        <v>69</v>
      </c>
      <c r="H29" s="10">
        <v>16</v>
      </c>
      <c r="J29" s="4" t="s">
        <v>69</v>
      </c>
      <c r="K29" s="2">
        <v>36.5625</v>
      </c>
      <c r="M29" s="4" t="s">
        <v>69</v>
      </c>
      <c r="N29" s="2">
        <v>5</v>
      </c>
    </row>
    <row r="30" spans="1:14" x14ac:dyDescent="0.3">
      <c r="A30" s="4" t="s">
        <v>76</v>
      </c>
      <c r="B30" s="7">
        <v>58</v>
      </c>
      <c r="D30" s="4" t="s">
        <v>33</v>
      </c>
      <c r="G30" s="4" t="s">
        <v>70</v>
      </c>
      <c r="H30" s="10">
        <v>20</v>
      </c>
      <c r="J30" s="4" t="s">
        <v>70</v>
      </c>
      <c r="K30" s="2">
        <v>32.15</v>
      </c>
      <c r="M30" s="4" t="s">
        <v>70</v>
      </c>
      <c r="N30" s="2">
        <v>5.333333333333333</v>
      </c>
    </row>
    <row r="31" spans="1:14" x14ac:dyDescent="0.3">
      <c r="A31" s="4" t="s">
        <v>21</v>
      </c>
      <c r="B31" s="7">
        <v>66</v>
      </c>
      <c r="D31" s="1" t="s">
        <v>4</v>
      </c>
      <c r="E31" t="s">
        <v>30</v>
      </c>
      <c r="G31" s="4" t="s">
        <v>71</v>
      </c>
      <c r="H31" s="10">
        <v>19</v>
      </c>
      <c r="J31" s="4" t="s">
        <v>71</v>
      </c>
      <c r="K31" s="2">
        <v>38.368421052631582</v>
      </c>
      <c r="M31" s="4" t="s">
        <v>71</v>
      </c>
      <c r="N31" s="2">
        <v>4.8</v>
      </c>
    </row>
    <row r="32" spans="1:14" x14ac:dyDescent="0.3">
      <c r="A32" s="4" t="s">
        <v>22</v>
      </c>
      <c r="B32" s="7">
        <v>67</v>
      </c>
      <c r="D32" s="4" t="s">
        <v>31</v>
      </c>
      <c r="E32" s="2">
        <v>241</v>
      </c>
      <c r="G32" s="4" t="s">
        <v>72</v>
      </c>
      <c r="H32" s="10">
        <v>14</v>
      </c>
      <c r="J32" s="4" t="s">
        <v>72</v>
      </c>
      <c r="K32" s="2">
        <v>33.071428571428569</v>
      </c>
      <c r="M32" s="4" t="s">
        <v>72</v>
      </c>
      <c r="N32" s="2">
        <v>5</v>
      </c>
    </row>
    <row r="33" spans="1:14" x14ac:dyDescent="0.3">
      <c r="A33" s="4" t="s">
        <v>23</v>
      </c>
      <c r="B33" s="7">
        <v>54</v>
      </c>
      <c r="D33" s="4" t="s">
        <v>32</v>
      </c>
      <c r="E33" s="2">
        <v>272</v>
      </c>
      <c r="G33" s="4" t="s">
        <v>73</v>
      </c>
      <c r="H33" s="10">
        <v>18</v>
      </c>
      <c r="J33" s="4" t="s">
        <v>73</v>
      </c>
      <c r="K33" s="2">
        <v>36.444444444444443</v>
      </c>
      <c r="M33" s="4" t="s">
        <v>73</v>
      </c>
      <c r="N33" s="2">
        <v>1.4</v>
      </c>
    </row>
    <row r="34" spans="1:14" x14ac:dyDescent="0.3">
      <c r="A34" s="4" t="s">
        <v>5</v>
      </c>
      <c r="B34" s="2">
        <v>513</v>
      </c>
      <c r="D34" s="4" t="s">
        <v>5</v>
      </c>
      <c r="E34" s="2">
        <v>513</v>
      </c>
      <c r="G34" s="4" t="s">
        <v>5</v>
      </c>
      <c r="H34" s="10">
        <v>513</v>
      </c>
      <c r="J34" s="4" t="s">
        <v>5</v>
      </c>
      <c r="K34" s="10">
        <v>36.323586744639378</v>
      </c>
      <c r="M34" s="4" t="s">
        <v>5</v>
      </c>
      <c r="N34" s="10">
        <v>4.9591836734693882</v>
      </c>
    </row>
    <row r="37" spans="1:14" x14ac:dyDescent="0.3">
      <c r="A37" s="1" t="s">
        <v>4</v>
      </c>
      <c r="B37" t="s">
        <v>24</v>
      </c>
    </row>
    <row r="38" spans="1:14" x14ac:dyDescent="0.3">
      <c r="A38" s="4" t="s">
        <v>16</v>
      </c>
      <c r="B38" s="7">
        <v>76</v>
      </c>
      <c r="D38" s="1" t="s">
        <v>4</v>
      </c>
      <c r="E38" t="s">
        <v>42</v>
      </c>
    </row>
    <row r="39" spans="1:14" x14ac:dyDescent="0.3">
      <c r="A39" s="4" t="s">
        <v>17</v>
      </c>
      <c r="B39" s="7">
        <v>69</v>
      </c>
      <c r="D39" s="4" t="s">
        <v>35</v>
      </c>
      <c r="E39" s="7">
        <v>4</v>
      </c>
    </row>
    <row r="40" spans="1:14" x14ac:dyDescent="0.3">
      <c r="A40" s="4" t="s">
        <v>18</v>
      </c>
      <c r="B40" s="7">
        <v>64</v>
      </c>
      <c r="D40" s="4" t="s">
        <v>41</v>
      </c>
      <c r="E40" s="7">
        <v>5</v>
      </c>
    </row>
    <row r="41" spans="1:14" x14ac:dyDescent="0.3">
      <c r="A41" s="4" t="s">
        <v>19</v>
      </c>
      <c r="B41" s="7">
        <v>59</v>
      </c>
      <c r="D41" s="4" t="s">
        <v>37</v>
      </c>
      <c r="E41" s="7">
        <v>9</v>
      </c>
    </row>
    <row r="42" spans="1:14" x14ac:dyDescent="0.3">
      <c r="A42" s="4" t="s">
        <v>20</v>
      </c>
      <c r="B42" s="7">
        <v>58</v>
      </c>
      <c r="D42" s="4" t="s">
        <v>40</v>
      </c>
      <c r="E42" s="7">
        <v>14</v>
      </c>
    </row>
    <row r="43" spans="1:14" x14ac:dyDescent="0.3">
      <c r="A43" s="4" t="s">
        <v>21</v>
      </c>
      <c r="B43" s="7">
        <v>66</v>
      </c>
      <c r="D43" s="4" t="s">
        <v>34</v>
      </c>
      <c r="E43" s="7">
        <v>14</v>
      </c>
    </row>
    <row r="44" spans="1:14" x14ac:dyDescent="0.3">
      <c r="A44" s="4" t="s">
        <v>22</v>
      </c>
      <c r="B44" s="7">
        <v>67</v>
      </c>
      <c r="D44" s="4" t="s">
        <v>39</v>
      </c>
      <c r="E44" s="7">
        <v>65</v>
      </c>
    </row>
    <row r="45" spans="1:14" x14ac:dyDescent="0.3">
      <c r="A45" s="4" t="s">
        <v>23</v>
      </c>
      <c r="B45" s="7">
        <v>54</v>
      </c>
      <c r="D45" s="4" t="s">
        <v>36</v>
      </c>
      <c r="E45" s="7">
        <v>103</v>
      </c>
    </row>
    <row r="46" spans="1:14" x14ac:dyDescent="0.3">
      <c r="A46" s="4" t="s">
        <v>5</v>
      </c>
      <c r="B46" s="2">
        <v>513</v>
      </c>
      <c r="D46" s="4" t="s">
        <v>38</v>
      </c>
      <c r="E46" s="7">
        <v>299</v>
      </c>
    </row>
    <row r="47" spans="1:14" x14ac:dyDescent="0.3">
      <c r="D47" s="4" t="s">
        <v>5</v>
      </c>
      <c r="E47" s="2">
        <v>513</v>
      </c>
    </row>
    <row r="49" spans="1:5" s="9" customFormat="1" ht="13.2" customHeight="1" x14ac:dyDescent="0.3">
      <c r="A49"/>
      <c r="C49"/>
      <c r="D49"/>
      <c r="E49"/>
    </row>
    <row r="50" spans="1:5" ht="13.2" customHeight="1" x14ac:dyDescent="0.3"/>
    <row r="51" spans="1:5" ht="13.2" customHeight="1" x14ac:dyDescent="0.3"/>
  </sheetData>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C481B-412B-4C77-BA66-A083D340CB98}">
  <dimension ref="O3:O12"/>
  <sheetViews>
    <sheetView tabSelected="1" zoomScale="161" zoomScaleNormal="170" workbookViewId="0">
      <selection activeCell="O12" sqref="O12"/>
    </sheetView>
  </sheetViews>
  <sheetFormatPr defaultRowHeight="14.4" x14ac:dyDescent="0.3"/>
  <cols>
    <col min="1" max="16384" width="8.88671875" style="3"/>
  </cols>
  <sheetData>
    <row r="3" spans="15:15" x14ac:dyDescent="0.3">
      <c r="O3" s="15"/>
    </row>
    <row r="12" spans="15:15" x14ac:dyDescent="0.3">
      <c r="O12" s="15"/>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AC477-86B9-4CCB-A97A-EBB950E033C1}">
  <dimension ref="L25"/>
  <sheetViews>
    <sheetView zoomScaleNormal="95" workbookViewId="0"/>
  </sheetViews>
  <sheetFormatPr defaultRowHeight="14.4" x14ac:dyDescent="0.3"/>
  <cols>
    <col min="1" max="16384" width="8.88671875" style="5"/>
  </cols>
  <sheetData>
    <row r="25" spans="12:12" x14ac:dyDescent="0.3">
      <c r="L25"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75FA6-21E7-4F67-8FC9-86EBCEF29CD3}">
  <dimension ref="A1"/>
  <sheetViews>
    <sheetView zoomScale="79" workbookViewId="0"/>
  </sheetViews>
  <sheetFormatPr defaultRowHeight="14.4" x14ac:dyDescent="0.3"/>
  <cols>
    <col min="1" max="16384" width="8.88671875" style="5"/>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814E9-8445-4CDA-822C-14DD53400B14}">
  <dimension ref="A1"/>
  <sheetViews>
    <sheetView zoomScale="79" workbookViewId="0"/>
  </sheetViews>
  <sheetFormatPr defaultRowHeight="14.4" x14ac:dyDescent="0.3"/>
  <cols>
    <col min="1" max="16384" width="8.88671875" style="5"/>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T a b l e O r d e r " > < C u s t o m C o n t e n t > < ! [ C D A T A [ H o s p i t a l   E m e r g e n c y   R o o m   D a t a _ f b 2 5 c b d 7 - e b 6 c - 4 9 5 d - 9 4 5 0 - a e 6 6 4 e 8 b 3 6 4 f , C a l e n d e r _ T a b l e _ 8 d 2 f 9 7 0 d - 5 c f 9 - 4 d 5 d - b 3 9 d - a c 6 0 d a f 2 d 6 3 1 ] ] > < / 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 2 0 2 5 - 0 2 - 1 3 T 2 2 : 4 1 : 0 7 . 3 1 9 8 9 5 4 + 0 5 : 3 0 < / L a s t P r o c e s s e d T i m e > < / D a t a M o d e l i n g S a n d b o x . S e r i a l i z e d S a n d b o x E r r o r C a c h 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 8 < / 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 8 < / 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 7 < / 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 7 < / 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 6 < / 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 9 < / C o l u m n > < L a y e d O u t > t r u e < / L a y e d O u t > < / a : V a l u e > < / a : K e y V a l u e O f D i a g r a m O b j e c t K e y a n y T y p e z b w N T n L X > < a : K e y V a l u e O f D i a g r a m O b j e c t K e y a n y T y p e z b w N T n L X > < a : K e y > < K e y > C o l u m n s \ P a t i e n t   A d m i s s i o n   T i m e < / K e y > < / a : K e y > < a : V a l u e   i : t y p e = " M e a s u r e G r i d N o d e V i e w S t a t e " > < C o l u m n > 1 0 < / C o l u m n > < L a y e d O u t > t r u e < / L a y e d O u t > < / a : V a l u e > < / a : K e y V a l u e O f D i a g r a m O b j e c t K e y a n y T y p e z b w N T n L X > < a : K e y V a l u e O f D i a g r a m O b j e c t K e y a n y T y p e z b w N T n L X > < a : K e y > < K e y > C o l u m n s \ M e r g e d < / K e y > < / a : K e y > < a : V a l u e   i : t y p e = " M e a s u r e G r i d N o d e V i e w S t a t e " > < C o l u m n > 1 < / C o l u m n > < L a y e d O u t > t r u e < / L a y e d O u t > < / a : V a l u e > < / a : K e y V a l u e O f D i a g r a m O b j e c t K e y a n y T y p e z b w N T n L X > < a : K e y V a l u e O f D i a g r a m O b j e c t K e y a n y T y p e z b w N T n L X > < a : K e y > < K e y > C o l u m n s \ P a t i e n t   G e n d e r < / K e y > < / a : K e y > < a : V a l u e   i : t y p e = " M e a s u r e G r i d N o d e V i e w S t a t e " > < C o l u m n > 2 < / C o l u m n > < L a y e d O u t > t r u e < / L a y e d O u t > < / a : V a l u e > < / a : K e y V a l u e O f D i a g r a m O b j e c t K e y a n y T y p e z b w N T n L X > < a : K e y V a l u e O f D i a g r a m O b j e c t K e y a n y T y p e z b w N T n L X > < a : K e y > < K e y > C o l u m n s \ P a t i e n t   A g e < / K e y > < / a : K e y > < a : V a l u e   i : t y p e = " M e a s u r e G r i d N o d e V i e w S t a t e " > < C o l u m n > 3 < / C o l u m n > < L a y e d O u t > t r u e < / L a y e d O u t > < / a : V a l u e > < / a : K e y V a l u e O f D i a g r a m O b j e c t K e y a n y T y p e z b w N T n L X > < a : K e y V a l u e O f D i a g r a m O b j e c t K e y a n y T y p e z b w N T n L X > < a : K e y > < K e y > C o l u m n s \ P a t i e n t   R a c e < / K e y > < / a : K e y > < a : V a l u e   i : t y p e = " M e a s u r e G r i d N o d e V i e w S t a t e " > < C o l u m n > 4 < / C o l u m n > < L a y e d O u t > t r u e < / L a y e d O u t > < / a : V a l u e > < / a : K e y V a l u e O f D i a g r a m O b j e c t K e y a n y T y p e z b w N T n L X > < a : K e y V a l u e O f D i a g r a m O b j e c t K e y a n y T y p e z b w N T n L X > < a : K e y > < K e y > C o l u m n s \ D e p a r t m e n t   R e f e r r a l < / K e y > < / a : K e y > < a : V a l u e   i : t y p e = " M e a s u r e G r i d N o d e V i e w S t a t e " > < C o l u m n > 5 < / C o l u m n > < L a y e d O u t > t r u e < / L a y e d O u t > < / a : V a l u e > < / a : K e y V a l u e O f D i a g r a m O b j e c t K e y a n y T y p e z b w N T n L X > < a : K e y V a l u e O f D i a g r a m O b j e c t K e y a n y T y p e z b w N T n L X > < a : K e y > < K e y > C o l u m n s \ P a t i e n t   A d m i s s i o n   F l a g < / K e y > < / a : K e y > < a : V a l u e   i : t y p e = " M e a s u r e G r i d N o d e V i e w S t a t e " > < C o l u m n > 6 < / C o l u m n > < L a y e d O u t > t r u e < / L a y e d O u t > < / a : V a l u e > < / a : K e y V a l u e O f D i a g r a m O b j e c t K e y a n y T y p e z b w N T n L X > < a : K e y V a l u e O f D i a g r a m O b j e c t K e y a n y T y p e z b w N T n L X > < a : K e y > < K e y > C o l u m n s \ P a t i e n t   S a t i s f a c t i o n   S c o r e < / K e y > < / a : K e y > < a : V a l u e   i : t y p e = " M e a s u r e G r i d N o d e V i e w S t a t e " > < C o l u m n > 7 < / C o l u m n > < L a y e d O u t > t r u e < / L a y e d O u t > < / a : V a l u e > < / a : K e y V a l u e O f D i a g r a m O b j e c t K e y a n y T y p e z b w N T n L X > < a : K e y V a l u e O f D i a g r a m O b j e c t K e y a n y T y p e z b w N T n L X > < a : K e y > < K e y > C o l u m n s \ P a t i e n t   W a i t t i m e < / K e y > < / a : K e y > < a : V a l u e   i : t y p e = " M e a s u r e G r i d N o d e V i e w S t a t e " > < C o l u m n > 8 < / 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 3 4 8 . 4 < / H e i g h t > < I s E x p a n d e d > t r u e < / I s E x p a n d e d > < L a y e d O u t > t r u e < / L a y e d O u t > < W i d t h > 2 5 6 . 8 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 ( 2 7 2 . 8 , 1 7 4 . 2 ) .   E n d   p o i n t   2 :   ( 3 1 3 . 9 0 3 8 1 0 5 6 7 6 6 6 , 7 5 )   < / A u t o m a t i o n P r o p e r t y H e l p e r T e x t > < I s F o c u s e d > t r u e < / I s F o c u s e d > < L a y e d O u t > t r u e < / L a y e d O u t > < P o i n t s   x m l n s : b = " h t t p : / / s c h e m a s . d a t a c o n t r a c t . o r g / 2 0 0 4 / 0 7 / S y s t e m . W i n d o w s " > < b : P o i n t > < b : _ x > 2 7 2 . 8 < / b : _ x > < b : _ y > 1 7 4 . 2 0 0 0 0 0 0 0 0 0 0 0 0 2 < / b : _ y > < / b : P o i n t > < b : P o i n t > < b : _ x > 2 9 1 . 3 5 1 9 0 5 5 < / b : _ x > < b : _ y > 1 7 4 . 2 < / b : _ y > < / b : P o i n t > < b : P o i n t > < b : _ x > 2 9 3 . 3 5 1 9 0 5 5 < / b : _ x > < b : _ y > 1 7 2 . 2 < / b : _ y > < / b : P o i n t > < b : P o i n t > < b : _ x > 2 9 3 . 3 5 1 9 0 5 5 < / b : _ x > < b : _ y > 7 7 < / b : _ y > < / b : P o i n t > < b : P o i n t > < b : _ x > 2 9 5 . 3 5 1 9 0 5 5 < / b : _ x > < b : _ y > 7 5 < / b : _ y > < / b : P o i n t > < b : P o i n t > < b : _ x > 3 1 3 . 9 0 3 8 1 0 5 6 7 6 6 5 8 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 2 5 6 . 8 < / b : _ x > < b : _ y > 1 6 6 . 2 0 0 0 0 0 0 0 0 0 0 0 0 2 < / b : _ y > < / L a b e l L o c a t i o n > < L o c a t i o n   x m l n s : b = " h t t p : / / s c h e m a s . d a t a c o n t r a c t . o r g / 2 0 0 4 / 0 7 / S y s t e m . W i n d o w s " > < b : _ x > 2 5 6 . 8 < / b : _ x > < b : _ y > 1 7 4 . 2 0 0 0 0 0 0 0 0 0 0 0 0 2 < / 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 2 7 2 . 8 < / b : _ x > < b : _ y > 1 7 4 . 2 0 0 0 0 0 0 0 0 0 0 0 0 2 < / b : _ y > < / b : P o i n t > < b : P o i n t > < b : _ x > 2 9 1 . 3 5 1 9 0 5 5 < / b : _ x > < b : _ y > 1 7 4 . 2 < / b : _ y > < / b : P o i n t > < b : P o i n t > < b : _ x > 2 9 3 . 3 5 1 9 0 5 5 < / b : _ x > < b : _ y > 1 7 2 . 2 < / b : _ y > < / b : P o i n t > < b : P o i n t > < b : _ x > 2 9 3 . 3 5 1 9 0 5 5 < / b : _ x > < b : _ y > 7 7 < / b : _ y > < / b : P o i n t > < b : P o i n t > < b : _ x > 2 9 5 . 3 5 1 9 0 5 5 < / b : _ x > < b : _ y > 7 5 < / b : _ y > < / b : P o i n t > < b : P o i n t > < b : _ x > 3 1 3 . 9 0 3 8 1 0 5 6 7 6 6 5 8 < / b : _ x > < b : _ y > 7 5 < / 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 D a t a _ f b 2 5 c b d 7 - e b 6 c - 4 9 5 d - 9 4 5 0 - a e 6 6 4 e 8 b 3 6 4 f < / K e y > < V a l u e   x m l n s : a = " h t t p : / / s c h e m a s . d a t a c o n t r a c t . o r g / 2 0 0 4 / 0 7 / M i c r o s o f t . A n a l y s i s S e r v i c e s . C o m m o n " > < a : H a s F o c u s > t r u e < / a : H a s F o c u s > < a : S i z e A t D p i 9 6 > 1 2 8 < / a : S i z e A t D p i 9 6 > < a : V i s i b l e > t r u e < / a : V i s i b l e > < / V a l u e > < / K e y V a l u e O f s t r i n g S a n d b o x E d i t o r . M e a s u r e G r i d S t a t e S c d E 3 5 R y > < K e y V a l u e O f s t r i n g S a n d b o x E d i t o r . M e a s u r e G r i d S t a t e S c d E 3 5 R y > < K e y > C a l e n d e r _ T a b l e _ 8 d 2 f 9 7 0 d - 5 c f 9 - 4 d 5 d - b 3 9 d - a c 6 0 d a f 2 d 6 3 1 < / 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H o s p i t a l   E m e r g e n c y   R o o m   D a t a _ f b 2 5 c b d 7 - e b 6 c - 4 9 5 d - 9 4 5 0 - a e 6 6 4 e 8 b 3 6 4 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 T i m e < / s t r i n g > < / k e y > < v a l u e > < i n t > 2 2 3 < / i n t > < / v a l u e > < / i t e m > < i t e m > < k e y > < s t r i n g > P a t i e n t   A d m i s s i o n   D a t e < / s t r i n g > < / k e y > < v a l u e > < i n t > 2 2 2 < / 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 T i m e < / s t r i n g > < / k e y > < v a l u e > < i n t > 1 0 < / i n t > < / v a l u e > < / i t e m > < i t e m > < k e y > < s t r i n g > P a t i e n t   A d m i s s i o n   D a t e < / s t r i n g > < / k e y > < v a l u e > < i n t > 9 < / i n t > < / v a l u e > < / i t e m > < i t e m > < k e y > < s t r i n g > M e r g e d < / 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 S a t i s f a c t i o n   S c o r e < / s t r i n g > < / k e y > < v a l u e > < i n t > 7 < / i n t > < / v a l u e > < / i t e m > < i t e m > < k e y > < s t r i n g > P a t i e n t   W a i t t i m e < / s t r i n g > < / k e y > < v a l u e > < i n t > 8 < / 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D a t a M a s h u p   s q m i d = " a 1 5 9 4 8 a 7 - 0 7 0 a - 4 6 c f - b 2 f f - 0 7 b 6 4 d 9 5 1 a f a "   x m l n s = " h t t p : / / s c h e m a s . m i c r o s o f t . c o m / D a t a M a s h u p " > A A A A A E Q G A A B Q S w M E F A A C A A g A a Z 1 N 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p n U 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Z 1 N W v g / l 7 0 8 A w A A v Q o A A B M A H A B G b 3 J t d W x h c y 9 T Z W N 0 a W 9 u M S 5 t I K I Y A C i g F A A A A A A A A A A A A A A A A A A A A A A A A A A A A K V W 3 2 / T M B B + n 7 T / w f J e U s l E S w d D A v V h 9 A d M g g J r g Q e K J i + 5 d Q b H r m y 3 W j X t f + f c p E v S 1 i 0 a 0 9 q k v s v d d / d 9 v t h C 6 o R W Z F R c k 7 f H R 8 d H 9 o 4 b y M g J / a D t T D g u S T 8 H M w W V L s m V 1 j n p c c c p 6 R A J 7 v i I 4 N 9 I z 0 0 K u N K 1 i 7 i n 0 3 k O y k U D I S H u a u X w h 4 1 o 9 8 3 k m w V j J z P D M z H 5 r K B n x A I m P b B / n J 5 N + v c p S D I z + j e C m e z L H a d 2 Q V v s Z w + k y I U D 0 6 G M M t L V c p 4 r 2 0 n a j P R V q j O h p p 3 z V 6 e n C S N f 5 9 r B y C 0 l d K r b e K g V / G q x o o g T + s X o H G 0 Z + Q A 8 Q 6 S + x j G / Q c f S U q 5 H R b 2 M / C z X L 6 Q c p V x y Y z v O z O s h u 3 d c T T H i e D m D K t z Y c G V v t c k L y N 5 o o x 3 5 2 c M D / c K d w A a S y w x L d O h J H N y 7 R 0 Y q 0 0 W W C 2 s 9 j 9 g d W L t l e O 9 E D g 3 X g T A W Y y n f 2 m C 8 j x x 9 h j y H o M d 7 U A g w D G j q H 7 1 U 7 v x l 7 I t r G K 9 4 u h 2 4 B z N u X L 6 y w y 0 Y s w d e V e 5 A 8 u n a T e q p Q A 4 a n i O 8 2 l t e a j z V Z g + s H 1 w 4 3 6 6 w R z P v d b K Z + b G i / Z P X b L Z W Z E V 8 V + c 3 Q k G 5 H m 3 o g w V 5 2 k H N I y u D m X X U M T b q 3 f J p U 0 Q 0 J r S u / J X c W 6 w E R y u 0 V z C T S E p G v n M 5 r 8 m 0 X F + t R l t F M T r w H 8 i 5 R O i l r 2 k 8 x L Y U 8 x j K m g T T b q B D / P 7 z z K S j m R S u L I H c L M l T t 6 r 0 K 5 f C I 9 q 7 X T c L Q K 0 c 2 p M r L a O o K K g X l 0 O k g I Q f W O F A Z A W g L X I 3 u M X J 2 w r P h D i h w V R x u 9 6 g u i C T g x M r 3 E 4 W 7 E W c 1 C f U n k G G w N Z t 2 x x j u 0 d A 0 d 2 Q w t p B h T V r Z t T P c L z 4 J E h A t q 0 z T w Y L o g k i O P t H j W P d 9 J Z L 6 0 E M d R H / v 4 H k e r F r I h W G a i B t I g 5 G x / n X i K 9 w K O 2 M 7 w 3 1 + E 0 g B 3 Q S 2 h 6 H Z L P D N v b D H e V x f C R U C H b 9 / N P F E e P H x / W q k J 3 H n Y / C u t j n x M q 8 m K P 2 a f u M E T x v J L g Z X 5 / h z U k 2 N 9 y / f y L 8 c V r 8 t 2 r b T a s F G P / O d 7 r o W N W 6 A R 4 H f I a n 4 0 Z z I r x b o j b u 8 I w T Y S 4 1 l 3 L 9 3 b 9 3 h q / o s 3 H f G G 2 e e R z Z g c 2 z V T g 1 N / F z l L D x 6 q s H p g X H B 7 j 6 C 1 B L A Q I t A B Q A A g A I A G m d T V r I g B + w p g A A A P c A A A A S A A A A A A A A A A A A A A A A A A A A A A B D b 2 5 m a W c v U G F j a 2 F n Z S 5 4 b W x Q S w E C L Q A U A A I A C A B p n U 1 a D 8 r p q 6 Q A A A D p A A A A E w A A A A A A A A A A A A A A A A D y A A A A W 0 N v b n R l b n R f V H l w Z X N d L n h t b F B L A Q I t A B Q A A g A I A G m d T V r 4 P 5 e 9 P A M A A L 0 K A A A T A A A A A A A A A A A A A A A A A O M B A A B G b 3 J t d W x h c y 9 T Z W N 0 a W 9 u M S 5 t U E s F B g A A A A A D A A M A w g A A A G 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w f A A A A A A A A u h 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0 Z D R i N G U 5 Y S 1 h M j g 3 L T Q 5 M T Q t O W Y 2 Z C 0 x O W E y M G F k M j Q 1 Z G 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G U g c m V w b 3 J 0 I V B p d m 9 0 V G F i b G U y I i A v P j x F b n R y e S B U e X B l P S J G a W x s Z W R D b 2 1 w b G V 0 Z V J l c 3 V s d F R v V 2 9 y a 3 N o Z W V 0 I i B W Y W x 1 Z T 0 i b D A 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k Z p b G x T d G F 0 d X M i I F Z h b H V l P S J z Q 2 9 t c G x l d G U 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D b 2 x 1 b W 5 U e X B l c y I g V m F s d W U 9 I n N C Z 2 t L Q m d Z R E J n W U d B d 0 0 9 I i A v P j x F b n R y e S B U e X B l P S J G a W x s T G F z d F V w Z G F 0 Z W Q i I F Z h b H V l P S J k M j A y N S 0 w M i 0 x M 1 Q x M D o 0 M D o 0 M y 4 y N z Y y N j Y y W i I g L z 4 8 R W 5 0 c n k g V H l w Z T 0 i R m l s b E V y c m 9 y Q 2 9 1 b n Q i I F Z h b H V l P S J s M C I g L z 4 8 R W 5 0 c n k g V H l w Z T 0 i R m l s b E V y c m 9 y Q 2 9 k Z S I g V m F s d W U 9 I n N V b m t u b 3 d u I i A v P j x F b n R y e S B U e X B l P S J G a W x s Q 2 9 1 b n Q i I F Z h b H V l P S J s O T I x N i I g L z 4 8 R W 5 0 c n k g V H l w Z T 0 i Q W R k Z W R U b 0 R h d G F N b 2 R l b C I g V m F s d W U 9 I m w x 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U X V l c n l J R C I g V m F s d W U 9 I n N l Z m M y Y z Q w O S 0 y N z J h L T R l Z m U t O D c 2 M C 1 i M T M 0 M W V i Y m U 2 M 2 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G U g c 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i 0 x M 1 Q x M D o x N j o z O C 4 0 M D M z O D Q 4 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C 9 J d G V t c z 4 8 L 0 x v Y 2 F s U G F j a 2 F n Z U 1 l d G F k Y X R h R m l s Z T 4 W A A A A U E s F B g A A A A A A A A A A A A A A A A A A A A A A A C Y B A A A B A A A A 0 I y d 3 w E V 0 R G M e g D A T 8 K X 6 w E A A A A w 6 M j 8 Q o B n R Z V v x p q R s H 5 u A A A A A A I A A A A A A B B m A A A A A Q A A I A A A A K + m Z 5 V v o i + 9 E n D Y Z x 3 x 1 A 6 6 z C s 5 q D x q 2 i z c v o h i u 3 p P A A A A A A 6 A A A A A A g A A I A A A A C T r T M 4 0 L + T N D z g g j m 9 T 6 4 O R K I E H V 6 s B e r U a e 9 q + s 4 M x U A A A A D 5 O O V Q t B P u r u J V 3 S L A V c a O U v G J Q k i V D 2 N R H E r 9 k L G r T o Q Z T 6 y d S t P w 3 L j C G J C 7 t P / R P D / 7 u o 3 6 J j M 0 y 1 t I G y K l Q t V D X 7 5 7 N w e W 9 i u 9 k L d f 8 Q A A A A C 5 U M E J l o T Z K A N w R 7 0 K s o p s U z Y z a r t G P m 6 z R b e G E q F i B v Y 1 / F J H Z Y G 8 R O U s W u l m B w U C c 1 p d 1 m 9 Y s I 7 k c a g o K A R 4 = < / D a t a M a s h u p > 
</file>

<file path=customXml/item2.xml>��< ? x m l   v e r s i o n = " 1 . 0 "   e n c o d i n g = " U T F - 1 6 " ? > < G e m i n i   x m l n s = " h t t p : / / g e m i n i / p i v o t c u s t o m i z a t i o n / P o w e r P i v o t V e r s i o n " > < C u s t o m C o n t e n t > < ! [ C D A T A [ 2 0 1 5 . 1 3 0 . 1 6 0 6 . 1 ] ] > < / C u s t o m C o n t e n t > < / G e m i n i > 
</file>

<file path=customXml/item3.xml>��< ? x m l   v e r s i o n = " 1 . 0 "   e n c o d i n g = " U T F - 1 6 " ? > < G e m i n i   x m l n s = " h t t p : / / g e m i n i / p i v o t c u s t o m i z a t i o n / C l i e n t W i n d o w X M L " > < C u s t o m C o n t e n t > < ! [ C D A T A [ H o s p i t a l   E m e r g e n c y   R o o m   D a t a _ f b 2 5 c b d 7 - e b 6 c - 4 9 5 d - 9 4 5 0 - a e 6 6 4 e 8 b 3 6 4 f ] ] > < / C u s t o m C o n t e n t > < / G e m i n i > 
</file>

<file path=customXml/item4.xml>��< ? x m l   v e r s i o n = " 1 . 0 "   e n c o d i n g = " U T F - 1 6 " ? > < G e m i n i   x m l n s = " h t t p : / / g e m i n i / p i v o t c u s t o m i z a t i o n / I s S a n d b o x E m b e d d e d " > < C u s t o m C o n t e n t > < ! [ C D A T A [ y e 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C a l e n d e r _ T a b l e _ 8 d 2 f 9 7 0 d - 5 c f 9 - 4 d 5 d - b 3 9 d - a c 6 0 d a f 2 d 6 3 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 2 5 2 < / 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2CCBF64-2CA2-433F-A9AC-2553BA09BF2D}">
  <ds:schemaRefs/>
</ds:datastoreItem>
</file>

<file path=customXml/itemProps10.xml><?xml version="1.0" encoding="utf-8"?>
<ds:datastoreItem xmlns:ds="http://schemas.openxmlformats.org/officeDocument/2006/customXml" ds:itemID="{1032CEEB-CCB4-4327-A5B5-95109698AFEA}">
  <ds:schemaRefs/>
</ds:datastoreItem>
</file>

<file path=customXml/itemProps11.xml><?xml version="1.0" encoding="utf-8"?>
<ds:datastoreItem xmlns:ds="http://schemas.openxmlformats.org/officeDocument/2006/customXml" ds:itemID="{5180E868-FB3E-4884-AB93-FDF35F9C99AA}">
  <ds:schemaRefs/>
</ds:datastoreItem>
</file>

<file path=customXml/itemProps12.xml><?xml version="1.0" encoding="utf-8"?>
<ds:datastoreItem xmlns:ds="http://schemas.openxmlformats.org/officeDocument/2006/customXml" ds:itemID="{64CF347D-A876-445B-8F8C-457F21A2D052}">
  <ds:schemaRefs/>
</ds:datastoreItem>
</file>

<file path=customXml/itemProps13.xml><?xml version="1.0" encoding="utf-8"?>
<ds:datastoreItem xmlns:ds="http://schemas.openxmlformats.org/officeDocument/2006/customXml" ds:itemID="{1E38D4AB-5ED4-4BAC-AD5B-C7F75876329E}">
  <ds:schemaRefs/>
</ds:datastoreItem>
</file>

<file path=customXml/itemProps14.xml><?xml version="1.0" encoding="utf-8"?>
<ds:datastoreItem xmlns:ds="http://schemas.openxmlformats.org/officeDocument/2006/customXml" ds:itemID="{ECEFA3BE-04BE-486F-9E04-E2A110E5FF61}">
  <ds:schemaRefs/>
</ds:datastoreItem>
</file>

<file path=customXml/itemProps15.xml><?xml version="1.0" encoding="utf-8"?>
<ds:datastoreItem xmlns:ds="http://schemas.openxmlformats.org/officeDocument/2006/customXml" ds:itemID="{F1B03B52-CA4D-447B-99DF-546DA176CA72}">
  <ds:schemaRefs/>
</ds:datastoreItem>
</file>

<file path=customXml/itemProps16.xml><?xml version="1.0" encoding="utf-8"?>
<ds:datastoreItem xmlns:ds="http://schemas.openxmlformats.org/officeDocument/2006/customXml" ds:itemID="{EB5A1CBA-546A-4F68-88A7-36C8012D8389}">
  <ds:schemaRefs/>
</ds:datastoreItem>
</file>

<file path=customXml/itemProps17.xml><?xml version="1.0" encoding="utf-8"?>
<ds:datastoreItem xmlns:ds="http://schemas.openxmlformats.org/officeDocument/2006/customXml" ds:itemID="{92998698-1740-4B7D-AF8A-003F58F95671}">
  <ds:schemaRefs/>
</ds:datastoreItem>
</file>

<file path=customXml/itemProps18.xml><?xml version="1.0" encoding="utf-8"?>
<ds:datastoreItem xmlns:ds="http://schemas.openxmlformats.org/officeDocument/2006/customXml" ds:itemID="{9DB9B50C-4B09-482E-93B7-34E4E11DECF2}">
  <ds:schemaRefs>
    <ds:schemaRef ds:uri="http://schemas.microsoft.com/DataMashup"/>
  </ds:schemaRefs>
</ds:datastoreItem>
</file>

<file path=customXml/itemProps2.xml><?xml version="1.0" encoding="utf-8"?>
<ds:datastoreItem xmlns:ds="http://schemas.openxmlformats.org/officeDocument/2006/customXml" ds:itemID="{C7286C0C-C15D-492A-AF7E-0E7D5B9DA19F}">
  <ds:schemaRefs/>
</ds:datastoreItem>
</file>

<file path=customXml/itemProps3.xml><?xml version="1.0" encoding="utf-8"?>
<ds:datastoreItem xmlns:ds="http://schemas.openxmlformats.org/officeDocument/2006/customXml" ds:itemID="{7C62563E-3146-451A-976F-8349B76FD51D}">
  <ds:schemaRefs/>
</ds:datastoreItem>
</file>

<file path=customXml/itemProps4.xml><?xml version="1.0" encoding="utf-8"?>
<ds:datastoreItem xmlns:ds="http://schemas.openxmlformats.org/officeDocument/2006/customXml" ds:itemID="{64155531-A7B3-4A17-9FC4-CB1793FA0B4A}">
  <ds:schemaRefs/>
</ds:datastoreItem>
</file>

<file path=customXml/itemProps5.xml><?xml version="1.0" encoding="utf-8"?>
<ds:datastoreItem xmlns:ds="http://schemas.openxmlformats.org/officeDocument/2006/customXml" ds:itemID="{F61A1C73-3D87-48B9-92AE-AD0C43050718}">
  <ds:schemaRefs/>
</ds:datastoreItem>
</file>

<file path=customXml/itemProps6.xml><?xml version="1.0" encoding="utf-8"?>
<ds:datastoreItem xmlns:ds="http://schemas.openxmlformats.org/officeDocument/2006/customXml" ds:itemID="{7673439C-1C78-4150-8FFA-25FCFAAEBE2C}">
  <ds:schemaRefs/>
</ds:datastoreItem>
</file>

<file path=customXml/itemProps7.xml><?xml version="1.0" encoding="utf-8"?>
<ds:datastoreItem xmlns:ds="http://schemas.openxmlformats.org/officeDocument/2006/customXml" ds:itemID="{2A6C306E-7C0A-452A-9FD8-76D19D99348B}">
  <ds:schemaRefs/>
</ds:datastoreItem>
</file>

<file path=customXml/itemProps8.xml><?xml version="1.0" encoding="utf-8"?>
<ds:datastoreItem xmlns:ds="http://schemas.openxmlformats.org/officeDocument/2006/customXml" ds:itemID="{72D8B897-86F3-452F-9D29-21518F5DA6F2}">
  <ds:schemaRefs/>
</ds:datastoreItem>
</file>

<file path=customXml/itemProps9.xml><?xml version="1.0" encoding="utf-8"?>
<ds:datastoreItem xmlns:ds="http://schemas.openxmlformats.org/officeDocument/2006/customXml" ds:itemID="{1AA6A9A0-32BA-46E1-8F02-AC95C17A10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Pivote report</vt:lpstr>
      <vt:lpstr>Dashboard</vt:lpstr>
      <vt:lpstr>Daily ER No of patient</vt:lpstr>
      <vt:lpstr>Avarage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pradip chapaitkar</dc:creator>
  <cp:lastModifiedBy>pradip chapaitkar</cp:lastModifiedBy>
  <cp:lastPrinted>2025-02-14T05:15:21Z</cp:lastPrinted>
  <dcterms:created xsi:type="dcterms:W3CDTF">2025-02-13T09:56:27Z</dcterms:created>
  <dcterms:modified xsi:type="dcterms:W3CDTF">2025-02-14T08:34:16Z</dcterms:modified>
</cp:coreProperties>
</file>