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radyumgupta/Downloads/"/>
    </mc:Choice>
  </mc:AlternateContent>
  <xr:revisionPtr revIDLastSave="0" documentId="13_ncr:1_{C1DD3092-EF7B-824D-9100-0B8024F17AF3}" xr6:coauthVersionLast="47" xr6:coauthVersionMax="47" xr10:uidLastSave="{00000000-0000-0000-0000-000000000000}"/>
  <bookViews>
    <workbookView xWindow="480" yWindow="500" windowWidth="31080" windowHeight="20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4" i="1" l="1"/>
  <c r="S24" i="1"/>
  <c r="R24" i="1"/>
  <c r="Q24" i="1"/>
  <c r="O24" i="1"/>
  <c r="S35" i="1" s="1"/>
  <c r="M24" i="1"/>
  <c r="L24" i="1"/>
  <c r="K24" i="1"/>
  <c r="J24" i="1"/>
  <c r="H24" i="1"/>
  <c r="F24" i="1"/>
  <c r="E24" i="1"/>
  <c r="D24" i="1"/>
  <c r="C24" i="1"/>
  <c r="A24" i="1"/>
  <c r="T23" i="1"/>
  <c r="S23" i="1"/>
  <c r="R23" i="1"/>
  <c r="Q23" i="1"/>
  <c r="O23" i="1"/>
  <c r="M23" i="1"/>
  <c r="L23" i="1"/>
  <c r="K23" i="1"/>
  <c r="J23" i="1"/>
  <c r="H23" i="1"/>
  <c r="L34" i="1" s="1"/>
  <c r="F23" i="1"/>
  <c r="E23" i="1"/>
  <c r="D23" i="1"/>
  <c r="C23" i="1"/>
  <c r="A23" i="1"/>
  <c r="E34" i="1" s="1"/>
  <c r="T22" i="1"/>
  <c r="S22" i="1"/>
  <c r="R22" i="1"/>
  <c r="Q22" i="1"/>
  <c r="O22" i="1"/>
  <c r="M22" i="1"/>
  <c r="L22" i="1"/>
  <c r="K22" i="1"/>
  <c r="J22" i="1"/>
  <c r="H22" i="1"/>
  <c r="F22" i="1"/>
  <c r="E22" i="1"/>
  <c r="D22" i="1"/>
  <c r="C22" i="1"/>
  <c r="A22" i="1"/>
  <c r="T21" i="1"/>
  <c r="S21" i="1"/>
  <c r="R21" i="1"/>
  <c r="Q21" i="1"/>
  <c r="O21" i="1"/>
  <c r="M21" i="1"/>
  <c r="L21" i="1"/>
  <c r="K21" i="1"/>
  <c r="J21" i="1"/>
  <c r="H21" i="1"/>
  <c r="L32" i="1" s="1"/>
  <c r="F21" i="1"/>
  <c r="E21" i="1"/>
  <c r="D21" i="1"/>
  <c r="C21" i="1"/>
  <c r="A21" i="1"/>
  <c r="E32" i="1" s="1"/>
  <c r="T20" i="1"/>
  <c r="S20" i="1"/>
  <c r="R20" i="1"/>
  <c r="Q20" i="1"/>
  <c r="O20" i="1"/>
  <c r="S31" i="1" s="1"/>
  <c r="M20" i="1"/>
  <c r="L20" i="1"/>
  <c r="K20" i="1"/>
  <c r="J20" i="1"/>
  <c r="H20" i="1"/>
  <c r="M31" i="1" s="1"/>
  <c r="F20" i="1"/>
  <c r="E20" i="1"/>
  <c r="D20" i="1"/>
  <c r="C20" i="1"/>
  <c r="A20" i="1"/>
  <c r="T19" i="1"/>
  <c r="S19" i="1"/>
  <c r="R19" i="1"/>
  <c r="Q19" i="1"/>
  <c r="O19" i="1"/>
  <c r="T30" i="1" s="1"/>
  <c r="M19" i="1"/>
  <c r="L19" i="1"/>
  <c r="K19" i="1"/>
  <c r="J19" i="1"/>
  <c r="H19" i="1"/>
  <c r="L30" i="1" s="1"/>
  <c r="F19" i="1"/>
  <c r="E19" i="1"/>
  <c r="D19" i="1"/>
  <c r="C19" i="1"/>
  <c r="A19" i="1"/>
  <c r="E30" i="1" s="1"/>
  <c r="T18" i="1"/>
  <c r="S18" i="1"/>
  <c r="R18" i="1"/>
  <c r="Q18" i="1"/>
  <c r="O18" i="1"/>
  <c r="M18" i="1"/>
  <c r="L18" i="1"/>
  <c r="K18" i="1"/>
  <c r="J18" i="1"/>
  <c r="H18" i="1"/>
  <c r="F18" i="1"/>
  <c r="E18" i="1"/>
  <c r="D18" i="1"/>
  <c r="C18" i="1"/>
  <c r="A18" i="1"/>
  <c r="T17" i="1"/>
  <c r="S17" i="1"/>
  <c r="R17" i="1"/>
  <c r="Q17" i="1"/>
  <c r="O17" i="1"/>
  <c r="S28" i="1" s="1"/>
  <c r="M17" i="1"/>
  <c r="L17" i="1"/>
  <c r="K17" i="1"/>
  <c r="J17" i="1"/>
  <c r="H17" i="1"/>
  <c r="L28" i="1" s="1"/>
  <c r="F17" i="1"/>
  <c r="E17" i="1"/>
  <c r="D17" i="1"/>
  <c r="C17" i="1"/>
  <c r="A17" i="1"/>
  <c r="E28" i="1" s="1"/>
  <c r="T16" i="1"/>
  <c r="S16" i="1"/>
  <c r="R16" i="1"/>
  <c r="Q16" i="1"/>
  <c r="O16" i="1"/>
  <c r="S27" i="1" s="1"/>
  <c r="M16" i="1"/>
  <c r="L16" i="1"/>
  <c r="K16" i="1"/>
  <c r="J16" i="1"/>
  <c r="H16" i="1"/>
  <c r="M27" i="1" s="1"/>
  <c r="F16" i="1"/>
  <c r="E16" i="1"/>
  <c r="D16" i="1"/>
  <c r="C16" i="1"/>
  <c r="A16" i="1"/>
  <c r="L29" i="1" l="1"/>
  <c r="L33" i="1"/>
  <c r="E27" i="1"/>
  <c r="E31" i="1"/>
  <c r="E37" i="1" s="1"/>
  <c r="E35" i="1"/>
  <c r="F31" i="1"/>
  <c r="S32" i="1"/>
  <c r="F32" i="1"/>
  <c r="F27" i="1"/>
  <c r="M32" i="1"/>
  <c r="S29" i="1"/>
  <c r="T32" i="1"/>
  <c r="L35" i="1"/>
  <c r="F28" i="1"/>
  <c r="M33" i="1"/>
  <c r="S33" i="1"/>
  <c r="L27" i="1"/>
  <c r="L31" i="1"/>
  <c r="L37" i="1" s="1"/>
  <c r="E29" i="1"/>
  <c r="E33" i="1"/>
  <c r="M28" i="1"/>
  <c r="T33" i="1"/>
  <c r="S30" i="1"/>
  <c r="S37" i="1" s="1"/>
  <c r="S34" i="1"/>
  <c r="T28" i="1"/>
  <c r="F34" i="1"/>
  <c r="M29" i="1"/>
  <c r="T34" i="1"/>
  <c r="T29" i="1"/>
  <c r="F35" i="1"/>
  <c r="F30" i="1"/>
  <c r="M35" i="1"/>
  <c r="M34" i="1"/>
  <c r="C27" i="1"/>
  <c r="J27" i="1"/>
  <c r="Q27" i="1"/>
  <c r="C28" i="1"/>
  <c r="J28" i="1"/>
  <c r="Q28" i="1"/>
  <c r="C29" i="1"/>
  <c r="J29" i="1"/>
  <c r="Q29" i="1"/>
  <c r="C30" i="1"/>
  <c r="J30" i="1"/>
  <c r="Q30" i="1"/>
  <c r="C31" i="1"/>
  <c r="J31" i="1"/>
  <c r="Q31" i="1"/>
  <c r="C32" i="1"/>
  <c r="J32" i="1"/>
  <c r="Q32" i="1"/>
  <c r="C33" i="1"/>
  <c r="J33" i="1"/>
  <c r="Q33" i="1"/>
  <c r="C34" i="1"/>
  <c r="J34" i="1"/>
  <c r="Q34" i="1"/>
  <c r="C35" i="1"/>
  <c r="J35" i="1"/>
  <c r="Q35" i="1"/>
  <c r="F29" i="1"/>
  <c r="M30" i="1"/>
  <c r="T31" i="1"/>
  <c r="F33" i="1"/>
  <c r="D27" i="1"/>
  <c r="K27" i="1"/>
  <c r="R27" i="1"/>
  <c r="D28" i="1"/>
  <c r="K28" i="1"/>
  <c r="R28" i="1"/>
  <c r="D29" i="1"/>
  <c r="K29" i="1"/>
  <c r="R29" i="1"/>
  <c r="D30" i="1"/>
  <c r="K30" i="1"/>
  <c r="R30" i="1"/>
  <c r="D31" i="1"/>
  <c r="K31" i="1"/>
  <c r="R31" i="1"/>
  <c r="D32" i="1"/>
  <c r="K32" i="1"/>
  <c r="R32" i="1"/>
  <c r="D33" i="1"/>
  <c r="K33" i="1"/>
  <c r="R33" i="1"/>
  <c r="D34" i="1"/>
  <c r="K34" i="1"/>
  <c r="R34" i="1"/>
  <c r="D35" i="1"/>
  <c r="K35" i="1"/>
  <c r="R35" i="1"/>
  <c r="T27" i="1"/>
  <c r="T35" i="1"/>
  <c r="M37" i="1" l="1"/>
  <c r="F37" i="1"/>
  <c r="T37" i="1"/>
  <c r="Q37" i="1"/>
  <c r="R37" i="1"/>
  <c r="J37" i="1"/>
  <c r="D37" i="1"/>
  <c r="K37" i="1"/>
  <c r="C37" i="1"/>
</calcChain>
</file>

<file path=xl/sharedStrings.xml><?xml version="1.0" encoding="utf-8"?>
<sst xmlns="http://schemas.openxmlformats.org/spreadsheetml/2006/main" count="30" uniqueCount="12">
  <si>
    <t>Representation 2</t>
  </si>
  <si>
    <t>Representation 1</t>
  </si>
  <si>
    <t>Representation 3</t>
  </si>
  <si>
    <t>Benford</t>
  </si>
  <si>
    <t>Digit</t>
  </si>
  <si>
    <t>Australia</t>
  </si>
  <si>
    <t>Columbia</t>
  </si>
  <si>
    <t>Series 7</t>
  </si>
  <si>
    <t>Series 10</t>
  </si>
  <si>
    <t>Cummulative Sum</t>
  </si>
  <si>
    <t>Difference with Benford's Cummulative Sum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</si>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</sst>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37"/>
  <sheetViews>
    <sheetView tabSelected="1" zoomScale="150" workbookViewId="0">
      <selection activeCell="A5" sqref="A5:C13"/>
    </sheetView>
  </sheetViews>
  <sheetFormatPr baseColWidth="10" defaultColWidth="8.83203125" defaultRowHeight="15" x14ac:dyDescent="0.2"/>
  <cols>
    <col min="7" max="7" width="7.33203125" customWidth="1"/>
    <col min="14" max="14" width="7.5" customWidth="1"/>
  </cols>
  <sheetData>
    <row r="2" spans="1:20" x14ac:dyDescent="0.2">
      <c r="A2" s="1"/>
      <c r="B2" s="13" t="s">
        <v>0</v>
      </c>
      <c r="C2" s="13"/>
      <c r="D2" s="13"/>
      <c r="E2" s="13"/>
      <c r="F2" s="2"/>
      <c r="H2" s="1"/>
      <c r="I2" s="13" t="s">
        <v>1</v>
      </c>
      <c r="J2" s="13"/>
      <c r="K2" s="13"/>
      <c r="L2" s="13"/>
      <c r="M2" s="2"/>
      <c r="O2" s="1"/>
      <c r="P2" s="13" t="s">
        <v>2</v>
      </c>
      <c r="Q2" s="13"/>
      <c r="R2" s="13"/>
      <c r="S2" s="13"/>
      <c r="T2" s="2"/>
    </row>
    <row r="3" spans="1:20" x14ac:dyDescent="0.2">
      <c r="A3" s="3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5" t="s">
        <v>8</v>
      </c>
      <c r="H3" s="3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5" t="s">
        <v>8</v>
      </c>
      <c r="O3" s="3" t="s">
        <v>3</v>
      </c>
      <c r="P3" s="4" t="s">
        <v>4</v>
      </c>
      <c r="Q3" s="4" t="s">
        <v>5</v>
      </c>
      <c r="R3" s="4" t="s">
        <v>6</v>
      </c>
      <c r="S3" s="4" t="s">
        <v>7</v>
      </c>
      <c r="T3" s="5" t="s">
        <v>8</v>
      </c>
    </row>
    <row r="4" spans="1:20" x14ac:dyDescent="0.2">
      <c r="A4" s="3"/>
      <c r="B4" s="4"/>
      <c r="C4" s="6"/>
      <c r="D4" s="4"/>
      <c r="E4" s="4"/>
      <c r="F4" s="5"/>
      <c r="H4" s="3"/>
      <c r="I4" s="4"/>
      <c r="J4" s="4"/>
      <c r="K4" s="4"/>
      <c r="L4" s="4"/>
      <c r="M4" s="5"/>
      <c r="O4" s="3"/>
      <c r="P4" s="4"/>
      <c r="Q4" s="4"/>
      <c r="R4" s="4"/>
      <c r="S4" s="4"/>
      <c r="T4" s="5"/>
    </row>
    <row r="5" spans="1:20" x14ac:dyDescent="0.2">
      <c r="A5" s="3">
        <v>6.7</v>
      </c>
      <c r="B5" s="4">
        <v>6</v>
      </c>
      <c r="C5" s="4">
        <v>5.1425377305757403</v>
      </c>
      <c r="D5" s="4">
        <v>6.695992179863147</v>
      </c>
      <c r="E5" s="4">
        <v>5.8559820678061083</v>
      </c>
      <c r="F5" s="5">
        <v>7.3045545410340917</v>
      </c>
      <c r="H5" s="3">
        <v>30.1</v>
      </c>
      <c r="I5" s="4">
        <v>1</v>
      </c>
      <c r="J5" s="4">
        <v>22.973728339854667</v>
      </c>
      <c r="K5" s="4">
        <v>29.912023460410559</v>
      </c>
      <c r="L5" s="4">
        <v>27.963014850098066</v>
      </c>
      <c r="M5" s="5">
        <v>30.882273488573126</v>
      </c>
      <c r="O5" s="3">
        <v>7.9</v>
      </c>
      <c r="P5" s="4">
        <v>5</v>
      </c>
      <c r="Q5" s="4">
        <v>3.3538289547233093</v>
      </c>
      <c r="R5" s="4">
        <v>7.6246334310850443</v>
      </c>
      <c r="S5" s="4">
        <v>7.4600728495376858</v>
      </c>
      <c r="T5" s="5">
        <v>9.3305959263061222</v>
      </c>
    </row>
    <row r="6" spans="1:20" x14ac:dyDescent="0.2">
      <c r="A6" s="3">
        <v>17.600000000000001</v>
      </c>
      <c r="B6" s="4">
        <v>2</v>
      </c>
      <c r="C6" s="4">
        <v>24.874231414197876</v>
      </c>
      <c r="D6" s="4">
        <v>18.768328445747802</v>
      </c>
      <c r="E6" s="4">
        <v>17.441860465116278</v>
      </c>
      <c r="F6" s="5">
        <v>15.424928413204386</v>
      </c>
      <c r="H6" s="3">
        <v>17.600000000000001</v>
      </c>
      <c r="I6" s="4">
        <v>2</v>
      </c>
      <c r="J6" s="4">
        <v>24.874231414197876</v>
      </c>
      <c r="K6" s="4">
        <v>18.768328445747802</v>
      </c>
      <c r="L6" s="4">
        <v>17.441860465116278</v>
      </c>
      <c r="M6" s="5">
        <v>15.424928413204386</v>
      </c>
      <c r="O6" s="3">
        <v>5.0999999999999996</v>
      </c>
      <c r="P6" s="4">
        <v>8</v>
      </c>
      <c r="Q6" s="4">
        <v>5.3661263275572901</v>
      </c>
      <c r="R6" s="4">
        <v>5.0342130987292277</v>
      </c>
      <c r="S6" s="4">
        <v>5.1905295601008685</v>
      </c>
      <c r="T6" s="5">
        <v>5.0894159598033388</v>
      </c>
    </row>
    <row r="7" spans="1:20" x14ac:dyDescent="0.2">
      <c r="A7" s="3">
        <v>5.0999999999999996</v>
      </c>
      <c r="B7" s="4">
        <v>8</v>
      </c>
      <c r="C7" s="4">
        <v>5.3661263275572901</v>
      </c>
      <c r="D7" s="4">
        <v>5.0342130987292277</v>
      </c>
      <c r="E7" s="4">
        <v>5.1905295601008685</v>
      </c>
      <c r="F7" s="5">
        <v>5.0894159598033388</v>
      </c>
      <c r="H7" s="3">
        <v>12.5</v>
      </c>
      <c r="I7" s="4">
        <v>3</v>
      </c>
      <c r="J7" s="4">
        <v>9.1112353269983242</v>
      </c>
      <c r="K7" s="4">
        <v>12.707722385141739</v>
      </c>
      <c r="L7" s="4">
        <v>12.706640515550575</v>
      </c>
      <c r="M7" s="5">
        <v>11.237776216975526</v>
      </c>
      <c r="O7" s="3">
        <v>17.600000000000001</v>
      </c>
      <c r="P7" s="4">
        <v>2</v>
      </c>
      <c r="Q7" s="4">
        <v>24.874231414197876</v>
      </c>
      <c r="R7" s="4">
        <v>18.768328445747802</v>
      </c>
      <c r="S7" s="4">
        <v>17.441860465116278</v>
      </c>
      <c r="T7" s="5">
        <v>15.424928413204386</v>
      </c>
    </row>
    <row r="8" spans="1:20" x14ac:dyDescent="0.2">
      <c r="A8" s="3">
        <v>30.1</v>
      </c>
      <c r="B8" s="4">
        <v>1</v>
      </c>
      <c r="C8" s="4">
        <v>22.973728339854667</v>
      </c>
      <c r="D8" s="4">
        <v>29.912023460410559</v>
      </c>
      <c r="E8" s="4">
        <v>27.963014850098066</v>
      </c>
      <c r="F8" s="5">
        <v>30.882273488573126</v>
      </c>
      <c r="H8" s="3">
        <v>9.6999999999999993</v>
      </c>
      <c r="I8" s="4">
        <v>4</v>
      </c>
      <c r="J8" s="4">
        <v>3.5215204024594744</v>
      </c>
      <c r="K8" s="4">
        <v>9.2864125122189645</v>
      </c>
      <c r="L8" s="4">
        <v>10.282992434855702</v>
      </c>
      <c r="M8" s="5">
        <v>9.3630125884704736</v>
      </c>
      <c r="O8" s="3">
        <v>4.5999999999999996</v>
      </c>
      <c r="P8" s="4">
        <v>9</v>
      </c>
      <c r="Q8" s="4">
        <v>19.787590832867526</v>
      </c>
      <c r="R8" s="4">
        <v>4.4477028347996095</v>
      </c>
      <c r="S8" s="4">
        <v>7.3550014009526476</v>
      </c>
      <c r="T8" s="5">
        <v>5.7971797503917006</v>
      </c>
    </row>
    <row r="9" spans="1:20" x14ac:dyDescent="0.2">
      <c r="A9" s="3">
        <v>7.9</v>
      </c>
      <c r="B9" s="4">
        <v>5</v>
      </c>
      <c r="C9" s="4">
        <v>3.3538289547233093</v>
      </c>
      <c r="D9" s="4">
        <v>7.6246334310850443</v>
      </c>
      <c r="E9" s="4">
        <v>7.4600728495376858</v>
      </c>
      <c r="F9" s="5">
        <v>9.3305959263061222</v>
      </c>
      <c r="H9" s="3">
        <v>7.9</v>
      </c>
      <c r="I9" s="4">
        <v>5</v>
      </c>
      <c r="J9" s="4">
        <v>3.3538289547233093</v>
      </c>
      <c r="K9" s="4">
        <v>7.6246334310850443</v>
      </c>
      <c r="L9" s="4">
        <v>7.4600728495376858</v>
      </c>
      <c r="M9" s="5">
        <v>9.3305959263061222</v>
      </c>
      <c r="O9" s="3">
        <v>30.1</v>
      </c>
      <c r="P9" s="4">
        <v>1</v>
      </c>
      <c r="Q9" s="4">
        <v>22.973728339854667</v>
      </c>
      <c r="R9" s="4">
        <v>29.912023460410559</v>
      </c>
      <c r="S9" s="4">
        <v>27.963014850098066</v>
      </c>
      <c r="T9" s="5">
        <v>30.882273488573126</v>
      </c>
    </row>
    <row r="10" spans="1:20" x14ac:dyDescent="0.2">
      <c r="A10" s="3">
        <v>4.5999999999999996</v>
      </c>
      <c r="B10" s="4">
        <v>9</v>
      </c>
      <c r="C10" s="4">
        <v>19.787590832867526</v>
      </c>
      <c r="D10" s="4">
        <v>4.4477028347996095</v>
      </c>
      <c r="E10" s="4">
        <v>7.3550014009526476</v>
      </c>
      <c r="F10" s="5">
        <v>5.7971797503917006</v>
      </c>
      <c r="H10" s="3">
        <v>6.7</v>
      </c>
      <c r="I10" s="4">
        <v>6</v>
      </c>
      <c r="J10" s="4">
        <v>5.1425377305757403</v>
      </c>
      <c r="K10" s="4">
        <v>6.695992179863147</v>
      </c>
      <c r="L10" s="4">
        <v>5.8559820678061083</v>
      </c>
      <c r="M10" s="5">
        <v>7.3045545410340917</v>
      </c>
      <c r="O10" s="3">
        <v>5.8</v>
      </c>
      <c r="P10" s="4">
        <v>7</v>
      </c>
      <c r="Q10" s="4">
        <v>5.8692006707657907</v>
      </c>
      <c r="R10" s="4">
        <v>5.5229716520039096</v>
      </c>
      <c r="S10" s="4">
        <v>5.7439058559820673</v>
      </c>
      <c r="T10" s="5">
        <v>5.5702631152412341</v>
      </c>
    </row>
    <row r="11" spans="1:20" x14ac:dyDescent="0.2">
      <c r="A11" s="3">
        <v>5.8</v>
      </c>
      <c r="B11" s="4">
        <v>7</v>
      </c>
      <c r="C11" s="4">
        <v>5.8692006707657907</v>
      </c>
      <c r="D11" s="4">
        <v>5.5229716520039096</v>
      </c>
      <c r="E11" s="4">
        <v>5.7439058559820673</v>
      </c>
      <c r="F11" s="5">
        <v>5.5702631152412341</v>
      </c>
      <c r="H11" s="3">
        <v>5.8</v>
      </c>
      <c r="I11" s="4">
        <v>7</v>
      </c>
      <c r="J11" s="4">
        <v>5.8692006707657907</v>
      </c>
      <c r="K11" s="4">
        <v>5.5229716520039096</v>
      </c>
      <c r="L11" s="4">
        <v>5.7439058559820673</v>
      </c>
      <c r="M11" s="5">
        <v>5.5702631152412341</v>
      </c>
      <c r="O11" s="3">
        <v>12.5</v>
      </c>
      <c r="P11" s="4">
        <v>3</v>
      </c>
      <c r="Q11" s="4">
        <v>9.1112353269983242</v>
      </c>
      <c r="R11" s="4">
        <v>12.707722385141739</v>
      </c>
      <c r="S11" s="4">
        <v>12.706640515550575</v>
      </c>
      <c r="T11" s="5">
        <v>11.237776216975526</v>
      </c>
    </row>
    <row r="12" spans="1:20" x14ac:dyDescent="0.2">
      <c r="A12" s="3">
        <v>9.6999999999999993</v>
      </c>
      <c r="B12" s="4">
        <v>4</v>
      </c>
      <c r="C12" s="4">
        <v>3.5215204024594744</v>
      </c>
      <c r="D12" s="4">
        <v>9.2864125122189645</v>
      </c>
      <c r="E12" s="4">
        <v>10.282992434855702</v>
      </c>
      <c r="F12" s="5">
        <v>9.3630125884704736</v>
      </c>
      <c r="H12" s="3">
        <v>5.0999999999999996</v>
      </c>
      <c r="I12" s="4">
        <v>8</v>
      </c>
      <c r="J12" s="4">
        <v>5.3661263275572901</v>
      </c>
      <c r="K12" s="4">
        <v>5.0342130987292277</v>
      </c>
      <c r="L12" s="4">
        <v>5.1905295601008685</v>
      </c>
      <c r="M12" s="5">
        <v>5.0894159598033388</v>
      </c>
      <c r="O12" s="3">
        <v>6.7</v>
      </c>
      <c r="P12" s="4">
        <v>6</v>
      </c>
      <c r="Q12" s="4">
        <v>5.1425377305757403</v>
      </c>
      <c r="R12" s="4">
        <v>6.695992179863147</v>
      </c>
      <c r="S12" s="4">
        <v>5.8559820678061083</v>
      </c>
      <c r="T12" s="5">
        <v>7.3045545410340917</v>
      </c>
    </row>
    <row r="13" spans="1:20" x14ac:dyDescent="0.2">
      <c r="A13" s="3">
        <v>12.5</v>
      </c>
      <c r="B13" s="4">
        <v>3</v>
      </c>
      <c r="C13" s="4">
        <v>9.1112353269983242</v>
      </c>
      <c r="D13" s="4">
        <v>12.707722385141739</v>
      </c>
      <c r="E13" s="4">
        <v>12.706640515550575</v>
      </c>
      <c r="F13" s="5">
        <v>11.237776216975526</v>
      </c>
      <c r="H13" s="3">
        <v>4.5999999999999996</v>
      </c>
      <c r="I13" s="4">
        <v>9</v>
      </c>
      <c r="J13" s="4">
        <v>19.787590832867526</v>
      </c>
      <c r="K13" s="4">
        <v>4.4477028347996095</v>
      </c>
      <c r="L13" s="4">
        <v>7.3550014009526476</v>
      </c>
      <c r="M13" s="5">
        <v>5.7971797503917006</v>
      </c>
      <c r="O13" s="3">
        <v>9.6999999999999993</v>
      </c>
      <c r="P13" s="4">
        <v>4</v>
      </c>
      <c r="Q13" s="4">
        <v>3.5215204024594744</v>
      </c>
      <c r="R13" s="4">
        <v>9.2864125122189645</v>
      </c>
      <c r="S13" s="4">
        <v>10.282992434855702</v>
      </c>
      <c r="T13" s="5">
        <v>9.3630125884704736</v>
      </c>
    </row>
    <row r="14" spans="1:20" x14ac:dyDescent="0.2">
      <c r="A14" s="3"/>
      <c r="B14" s="4"/>
      <c r="C14" s="4"/>
      <c r="D14" s="4"/>
      <c r="E14" s="4"/>
      <c r="F14" s="5"/>
      <c r="H14" s="3"/>
      <c r="I14" s="4"/>
      <c r="J14" s="4"/>
      <c r="K14" s="4"/>
      <c r="L14" s="4"/>
      <c r="M14" s="5"/>
      <c r="O14" s="3"/>
      <c r="P14" s="4"/>
      <c r="Q14" s="4"/>
      <c r="R14" s="4"/>
      <c r="S14" s="4"/>
      <c r="T14" s="5"/>
    </row>
    <row r="15" spans="1:20" x14ac:dyDescent="0.2">
      <c r="A15" s="10" t="s">
        <v>9</v>
      </c>
      <c r="B15" s="11"/>
      <c r="C15" s="11"/>
      <c r="D15" s="11"/>
      <c r="E15" s="11"/>
      <c r="F15" s="12"/>
      <c r="H15" s="10" t="s">
        <v>9</v>
      </c>
      <c r="I15" s="11"/>
      <c r="J15" s="11"/>
      <c r="K15" s="11"/>
      <c r="L15" s="11"/>
      <c r="M15" s="12"/>
      <c r="O15" s="10" t="s">
        <v>9</v>
      </c>
      <c r="P15" s="11"/>
      <c r="Q15" s="11"/>
      <c r="R15" s="11"/>
      <c r="S15" s="11"/>
      <c r="T15" s="12"/>
    </row>
    <row r="16" spans="1:20" x14ac:dyDescent="0.2">
      <c r="A16" s="3">
        <f>SUM($A$5:A5)</f>
        <v>6.7</v>
      </c>
      <c r="B16" s="4"/>
      <c r="C16" s="4">
        <f>SUM($C$5:C5)</f>
        <v>5.1425377305757403</v>
      </c>
      <c r="D16" s="4">
        <f>SUM(D$5:$D5)</f>
        <v>6.695992179863147</v>
      </c>
      <c r="E16" s="4">
        <f>SUM($E$5:E5)</f>
        <v>5.8559820678061083</v>
      </c>
      <c r="F16" s="5">
        <f>SUM($F$5:F5)</f>
        <v>7.3045545410340917</v>
      </c>
      <c r="H16" s="3">
        <f>SUM($H$5:H5)</f>
        <v>30.1</v>
      </c>
      <c r="I16" s="4"/>
      <c r="J16" s="4">
        <f>SUM($J$5:J5)</f>
        <v>22.973728339854667</v>
      </c>
      <c r="K16" s="4">
        <f>SUM($K$5:K5)</f>
        <v>29.912023460410559</v>
      </c>
      <c r="L16" s="4">
        <f>SUM($L$5:L5)</f>
        <v>27.963014850098066</v>
      </c>
      <c r="M16" s="5">
        <f>SUM($M$5:M5)</f>
        <v>30.882273488573126</v>
      </c>
      <c r="O16" s="3">
        <f>SUM($O$5:O5)</f>
        <v>7.9</v>
      </c>
      <c r="P16" s="4"/>
      <c r="Q16" s="4">
        <f>SUM($Q$5:Q5)</f>
        <v>3.3538289547233093</v>
      </c>
      <c r="R16" s="4">
        <f>SUM($R$5:R5)</f>
        <v>7.6246334310850443</v>
      </c>
      <c r="S16" s="4">
        <f>SUM($S$5:S5)</f>
        <v>7.4600728495376858</v>
      </c>
      <c r="T16" s="5">
        <f>SUM($T$5:T5)</f>
        <v>9.3305959263061222</v>
      </c>
    </row>
    <row r="17" spans="1:20" x14ac:dyDescent="0.2">
      <c r="A17" s="3">
        <f>SUM($A$5:A6)</f>
        <v>24.3</v>
      </c>
      <c r="B17" s="4"/>
      <c r="C17" s="4">
        <f>SUM($C$5:C6)</f>
        <v>30.016769144773615</v>
      </c>
      <c r="D17" s="4">
        <f>SUM(D$5:$D6)</f>
        <v>25.464320625610949</v>
      </c>
      <c r="E17" s="4">
        <f>SUM($E$5:E6)</f>
        <v>23.297842532922388</v>
      </c>
      <c r="F17" s="5">
        <f>SUM($F$5:F6)</f>
        <v>22.729482954238478</v>
      </c>
      <c r="H17" s="3">
        <f>SUM($H$5:H6)</f>
        <v>47.7</v>
      </c>
      <c r="I17" s="4"/>
      <c r="J17" s="4">
        <f>SUM($J$5:J6)</f>
        <v>47.847959754052539</v>
      </c>
      <c r="K17" s="4">
        <f>SUM($K$5:K6)</f>
        <v>48.680351906158364</v>
      </c>
      <c r="L17" s="4">
        <f>SUM($L$5:L6)</f>
        <v>45.404875315214341</v>
      </c>
      <c r="M17" s="5">
        <f>SUM($M$5:M6)</f>
        <v>46.30720190177751</v>
      </c>
      <c r="O17" s="3">
        <f>SUM($O$5:O6)</f>
        <v>13</v>
      </c>
      <c r="P17" s="4"/>
      <c r="Q17" s="4">
        <f>SUM($Q$5:Q6)</f>
        <v>8.7199552822805995</v>
      </c>
      <c r="R17" s="4">
        <f>SUM($R$5:R6)</f>
        <v>12.658846529814273</v>
      </c>
      <c r="S17" s="4">
        <f>SUM($S$5:S6)</f>
        <v>12.650602409638555</v>
      </c>
      <c r="T17" s="5">
        <f>SUM($T$5:T6)</f>
        <v>14.42001188610946</v>
      </c>
    </row>
    <row r="18" spans="1:20" x14ac:dyDescent="0.2">
      <c r="A18" s="3">
        <f>SUM($A$5:A7)</f>
        <v>29.4</v>
      </c>
      <c r="B18" s="4"/>
      <c r="C18" s="4">
        <f>SUM($C$5:C7)</f>
        <v>35.382895472330908</v>
      </c>
      <c r="D18" s="4">
        <f>SUM(D$5:$D7)</f>
        <v>30.498533724340177</v>
      </c>
      <c r="E18" s="4">
        <f>SUM($E$5:E7)</f>
        <v>28.488372093023258</v>
      </c>
      <c r="F18" s="5">
        <f>SUM($F$5:F7)</f>
        <v>27.818898914041817</v>
      </c>
      <c r="H18" s="3">
        <f>SUM($H$5:H7)</f>
        <v>60.2</v>
      </c>
      <c r="I18" s="4"/>
      <c r="J18" s="4">
        <f>SUM($J$5:J7)</f>
        <v>56.959195081050865</v>
      </c>
      <c r="K18" s="4">
        <f>SUM($K$5:K7)</f>
        <v>61.3880742913001</v>
      </c>
      <c r="L18" s="4">
        <f>SUM($L$5:L7)</f>
        <v>58.111515830764915</v>
      </c>
      <c r="M18" s="5">
        <f>SUM($M$5:M7)</f>
        <v>57.544978118753036</v>
      </c>
      <c r="O18" s="3">
        <f>SUM($O$5:O7)</f>
        <v>30.6</v>
      </c>
      <c r="P18" s="4"/>
      <c r="Q18" s="4">
        <f>SUM($Q$5:Q7)</f>
        <v>33.594186696478474</v>
      </c>
      <c r="R18" s="4">
        <f>SUM($R$5:R7)</f>
        <v>31.427174975562075</v>
      </c>
      <c r="S18" s="4">
        <f>SUM($S$5:S7)</f>
        <v>30.092462874754833</v>
      </c>
      <c r="T18" s="5">
        <f>SUM($T$5:T7)</f>
        <v>29.844940299313848</v>
      </c>
    </row>
    <row r="19" spans="1:20" x14ac:dyDescent="0.2">
      <c r="A19" s="3">
        <f>SUM($A$5:A8)</f>
        <v>59.5</v>
      </c>
      <c r="B19" s="4"/>
      <c r="C19" s="4">
        <f>SUM($C$5:C8)</f>
        <v>58.356623812185575</v>
      </c>
      <c r="D19" s="4">
        <f>SUM(D$5:$D8)</f>
        <v>60.410557184750736</v>
      </c>
      <c r="E19" s="4">
        <f>SUM($E$5:E8)</f>
        <v>56.451386943121321</v>
      </c>
      <c r="F19" s="5">
        <f>SUM($F$5:F8)</f>
        <v>58.701172402614944</v>
      </c>
      <c r="H19" s="3">
        <f>SUM($H$5:H8)</f>
        <v>69.900000000000006</v>
      </c>
      <c r="I19" s="4"/>
      <c r="J19" s="4">
        <f>SUM($J$5:J8)</f>
        <v>60.480715483510338</v>
      </c>
      <c r="K19" s="4">
        <f>SUM($K$5:K8)</f>
        <v>70.674486803519059</v>
      </c>
      <c r="L19" s="4">
        <f>SUM($L$5:L8)</f>
        <v>68.394508265620615</v>
      </c>
      <c r="M19" s="5">
        <f>SUM($M$5:M8)</f>
        <v>66.907990707223505</v>
      </c>
      <c r="O19" s="3">
        <f>SUM($O$5:O8)</f>
        <v>35.200000000000003</v>
      </c>
      <c r="P19" s="4"/>
      <c r="Q19" s="4">
        <f>SUM($Q$5:Q8)</f>
        <v>53.381777529345996</v>
      </c>
      <c r="R19" s="4">
        <f>SUM($R$5:R8)</f>
        <v>35.874877810361681</v>
      </c>
      <c r="S19" s="4">
        <f>SUM($S$5:S8)</f>
        <v>37.447464275707482</v>
      </c>
      <c r="T19" s="5">
        <f>SUM($T$5:T8)</f>
        <v>35.642120049705547</v>
      </c>
    </row>
    <row r="20" spans="1:20" x14ac:dyDescent="0.2">
      <c r="A20" s="3">
        <f>SUM($A$5:A9)</f>
        <v>67.400000000000006</v>
      </c>
      <c r="B20" s="4"/>
      <c r="C20" s="4">
        <f>SUM($C$5:C9)</f>
        <v>61.710452766908887</v>
      </c>
      <c r="D20" s="4">
        <f>SUM(D$5:$D9)</f>
        <v>68.035190615835774</v>
      </c>
      <c r="E20" s="4">
        <f>SUM($E$5:E9)</f>
        <v>63.911459792659009</v>
      </c>
      <c r="F20" s="5">
        <f>SUM($F$5:F9)</f>
        <v>68.031768328921061</v>
      </c>
      <c r="H20" s="3">
        <f>SUM($H$5:H9)</f>
        <v>77.800000000000011</v>
      </c>
      <c r="I20" s="4"/>
      <c r="J20" s="4">
        <f>SUM($J$5:J9)</f>
        <v>63.83454443823365</v>
      </c>
      <c r="K20" s="4">
        <f>SUM($K$5:K9)</f>
        <v>78.299120234604104</v>
      </c>
      <c r="L20" s="4">
        <f>SUM($L$5:L9)</f>
        <v>75.854581115158297</v>
      </c>
      <c r="M20" s="5">
        <f>SUM($M$5:M9)</f>
        <v>76.238586633529621</v>
      </c>
      <c r="O20" s="3">
        <f>SUM($O$5:O9)</f>
        <v>65.300000000000011</v>
      </c>
      <c r="P20" s="4"/>
      <c r="Q20" s="4">
        <f>SUM($Q$5:Q9)</f>
        <v>76.35550586920067</v>
      </c>
      <c r="R20" s="4">
        <f>SUM($R$5:R9)</f>
        <v>65.786901270772233</v>
      </c>
      <c r="S20" s="4">
        <f>SUM($S$5:S9)</f>
        <v>65.410479125805551</v>
      </c>
      <c r="T20" s="5">
        <f>SUM($T$5:T9)</f>
        <v>66.524393538278673</v>
      </c>
    </row>
    <row r="21" spans="1:20" x14ac:dyDescent="0.2">
      <c r="A21" s="3">
        <f>SUM($A$5:A10)</f>
        <v>72</v>
      </c>
      <c r="B21" s="4"/>
      <c r="C21" s="4">
        <f>SUM($C$5:C10)</f>
        <v>81.498043599776409</v>
      </c>
      <c r="D21" s="4">
        <f>SUM(D$5:$D10)</f>
        <v>72.482893450635387</v>
      </c>
      <c r="E21" s="4">
        <f>SUM($E$5:E10)</f>
        <v>71.266461193611661</v>
      </c>
      <c r="F21" s="5">
        <f>SUM($F$5:F10)</f>
        <v>73.828948079312767</v>
      </c>
      <c r="H21" s="3">
        <f>SUM($H$5:H10)</f>
        <v>84.500000000000014</v>
      </c>
      <c r="I21" s="4"/>
      <c r="J21" s="4">
        <f>SUM($J$5:J10)</f>
        <v>68.977082168809389</v>
      </c>
      <c r="K21" s="4">
        <f>SUM($K$5:K10)</f>
        <v>84.995112414467258</v>
      </c>
      <c r="L21" s="4">
        <f>SUM($L$5:L10)</f>
        <v>81.710563182964407</v>
      </c>
      <c r="M21" s="5">
        <f>SUM($M$5:M10)</f>
        <v>83.543141174563715</v>
      </c>
      <c r="O21" s="3">
        <f>SUM($O$5:O10)</f>
        <v>71.100000000000009</v>
      </c>
      <c r="P21" s="4"/>
      <c r="Q21" s="4">
        <f>SUM($Q$5:Q10)</f>
        <v>82.224706539966462</v>
      </c>
      <c r="R21" s="4">
        <f>SUM($R$5:R10)</f>
        <v>71.309872922776137</v>
      </c>
      <c r="S21" s="4">
        <f>SUM($S$5:S10)</f>
        <v>71.154384981787615</v>
      </c>
      <c r="T21" s="5">
        <f>SUM($T$5:T10)</f>
        <v>72.094656653519905</v>
      </c>
    </row>
    <row r="22" spans="1:20" x14ac:dyDescent="0.2">
      <c r="A22" s="3">
        <f>SUM($A$5:A11)</f>
        <v>77.8</v>
      </c>
      <c r="B22" s="4"/>
      <c r="C22" s="4">
        <f>SUM($C$5:C11)</f>
        <v>87.367244270542201</v>
      </c>
      <c r="D22" s="4">
        <f>SUM(D$5:$D11)</f>
        <v>78.005865102639291</v>
      </c>
      <c r="E22" s="4">
        <f>SUM($E$5:E11)</f>
        <v>77.010367049593725</v>
      </c>
      <c r="F22" s="5">
        <f>SUM($F$5:F11)</f>
        <v>79.399211194553999</v>
      </c>
      <c r="H22" s="3">
        <f>SUM($H$5:H11)</f>
        <v>90.300000000000011</v>
      </c>
      <c r="I22" s="4"/>
      <c r="J22" s="4">
        <f>SUM($J$5:J11)</f>
        <v>74.846282839575181</v>
      </c>
      <c r="K22" s="4">
        <f>SUM($K$5:K11)</f>
        <v>90.518084066471161</v>
      </c>
      <c r="L22" s="4">
        <f>SUM($L$5:L11)</f>
        <v>87.454469038946471</v>
      </c>
      <c r="M22" s="5">
        <f>SUM($M$5:M11)</f>
        <v>89.113404289804947</v>
      </c>
      <c r="O22" s="3">
        <f>SUM($O$5:O11)</f>
        <v>83.600000000000009</v>
      </c>
      <c r="P22" s="4"/>
      <c r="Q22" s="4">
        <f>SUM($Q$5:Q11)</f>
        <v>91.335941866964788</v>
      </c>
      <c r="R22" s="4">
        <f>SUM($R$5:R11)</f>
        <v>84.017595307917873</v>
      </c>
      <c r="S22" s="4">
        <f>SUM($S$5:S11)</f>
        <v>83.86102549733819</v>
      </c>
      <c r="T22" s="5">
        <f>SUM($T$5:T11)</f>
        <v>83.332432870495438</v>
      </c>
    </row>
    <row r="23" spans="1:20" x14ac:dyDescent="0.2">
      <c r="A23" s="3">
        <f>SUM($A$5:A12)</f>
        <v>87.5</v>
      </c>
      <c r="B23" s="4"/>
      <c r="C23" s="4">
        <f>SUM($C$5:C12)</f>
        <v>90.888764673001674</v>
      </c>
      <c r="D23" s="4">
        <f>SUM(D$5:$D12)</f>
        <v>87.29227761485825</v>
      </c>
      <c r="E23" s="4">
        <f>SUM($E$5:E12)</f>
        <v>87.293359484449425</v>
      </c>
      <c r="F23" s="5">
        <f>SUM($F$5:F12)</f>
        <v>88.762223783024467</v>
      </c>
      <c r="H23" s="3">
        <f>SUM($H$5:H12)</f>
        <v>95.4</v>
      </c>
      <c r="I23" s="4"/>
      <c r="J23" s="4">
        <f>SUM($J$5:J12)</f>
        <v>80.212409167132478</v>
      </c>
      <c r="K23" s="4">
        <f>SUM($K$5:K12)</f>
        <v>95.552297165200386</v>
      </c>
      <c r="L23" s="4">
        <f>SUM($L$5:L12)</f>
        <v>92.644998599047341</v>
      </c>
      <c r="M23" s="5">
        <f>SUM($M$5:M12)</f>
        <v>94.20282024960828</v>
      </c>
      <c r="O23" s="3">
        <f>SUM($O$5:O12)</f>
        <v>90.300000000000011</v>
      </c>
      <c r="P23" s="4"/>
      <c r="Q23" s="4">
        <f>SUM($Q$5:Q12)</f>
        <v>96.478479597540527</v>
      </c>
      <c r="R23" s="4">
        <f>SUM($R$5:R12)</f>
        <v>90.713587487781012</v>
      </c>
      <c r="S23" s="4">
        <f>SUM($S$5:S12)</f>
        <v>89.7170075651443</v>
      </c>
      <c r="T23" s="5">
        <f>SUM($T$5:T12)</f>
        <v>90.636987411529532</v>
      </c>
    </row>
    <row r="24" spans="1:20" x14ac:dyDescent="0.2">
      <c r="A24" s="3">
        <f>SUM($A$5:A13)</f>
        <v>100</v>
      </c>
      <c r="B24" s="4"/>
      <c r="C24" s="4">
        <f>SUM($C$5:C13)</f>
        <v>100</v>
      </c>
      <c r="D24" s="4">
        <f>SUM(D$5:$D13)</f>
        <v>99.999999999999986</v>
      </c>
      <c r="E24" s="4">
        <f>SUM($E$5:E13)</f>
        <v>100</v>
      </c>
      <c r="F24" s="5">
        <f>SUM($F$5:F13)</f>
        <v>100</v>
      </c>
      <c r="H24" s="3">
        <f>SUM($H$5:H13)</f>
        <v>100</v>
      </c>
      <c r="I24" s="4"/>
      <c r="J24" s="4">
        <f>SUM($J$5:J13)</f>
        <v>100</v>
      </c>
      <c r="K24" s="4">
        <f>SUM($K$5:K13)</f>
        <v>100</v>
      </c>
      <c r="L24" s="4">
        <f>SUM($L$5:L13)</f>
        <v>99.999999999999986</v>
      </c>
      <c r="M24" s="5">
        <f>SUM($M$5:M13)</f>
        <v>99.999999999999986</v>
      </c>
      <c r="O24" s="3">
        <f>SUM($O$5:O13)</f>
        <v>100.00000000000001</v>
      </c>
      <c r="P24" s="4"/>
      <c r="Q24" s="4">
        <f>SUM($Q$5:Q13)</f>
        <v>100</v>
      </c>
      <c r="R24" s="4">
        <f>SUM($R$5:R13)</f>
        <v>99.999999999999972</v>
      </c>
      <c r="S24" s="4">
        <f>SUM($S$5:S13)</f>
        <v>100</v>
      </c>
      <c r="T24" s="5">
        <f>SUM($T$5:T13)</f>
        <v>100</v>
      </c>
    </row>
    <row r="25" spans="1:20" x14ac:dyDescent="0.2">
      <c r="A25" s="3"/>
      <c r="B25" s="4"/>
      <c r="C25" s="4"/>
      <c r="D25" s="4"/>
      <c r="E25" s="4"/>
      <c r="F25" s="5"/>
      <c r="H25" s="3"/>
      <c r="I25" s="4"/>
      <c r="J25" s="4"/>
      <c r="K25" s="4"/>
      <c r="L25" s="4"/>
      <c r="M25" s="5"/>
      <c r="O25" s="3"/>
      <c r="P25" s="4"/>
      <c r="Q25" s="4"/>
      <c r="R25" s="4"/>
      <c r="S25" s="4"/>
      <c r="T25" s="5"/>
    </row>
    <row r="26" spans="1:20" x14ac:dyDescent="0.2">
      <c r="A26" s="10" t="s">
        <v>10</v>
      </c>
      <c r="B26" s="11"/>
      <c r="C26" s="11"/>
      <c r="D26" s="11"/>
      <c r="E26" s="11"/>
      <c r="F26" s="12"/>
      <c r="H26" s="10" t="s">
        <v>10</v>
      </c>
      <c r="I26" s="11"/>
      <c r="J26" s="11"/>
      <c r="K26" s="11"/>
      <c r="L26" s="11"/>
      <c r="M26" s="12"/>
      <c r="O26" s="10" t="s">
        <v>10</v>
      </c>
      <c r="P26" s="11"/>
      <c r="Q26" s="11"/>
      <c r="R26" s="11"/>
      <c r="S26" s="11"/>
      <c r="T26" s="12"/>
    </row>
    <row r="27" spans="1:20" x14ac:dyDescent="0.2">
      <c r="A27" s="3"/>
      <c r="B27" s="4"/>
      <c r="C27" s="4">
        <f>ABS($A$16-C16)</f>
        <v>1.5574622694242599</v>
      </c>
      <c r="D27" s="4">
        <f>ABS($A16-D16)</f>
        <v>4.0078201368531907E-3</v>
      </c>
      <c r="E27" s="4">
        <f>ABS($A16-E16)</f>
        <v>0.84401793219389187</v>
      </c>
      <c r="F27" s="5">
        <f>ABS($A16-F16)</f>
        <v>0.60455454103409156</v>
      </c>
      <c r="H27" s="3"/>
      <c r="I27" s="4"/>
      <c r="J27" s="4">
        <f>ABS($H16-J16)</f>
        <v>7.1262716601453349</v>
      </c>
      <c r="K27" s="4">
        <f>ABS($H16-K16)</f>
        <v>0.18797653958944238</v>
      </c>
      <c r="L27" s="4">
        <f>ABS($H16-L16)</f>
        <v>2.1369851499019354</v>
      </c>
      <c r="M27" s="5">
        <f>ABS($H16-M16)</f>
        <v>0.78227348857312506</v>
      </c>
      <c r="O27" s="3"/>
      <c r="P27" s="4"/>
      <c r="Q27" s="4">
        <f>ABS($O16-Q16)</f>
        <v>4.546171045276691</v>
      </c>
      <c r="R27" s="4">
        <f t="shared" ref="R27:T27" si="0">ABS($O16-R16)</f>
        <v>0.27536656891495603</v>
      </c>
      <c r="S27" s="4">
        <f t="shared" si="0"/>
        <v>0.43992715046231456</v>
      </c>
      <c r="T27" s="5">
        <f t="shared" si="0"/>
        <v>1.4305959263061219</v>
      </c>
    </row>
    <row r="28" spans="1:20" x14ac:dyDescent="0.2">
      <c r="A28" s="3"/>
      <c r="B28" s="4"/>
      <c r="C28" s="4">
        <f t="shared" ref="C28:C35" si="1">ABS(A17-C17)</f>
        <v>5.7167691447736146</v>
      </c>
      <c r="D28" s="4">
        <f t="shared" ref="D28:F35" si="2">ABS($A17-D17)</f>
        <v>1.164320625610948</v>
      </c>
      <c r="E28" s="4">
        <f t="shared" si="2"/>
        <v>1.0021574670776126</v>
      </c>
      <c r="F28" s="5">
        <f t="shared" si="2"/>
        <v>1.5705170457615232</v>
      </c>
      <c r="H28" s="3"/>
      <c r="I28" s="4"/>
      <c r="J28" s="4">
        <f t="shared" ref="J28:M35" si="3">ABS($H17-J17)</f>
        <v>0.14795975405253614</v>
      </c>
      <c r="K28" s="4">
        <f t="shared" si="3"/>
        <v>0.98035190615836143</v>
      </c>
      <c r="L28" s="4">
        <f t="shared" si="3"/>
        <v>2.2951246847856623</v>
      </c>
      <c r="M28" s="5">
        <f t="shared" si="3"/>
        <v>1.3927980982224923</v>
      </c>
      <c r="O28" s="3"/>
      <c r="P28" s="4"/>
      <c r="Q28" s="4">
        <f t="shared" ref="Q28:T35" si="4">ABS($O17-Q17)</f>
        <v>4.2800447177194005</v>
      </c>
      <c r="R28" s="4">
        <f t="shared" si="4"/>
        <v>0.34115347018572706</v>
      </c>
      <c r="S28" s="4">
        <f t="shared" si="4"/>
        <v>0.3493975903614448</v>
      </c>
      <c r="T28" s="5">
        <f t="shared" si="4"/>
        <v>1.4200118861094602</v>
      </c>
    </row>
    <row r="29" spans="1:20" x14ac:dyDescent="0.2">
      <c r="A29" s="3"/>
      <c r="B29" s="4"/>
      <c r="C29" s="4">
        <f t="shared" si="1"/>
        <v>5.9828954723309096</v>
      </c>
      <c r="D29" s="4">
        <f t="shared" si="2"/>
        <v>1.0985337243401787</v>
      </c>
      <c r="E29" s="4">
        <f t="shared" si="2"/>
        <v>0.91162790697674012</v>
      </c>
      <c r="F29" s="5">
        <f t="shared" si="2"/>
        <v>1.5811010859581813</v>
      </c>
      <c r="H29" s="3"/>
      <c r="I29" s="4"/>
      <c r="J29" s="4">
        <f t="shared" si="3"/>
        <v>3.2408049189491379</v>
      </c>
      <c r="K29" s="4">
        <f t="shared" si="3"/>
        <v>1.1880742913000972</v>
      </c>
      <c r="L29" s="4">
        <f t="shared" si="3"/>
        <v>2.0884841692350875</v>
      </c>
      <c r="M29" s="5">
        <f t="shared" si="3"/>
        <v>2.6550218812469666</v>
      </c>
      <c r="O29" s="3"/>
      <c r="P29" s="4"/>
      <c r="Q29" s="4">
        <f t="shared" si="4"/>
        <v>2.9941866964784722</v>
      </c>
      <c r="R29" s="4">
        <f t="shared" si="4"/>
        <v>0.8271749755620732</v>
      </c>
      <c r="S29" s="4">
        <f t="shared" si="4"/>
        <v>0.50753712524516814</v>
      </c>
      <c r="T29" s="5">
        <f t="shared" si="4"/>
        <v>0.75505970068615369</v>
      </c>
    </row>
    <row r="30" spans="1:20" x14ac:dyDescent="0.2">
      <c r="A30" s="3"/>
      <c r="B30" s="4"/>
      <c r="C30" s="4">
        <f t="shared" si="1"/>
        <v>1.1433761878144253</v>
      </c>
      <c r="D30" s="4">
        <f t="shared" si="2"/>
        <v>0.91055718475073633</v>
      </c>
      <c r="E30" s="4">
        <f t="shared" si="2"/>
        <v>3.0486130568786791</v>
      </c>
      <c r="F30" s="5">
        <f t="shared" si="2"/>
        <v>0.79882759738505627</v>
      </c>
      <c r="H30" s="3"/>
      <c r="I30" s="4"/>
      <c r="J30" s="4">
        <f t="shared" si="3"/>
        <v>9.4192845164896681</v>
      </c>
      <c r="K30" s="4">
        <f t="shared" si="3"/>
        <v>0.77448680351905352</v>
      </c>
      <c r="L30" s="4">
        <f t="shared" si="3"/>
        <v>1.5054917343793903</v>
      </c>
      <c r="M30" s="5">
        <f t="shared" si="3"/>
        <v>2.9920092927765012</v>
      </c>
      <c r="O30" s="3"/>
      <c r="P30" s="4"/>
      <c r="Q30" s="4">
        <f t="shared" si="4"/>
        <v>18.181777529345993</v>
      </c>
      <c r="R30" s="4">
        <f t="shared" si="4"/>
        <v>0.6748778103616786</v>
      </c>
      <c r="S30" s="4">
        <f t="shared" si="4"/>
        <v>2.247464275707479</v>
      </c>
      <c r="T30" s="5">
        <f t="shared" si="4"/>
        <v>0.44212004970554375</v>
      </c>
    </row>
    <row r="31" spans="1:20" x14ac:dyDescent="0.2">
      <c r="A31" s="3"/>
      <c r="B31" s="4"/>
      <c r="C31" s="4">
        <f t="shared" si="1"/>
        <v>5.689547233091119</v>
      </c>
      <c r="D31" s="4">
        <f t="shared" si="2"/>
        <v>0.63519061583576786</v>
      </c>
      <c r="E31" s="4">
        <f t="shared" si="2"/>
        <v>3.4885402073409963</v>
      </c>
      <c r="F31" s="5">
        <f t="shared" si="2"/>
        <v>0.63176832892105494</v>
      </c>
      <c r="H31" s="3"/>
      <c r="I31" s="4"/>
      <c r="J31" s="4">
        <f t="shared" si="3"/>
        <v>13.965455561766362</v>
      </c>
      <c r="K31" s="4">
        <f t="shared" si="3"/>
        <v>0.49912023460409216</v>
      </c>
      <c r="L31" s="4">
        <f t="shared" si="3"/>
        <v>1.9454188848417147</v>
      </c>
      <c r="M31" s="5">
        <f t="shared" si="3"/>
        <v>1.56141336647039</v>
      </c>
      <c r="O31" s="3"/>
      <c r="P31" s="4"/>
      <c r="Q31" s="4">
        <f t="shared" si="4"/>
        <v>11.055505869200658</v>
      </c>
      <c r="R31" s="4">
        <f t="shared" si="4"/>
        <v>0.48690127077222201</v>
      </c>
      <c r="S31" s="4">
        <f t="shared" si="4"/>
        <v>0.11047912580553998</v>
      </c>
      <c r="T31" s="5">
        <f t="shared" si="4"/>
        <v>1.2243935382786617</v>
      </c>
    </row>
    <row r="32" spans="1:20" x14ac:dyDescent="0.2">
      <c r="A32" s="3"/>
      <c r="B32" s="4"/>
      <c r="C32" s="4">
        <f t="shared" si="1"/>
        <v>9.498043599776409</v>
      </c>
      <c r="D32" s="4">
        <f t="shared" si="2"/>
        <v>0.48289345063538747</v>
      </c>
      <c r="E32" s="4">
        <f t="shared" si="2"/>
        <v>0.73353880638833857</v>
      </c>
      <c r="F32" s="5">
        <f t="shared" si="2"/>
        <v>1.8289480793127666</v>
      </c>
      <c r="H32" s="3"/>
      <c r="I32" s="4"/>
      <c r="J32" s="4">
        <f t="shared" si="3"/>
        <v>15.522917831190625</v>
      </c>
      <c r="K32" s="4">
        <f t="shared" si="3"/>
        <v>0.49511241446724341</v>
      </c>
      <c r="L32" s="4">
        <f t="shared" si="3"/>
        <v>2.7894368170356074</v>
      </c>
      <c r="M32" s="5">
        <f t="shared" si="3"/>
        <v>0.9568588254362993</v>
      </c>
      <c r="O32" s="3"/>
      <c r="P32" s="4"/>
      <c r="Q32" s="4">
        <f t="shared" si="4"/>
        <v>11.124706539966454</v>
      </c>
      <c r="R32" s="4">
        <f t="shared" si="4"/>
        <v>0.20987292277612823</v>
      </c>
      <c r="S32" s="4">
        <f t="shared" si="4"/>
        <v>5.4384981787606534E-2</v>
      </c>
      <c r="T32" s="5">
        <f t="shared" si="4"/>
        <v>0.99465665351989685</v>
      </c>
    </row>
    <row r="33" spans="1:20" x14ac:dyDescent="0.2">
      <c r="A33" s="3"/>
      <c r="B33" s="4"/>
      <c r="C33" s="4">
        <f t="shared" si="1"/>
        <v>9.5672442705422043</v>
      </c>
      <c r="D33" s="4">
        <f t="shared" si="2"/>
        <v>0.2058651026392937</v>
      </c>
      <c r="E33" s="4">
        <f t="shared" si="2"/>
        <v>0.78963295040627202</v>
      </c>
      <c r="F33" s="5">
        <f t="shared" si="2"/>
        <v>1.5992111945540017</v>
      </c>
      <c r="H33" s="3"/>
      <c r="I33" s="4"/>
      <c r="J33" s="4">
        <f t="shared" si="3"/>
        <v>15.45371716042483</v>
      </c>
      <c r="K33" s="4">
        <f t="shared" si="3"/>
        <v>0.21808406647114964</v>
      </c>
      <c r="L33" s="4">
        <f t="shared" si="3"/>
        <v>2.8455309610535409</v>
      </c>
      <c r="M33" s="5">
        <f t="shared" si="3"/>
        <v>1.1865957101950642</v>
      </c>
      <c r="O33" s="3"/>
      <c r="P33" s="4"/>
      <c r="Q33" s="4">
        <f t="shared" si="4"/>
        <v>7.7359418669647795</v>
      </c>
      <c r="R33" s="4">
        <f t="shared" si="4"/>
        <v>0.41759530791786403</v>
      </c>
      <c r="S33" s="4">
        <f t="shared" si="4"/>
        <v>0.26102549733818137</v>
      </c>
      <c r="T33" s="5">
        <f t="shared" si="4"/>
        <v>0.26756712950457029</v>
      </c>
    </row>
    <row r="34" spans="1:20" x14ac:dyDescent="0.2">
      <c r="A34" s="3"/>
      <c r="B34" s="4"/>
      <c r="C34" s="4">
        <f t="shared" si="1"/>
        <v>3.3887646730016741</v>
      </c>
      <c r="D34" s="4">
        <f t="shared" si="2"/>
        <v>0.20772238514175001</v>
      </c>
      <c r="E34" s="4">
        <f t="shared" si="2"/>
        <v>0.20664051555057483</v>
      </c>
      <c r="F34" s="5">
        <f t="shared" si="2"/>
        <v>1.2622237830244671</v>
      </c>
      <c r="H34" s="3"/>
      <c r="I34" s="4"/>
      <c r="J34" s="4">
        <f t="shared" si="3"/>
        <v>15.187590832867528</v>
      </c>
      <c r="K34" s="4">
        <f t="shared" si="3"/>
        <v>0.15229716520038039</v>
      </c>
      <c r="L34" s="4">
        <f t="shared" si="3"/>
        <v>2.7550014009526649</v>
      </c>
      <c r="M34" s="5">
        <f t="shared" si="3"/>
        <v>1.1971797503917259</v>
      </c>
      <c r="O34" s="3"/>
      <c r="P34" s="4"/>
      <c r="Q34" s="4">
        <f t="shared" si="4"/>
        <v>6.178479597540516</v>
      </c>
      <c r="R34" s="4">
        <f t="shared" si="4"/>
        <v>0.41358748778100107</v>
      </c>
      <c r="S34" s="4">
        <f t="shared" si="4"/>
        <v>0.58299243485571139</v>
      </c>
      <c r="T34" s="5">
        <f t="shared" si="4"/>
        <v>0.33698741152952039</v>
      </c>
    </row>
    <row r="35" spans="1:20" x14ac:dyDescent="0.2">
      <c r="A35" s="3"/>
      <c r="B35" s="4"/>
      <c r="C35" s="4">
        <f t="shared" si="1"/>
        <v>0</v>
      </c>
      <c r="D35" s="4">
        <f t="shared" si="2"/>
        <v>1.4210854715202004E-14</v>
      </c>
      <c r="E35" s="4">
        <f t="shared" si="2"/>
        <v>0</v>
      </c>
      <c r="F35" s="5">
        <f t="shared" si="2"/>
        <v>0</v>
      </c>
      <c r="H35" s="3"/>
      <c r="I35" s="4"/>
      <c r="J35" s="4">
        <f t="shared" si="3"/>
        <v>0</v>
      </c>
      <c r="K35" s="4">
        <f t="shared" si="3"/>
        <v>0</v>
      </c>
      <c r="L35" s="4">
        <f t="shared" si="3"/>
        <v>1.4210854715202004E-14</v>
      </c>
      <c r="M35" s="5">
        <f t="shared" si="3"/>
        <v>1.4210854715202004E-14</v>
      </c>
      <c r="O35" s="3"/>
      <c r="P35" s="4"/>
      <c r="Q35" s="4">
        <f t="shared" si="4"/>
        <v>1.4210854715202004E-14</v>
      </c>
      <c r="R35" s="4">
        <f t="shared" si="4"/>
        <v>4.2632564145606011E-14</v>
      </c>
      <c r="S35" s="4">
        <f t="shared" si="4"/>
        <v>1.4210854715202004E-14</v>
      </c>
      <c r="T35" s="5">
        <f t="shared" si="4"/>
        <v>1.4210854715202004E-14</v>
      </c>
    </row>
    <row r="36" spans="1:20" x14ac:dyDescent="0.2">
      <c r="A36" s="3"/>
      <c r="B36" s="4"/>
      <c r="C36" s="4"/>
      <c r="D36" s="4"/>
      <c r="E36" s="4"/>
      <c r="F36" s="5"/>
      <c r="H36" s="3"/>
      <c r="I36" s="4"/>
      <c r="J36" s="4"/>
      <c r="K36" s="4"/>
      <c r="L36" s="4"/>
      <c r="M36" s="5"/>
      <c r="O36" s="3"/>
      <c r="P36" s="4"/>
      <c r="Q36" s="4"/>
      <c r="R36" s="4"/>
      <c r="S36" s="4"/>
      <c r="T36" s="5"/>
    </row>
    <row r="37" spans="1:20" x14ac:dyDescent="0.2">
      <c r="A37" s="7"/>
      <c r="B37" s="8" t="s">
        <v>11</v>
      </c>
      <c r="C37" s="8">
        <f>MAX(C27:C35)</f>
        <v>9.5672442705422043</v>
      </c>
      <c r="D37" s="8">
        <f t="shared" ref="D37:T37" si="5">MAX(D27:D35)</f>
        <v>1.164320625610948</v>
      </c>
      <c r="E37" s="8">
        <f t="shared" si="5"/>
        <v>3.4885402073409963</v>
      </c>
      <c r="F37" s="9">
        <f t="shared" si="5"/>
        <v>1.8289480793127666</v>
      </c>
      <c r="H37" s="7"/>
      <c r="I37" s="8" t="s">
        <v>11</v>
      </c>
      <c r="J37" s="8">
        <f t="shared" si="5"/>
        <v>15.522917831190625</v>
      </c>
      <c r="K37" s="8">
        <f t="shared" si="5"/>
        <v>1.1880742913000972</v>
      </c>
      <c r="L37" s="8">
        <f t="shared" si="5"/>
        <v>2.8455309610535409</v>
      </c>
      <c r="M37" s="9">
        <f t="shared" si="5"/>
        <v>2.9920092927765012</v>
      </c>
      <c r="O37" s="7"/>
      <c r="P37" s="8" t="s">
        <v>11</v>
      </c>
      <c r="Q37" s="8">
        <f t="shared" si="5"/>
        <v>18.181777529345993</v>
      </c>
      <c r="R37" s="8">
        <f t="shared" si="5"/>
        <v>0.8271749755620732</v>
      </c>
      <c r="S37" s="8">
        <f t="shared" si="5"/>
        <v>2.247464275707479</v>
      </c>
      <c r="T37" s="9">
        <f t="shared" si="5"/>
        <v>1.4305959263061219</v>
      </c>
    </row>
  </sheetData>
  <mergeCells count="9">
    <mergeCell ref="A26:F26"/>
    <mergeCell ref="H26:M26"/>
    <mergeCell ref="O26:T26"/>
    <mergeCell ref="B2:E2"/>
    <mergeCell ref="I2:L2"/>
    <mergeCell ref="P2:S2"/>
    <mergeCell ref="A15:F15"/>
    <mergeCell ref="H15:M15"/>
    <mergeCell ref="O15:T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ajay.kumar</dc:creator>
  <cp:lastModifiedBy>Microsoft Office User</cp:lastModifiedBy>
  <dcterms:created xsi:type="dcterms:W3CDTF">2021-09-23T09:13:23Z</dcterms:created>
  <dcterms:modified xsi:type="dcterms:W3CDTF">2021-11-02T12:38:24Z</dcterms:modified>
</cp:coreProperties>
</file>