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ersonal_umassd_assignments/pom_500/Assignment_9/"/>
    </mc:Choice>
  </mc:AlternateContent>
  <xr:revisionPtr revIDLastSave="0" documentId="13_ncr:1_{1E1EFBBA-1DF3-5B48-973B-AEBAB50F4E5E}" xr6:coauthVersionLast="47" xr6:coauthVersionMax="47" xr10:uidLastSave="{00000000-0000-0000-0000-000000000000}"/>
  <bookViews>
    <workbookView xWindow="0" yWindow="760" windowWidth="34200" windowHeight="21380" xr2:uid="{7FEE1000-D7E8-D24F-9612-247117FBEE8C}"/>
  </bookViews>
  <sheets>
    <sheet name="Problem - 1" sheetId="1" r:id="rId1"/>
    <sheet name="Problem - 2" sheetId="2" r:id="rId2"/>
    <sheet name="Problem - 3" sheetId="3" r:id="rId3"/>
    <sheet name="Problem - 4" sheetId="4" r:id="rId4"/>
    <sheet name="case study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I7" i="5"/>
  <c r="H7" i="5"/>
  <c r="J5" i="5"/>
  <c r="I5" i="5"/>
  <c r="H5" i="5"/>
  <c r="J3" i="5"/>
  <c r="I3" i="5"/>
  <c r="H3" i="5"/>
  <c r="J6" i="5"/>
  <c r="I6" i="5"/>
  <c r="H6" i="5"/>
  <c r="J4" i="5"/>
  <c r="I4" i="5"/>
  <c r="H4" i="5"/>
  <c r="J2" i="5"/>
  <c r="I2" i="5"/>
  <c r="H2" i="5"/>
</calcChain>
</file>

<file path=xl/sharedStrings.xml><?xml version="1.0" encoding="utf-8"?>
<sst xmlns="http://schemas.openxmlformats.org/spreadsheetml/2006/main" count="207" uniqueCount="60">
  <si>
    <t>Store 1</t>
  </si>
  <si>
    <t>Store 2</t>
  </si>
  <si>
    <t>Store 3</t>
  </si>
  <si>
    <t>Mean</t>
  </si>
  <si>
    <t>Sum</t>
  </si>
  <si>
    <t>SD</t>
  </si>
  <si>
    <t>A</t>
  </si>
  <si>
    <t>ANOVA</t>
  </si>
  <si>
    <t>Between Groups</t>
  </si>
  <si>
    <t>Within Groups</t>
  </si>
  <si>
    <t>Total</t>
  </si>
  <si>
    <t>SS</t>
  </si>
  <si>
    <t>df</t>
  </si>
  <si>
    <t>MS</t>
  </si>
  <si>
    <t>F</t>
  </si>
  <si>
    <t>P-value</t>
  </si>
  <si>
    <t>F crit</t>
  </si>
  <si>
    <t>Anova: Single Factor</t>
  </si>
  <si>
    <t>SUMMARY</t>
  </si>
  <si>
    <t>Groups</t>
  </si>
  <si>
    <t>Count</t>
  </si>
  <si>
    <t>Average</t>
  </si>
  <si>
    <t>Variance</t>
  </si>
  <si>
    <t>Column 1</t>
  </si>
  <si>
    <t>Column 2</t>
  </si>
  <si>
    <t>Column 3</t>
  </si>
  <si>
    <t>Source of Variation</t>
  </si>
  <si>
    <t>Red</t>
  </si>
  <si>
    <t>Yellow</t>
  </si>
  <si>
    <t>Blue</t>
  </si>
  <si>
    <t>Analyzer</t>
  </si>
  <si>
    <t>Computerized</t>
  </si>
  <si>
    <t>Electronic</t>
  </si>
  <si>
    <t>Car</t>
  </si>
  <si>
    <t>Compact</t>
  </si>
  <si>
    <t>Intermediate</t>
  </si>
  <si>
    <t>Full-sized</t>
  </si>
  <si>
    <t>Variety</t>
  </si>
  <si>
    <t>B</t>
  </si>
  <si>
    <t>C</t>
  </si>
  <si>
    <t>D</t>
  </si>
  <si>
    <t>Fertilizer</t>
  </si>
  <si>
    <t>Anova: Two-Factor Without Replication</t>
  </si>
  <si>
    <t>Row 1</t>
  </si>
  <si>
    <t>Row 2</t>
  </si>
  <si>
    <t>Row 3</t>
  </si>
  <si>
    <t>Rows</t>
  </si>
  <si>
    <t>Columns</t>
  </si>
  <si>
    <t>Error</t>
  </si>
  <si>
    <t>Anova: Two-Factor With Replication</t>
  </si>
  <si>
    <t>Sample</t>
  </si>
  <si>
    <t>Interaction</t>
  </si>
  <si>
    <t>Within</t>
  </si>
  <si>
    <t>Background</t>
  </si>
  <si>
    <t>Ariel</t>
  </si>
  <si>
    <t>Calibri</t>
  </si>
  <si>
    <t>Tahoma</t>
  </si>
  <si>
    <t>white background</t>
  </si>
  <si>
    <t>green background</t>
  </si>
  <si>
    <t>pink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</si>
</sst>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3" fillId="0" borderId="4" xfId="0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58F8-4E5C-FD43-AA2B-CFFA089F7598}">
  <dimension ref="A1:M15"/>
  <sheetViews>
    <sheetView tabSelected="1" workbookViewId="0">
      <selection activeCell="D21" sqref="D21"/>
    </sheetView>
  </sheetViews>
  <sheetFormatPr baseColWidth="10" defaultColWidth="15.33203125" defaultRowHeight="21" customHeight="1" x14ac:dyDescent="0.2"/>
  <cols>
    <col min="1" max="16384" width="15.33203125" style="1"/>
  </cols>
  <sheetData>
    <row r="1" spans="1:13" ht="21" customHeight="1" x14ac:dyDescent="0.2">
      <c r="A1" s="2" t="s">
        <v>0</v>
      </c>
      <c r="B1" s="2" t="s">
        <v>1</v>
      </c>
      <c r="C1" s="2" t="s">
        <v>2</v>
      </c>
      <c r="E1" t="s">
        <v>17</v>
      </c>
      <c r="F1"/>
      <c r="G1"/>
      <c r="H1"/>
      <c r="I1"/>
      <c r="J1"/>
      <c r="K1"/>
    </row>
    <row r="2" spans="1:13" ht="21" customHeight="1" x14ac:dyDescent="0.2">
      <c r="A2" s="3">
        <v>46</v>
      </c>
      <c r="B2" s="3">
        <v>34</v>
      </c>
      <c r="C2" s="3">
        <v>33</v>
      </c>
      <c r="E2"/>
      <c r="F2"/>
      <c r="G2"/>
      <c r="H2"/>
      <c r="I2"/>
      <c r="J2"/>
      <c r="K2"/>
      <c r="M2" s="4"/>
    </row>
    <row r="3" spans="1:13" ht="21" customHeight="1" thickBot="1" x14ac:dyDescent="0.25">
      <c r="A3" s="3">
        <v>47</v>
      </c>
      <c r="B3" s="3">
        <v>36</v>
      </c>
      <c r="C3" s="3">
        <v>31</v>
      </c>
      <c r="E3" t="s">
        <v>18</v>
      </c>
      <c r="F3"/>
      <c r="G3"/>
      <c r="H3"/>
      <c r="I3"/>
      <c r="J3"/>
      <c r="K3"/>
      <c r="M3" s="4"/>
    </row>
    <row r="4" spans="1:13" ht="21" customHeight="1" x14ac:dyDescent="0.2">
      <c r="A4" s="3">
        <v>45</v>
      </c>
      <c r="B4" s="3">
        <v>35</v>
      </c>
      <c r="C4" s="3">
        <v>35</v>
      </c>
      <c r="E4" s="7" t="s">
        <v>19</v>
      </c>
      <c r="F4" s="7" t="s">
        <v>20</v>
      </c>
      <c r="G4" s="7" t="s">
        <v>4</v>
      </c>
      <c r="H4" s="7" t="s">
        <v>21</v>
      </c>
      <c r="I4" s="7" t="s">
        <v>22</v>
      </c>
      <c r="J4"/>
      <c r="K4"/>
    </row>
    <row r="5" spans="1:13" ht="21" customHeight="1" x14ac:dyDescent="0.2">
      <c r="A5" s="3">
        <v>42</v>
      </c>
      <c r="B5" s="3">
        <v>39</v>
      </c>
      <c r="C5" s="3"/>
      <c r="E5" s="5" t="s">
        <v>23</v>
      </c>
      <c r="F5" s="5">
        <v>5</v>
      </c>
      <c r="G5" s="5">
        <v>225</v>
      </c>
      <c r="H5" s="5">
        <v>45</v>
      </c>
      <c r="I5" s="5">
        <v>3.5</v>
      </c>
      <c r="J5"/>
      <c r="K5"/>
    </row>
    <row r="6" spans="1:13" ht="21" customHeight="1" x14ac:dyDescent="0.2">
      <c r="A6" s="3">
        <v>45</v>
      </c>
      <c r="B6" s="3"/>
      <c r="C6" s="3"/>
      <c r="E6" s="5" t="s">
        <v>24</v>
      </c>
      <c r="F6" s="5">
        <v>4</v>
      </c>
      <c r="G6" s="5">
        <v>144</v>
      </c>
      <c r="H6" s="5">
        <v>36</v>
      </c>
      <c r="I6" s="5">
        <v>4.666666666666667</v>
      </c>
      <c r="J6"/>
      <c r="K6"/>
    </row>
    <row r="7" spans="1:13" ht="21" customHeight="1" thickBot="1" x14ac:dyDescent="0.25">
      <c r="E7" s="6" t="s">
        <v>25</v>
      </c>
      <c r="F7" s="6">
        <v>3</v>
      </c>
      <c r="G7" s="6">
        <v>99</v>
      </c>
      <c r="H7" s="6">
        <v>33</v>
      </c>
      <c r="I7" s="6">
        <v>4</v>
      </c>
      <c r="J7"/>
      <c r="K7"/>
    </row>
    <row r="8" spans="1:13" ht="21" customHeight="1" x14ac:dyDescent="0.2">
      <c r="E8"/>
      <c r="F8"/>
      <c r="G8"/>
      <c r="H8"/>
      <c r="I8"/>
      <c r="J8"/>
      <c r="K8"/>
    </row>
    <row r="9" spans="1:13" ht="21" customHeight="1" x14ac:dyDescent="0.2">
      <c r="E9"/>
      <c r="F9"/>
      <c r="G9"/>
      <c r="H9"/>
      <c r="I9"/>
      <c r="J9"/>
      <c r="K9"/>
    </row>
    <row r="10" spans="1:13" ht="21" customHeight="1" thickBot="1" x14ac:dyDescent="0.25">
      <c r="E10" t="s">
        <v>7</v>
      </c>
      <c r="F10"/>
      <c r="G10"/>
      <c r="H10"/>
      <c r="I10"/>
      <c r="J10"/>
      <c r="K10"/>
    </row>
    <row r="11" spans="1:13" ht="21" customHeight="1" x14ac:dyDescent="0.2">
      <c r="E11" s="7" t="s">
        <v>26</v>
      </c>
      <c r="F11" s="7" t="s">
        <v>11</v>
      </c>
      <c r="G11" s="7" t="s">
        <v>12</v>
      </c>
      <c r="H11" s="7" t="s">
        <v>13</v>
      </c>
      <c r="I11" s="7" t="s">
        <v>14</v>
      </c>
      <c r="J11" s="7" t="s">
        <v>15</v>
      </c>
      <c r="K11" s="7" t="s">
        <v>16</v>
      </c>
    </row>
    <row r="12" spans="1:13" ht="21" customHeight="1" x14ac:dyDescent="0.2">
      <c r="E12" s="5" t="s">
        <v>8</v>
      </c>
      <c r="F12" s="5">
        <v>324</v>
      </c>
      <c r="G12" s="5">
        <v>2</v>
      </c>
      <c r="H12" s="5">
        <v>162</v>
      </c>
      <c r="I12" s="5">
        <v>40.5</v>
      </c>
      <c r="J12" s="5">
        <v>3.1622776601683802E-5</v>
      </c>
      <c r="K12" s="5">
        <v>4.2564947290937507</v>
      </c>
    </row>
    <row r="13" spans="1:13" ht="21" customHeight="1" x14ac:dyDescent="0.2">
      <c r="E13" s="5" t="s">
        <v>9</v>
      </c>
      <c r="F13" s="5">
        <v>36</v>
      </c>
      <c r="G13" s="5">
        <v>9</v>
      </c>
      <c r="H13" s="5">
        <v>4</v>
      </c>
      <c r="I13" s="5"/>
      <c r="J13" s="5"/>
      <c r="K13" s="5"/>
    </row>
    <row r="14" spans="1:13" ht="21" customHeight="1" x14ac:dyDescent="0.2">
      <c r="E14" s="5"/>
      <c r="F14" s="5"/>
      <c r="G14" s="5"/>
      <c r="H14" s="5"/>
      <c r="I14" s="5"/>
      <c r="J14" s="5"/>
      <c r="K14" s="5"/>
    </row>
    <row r="15" spans="1:13" ht="21" customHeight="1" thickBot="1" x14ac:dyDescent="0.25">
      <c r="E15" s="6" t="s">
        <v>10</v>
      </c>
      <c r="F15" s="6">
        <v>360</v>
      </c>
      <c r="G15" s="6">
        <v>11</v>
      </c>
      <c r="H15" s="6"/>
      <c r="I15" s="6"/>
      <c r="J15" s="6"/>
      <c r="K15" s="6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D3D6-8929-6F42-AEBE-2D99146B4864}">
  <dimension ref="A1:K15"/>
  <sheetViews>
    <sheetView workbookViewId="0">
      <selection activeCell="B17" sqref="B17"/>
    </sheetView>
  </sheetViews>
  <sheetFormatPr baseColWidth="10" defaultColWidth="21.33203125" defaultRowHeight="21" customHeight="1" x14ac:dyDescent="0.2"/>
  <sheetData>
    <row r="1" spans="1:11" ht="21" customHeight="1" x14ac:dyDescent="0.2">
      <c r="A1" s="2" t="s">
        <v>27</v>
      </c>
      <c r="B1" s="2" t="s">
        <v>28</v>
      </c>
      <c r="C1" s="2" t="s">
        <v>29</v>
      </c>
      <c r="E1" t="s">
        <v>17</v>
      </c>
    </row>
    <row r="2" spans="1:11" ht="21" customHeight="1" x14ac:dyDescent="0.2">
      <c r="A2" s="3">
        <v>43</v>
      </c>
      <c r="B2" s="3">
        <v>52</v>
      </c>
      <c r="C2" s="3">
        <v>61</v>
      </c>
    </row>
    <row r="3" spans="1:11" ht="21" customHeight="1" thickBot="1" x14ac:dyDescent="0.25">
      <c r="A3" s="3">
        <v>52</v>
      </c>
      <c r="B3" s="3">
        <v>37</v>
      </c>
      <c r="C3" s="3">
        <v>29</v>
      </c>
      <c r="E3" t="s">
        <v>18</v>
      </c>
    </row>
    <row r="4" spans="1:11" ht="21" customHeight="1" x14ac:dyDescent="0.2">
      <c r="A4" s="3">
        <v>59</v>
      </c>
      <c r="B4" s="3">
        <v>38</v>
      </c>
      <c r="C4" s="3">
        <v>38</v>
      </c>
      <c r="E4" s="7" t="s">
        <v>19</v>
      </c>
      <c r="F4" s="7" t="s">
        <v>20</v>
      </c>
      <c r="G4" s="7" t="s">
        <v>4</v>
      </c>
      <c r="H4" s="7" t="s">
        <v>21</v>
      </c>
      <c r="I4" s="7" t="s">
        <v>22</v>
      </c>
    </row>
    <row r="5" spans="1:11" ht="21" customHeight="1" x14ac:dyDescent="0.2">
      <c r="A5" s="3">
        <v>76</v>
      </c>
      <c r="B5" s="3">
        <v>64</v>
      </c>
      <c r="C5" s="3">
        <v>53</v>
      </c>
      <c r="E5" s="5" t="s">
        <v>23</v>
      </c>
      <c r="F5" s="5">
        <v>5</v>
      </c>
      <c r="G5" s="5">
        <v>291</v>
      </c>
      <c r="H5" s="5">
        <v>58.2</v>
      </c>
      <c r="I5" s="5">
        <v>148.69999999999982</v>
      </c>
    </row>
    <row r="6" spans="1:11" ht="21" customHeight="1" x14ac:dyDescent="0.2">
      <c r="A6" s="3">
        <v>61</v>
      </c>
      <c r="B6" s="3">
        <v>74</v>
      </c>
      <c r="C6" s="3">
        <v>79</v>
      </c>
      <c r="E6" s="5" t="s">
        <v>24</v>
      </c>
      <c r="F6" s="5">
        <v>5</v>
      </c>
      <c r="G6" s="5">
        <v>265</v>
      </c>
      <c r="H6" s="5">
        <v>53</v>
      </c>
      <c r="I6" s="5">
        <v>261</v>
      </c>
    </row>
    <row r="7" spans="1:11" ht="21" customHeight="1" thickBot="1" x14ac:dyDescent="0.25">
      <c r="A7" s="58">
        <v>81</v>
      </c>
      <c r="B7" s="9"/>
      <c r="C7" s="9"/>
      <c r="E7" s="6" t="s">
        <v>25</v>
      </c>
      <c r="F7" s="6">
        <v>5</v>
      </c>
      <c r="G7" s="6">
        <v>260</v>
      </c>
      <c r="H7" s="6">
        <v>52</v>
      </c>
      <c r="I7" s="6">
        <v>384</v>
      </c>
    </row>
    <row r="10" spans="1:11" ht="21" customHeight="1" thickBot="1" x14ac:dyDescent="0.25">
      <c r="E10" t="s">
        <v>7</v>
      </c>
    </row>
    <row r="11" spans="1:11" ht="21" customHeight="1" x14ac:dyDescent="0.2">
      <c r="E11" s="7" t="s">
        <v>26</v>
      </c>
      <c r="F11" s="7" t="s">
        <v>11</v>
      </c>
      <c r="G11" s="7" t="s">
        <v>12</v>
      </c>
      <c r="H11" s="7" t="s">
        <v>13</v>
      </c>
      <c r="I11" s="7" t="s">
        <v>14</v>
      </c>
      <c r="J11" s="7" t="s">
        <v>15</v>
      </c>
      <c r="K11" s="7" t="s">
        <v>16</v>
      </c>
    </row>
    <row r="12" spans="1:11" ht="21" customHeight="1" x14ac:dyDescent="0.2">
      <c r="E12" s="5" t="s">
        <v>8</v>
      </c>
      <c r="F12" s="5">
        <v>110.79999999999927</v>
      </c>
      <c r="G12" s="5">
        <v>2</v>
      </c>
      <c r="H12" s="5">
        <v>55.399999999999636</v>
      </c>
      <c r="I12" s="5">
        <v>0.20939901726092844</v>
      </c>
      <c r="J12" s="5">
        <v>0.81397317134875691</v>
      </c>
      <c r="K12" s="5">
        <v>3.8852938346523942</v>
      </c>
    </row>
    <row r="13" spans="1:11" ht="21" customHeight="1" x14ac:dyDescent="0.2">
      <c r="E13" s="5" t="s">
        <v>9</v>
      </c>
      <c r="F13" s="5">
        <v>3174.8</v>
      </c>
      <c r="G13" s="5">
        <v>12</v>
      </c>
      <c r="H13" s="5">
        <v>264.56666666666666</v>
      </c>
      <c r="I13" s="5"/>
      <c r="J13" s="5"/>
      <c r="K13" s="5"/>
    </row>
    <row r="14" spans="1:11" ht="21" customHeight="1" x14ac:dyDescent="0.2">
      <c r="E14" s="5"/>
      <c r="F14" s="5"/>
      <c r="G14" s="5"/>
      <c r="H14" s="5"/>
      <c r="I14" s="5"/>
      <c r="J14" s="5"/>
      <c r="K14" s="5"/>
    </row>
    <row r="15" spans="1:11" ht="21" customHeight="1" thickBot="1" x14ac:dyDescent="0.25">
      <c r="E15" s="6" t="s">
        <v>10</v>
      </c>
      <c r="F15" s="6">
        <v>3285.5999999999995</v>
      </c>
      <c r="G15" s="6">
        <v>14</v>
      </c>
      <c r="H15" s="6"/>
      <c r="I15" s="6"/>
      <c r="J15" s="6"/>
      <c r="K15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4C11-A0B2-1540-A50A-379CEB967B7A}">
  <dimension ref="A1:L18"/>
  <sheetViews>
    <sheetView workbookViewId="0">
      <selection activeCell="C10" sqref="C10"/>
    </sheetView>
  </sheetViews>
  <sheetFormatPr baseColWidth="10" defaultRowHeight="16" x14ac:dyDescent="0.2"/>
  <cols>
    <col min="3" max="3" width="13.83203125" customWidth="1"/>
    <col min="6" max="6" width="16.6640625" customWidth="1"/>
  </cols>
  <sheetData>
    <row r="1" spans="1:12" x14ac:dyDescent="0.2">
      <c r="A1" s="10"/>
      <c r="B1" s="10"/>
      <c r="C1" s="56" t="s">
        <v>30</v>
      </c>
      <c r="D1" s="57"/>
      <c r="F1" t="s">
        <v>42</v>
      </c>
    </row>
    <row r="2" spans="1:12" ht="17" thickBot="1" x14ac:dyDescent="0.25">
      <c r="A2" s="10"/>
      <c r="B2" s="11"/>
      <c r="C2" s="10" t="s">
        <v>31</v>
      </c>
      <c r="D2" s="10" t="s">
        <v>32</v>
      </c>
    </row>
    <row r="3" spans="1:12" x14ac:dyDescent="0.2">
      <c r="A3" s="53" t="s">
        <v>33</v>
      </c>
      <c r="B3" s="10" t="s">
        <v>34</v>
      </c>
      <c r="C3" s="12">
        <v>50</v>
      </c>
      <c r="D3" s="12">
        <v>42</v>
      </c>
      <c r="F3" s="7" t="s">
        <v>18</v>
      </c>
      <c r="G3" s="7" t="s">
        <v>20</v>
      </c>
      <c r="H3" s="7" t="s">
        <v>4</v>
      </c>
      <c r="I3" s="7" t="s">
        <v>21</v>
      </c>
      <c r="J3" s="7" t="s">
        <v>22</v>
      </c>
    </row>
    <row r="4" spans="1:12" x14ac:dyDescent="0.2">
      <c r="A4" s="54"/>
      <c r="B4" s="10" t="s">
        <v>35</v>
      </c>
      <c r="C4" s="12">
        <v>55</v>
      </c>
      <c r="D4" s="12">
        <v>44</v>
      </c>
      <c r="F4" s="5" t="s">
        <v>43</v>
      </c>
      <c r="G4" s="5">
        <v>2</v>
      </c>
      <c r="H4" s="5">
        <v>92</v>
      </c>
      <c r="I4" s="5">
        <v>46</v>
      </c>
      <c r="J4" s="5">
        <v>32</v>
      </c>
    </row>
    <row r="5" spans="1:12" x14ac:dyDescent="0.2">
      <c r="A5" s="55"/>
      <c r="B5" s="10" t="s">
        <v>36</v>
      </c>
      <c r="C5" s="12">
        <v>63</v>
      </c>
      <c r="D5" s="12">
        <v>46</v>
      </c>
      <c r="F5" s="5" t="s">
        <v>44</v>
      </c>
      <c r="G5" s="5">
        <v>2</v>
      </c>
      <c r="H5" s="5">
        <v>99</v>
      </c>
      <c r="I5" s="5">
        <v>49.5</v>
      </c>
      <c r="J5" s="5">
        <v>60.5</v>
      </c>
    </row>
    <row r="6" spans="1:12" x14ac:dyDescent="0.2">
      <c r="F6" s="5" t="s">
        <v>45</v>
      </c>
      <c r="G6" s="5">
        <v>2</v>
      </c>
      <c r="H6" s="5">
        <v>109</v>
      </c>
      <c r="I6" s="5">
        <v>54.5</v>
      </c>
      <c r="J6" s="5">
        <v>144.5</v>
      </c>
    </row>
    <row r="7" spans="1:12" x14ac:dyDescent="0.2">
      <c r="F7" s="5"/>
      <c r="G7" s="5"/>
      <c r="H7" s="5"/>
      <c r="I7" s="5"/>
      <c r="J7" s="5"/>
    </row>
    <row r="8" spans="1:12" x14ac:dyDescent="0.2">
      <c r="F8" s="5" t="s">
        <v>23</v>
      </c>
      <c r="G8" s="5">
        <v>3</v>
      </c>
      <c r="H8" s="5">
        <v>168</v>
      </c>
      <c r="I8" s="5">
        <v>56</v>
      </c>
      <c r="J8" s="5">
        <v>43</v>
      </c>
    </row>
    <row r="9" spans="1:12" ht="17" thickBot="1" x14ac:dyDescent="0.25">
      <c r="F9" s="6" t="s">
        <v>24</v>
      </c>
      <c r="G9" s="6">
        <v>3</v>
      </c>
      <c r="H9" s="6">
        <v>132</v>
      </c>
      <c r="I9" s="6">
        <v>44</v>
      </c>
      <c r="J9" s="6">
        <v>4</v>
      </c>
    </row>
    <row r="12" spans="1:12" ht="17" thickBot="1" x14ac:dyDescent="0.25">
      <c r="F12" t="s">
        <v>7</v>
      </c>
    </row>
    <row r="13" spans="1:12" x14ac:dyDescent="0.2">
      <c r="F13" s="7" t="s">
        <v>26</v>
      </c>
      <c r="G13" s="7" t="s">
        <v>11</v>
      </c>
      <c r="H13" s="7" t="s">
        <v>12</v>
      </c>
      <c r="I13" s="7" t="s">
        <v>13</v>
      </c>
      <c r="J13" s="7" t="s">
        <v>14</v>
      </c>
      <c r="K13" s="7" t="s">
        <v>15</v>
      </c>
      <c r="L13" s="7" t="s">
        <v>16</v>
      </c>
    </row>
    <row r="14" spans="1:12" x14ac:dyDescent="0.2">
      <c r="F14" s="5" t="s">
        <v>46</v>
      </c>
      <c r="G14" s="5">
        <v>73</v>
      </c>
      <c r="H14" s="5">
        <v>2</v>
      </c>
      <c r="I14" s="5">
        <v>36.5</v>
      </c>
      <c r="J14" s="5">
        <v>3.4761904761904763</v>
      </c>
      <c r="K14" s="5">
        <v>0.2234042553191489</v>
      </c>
      <c r="L14" s="5">
        <v>18.999999999999996</v>
      </c>
    </row>
    <row r="15" spans="1:12" x14ac:dyDescent="0.2">
      <c r="F15" s="5" t="s">
        <v>47</v>
      </c>
      <c r="G15" s="5">
        <v>216</v>
      </c>
      <c r="H15" s="5">
        <v>1</v>
      </c>
      <c r="I15" s="5">
        <v>216</v>
      </c>
      <c r="J15" s="5">
        <v>20.571428571428573</v>
      </c>
      <c r="K15" s="5">
        <v>4.5331258989123949E-2</v>
      </c>
      <c r="L15" s="5">
        <v>18.512820512820511</v>
      </c>
    </row>
    <row r="16" spans="1:12" x14ac:dyDescent="0.2">
      <c r="F16" s="5" t="s">
        <v>48</v>
      </c>
      <c r="G16" s="5">
        <v>21</v>
      </c>
      <c r="H16" s="5">
        <v>2</v>
      </c>
      <c r="I16" s="5">
        <v>10.5</v>
      </c>
      <c r="J16" s="5"/>
      <c r="K16" s="5"/>
      <c r="L16" s="5"/>
    </row>
    <row r="17" spans="6:12" x14ac:dyDescent="0.2">
      <c r="F17" s="5"/>
      <c r="G17" s="5"/>
      <c r="H17" s="5"/>
      <c r="I17" s="5"/>
      <c r="J17" s="5"/>
      <c r="K17" s="5"/>
      <c r="L17" s="5"/>
    </row>
    <row r="18" spans="6:12" ht="17" thickBot="1" x14ac:dyDescent="0.25">
      <c r="F18" s="6" t="s">
        <v>10</v>
      </c>
      <c r="G18" s="6">
        <v>310</v>
      </c>
      <c r="H18" s="6">
        <v>5</v>
      </c>
      <c r="I18" s="6"/>
      <c r="J18" s="6"/>
      <c r="K18" s="6"/>
      <c r="L18" s="6"/>
    </row>
  </sheetData>
  <mergeCells count="2">
    <mergeCell ref="A3:A5"/>
    <mergeCell ref="C1:D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F3D3-69AB-7F41-A7DD-C6913628E1BA}">
  <dimension ref="A1:N36"/>
  <sheetViews>
    <sheetView workbookViewId="0">
      <selection activeCell="F17" sqref="F17"/>
    </sheetView>
  </sheetViews>
  <sheetFormatPr baseColWidth="10" defaultRowHeight="16" x14ac:dyDescent="0.2"/>
  <cols>
    <col min="1" max="7" width="10.83203125" style="14"/>
    <col min="8" max="8" width="21.83203125" style="14" customWidth="1"/>
    <col min="9" max="16384" width="10.83203125" style="14"/>
  </cols>
  <sheetData>
    <row r="1" spans="1:13" ht="35" thickBot="1" x14ac:dyDescent="0.25">
      <c r="A1" s="50"/>
      <c r="B1" s="51"/>
      <c r="C1" s="49" t="s">
        <v>37</v>
      </c>
      <c r="D1" s="47"/>
      <c r="E1" s="47"/>
      <c r="F1" s="48"/>
      <c r="H1" s="14" t="s">
        <v>49</v>
      </c>
    </row>
    <row r="2" spans="1:13" ht="18" thickBot="1" x14ac:dyDescent="0.25">
      <c r="A2" s="38"/>
      <c r="B2" s="52"/>
      <c r="C2" s="44" t="s">
        <v>6</v>
      </c>
      <c r="D2" s="44" t="s">
        <v>38</v>
      </c>
      <c r="E2" s="44" t="s">
        <v>39</v>
      </c>
      <c r="F2" s="44" t="s">
        <v>40</v>
      </c>
    </row>
    <row r="3" spans="1:13" ht="17" x14ac:dyDescent="0.2">
      <c r="A3" s="39" t="s">
        <v>41</v>
      </c>
      <c r="B3" s="42">
        <v>1</v>
      </c>
      <c r="C3" s="45">
        <v>86</v>
      </c>
      <c r="D3" s="45">
        <v>88</v>
      </c>
      <c r="E3" s="45">
        <v>77</v>
      </c>
      <c r="F3" s="45">
        <v>84</v>
      </c>
      <c r="H3" s="14" t="s">
        <v>18</v>
      </c>
      <c r="I3" s="14" t="s">
        <v>6</v>
      </c>
      <c r="J3" s="14" t="s">
        <v>38</v>
      </c>
      <c r="K3" s="14" t="s">
        <v>39</v>
      </c>
      <c r="L3" s="14" t="s">
        <v>40</v>
      </c>
      <c r="M3" s="14" t="s">
        <v>10</v>
      </c>
    </row>
    <row r="4" spans="1:13" ht="17" thickBot="1" x14ac:dyDescent="0.25">
      <c r="A4" s="40"/>
      <c r="B4" s="43"/>
      <c r="C4" s="46">
        <v>85</v>
      </c>
      <c r="D4" s="46">
        <v>89</v>
      </c>
      <c r="E4" s="46">
        <v>80</v>
      </c>
      <c r="F4" s="46">
        <v>81</v>
      </c>
      <c r="H4" s="15">
        <v>1</v>
      </c>
      <c r="I4" s="15"/>
      <c r="J4" s="15"/>
      <c r="K4" s="15"/>
      <c r="L4" s="15"/>
      <c r="M4" s="15"/>
    </row>
    <row r="5" spans="1:13" ht="17" x14ac:dyDescent="0.2">
      <c r="A5" s="40"/>
      <c r="B5" s="42">
        <v>2</v>
      </c>
      <c r="C5" s="45">
        <v>92</v>
      </c>
      <c r="D5" s="45">
        <v>91</v>
      </c>
      <c r="E5" s="45">
        <v>81</v>
      </c>
      <c r="F5" s="45">
        <v>93</v>
      </c>
      <c r="H5" s="16" t="s">
        <v>20</v>
      </c>
      <c r="I5" s="16">
        <v>2</v>
      </c>
      <c r="J5" s="16">
        <v>2</v>
      </c>
      <c r="K5" s="16">
        <v>2</v>
      </c>
      <c r="L5" s="16">
        <v>2</v>
      </c>
      <c r="M5" s="16">
        <v>8</v>
      </c>
    </row>
    <row r="6" spans="1:13" ht="18" thickBot="1" x14ac:dyDescent="0.25">
      <c r="A6" s="40"/>
      <c r="B6" s="43"/>
      <c r="C6" s="46">
        <v>90</v>
      </c>
      <c r="D6" s="46">
        <v>94</v>
      </c>
      <c r="E6" s="46">
        <v>77</v>
      </c>
      <c r="F6" s="46">
        <v>94</v>
      </c>
      <c r="H6" s="16" t="s">
        <v>4</v>
      </c>
      <c r="I6" s="16">
        <v>171</v>
      </c>
      <c r="J6" s="16">
        <v>177</v>
      </c>
      <c r="K6" s="16">
        <v>157</v>
      </c>
      <c r="L6" s="16">
        <v>165</v>
      </c>
      <c r="M6" s="16">
        <v>670</v>
      </c>
    </row>
    <row r="7" spans="1:13" ht="17" x14ac:dyDescent="0.2">
      <c r="A7" s="40"/>
      <c r="B7" s="42">
        <v>3</v>
      </c>
      <c r="C7" s="45">
        <v>75</v>
      </c>
      <c r="D7" s="45">
        <v>80</v>
      </c>
      <c r="E7" s="45">
        <v>83</v>
      </c>
      <c r="F7" s="45">
        <v>79</v>
      </c>
      <c r="H7" s="16" t="s">
        <v>21</v>
      </c>
      <c r="I7" s="16">
        <v>85.5</v>
      </c>
      <c r="J7" s="16">
        <v>88.5</v>
      </c>
      <c r="K7" s="16">
        <v>78.5</v>
      </c>
      <c r="L7" s="16">
        <v>82.5</v>
      </c>
      <c r="M7" s="16">
        <v>83.75</v>
      </c>
    </row>
    <row r="8" spans="1:13" ht="18" thickBot="1" x14ac:dyDescent="0.25">
      <c r="A8" s="41"/>
      <c r="B8" s="43"/>
      <c r="C8" s="46">
        <v>71</v>
      </c>
      <c r="D8" s="46">
        <v>77</v>
      </c>
      <c r="E8" s="46">
        <v>83</v>
      </c>
      <c r="F8" s="46">
        <v>78</v>
      </c>
      <c r="H8" s="16" t="s">
        <v>22</v>
      </c>
      <c r="I8" s="16">
        <v>0.5</v>
      </c>
      <c r="J8" s="16">
        <v>0.5</v>
      </c>
      <c r="K8" s="16">
        <v>4.5</v>
      </c>
      <c r="L8" s="16">
        <v>4.5</v>
      </c>
      <c r="M8" s="16">
        <v>17.071428571428573</v>
      </c>
    </row>
    <row r="9" spans="1:13" x14ac:dyDescent="0.2">
      <c r="H9" s="16"/>
      <c r="I9" s="16"/>
      <c r="J9" s="16"/>
      <c r="K9" s="16"/>
      <c r="L9" s="16"/>
      <c r="M9" s="16"/>
    </row>
    <row r="10" spans="1:13" ht="17" thickBot="1" x14ac:dyDescent="0.25">
      <c r="H10" s="15">
        <v>2</v>
      </c>
      <c r="I10" s="15"/>
      <c r="J10" s="15"/>
      <c r="K10" s="15"/>
      <c r="L10" s="15"/>
      <c r="M10" s="15"/>
    </row>
    <row r="11" spans="1:13" ht="17" x14ac:dyDescent="0.2">
      <c r="H11" s="16" t="s">
        <v>20</v>
      </c>
      <c r="I11" s="16">
        <v>2</v>
      </c>
      <c r="J11" s="16">
        <v>2</v>
      </c>
      <c r="K11" s="16">
        <v>2</v>
      </c>
      <c r="L11" s="16">
        <v>2</v>
      </c>
      <c r="M11" s="16">
        <v>8</v>
      </c>
    </row>
    <row r="12" spans="1:13" ht="17" x14ac:dyDescent="0.2">
      <c r="H12" s="16" t="s">
        <v>4</v>
      </c>
      <c r="I12" s="16">
        <v>182</v>
      </c>
      <c r="J12" s="16">
        <v>185</v>
      </c>
      <c r="K12" s="16">
        <v>158</v>
      </c>
      <c r="L12" s="16">
        <v>187</v>
      </c>
      <c r="M12" s="16">
        <v>712</v>
      </c>
    </row>
    <row r="13" spans="1:13" ht="17" x14ac:dyDescent="0.2">
      <c r="H13" s="16" t="s">
        <v>21</v>
      </c>
      <c r="I13" s="16">
        <v>91</v>
      </c>
      <c r="J13" s="16">
        <v>92.5</v>
      </c>
      <c r="K13" s="16">
        <v>79</v>
      </c>
      <c r="L13" s="16">
        <v>93.5</v>
      </c>
      <c r="M13" s="16">
        <v>89</v>
      </c>
    </row>
    <row r="14" spans="1:13" ht="17" x14ac:dyDescent="0.2">
      <c r="H14" s="16" t="s">
        <v>22</v>
      </c>
      <c r="I14" s="16">
        <v>2</v>
      </c>
      <c r="J14" s="16">
        <v>4.5</v>
      </c>
      <c r="K14" s="16">
        <v>8</v>
      </c>
      <c r="L14" s="16">
        <v>0.5</v>
      </c>
      <c r="M14" s="16">
        <v>41.142857142857146</v>
      </c>
    </row>
    <row r="15" spans="1:13" x14ac:dyDescent="0.2">
      <c r="H15" s="16"/>
      <c r="I15" s="16"/>
      <c r="J15" s="16"/>
      <c r="K15" s="16"/>
      <c r="L15" s="16"/>
      <c r="M15" s="16"/>
    </row>
    <row r="16" spans="1:13" ht="17" thickBot="1" x14ac:dyDescent="0.25">
      <c r="H16" s="15">
        <v>3</v>
      </c>
      <c r="I16" s="15"/>
      <c r="J16" s="15"/>
      <c r="K16" s="15"/>
      <c r="L16" s="15"/>
      <c r="M16" s="15"/>
    </row>
    <row r="17" spans="8:14" ht="17" x14ac:dyDescent="0.2">
      <c r="H17" s="16" t="s">
        <v>20</v>
      </c>
      <c r="I17" s="16">
        <v>2</v>
      </c>
      <c r="J17" s="16">
        <v>2</v>
      </c>
      <c r="K17" s="16">
        <v>2</v>
      </c>
      <c r="L17" s="16">
        <v>2</v>
      </c>
      <c r="M17" s="16">
        <v>8</v>
      </c>
    </row>
    <row r="18" spans="8:14" ht="17" x14ac:dyDescent="0.2">
      <c r="H18" s="16" t="s">
        <v>4</v>
      </c>
      <c r="I18" s="16">
        <v>146</v>
      </c>
      <c r="J18" s="16">
        <v>157</v>
      </c>
      <c r="K18" s="16">
        <v>166</v>
      </c>
      <c r="L18" s="16">
        <v>157</v>
      </c>
      <c r="M18" s="16">
        <v>626</v>
      </c>
    </row>
    <row r="19" spans="8:14" ht="17" x14ac:dyDescent="0.2">
      <c r="H19" s="16" t="s">
        <v>21</v>
      </c>
      <c r="I19" s="16">
        <v>73</v>
      </c>
      <c r="J19" s="16">
        <v>78.5</v>
      </c>
      <c r="K19" s="16">
        <v>83</v>
      </c>
      <c r="L19" s="16">
        <v>78.5</v>
      </c>
      <c r="M19" s="16">
        <v>78.25</v>
      </c>
    </row>
    <row r="20" spans="8:14" ht="17" x14ac:dyDescent="0.2">
      <c r="H20" s="16" t="s">
        <v>22</v>
      </c>
      <c r="I20" s="16">
        <v>8</v>
      </c>
      <c r="J20" s="16">
        <v>4.5</v>
      </c>
      <c r="K20" s="16">
        <v>0</v>
      </c>
      <c r="L20" s="16">
        <v>0.5</v>
      </c>
      <c r="M20" s="16">
        <v>16.214285714285715</v>
      </c>
    </row>
    <row r="21" spans="8:14" x14ac:dyDescent="0.2">
      <c r="H21" s="16"/>
      <c r="I21" s="16"/>
      <c r="J21" s="16"/>
      <c r="K21" s="16"/>
      <c r="L21" s="16"/>
      <c r="M21" s="16"/>
    </row>
    <row r="22" spans="8:14" ht="17" thickBot="1" x14ac:dyDescent="0.25">
      <c r="H22" s="15" t="s">
        <v>10</v>
      </c>
      <c r="I22" s="15"/>
      <c r="J22" s="15"/>
      <c r="K22" s="15"/>
      <c r="L22" s="15"/>
    </row>
    <row r="23" spans="8:14" ht="17" x14ac:dyDescent="0.2">
      <c r="H23" s="16" t="s">
        <v>20</v>
      </c>
      <c r="I23" s="16">
        <v>6</v>
      </c>
      <c r="J23" s="16">
        <v>6</v>
      </c>
      <c r="K23" s="16">
        <v>6</v>
      </c>
      <c r="L23" s="16">
        <v>6</v>
      </c>
    </row>
    <row r="24" spans="8:14" ht="17" x14ac:dyDescent="0.2">
      <c r="H24" s="16" t="s">
        <v>4</v>
      </c>
      <c r="I24" s="16">
        <v>499</v>
      </c>
      <c r="J24" s="16">
        <v>519</v>
      </c>
      <c r="K24" s="16">
        <v>481</v>
      </c>
      <c r="L24" s="16">
        <v>509</v>
      </c>
    </row>
    <row r="25" spans="8:14" ht="17" x14ac:dyDescent="0.2">
      <c r="H25" s="16" t="s">
        <v>21</v>
      </c>
      <c r="I25" s="16">
        <v>83.166666666666671</v>
      </c>
      <c r="J25" s="16">
        <v>86.5</v>
      </c>
      <c r="K25" s="16">
        <v>80.166666666666671</v>
      </c>
      <c r="L25" s="16">
        <v>84.833333333333329</v>
      </c>
    </row>
    <row r="26" spans="8:14" ht="17" x14ac:dyDescent="0.2">
      <c r="H26" s="16" t="s">
        <v>22</v>
      </c>
      <c r="I26" s="16">
        <v>70.166666666666657</v>
      </c>
      <c r="J26" s="16">
        <v>43.5</v>
      </c>
      <c r="K26" s="16">
        <v>7.3666666666666654</v>
      </c>
      <c r="L26" s="16">
        <v>49.366666666666667</v>
      </c>
    </row>
    <row r="27" spans="8:14" x14ac:dyDescent="0.2">
      <c r="H27" s="16"/>
      <c r="I27" s="16"/>
      <c r="J27" s="16"/>
      <c r="K27" s="16"/>
      <c r="L27" s="16"/>
    </row>
    <row r="29" spans="8:14" ht="18" thickBot="1" x14ac:dyDescent="0.25">
      <c r="H29" s="14" t="s">
        <v>7</v>
      </c>
    </row>
    <row r="30" spans="8:14" ht="34" x14ac:dyDescent="0.2">
      <c r="H30" s="17" t="s">
        <v>26</v>
      </c>
      <c r="I30" s="17" t="s">
        <v>11</v>
      </c>
      <c r="J30" s="17" t="s">
        <v>12</v>
      </c>
      <c r="K30" s="17" t="s">
        <v>13</v>
      </c>
      <c r="L30" s="17" t="s">
        <v>14</v>
      </c>
      <c r="M30" s="17" t="s">
        <v>15</v>
      </c>
      <c r="N30" s="17" t="s">
        <v>16</v>
      </c>
    </row>
    <row r="31" spans="8:14" ht="17" x14ac:dyDescent="0.2">
      <c r="H31" s="16" t="s">
        <v>50</v>
      </c>
      <c r="I31" s="16">
        <v>462.33333333333337</v>
      </c>
      <c r="J31" s="16">
        <v>2</v>
      </c>
      <c r="K31" s="16">
        <v>231.16666666666669</v>
      </c>
      <c r="L31" s="16">
        <v>73.000000000000014</v>
      </c>
      <c r="M31" s="16">
        <v>1.9193092420176078E-7</v>
      </c>
      <c r="N31" s="16">
        <v>3.8852938346523942</v>
      </c>
    </row>
    <row r="32" spans="8:14" ht="17" x14ac:dyDescent="0.2">
      <c r="H32" s="16" t="s">
        <v>47</v>
      </c>
      <c r="I32" s="16">
        <v>131.33333333333337</v>
      </c>
      <c r="J32" s="16">
        <v>3</v>
      </c>
      <c r="K32" s="16">
        <v>43.777777777777793</v>
      </c>
      <c r="L32" s="16">
        <v>13.824561403508778</v>
      </c>
      <c r="M32" s="16">
        <v>3.3655086348522274E-4</v>
      </c>
      <c r="N32" s="16">
        <v>3.4902948194976045</v>
      </c>
    </row>
    <row r="33" spans="8:14" ht="17" x14ac:dyDescent="0.2">
      <c r="H33" s="16" t="s">
        <v>51</v>
      </c>
      <c r="I33" s="16">
        <v>351.66666666666663</v>
      </c>
      <c r="J33" s="16">
        <v>6</v>
      </c>
      <c r="K33" s="16">
        <v>58.611111111111107</v>
      </c>
      <c r="L33" s="16">
        <v>18.508771929824562</v>
      </c>
      <c r="M33" s="16">
        <v>2.0228186325058532E-5</v>
      </c>
      <c r="N33" s="16">
        <v>2.996120377517109</v>
      </c>
    </row>
    <row r="34" spans="8:14" ht="17" x14ac:dyDescent="0.2">
      <c r="H34" s="16" t="s">
        <v>52</v>
      </c>
      <c r="I34" s="16">
        <v>38</v>
      </c>
      <c r="J34" s="16">
        <v>12</v>
      </c>
      <c r="K34" s="16">
        <v>3.1666666666666665</v>
      </c>
      <c r="L34" s="16"/>
      <c r="M34" s="16"/>
      <c r="N34" s="16"/>
    </row>
    <row r="35" spans="8:14" x14ac:dyDescent="0.2">
      <c r="H35" s="16"/>
      <c r="I35" s="16"/>
      <c r="J35" s="16"/>
      <c r="K35" s="16"/>
      <c r="L35" s="16"/>
      <c r="M35" s="16"/>
      <c r="N35" s="16"/>
    </row>
    <row r="36" spans="8:14" ht="18" thickBot="1" x14ac:dyDescent="0.25">
      <c r="H36" s="18" t="s">
        <v>10</v>
      </c>
      <c r="I36" s="18">
        <v>983.33333333333337</v>
      </c>
      <c r="J36" s="18">
        <v>23</v>
      </c>
      <c r="K36" s="18"/>
      <c r="L36" s="18"/>
      <c r="M36" s="18"/>
      <c r="N36" s="18"/>
    </row>
  </sheetData>
  <mergeCells count="3">
    <mergeCell ref="A3:A8"/>
    <mergeCell ref="C1:F1"/>
    <mergeCell ref="A1:B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004E-5DAC-EA41-AFEF-EC640F3FA234}">
  <dimension ref="A1:AB137"/>
  <sheetViews>
    <sheetView workbookViewId="0">
      <selection activeCell="K11" sqref="K11"/>
    </sheetView>
  </sheetViews>
  <sheetFormatPr baseColWidth="10" defaultRowHeight="16" x14ac:dyDescent="0.2"/>
  <cols>
    <col min="1" max="1" width="21.6640625" style="19" customWidth="1"/>
    <col min="2" max="5" width="10.83203125" style="19"/>
    <col min="6" max="6" width="21.5" style="19" customWidth="1"/>
    <col min="7" max="7" width="22.83203125" style="19" customWidth="1"/>
    <col min="8" max="8" width="11.6640625" style="19" bestFit="1" customWidth="1"/>
    <col min="9" max="11" width="10.83203125" style="19"/>
    <col min="12" max="12" width="22.1640625" style="19" customWidth="1"/>
    <col min="13" max="16384" width="10.83203125" style="19"/>
  </cols>
  <sheetData>
    <row r="1" spans="1:28" ht="31" customHeight="1" thickBot="1" x14ac:dyDescent="0.25">
      <c r="A1" s="29" t="s">
        <v>53</v>
      </c>
      <c r="B1" s="30" t="s">
        <v>54</v>
      </c>
      <c r="C1" s="30" t="s">
        <v>55</v>
      </c>
      <c r="D1" s="31" t="s">
        <v>56</v>
      </c>
      <c r="F1" s="29" t="s">
        <v>53</v>
      </c>
      <c r="G1" s="59"/>
      <c r="H1" s="62" t="s">
        <v>54</v>
      </c>
      <c r="I1" s="62" t="s">
        <v>55</v>
      </c>
      <c r="J1" s="62" t="s">
        <v>56</v>
      </c>
      <c r="L1" t="s">
        <v>49</v>
      </c>
      <c r="M1"/>
      <c r="N1"/>
      <c r="O1"/>
      <c r="P1"/>
      <c r="Q1"/>
      <c r="R1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1:28" ht="17" x14ac:dyDescent="0.2">
      <c r="A2" s="21" t="s">
        <v>57</v>
      </c>
      <c r="B2" s="22">
        <v>301</v>
      </c>
      <c r="C2" s="22">
        <v>225</v>
      </c>
      <c r="D2" s="23">
        <v>217</v>
      </c>
      <c r="F2" s="32" t="s">
        <v>57</v>
      </c>
      <c r="G2" s="60" t="s">
        <v>3</v>
      </c>
      <c r="H2" s="63">
        <f>AVERAGE(B2:B11)</f>
        <v>310.39999999999998</v>
      </c>
      <c r="I2" s="63">
        <f>AVERAGE(C2:C11)</f>
        <v>252.5</v>
      </c>
      <c r="J2" s="63">
        <f>AVERAGE(D2:D11)</f>
        <v>251.5</v>
      </c>
      <c r="L2"/>
      <c r="M2"/>
      <c r="N2"/>
      <c r="O2"/>
      <c r="P2"/>
      <c r="Q2"/>
      <c r="R2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28" ht="18" thickBot="1" x14ac:dyDescent="0.25">
      <c r="A3" s="24" t="s">
        <v>57</v>
      </c>
      <c r="B3" s="20">
        <v>288</v>
      </c>
      <c r="C3" s="20">
        <v>250</v>
      </c>
      <c r="D3" s="25">
        <v>259</v>
      </c>
      <c r="F3" s="33"/>
      <c r="G3" s="61" t="s">
        <v>5</v>
      </c>
      <c r="H3" s="64">
        <f>STDEV(B2:B11)</f>
        <v>41.974066067301898</v>
      </c>
      <c r="I3" s="64">
        <f>STDEV(C2:C11)</f>
        <v>49.033435304675294</v>
      </c>
      <c r="J3" s="64">
        <f>STDEV(D2:D11)</f>
        <v>18.416478128748359</v>
      </c>
      <c r="L3" t="s">
        <v>18</v>
      </c>
      <c r="M3" t="s">
        <v>54</v>
      </c>
      <c r="N3" t="s">
        <v>55</v>
      </c>
      <c r="O3" t="s">
        <v>56</v>
      </c>
      <c r="P3" t="s">
        <v>10</v>
      </c>
      <c r="Q3"/>
      <c r="R3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28" ht="18" thickBot="1" x14ac:dyDescent="0.25">
      <c r="A4" s="24" t="s">
        <v>57</v>
      </c>
      <c r="B4" s="20">
        <v>234</v>
      </c>
      <c r="C4" s="20">
        <v>173</v>
      </c>
      <c r="D4" s="25">
        <v>234</v>
      </c>
      <c r="F4" s="32" t="s">
        <v>58</v>
      </c>
      <c r="G4" s="60" t="s">
        <v>3</v>
      </c>
      <c r="H4" s="63">
        <f>AVERAGE(B12:B21)</f>
        <v>252.9</v>
      </c>
      <c r="I4" s="63">
        <f>AVERAGE(C12:C21)</f>
        <v>241</v>
      </c>
      <c r="J4" s="63">
        <f>AVERAGE(D12:D21)</f>
        <v>249.2</v>
      </c>
      <c r="L4" s="13" t="s">
        <v>57</v>
      </c>
      <c r="M4" s="13"/>
      <c r="N4" s="13"/>
      <c r="O4" s="13"/>
      <c r="P4" s="13"/>
      <c r="Q4"/>
      <c r="R4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28" ht="18" thickBot="1" x14ac:dyDescent="0.25">
      <c r="A5" s="24" t="s">
        <v>57</v>
      </c>
      <c r="B5" s="20">
        <v>381</v>
      </c>
      <c r="C5" s="20">
        <v>267</v>
      </c>
      <c r="D5" s="25">
        <v>270</v>
      </c>
      <c r="F5" s="33"/>
      <c r="G5" s="61" t="s">
        <v>5</v>
      </c>
      <c r="H5" s="64">
        <f>STDEV(B12:B21)</f>
        <v>49.388370201000896</v>
      </c>
      <c r="I5" s="64">
        <f>STDEV(C12:C21)</f>
        <v>55.715547401261546</v>
      </c>
      <c r="J5" s="64">
        <f>STDEV(D12:D21)</f>
        <v>43.481285885104867</v>
      </c>
      <c r="L5" s="5" t="s">
        <v>20</v>
      </c>
      <c r="M5" s="5">
        <v>10</v>
      </c>
      <c r="N5" s="5">
        <v>10</v>
      </c>
      <c r="O5" s="5">
        <v>10</v>
      </c>
      <c r="P5" s="5">
        <v>30</v>
      </c>
      <c r="Q5"/>
      <c r="R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8" ht="17" x14ac:dyDescent="0.2">
      <c r="A6" s="24" t="s">
        <v>57</v>
      </c>
      <c r="B6" s="20">
        <v>295</v>
      </c>
      <c r="C6" s="20">
        <v>356</v>
      </c>
      <c r="D6" s="25">
        <v>245</v>
      </c>
      <c r="F6" s="32" t="s">
        <v>59</v>
      </c>
      <c r="G6" s="60" t="s">
        <v>3</v>
      </c>
      <c r="H6" s="63">
        <f>AVERAGE(B22:B31)</f>
        <v>253.2</v>
      </c>
      <c r="I6" s="63">
        <f>AVERAGE(C22:C31)</f>
        <v>234.9</v>
      </c>
      <c r="J6" s="63">
        <f>AVERAGE(D22:D31)</f>
        <v>206.4</v>
      </c>
      <c r="L6" s="5" t="s">
        <v>4</v>
      </c>
      <c r="M6" s="5">
        <v>3104</v>
      </c>
      <c r="N6" s="5">
        <v>2525</v>
      </c>
      <c r="O6" s="5">
        <v>2515</v>
      </c>
      <c r="P6" s="5">
        <v>8144</v>
      </c>
      <c r="Q6"/>
      <c r="R6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1:28" ht="18" thickBot="1" x14ac:dyDescent="0.25">
      <c r="A7" s="24" t="s">
        <v>57</v>
      </c>
      <c r="B7" s="20">
        <v>351</v>
      </c>
      <c r="C7" s="20">
        <v>253</v>
      </c>
      <c r="D7" s="25">
        <v>239</v>
      </c>
      <c r="F7" s="33"/>
      <c r="G7" s="61" t="s">
        <v>5</v>
      </c>
      <c r="H7" s="64">
        <f>STDEV(B22:B31)</f>
        <v>49.064130369230909</v>
      </c>
      <c r="I7" s="64">
        <f>STDEV(C22:C31)</f>
        <v>61.733207343283979</v>
      </c>
      <c r="J7" s="64">
        <f>STDEV(D22:D31)</f>
        <v>28.61701125787485</v>
      </c>
      <c r="L7" s="5" t="s">
        <v>21</v>
      </c>
      <c r="M7" s="5">
        <v>310.39999999999998</v>
      </c>
      <c r="N7" s="5">
        <v>252.5</v>
      </c>
      <c r="O7" s="5">
        <v>251.5</v>
      </c>
      <c r="P7" s="5">
        <v>271.46666666666664</v>
      </c>
      <c r="Q7"/>
      <c r="R7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28" ht="17" x14ac:dyDescent="0.2">
      <c r="A8" s="24" t="s">
        <v>57</v>
      </c>
      <c r="B8" s="20">
        <v>298</v>
      </c>
      <c r="C8" s="20">
        <v>230</v>
      </c>
      <c r="D8" s="25">
        <v>268</v>
      </c>
      <c r="L8" s="5" t="s">
        <v>22</v>
      </c>
      <c r="M8" s="5">
        <v>1761.8222222222248</v>
      </c>
      <c r="N8" s="5">
        <v>2404.2777777777778</v>
      </c>
      <c r="O8" s="5">
        <v>339.16666666666669</v>
      </c>
      <c r="P8" s="5">
        <v>2182.3954022988551</v>
      </c>
      <c r="Q8"/>
      <c r="R8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pans="1:28" ht="17" x14ac:dyDescent="0.2">
      <c r="A9" s="24" t="s">
        <v>57</v>
      </c>
      <c r="B9" s="20">
        <v>290</v>
      </c>
      <c r="C9" s="20">
        <v>261</v>
      </c>
      <c r="D9" s="25">
        <v>245</v>
      </c>
      <c r="L9" s="5"/>
      <c r="M9" s="5"/>
      <c r="N9" s="5"/>
      <c r="O9" s="5"/>
      <c r="P9" s="5"/>
      <c r="Q9"/>
      <c r="R9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spans="1:28" ht="18" thickBot="1" x14ac:dyDescent="0.25">
      <c r="A10" s="24" t="s">
        <v>57</v>
      </c>
      <c r="B10" s="20">
        <v>311</v>
      </c>
      <c r="C10" s="20">
        <v>294</v>
      </c>
      <c r="D10" s="25">
        <v>273</v>
      </c>
      <c r="L10" s="13" t="s">
        <v>58</v>
      </c>
      <c r="M10" s="13"/>
      <c r="N10" s="13"/>
      <c r="O10" s="13"/>
      <c r="P10" s="13"/>
      <c r="Q10"/>
      <c r="R10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spans="1:28" ht="18" thickBot="1" x14ac:dyDescent="0.25">
      <c r="A11" s="26" t="s">
        <v>57</v>
      </c>
      <c r="B11" s="27">
        <v>355</v>
      </c>
      <c r="C11" s="27">
        <v>216</v>
      </c>
      <c r="D11" s="28">
        <v>265</v>
      </c>
      <c r="L11" s="5" t="s">
        <v>20</v>
      </c>
      <c r="M11" s="5">
        <v>10</v>
      </c>
      <c r="N11" s="5">
        <v>10</v>
      </c>
      <c r="O11" s="5">
        <v>10</v>
      </c>
      <c r="P11" s="5">
        <v>30</v>
      </c>
      <c r="Q11"/>
      <c r="R11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28" ht="17" x14ac:dyDescent="0.2">
      <c r="A12" s="21" t="s">
        <v>58</v>
      </c>
      <c r="B12" s="22">
        <v>275</v>
      </c>
      <c r="C12" s="22">
        <v>258</v>
      </c>
      <c r="D12" s="23">
        <v>261</v>
      </c>
      <c r="L12" s="5" t="s">
        <v>4</v>
      </c>
      <c r="M12" s="5">
        <v>2529</v>
      </c>
      <c r="N12" s="5">
        <v>2410</v>
      </c>
      <c r="O12" s="5">
        <v>2492</v>
      </c>
      <c r="P12" s="5">
        <v>7431</v>
      </c>
      <c r="Q12"/>
      <c r="R12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spans="1:28" ht="17" x14ac:dyDescent="0.2">
      <c r="A13" s="24" t="s">
        <v>58</v>
      </c>
      <c r="B13" s="20">
        <v>271</v>
      </c>
      <c r="C13" s="20">
        <v>216</v>
      </c>
      <c r="D13" s="25">
        <v>193</v>
      </c>
      <c r="L13" s="5" t="s">
        <v>21</v>
      </c>
      <c r="M13" s="5">
        <v>252.9</v>
      </c>
      <c r="N13" s="5">
        <v>241</v>
      </c>
      <c r="O13" s="5">
        <v>249.2</v>
      </c>
      <c r="P13" s="5">
        <v>247.7</v>
      </c>
      <c r="Q13"/>
      <c r="R13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 spans="1:28" ht="17" x14ac:dyDescent="0.2">
      <c r="A14" s="24" t="s">
        <v>58</v>
      </c>
      <c r="B14" s="20">
        <v>210</v>
      </c>
      <c r="C14" s="20">
        <v>203</v>
      </c>
      <c r="D14" s="25">
        <v>280</v>
      </c>
      <c r="L14" s="5" t="s">
        <v>22</v>
      </c>
      <c r="M14" s="5">
        <v>2439.2111111111135</v>
      </c>
      <c r="N14" s="5">
        <v>3104.2222222222222</v>
      </c>
      <c r="O14" s="5">
        <v>1890.6222222222195</v>
      </c>
      <c r="P14" s="5">
        <v>2332.7000000000016</v>
      </c>
      <c r="Q14"/>
      <c r="R14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spans="1:28" ht="17" x14ac:dyDescent="0.2">
      <c r="A15" s="24" t="s">
        <v>58</v>
      </c>
      <c r="B15" s="20">
        <v>324</v>
      </c>
      <c r="C15" s="20">
        <v>223</v>
      </c>
      <c r="D15" s="25">
        <v>282</v>
      </c>
      <c r="L15" s="5"/>
      <c r="M15" s="5"/>
      <c r="N15" s="5"/>
      <c r="O15" s="5"/>
      <c r="P15" s="5"/>
      <c r="Q15"/>
      <c r="R1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 spans="1:28" ht="18" thickBot="1" x14ac:dyDescent="0.25">
      <c r="A16" s="24" t="s">
        <v>58</v>
      </c>
      <c r="B16" s="20">
        <v>327</v>
      </c>
      <c r="C16" s="20">
        <v>159</v>
      </c>
      <c r="D16" s="25">
        <v>227</v>
      </c>
      <c r="L16" s="13" t="s">
        <v>59</v>
      </c>
      <c r="M16" s="13"/>
      <c r="N16" s="13"/>
      <c r="O16" s="13"/>
      <c r="P16" s="13"/>
      <c r="Q16"/>
      <c r="R16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spans="1:28" ht="17" x14ac:dyDescent="0.2">
      <c r="A17" s="24" t="s">
        <v>58</v>
      </c>
      <c r="B17" s="20">
        <v>200</v>
      </c>
      <c r="C17" s="20">
        <v>178</v>
      </c>
      <c r="D17" s="25">
        <v>217</v>
      </c>
      <c r="L17" s="5" t="s">
        <v>20</v>
      </c>
      <c r="M17" s="5">
        <v>10</v>
      </c>
      <c r="N17" s="5">
        <v>10</v>
      </c>
      <c r="O17" s="5">
        <v>10</v>
      </c>
      <c r="P17" s="5">
        <v>30</v>
      </c>
      <c r="Q17"/>
      <c r="R17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spans="1:28" ht="17" x14ac:dyDescent="0.2">
      <c r="A18" s="24" t="s">
        <v>58</v>
      </c>
      <c r="B18" s="20">
        <v>257</v>
      </c>
      <c r="C18" s="20">
        <v>241</v>
      </c>
      <c r="D18" s="25">
        <v>180</v>
      </c>
      <c r="L18" s="5" t="s">
        <v>4</v>
      </c>
      <c r="M18" s="5">
        <v>2532</v>
      </c>
      <c r="N18" s="5">
        <v>2349</v>
      </c>
      <c r="O18" s="5">
        <v>2064</v>
      </c>
      <c r="P18" s="5">
        <v>6945</v>
      </c>
      <c r="Q18"/>
      <c r="R18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spans="1:28" ht="17" x14ac:dyDescent="0.2">
      <c r="A19" s="24" t="s">
        <v>58</v>
      </c>
      <c r="B19" s="20">
        <v>266</v>
      </c>
      <c r="C19" s="20">
        <v>312</v>
      </c>
      <c r="D19" s="25">
        <v>285</v>
      </c>
      <c r="L19" s="5" t="s">
        <v>21</v>
      </c>
      <c r="M19" s="5">
        <v>253.2</v>
      </c>
      <c r="N19" s="5">
        <v>234.9</v>
      </c>
      <c r="O19" s="5">
        <v>206.4</v>
      </c>
      <c r="P19" s="5">
        <v>231.5</v>
      </c>
      <c r="Q19"/>
      <c r="R19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spans="1:28" ht="17" x14ac:dyDescent="0.2">
      <c r="A20" s="24" t="s">
        <v>58</v>
      </c>
      <c r="B20" s="20">
        <v>205</v>
      </c>
      <c r="C20" s="20">
        <v>310</v>
      </c>
      <c r="D20" s="25">
        <v>254</v>
      </c>
      <c r="L20" s="5" t="s">
        <v>22</v>
      </c>
      <c r="M20" s="5">
        <v>2407.2888888888865</v>
      </c>
      <c r="N20" s="5">
        <v>3810.9888888888913</v>
      </c>
      <c r="O20" s="5">
        <v>818.9333333333359</v>
      </c>
      <c r="P20" s="5">
        <v>2567.5689655172414</v>
      </c>
      <c r="Q20"/>
      <c r="R20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spans="1:28" ht="18" thickBot="1" x14ac:dyDescent="0.25">
      <c r="A21" s="26" t="s">
        <v>58</v>
      </c>
      <c r="B21" s="27">
        <v>194</v>
      </c>
      <c r="C21" s="27">
        <v>310</v>
      </c>
      <c r="D21" s="28">
        <v>313</v>
      </c>
      <c r="L21" s="5"/>
      <c r="M21" s="5"/>
      <c r="N21" s="5"/>
      <c r="O21" s="5"/>
      <c r="P21" s="5"/>
      <c r="Q21"/>
      <c r="R21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spans="1:28" ht="18" thickBot="1" x14ac:dyDescent="0.25">
      <c r="A22" s="21" t="s">
        <v>59</v>
      </c>
      <c r="B22" s="22">
        <v>209</v>
      </c>
      <c r="C22" s="22">
        <v>251</v>
      </c>
      <c r="D22" s="23">
        <v>201</v>
      </c>
      <c r="L22" s="13" t="s">
        <v>10</v>
      </c>
      <c r="M22" s="13"/>
      <c r="N22" s="13"/>
      <c r="O22" s="13"/>
      <c r="P22" s="13"/>
      <c r="Q22"/>
      <c r="R22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1:28" ht="17" x14ac:dyDescent="0.2">
      <c r="A23" s="24" t="s">
        <v>59</v>
      </c>
      <c r="B23" s="20">
        <v>292</v>
      </c>
      <c r="C23" s="20">
        <v>273</v>
      </c>
      <c r="D23" s="25">
        <v>247</v>
      </c>
      <c r="L23" s="5" t="s">
        <v>20</v>
      </c>
      <c r="M23" s="5">
        <v>30</v>
      </c>
      <c r="N23" s="5">
        <v>30</v>
      </c>
      <c r="O23" s="5">
        <v>30</v>
      </c>
      <c r="P23" s="5"/>
      <c r="Q23"/>
      <c r="R23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spans="1:28" ht="17" x14ac:dyDescent="0.2">
      <c r="A24" s="24" t="s">
        <v>59</v>
      </c>
      <c r="B24" s="20">
        <v>261</v>
      </c>
      <c r="C24" s="20">
        <v>269</v>
      </c>
      <c r="D24" s="25">
        <v>188</v>
      </c>
      <c r="L24" s="5" t="s">
        <v>4</v>
      </c>
      <c r="M24" s="5">
        <v>8165</v>
      </c>
      <c r="N24" s="5">
        <v>7284</v>
      </c>
      <c r="O24" s="5">
        <v>7071</v>
      </c>
      <c r="P24" s="5"/>
      <c r="Q24"/>
      <c r="R24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spans="1:28" ht="17" x14ac:dyDescent="0.2">
      <c r="A25" s="24" t="s">
        <v>59</v>
      </c>
      <c r="B25" s="20">
        <v>247</v>
      </c>
      <c r="C25" s="20">
        <v>121</v>
      </c>
      <c r="D25" s="25">
        <v>198</v>
      </c>
      <c r="L25" s="5" t="s">
        <v>21</v>
      </c>
      <c r="M25" s="5">
        <v>272.16666666666669</v>
      </c>
      <c r="N25" s="5">
        <v>242.8</v>
      </c>
      <c r="O25" s="5">
        <v>235.7</v>
      </c>
      <c r="P25" s="5"/>
      <c r="Q25"/>
      <c r="R2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spans="1:28" ht="17" x14ac:dyDescent="0.2">
      <c r="A26" s="24" t="s">
        <v>59</v>
      </c>
      <c r="B26" s="20">
        <v>259</v>
      </c>
      <c r="C26" s="20">
        <v>344</v>
      </c>
      <c r="D26" s="25">
        <v>221</v>
      </c>
      <c r="L26" s="5" t="s">
        <v>22</v>
      </c>
      <c r="M26" s="5">
        <v>2806.9712643678108</v>
      </c>
      <c r="N26" s="5">
        <v>2947.3379310344844</v>
      </c>
      <c r="O26" s="5">
        <v>1391.1137931034498</v>
      </c>
      <c r="P26" s="5"/>
      <c r="Q26"/>
      <c r="R26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spans="1:28" ht="17" x14ac:dyDescent="0.2">
      <c r="A27" s="24" t="s">
        <v>59</v>
      </c>
      <c r="B27" s="20">
        <v>284</v>
      </c>
      <c r="C27" s="20">
        <v>224</v>
      </c>
      <c r="D27" s="25">
        <v>204</v>
      </c>
      <c r="L27" s="5"/>
      <c r="M27" s="5"/>
      <c r="N27" s="5"/>
      <c r="O27" s="5"/>
      <c r="P27" s="5"/>
      <c r="Q27"/>
      <c r="R27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spans="1:28" ht="17" x14ac:dyDescent="0.2">
      <c r="A28" s="24" t="s">
        <v>59</v>
      </c>
      <c r="B28" s="20">
        <v>161</v>
      </c>
      <c r="C28" s="20">
        <v>181</v>
      </c>
      <c r="D28" s="25">
        <v>208</v>
      </c>
      <c r="L28"/>
      <c r="M28"/>
      <c r="N28"/>
      <c r="O28"/>
      <c r="P28"/>
      <c r="Q28"/>
      <c r="R28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spans="1:28" ht="18" thickBot="1" x14ac:dyDescent="0.25">
      <c r="A29" s="24" t="s">
        <v>59</v>
      </c>
      <c r="B29" s="20">
        <v>291</v>
      </c>
      <c r="C29" s="20">
        <v>252</v>
      </c>
      <c r="D29" s="25">
        <v>256</v>
      </c>
      <c r="L29" t="s">
        <v>7</v>
      </c>
      <c r="M29"/>
      <c r="N29"/>
      <c r="O29"/>
      <c r="P29"/>
      <c r="Q29"/>
      <c r="R29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spans="1:28" ht="17" x14ac:dyDescent="0.2">
      <c r="A30" s="24" t="s">
        <v>59</v>
      </c>
      <c r="B30" s="20">
        <v>205</v>
      </c>
      <c r="C30" s="20">
        <v>181</v>
      </c>
      <c r="D30" s="25">
        <v>174</v>
      </c>
      <c r="L30" s="7" t="s">
        <v>26</v>
      </c>
      <c r="M30" s="7" t="s">
        <v>11</v>
      </c>
      <c r="N30" s="7" t="s">
        <v>12</v>
      </c>
      <c r="O30" s="7" t="s">
        <v>13</v>
      </c>
      <c r="P30" s="7" t="s">
        <v>14</v>
      </c>
      <c r="Q30" s="7" t="s">
        <v>15</v>
      </c>
      <c r="R30" s="7" t="s">
        <v>16</v>
      </c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spans="1:28" ht="18" thickBot="1" x14ac:dyDescent="0.25">
      <c r="A31" s="26" t="s">
        <v>59</v>
      </c>
      <c r="B31" s="27">
        <v>323</v>
      </c>
      <c r="C31" s="27">
        <v>253</v>
      </c>
      <c r="D31" s="28">
        <v>167</v>
      </c>
      <c r="L31" s="5" t="s">
        <v>50</v>
      </c>
      <c r="M31" s="5">
        <v>24246.28888888887</v>
      </c>
      <c r="N31" s="5">
        <v>2</v>
      </c>
      <c r="O31" s="5">
        <v>12123.144444444435</v>
      </c>
      <c r="P31" s="5">
        <v>5.7496434192406021</v>
      </c>
      <c r="Q31" s="5">
        <v>4.6242222308616309E-3</v>
      </c>
      <c r="R31" s="5">
        <v>3.1093105474971612</v>
      </c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spans="1:28" x14ac:dyDescent="0.2">
      <c r="L32" s="5" t="s">
        <v>47</v>
      </c>
      <c r="M32" s="5">
        <v>22426.28888888887</v>
      </c>
      <c r="N32" s="5">
        <v>2</v>
      </c>
      <c r="O32" s="5">
        <v>11213.144444444435</v>
      </c>
      <c r="P32" s="5">
        <v>5.3180577414912413</v>
      </c>
      <c r="Q32" s="5">
        <v>6.7599439396009882E-3</v>
      </c>
      <c r="R32" s="5">
        <v>3.1093105474971612</v>
      </c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spans="12:28" x14ac:dyDescent="0.2">
      <c r="L33" s="5" t="s">
        <v>51</v>
      </c>
      <c r="M33" s="5">
        <v>12182.177777777804</v>
      </c>
      <c r="N33" s="5">
        <v>4</v>
      </c>
      <c r="O33" s="5">
        <v>3045.5444444444511</v>
      </c>
      <c r="P33" s="5">
        <v>1.4444102891992949</v>
      </c>
      <c r="Q33" s="5">
        <v>0.22694178892380645</v>
      </c>
      <c r="R33" s="5">
        <v>2.4844414397145309</v>
      </c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spans="12:28" x14ac:dyDescent="0.2">
      <c r="L34" s="5" t="s">
        <v>52</v>
      </c>
      <c r="M34" s="5">
        <v>170788.8</v>
      </c>
      <c r="N34" s="5">
        <v>81</v>
      </c>
      <c r="O34" s="5">
        <v>2108.5037037037036</v>
      </c>
      <c r="P34" s="5"/>
      <c r="Q34" s="5"/>
      <c r="R34" s="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spans="12:28" x14ac:dyDescent="0.2">
      <c r="L35" s="5"/>
      <c r="M35" s="5"/>
      <c r="N35" s="5"/>
      <c r="O35" s="5"/>
      <c r="P35" s="5"/>
      <c r="Q35" s="5"/>
      <c r="R35" s="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r="36" spans="12:28" ht="17" thickBot="1" x14ac:dyDescent="0.25">
      <c r="L36" s="6" t="s">
        <v>10</v>
      </c>
      <c r="M36" s="6">
        <v>229643.55555555553</v>
      </c>
      <c r="N36" s="6">
        <v>89</v>
      </c>
      <c r="O36" s="6"/>
      <c r="P36" s="6"/>
      <c r="Q36" s="6"/>
      <c r="R36" s="6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spans="12:28" x14ac:dyDescent="0.2">
      <c r="L37" s="5"/>
      <c r="M37" s="5"/>
      <c r="N37" s="5"/>
      <c r="O37" s="5"/>
      <c r="P37" s="5"/>
      <c r="Q37" s="34"/>
      <c r="R37" s="34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spans="12:28" x14ac:dyDescent="0.2">
      <c r="L38" s="5"/>
      <c r="M38" s="5"/>
      <c r="N38" s="5"/>
      <c r="O38" s="5"/>
      <c r="P38" s="5"/>
      <c r="Q38" s="34"/>
      <c r="R38" s="34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spans="12:28" x14ac:dyDescent="0.2">
      <c r="L39" s="5"/>
      <c r="M39" s="5"/>
      <c r="N39" s="5"/>
      <c r="O39" s="5"/>
      <c r="P39" s="5"/>
      <c r="Q39" s="34"/>
      <c r="R39" s="34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spans="12:28" x14ac:dyDescent="0.2">
      <c r="L40" s="36"/>
      <c r="M40" s="36"/>
      <c r="N40" s="36"/>
      <c r="O40" s="36"/>
      <c r="P40" s="36"/>
      <c r="Q40" s="34"/>
      <c r="R40" s="34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r="41" spans="12:28" x14ac:dyDescent="0.2">
      <c r="L41" s="5"/>
      <c r="M41" s="5"/>
      <c r="N41" s="5"/>
      <c r="O41" s="5"/>
      <c r="P41" s="5"/>
      <c r="Q41" s="34"/>
      <c r="R41" s="34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2:28" x14ac:dyDescent="0.2">
      <c r="L42" s="5"/>
      <c r="M42" s="5"/>
      <c r="N42" s="5"/>
      <c r="O42" s="5"/>
      <c r="P42" s="5"/>
      <c r="Q42" s="34"/>
      <c r="R42" s="34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2:28" x14ac:dyDescent="0.2">
      <c r="L43" s="5"/>
      <c r="M43" s="5"/>
      <c r="N43" s="5"/>
      <c r="O43" s="5"/>
      <c r="P43" s="5"/>
      <c r="Q43" s="34"/>
      <c r="R43" s="34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2:28" x14ac:dyDescent="0.2">
      <c r="L44" s="5"/>
      <c r="M44" s="5"/>
      <c r="N44" s="5"/>
      <c r="O44" s="5"/>
      <c r="P44" s="5"/>
      <c r="Q44" s="34"/>
      <c r="R44" s="34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2:28" x14ac:dyDescent="0.2">
      <c r="L45" s="5"/>
      <c r="M45" s="5"/>
      <c r="N45" s="5"/>
      <c r="O45" s="5"/>
      <c r="P45" s="5"/>
      <c r="Q45" s="34"/>
      <c r="R45" s="34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2:28" x14ac:dyDescent="0.2">
      <c r="L46" s="36"/>
      <c r="M46" s="36"/>
      <c r="N46" s="36"/>
      <c r="O46" s="36"/>
      <c r="P46" s="36"/>
      <c r="Q46" s="34"/>
      <c r="R46" s="34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2:28" x14ac:dyDescent="0.2">
      <c r="L47" s="5"/>
      <c r="M47" s="5"/>
      <c r="N47" s="5"/>
      <c r="O47" s="5"/>
      <c r="P47" s="5"/>
      <c r="Q47" s="34"/>
      <c r="R47" s="34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spans="12:28" x14ac:dyDescent="0.2">
      <c r="L48" s="5"/>
      <c r="M48" s="5"/>
      <c r="N48" s="5"/>
      <c r="O48" s="5"/>
      <c r="P48" s="5"/>
      <c r="Q48" s="34"/>
      <c r="R48" s="34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2:28" x14ac:dyDescent="0.2">
      <c r="L49" s="5"/>
      <c r="M49" s="5"/>
      <c r="N49" s="5"/>
      <c r="O49" s="5"/>
      <c r="P49" s="5"/>
      <c r="Q49" s="34"/>
      <c r="R49" s="34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spans="12:28" x14ac:dyDescent="0.2">
      <c r="L50" s="5"/>
      <c r="M50" s="5"/>
      <c r="N50" s="5"/>
      <c r="O50" s="5"/>
      <c r="P50" s="5"/>
      <c r="Q50" s="34"/>
      <c r="R50" s="34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spans="12:28" x14ac:dyDescent="0.2">
      <c r="L51" s="5"/>
      <c r="M51" s="5"/>
      <c r="N51" s="5"/>
      <c r="O51" s="5"/>
      <c r="P51" s="5"/>
      <c r="Q51" s="34"/>
      <c r="R51" s="34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 spans="12:28" x14ac:dyDescent="0.2">
      <c r="L52" s="36"/>
      <c r="M52" s="36"/>
      <c r="N52" s="36"/>
      <c r="O52" s="36"/>
      <c r="P52" s="36"/>
      <c r="Q52" s="34"/>
      <c r="R52" s="34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 spans="12:28" x14ac:dyDescent="0.2">
      <c r="L53" s="5"/>
      <c r="M53" s="5"/>
      <c r="N53" s="5"/>
      <c r="O53" s="5"/>
      <c r="P53" s="5"/>
      <c r="Q53" s="34"/>
      <c r="R53" s="34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spans="12:28" x14ac:dyDescent="0.2">
      <c r="L54" s="5"/>
      <c r="M54" s="5"/>
      <c r="N54" s="5"/>
      <c r="O54" s="5"/>
      <c r="P54" s="5"/>
      <c r="Q54" s="34"/>
      <c r="R54" s="34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spans="12:28" x14ac:dyDescent="0.2">
      <c r="L55" s="5"/>
      <c r="M55" s="5"/>
      <c r="N55" s="5"/>
      <c r="O55" s="5"/>
      <c r="P55" s="5"/>
      <c r="Q55" s="34"/>
      <c r="R55" s="34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spans="12:28" x14ac:dyDescent="0.2">
      <c r="L56" s="5"/>
      <c r="M56" s="5"/>
      <c r="N56" s="5"/>
      <c r="O56" s="5"/>
      <c r="P56" s="5"/>
      <c r="Q56" s="34"/>
      <c r="R56" s="34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spans="12:28" x14ac:dyDescent="0.2">
      <c r="L57" s="5"/>
      <c r="M57" s="5"/>
      <c r="N57" s="5"/>
      <c r="O57" s="5"/>
      <c r="P57" s="5"/>
      <c r="Q57" s="34"/>
      <c r="R57" s="34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 spans="12:28" x14ac:dyDescent="0.2">
      <c r="L58" s="36"/>
      <c r="M58" s="36"/>
      <c r="N58" s="36"/>
      <c r="O58" s="36"/>
      <c r="P58" s="36"/>
      <c r="Q58" s="34"/>
      <c r="R58" s="34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 spans="12:28" x14ac:dyDescent="0.2">
      <c r="L59" s="5"/>
      <c r="M59" s="5"/>
      <c r="N59" s="5"/>
      <c r="O59" s="5"/>
      <c r="P59" s="5"/>
      <c r="Q59" s="34"/>
      <c r="R59" s="34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spans="12:28" x14ac:dyDescent="0.2">
      <c r="L60" s="5"/>
      <c r="M60" s="5"/>
      <c r="N60" s="5"/>
      <c r="O60" s="5"/>
      <c r="P60" s="5"/>
      <c r="Q60" s="34"/>
      <c r="R60" s="34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spans="12:28" x14ac:dyDescent="0.2">
      <c r="L61" s="5"/>
      <c r="M61" s="5"/>
      <c r="N61" s="5"/>
      <c r="O61" s="5"/>
      <c r="P61" s="5"/>
      <c r="Q61" s="34"/>
      <c r="R61" s="34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spans="12:28" x14ac:dyDescent="0.2">
      <c r="L62" s="5"/>
      <c r="M62" s="5"/>
      <c r="N62" s="5"/>
      <c r="O62" s="5"/>
      <c r="P62" s="5"/>
      <c r="Q62" s="34"/>
      <c r="R62" s="34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 spans="12:28" x14ac:dyDescent="0.2">
      <c r="L63" s="5"/>
      <c r="M63" s="5"/>
      <c r="N63" s="5"/>
      <c r="O63" s="5"/>
      <c r="P63" s="5"/>
      <c r="Q63" s="34"/>
      <c r="R63" s="34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spans="12:28" x14ac:dyDescent="0.2">
      <c r="L64" s="36"/>
      <c r="M64" s="36"/>
      <c r="N64" s="36"/>
      <c r="O64" s="36"/>
      <c r="P64" s="36"/>
      <c r="Q64" s="34"/>
      <c r="R64" s="34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 spans="12:28" x14ac:dyDescent="0.2">
      <c r="L65" s="5"/>
      <c r="M65" s="5"/>
      <c r="N65" s="5"/>
      <c r="O65" s="5"/>
      <c r="P65" s="5"/>
      <c r="Q65" s="34"/>
      <c r="R65" s="34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 spans="12:28" x14ac:dyDescent="0.2">
      <c r="L66" s="5"/>
      <c r="M66" s="5"/>
      <c r="N66" s="5"/>
      <c r="O66" s="5"/>
      <c r="P66" s="5"/>
      <c r="Q66" s="34"/>
      <c r="R66" s="34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 spans="12:28" x14ac:dyDescent="0.2">
      <c r="L67" s="5"/>
      <c r="M67" s="5"/>
      <c r="N67" s="5"/>
      <c r="O67" s="5"/>
      <c r="P67" s="5"/>
      <c r="Q67" s="34"/>
      <c r="R67" s="34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 spans="12:28" x14ac:dyDescent="0.2">
      <c r="L68" s="5"/>
      <c r="M68" s="5"/>
      <c r="N68" s="5"/>
      <c r="O68" s="5"/>
      <c r="P68" s="5"/>
      <c r="Q68" s="34"/>
      <c r="R68" s="34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 spans="12:28" x14ac:dyDescent="0.2">
      <c r="L69" s="5"/>
      <c r="M69" s="5"/>
      <c r="N69" s="5"/>
      <c r="O69" s="5"/>
      <c r="P69" s="5"/>
      <c r="Q69" s="34"/>
      <c r="R69" s="34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 spans="12:28" x14ac:dyDescent="0.2">
      <c r="L70" s="36"/>
      <c r="M70" s="36"/>
      <c r="N70" s="36"/>
      <c r="O70" s="36"/>
      <c r="P70" s="36"/>
      <c r="Q70" s="34"/>
      <c r="R70" s="34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spans="12:28" x14ac:dyDescent="0.2">
      <c r="L71" s="5"/>
      <c r="M71" s="5"/>
      <c r="N71" s="5"/>
      <c r="O71" s="5"/>
      <c r="P71" s="5"/>
      <c r="Q71" s="34"/>
      <c r="R71" s="34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 spans="12:28" x14ac:dyDescent="0.2">
      <c r="L72" s="5"/>
      <c r="M72" s="5"/>
      <c r="N72" s="5"/>
      <c r="O72" s="5"/>
      <c r="P72" s="5"/>
      <c r="Q72" s="34"/>
      <c r="R72" s="34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 spans="12:28" x14ac:dyDescent="0.2">
      <c r="L73" s="5"/>
      <c r="M73" s="5"/>
      <c r="N73" s="5"/>
      <c r="O73" s="5"/>
      <c r="P73" s="5"/>
      <c r="Q73" s="34"/>
      <c r="R73" s="34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 spans="12:28" x14ac:dyDescent="0.2">
      <c r="L74" s="5"/>
      <c r="M74" s="5"/>
      <c r="N74" s="5"/>
      <c r="O74" s="5"/>
      <c r="P74" s="5"/>
      <c r="Q74" s="34"/>
      <c r="R74" s="34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 spans="12:28" x14ac:dyDescent="0.2">
      <c r="L75" s="5"/>
      <c r="M75" s="5"/>
      <c r="N75" s="5"/>
      <c r="O75" s="5"/>
      <c r="P75" s="5"/>
      <c r="Q75" s="34"/>
      <c r="R75" s="34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spans="12:28" x14ac:dyDescent="0.2">
      <c r="L76" s="36"/>
      <c r="M76" s="36"/>
      <c r="N76" s="36"/>
      <c r="O76" s="36"/>
      <c r="P76" s="36"/>
      <c r="Q76" s="34"/>
      <c r="R76" s="34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spans="12:28" x14ac:dyDescent="0.2">
      <c r="L77" s="5"/>
      <c r="M77" s="5"/>
      <c r="N77" s="5"/>
      <c r="O77" s="5"/>
      <c r="P77" s="5"/>
      <c r="Q77" s="34"/>
      <c r="R77" s="34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spans="12:28" x14ac:dyDescent="0.2">
      <c r="L78" s="5"/>
      <c r="M78" s="5"/>
      <c r="N78" s="5"/>
      <c r="O78" s="5"/>
      <c r="P78" s="5"/>
      <c r="Q78" s="34"/>
      <c r="R78" s="34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spans="12:28" x14ac:dyDescent="0.2">
      <c r="L79" s="5"/>
      <c r="M79" s="5"/>
      <c r="N79" s="5"/>
      <c r="O79" s="5"/>
      <c r="P79" s="5"/>
      <c r="Q79" s="34"/>
      <c r="R79" s="34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spans="12:28" x14ac:dyDescent="0.2">
      <c r="L80" s="5"/>
      <c r="M80" s="5"/>
      <c r="N80" s="5"/>
      <c r="O80" s="5"/>
      <c r="P80" s="5"/>
      <c r="Q80" s="34"/>
      <c r="R80" s="34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spans="12:28" x14ac:dyDescent="0.2">
      <c r="L81" s="5"/>
      <c r="M81" s="5"/>
      <c r="N81" s="5"/>
      <c r="O81" s="5"/>
      <c r="P81" s="5"/>
      <c r="Q81" s="34"/>
      <c r="R81" s="34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spans="12:28" x14ac:dyDescent="0.2">
      <c r="L82" s="36"/>
      <c r="M82" s="36"/>
      <c r="N82" s="36"/>
      <c r="O82" s="36"/>
      <c r="P82" s="36"/>
      <c r="Q82" s="34"/>
      <c r="R82" s="34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spans="12:28" x14ac:dyDescent="0.2">
      <c r="L83" s="5"/>
      <c r="M83" s="5"/>
      <c r="N83" s="5"/>
      <c r="O83" s="5"/>
      <c r="P83" s="5"/>
      <c r="Q83" s="34"/>
      <c r="R83" s="34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spans="12:28" x14ac:dyDescent="0.2">
      <c r="L84" s="5"/>
      <c r="M84" s="5"/>
      <c r="N84" s="5"/>
      <c r="O84" s="5"/>
      <c r="P84" s="5"/>
      <c r="Q84" s="34"/>
      <c r="R84" s="34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spans="12:28" x14ac:dyDescent="0.2">
      <c r="L85" s="5"/>
      <c r="M85" s="5"/>
      <c r="N85" s="5"/>
      <c r="O85" s="5"/>
      <c r="P85" s="5"/>
      <c r="Q85" s="34"/>
      <c r="R85" s="34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spans="12:28" x14ac:dyDescent="0.2">
      <c r="L86" s="5"/>
      <c r="M86" s="5"/>
      <c r="N86" s="5"/>
      <c r="O86" s="5"/>
      <c r="P86" s="5"/>
      <c r="Q86" s="34"/>
      <c r="R86" s="34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spans="12:28" x14ac:dyDescent="0.2">
      <c r="L87" s="5"/>
      <c r="M87" s="5"/>
      <c r="N87" s="5"/>
      <c r="O87" s="5"/>
      <c r="P87" s="5"/>
      <c r="Q87" s="34"/>
      <c r="R87" s="34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 spans="12:28" x14ac:dyDescent="0.2">
      <c r="L88" s="36"/>
      <c r="M88" s="36"/>
      <c r="N88" s="36"/>
      <c r="O88" s="36"/>
      <c r="P88" s="36"/>
      <c r="Q88" s="34"/>
      <c r="R88" s="34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 spans="12:28" x14ac:dyDescent="0.2">
      <c r="L89" s="5"/>
      <c r="M89" s="5"/>
      <c r="N89" s="5"/>
      <c r="O89" s="5"/>
      <c r="P89" s="5"/>
      <c r="Q89" s="34"/>
      <c r="R89" s="34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spans="12:28" x14ac:dyDescent="0.2">
      <c r="L90" s="5"/>
      <c r="M90" s="5"/>
      <c r="N90" s="5"/>
      <c r="O90" s="5"/>
      <c r="P90" s="5"/>
      <c r="Q90" s="34"/>
      <c r="R90" s="34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 spans="12:28" x14ac:dyDescent="0.2">
      <c r="L91" s="5"/>
      <c r="M91" s="5"/>
      <c r="N91" s="5"/>
      <c r="O91" s="5"/>
      <c r="P91" s="5"/>
      <c r="Q91" s="34"/>
      <c r="R91" s="34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 spans="12:28" x14ac:dyDescent="0.2">
      <c r="L92" s="5"/>
      <c r="M92" s="5"/>
      <c r="N92" s="5"/>
      <c r="O92" s="5"/>
      <c r="P92" s="5"/>
      <c r="Q92" s="34"/>
      <c r="R92" s="34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 spans="12:28" x14ac:dyDescent="0.2">
      <c r="L93" s="5"/>
      <c r="M93" s="5"/>
      <c r="N93" s="5"/>
      <c r="O93" s="5"/>
      <c r="P93" s="5"/>
      <c r="Q93" s="34"/>
      <c r="R93" s="34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 spans="12:28" x14ac:dyDescent="0.2">
      <c r="L94" s="36"/>
      <c r="M94" s="36"/>
      <c r="N94" s="36"/>
      <c r="O94" s="36"/>
      <c r="P94" s="36"/>
      <c r="Q94" s="36"/>
      <c r="R94" s="36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spans="12:28" x14ac:dyDescent="0.2">
      <c r="L95" s="5"/>
      <c r="M95" s="5"/>
      <c r="N95" s="5"/>
      <c r="O95" s="5"/>
      <c r="P95" s="5"/>
      <c r="Q95" s="5"/>
      <c r="R95" s="5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2:28" x14ac:dyDescent="0.2">
      <c r="L96" s="5"/>
      <c r="M96" s="5"/>
      <c r="N96" s="5"/>
      <c r="O96" s="5"/>
      <c r="P96" s="5"/>
      <c r="Q96" s="5"/>
      <c r="R96" s="5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2:28" x14ac:dyDescent="0.2">
      <c r="L97" s="5"/>
      <c r="M97" s="5"/>
      <c r="N97" s="5"/>
      <c r="O97" s="5"/>
      <c r="P97" s="5"/>
      <c r="Q97" s="5"/>
      <c r="R97" s="5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2:28" x14ac:dyDescent="0.2">
      <c r="L98" s="5"/>
      <c r="M98" s="5"/>
      <c r="N98" s="5"/>
      <c r="O98" s="5"/>
      <c r="P98" s="5"/>
      <c r="Q98" s="5"/>
      <c r="R98" s="5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2:28" x14ac:dyDescent="0.2">
      <c r="L99" s="5"/>
      <c r="M99" s="5"/>
      <c r="N99" s="5"/>
      <c r="O99" s="5"/>
      <c r="P99" s="5"/>
      <c r="Q99" s="5"/>
      <c r="R99" s="5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2:28" x14ac:dyDescent="0.2">
      <c r="L100" s="34"/>
      <c r="M100" s="34"/>
      <c r="N100" s="34"/>
      <c r="O100" s="34"/>
      <c r="P100" s="34"/>
      <c r="Q100" s="34"/>
      <c r="R100" s="34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spans="12:28" x14ac:dyDescent="0.2">
      <c r="L101" s="34"/>
      <c r="M101" s="34"/>
      <c r="N101" s="34"/>
      <c r="O101" s="34"/>
      <c r="P101" s="34"/>
      <c r="Q101" s="34"/>
      <c r="R101" s="34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spans="12:28" x14ac:dyDescent="0.2">
      <c r="L102" s="8"/>
      <c r="M102" s="8"/>
      <c r="N102" s="8"/>
      <c r="O102" s="8"/>
      <c r="P102" s="8"/>
      <c r="Q102" s="8"/>
      <c r="R102" s="8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spans="12:28" x14ac:dyDescent="0.2">
      <c r="L103" s="5"/>
      <c r="M103" s="5"/>
      <c r="N103" s="5"/>
      <c r="O103" s="5"/>
      <c r="P103" s="5"/>
      <c r="Q103" s="5"/>
      <c r="R103" s="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spans="12:28" x14ac:dyDescent="0.2">
      <c r="L104" s="5"/>
      <c r="M104" s="5"/>
      <c r="N104" s="5"/>
      <c r="O104" s="5"/>
      <c r="P104" s="5"/>
      <c r="Q104" s="5"/>
      <c r="R104" s="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 spans="12:28" x14ac:dyDescent="0.2">
      <c r="L105" s="5"/>
      <c r="M105" s="5"/>
      <c r="N105" s="5"/>
      <c r="O105" s="5"/>
      <c r="P105" s="5"/>
      <c r="Q105" s="5"/>
      <c r="R105" s="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spans="12:28" x14ac:dyDescent="0.2">
      <c r="L106" s="5"/>
      <c r="M106" s="5"/>
      <c r="N106" s="5"/>
      <c r="O106" s="5"/>
      <c r="P106" s="5"/>
      <c r="Q106" s="5"/>
      <c r="R106" s="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  <row r="107" spans="12:28" x14ac:dyDescent="0.2">
      <c r="L107" s="5"/>
      <c r="M107" s="5"/>
      <c r="N107" s="5"/>
      <c r="O107" s="5"/>
      <c r="P107" s="5"/>
      <c r="Q107" s="5"/>
      <c r="R107" s="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  <row r="108" spans="12:28" x14ac:dyDescent="0.2">
      <c r="L108" s="5"/>
      <c r="M108" s="5"/>
      <c r="N108" s="5"/>
      <c r="O108" s="5"/>
      <c r="P108" s="5"/>
      <c r="Q108" s="5"/>
      <c r="R108" s="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</row>
    <row r="109" spans="12:28" x14ac:dyDescent="0.2"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</row>
    <row r="110" spans="12:28" x14ac:dyDescent="0.2"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</row>
    <row r="111" spans="12:28" x14ac:dyDescent="0.2"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</row>
    <row r="112" spans="12:28" x14ac:dyDescent="0.2"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</row>
    <row r="113" spans="12:28" x14ac:dyDescent="0.2"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r="114" spans="12:28" x14ac:dyDescent="0.2"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</row>
    <row r="115" spans="12:28" x14ac:dyDescent="0.2"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r="116" spans="12:28" x14ac:dyDescent="0.2"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</row>
    <row r="117" spans="12:28" x14ac:dyDescent="0.2"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r="118" spans="12:28" x14ac:dyDescent="0.2"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</row>
    <row r="119" spans="12:28" x14ac:dyDescent="0.2"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</row>
    <row r="120" spans="12:28" x14ac:dyDescent="0.2"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</row>
    <row r="121" spans="12:28" x14ac:dyDescent="0.2"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</row>
    <row r="122" spans="12:28" x14ac:dyDescent="0.2"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</row>
    <row r="123" spans="12:28" x14ac:dyDescent="0.2"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</row>
    <row r="124" spans="12:28" x14ac:dyDescent="0.2"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</row>
    <row r="125" spans="12:28" x14ac:dyDescent="0.2"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</row>
    <row r="126" spans="12:28" x14ac:dyDescent="0.2"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</row>
    <row r="127" spans="12:28" x14ac:dyDescent="0.2"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r="128" spans="12:28" x14ac:dyDescent="0.2"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</row>
    <row r="129" spans="12:28" x14ac:dyDescent="0.2"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</row>
    <row r="130" spans="12:28" x14ac:dyDescent="0.2"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</row>
    <row r="131" spans="12:28" x14ac:dyDescent="0.2"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</row>
    <row r="132" spans="12:28" x14ac:dyDescent="0.2"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</row>
    <row r="133" spans="12:28" x14ac:dyDescent="0.2"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</row>
    <row r="134" spans="12:28" x14ac:dyDescent="0.2"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</row>
    <row r="135" spans="12:28" x14ac:dyDescent="0.2"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</row>
    <row r="136" spans="12:28" x14ac:dyDescent="0.2"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</row>
    <row r="137" spans="12:28" x14ac:dyDescent="0.2"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</sheetData>
  <mergeCells count="3">
    <mergeCell ref="F2:F3"/>
    <mergeCell ref="F4:F5"/>
    <mergeCell ref="F6:F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- 1</vt:lpstr>
      <vt:lpstr>Problem - 2</vt:lpstr>
      <vt:lpstr>Problem - 3</vt:lpstr>
      <vt:lpstr>Problem - 4</vt:lpstr>
      <vt:lpstr>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Pradyoth SingenahalliPrabhu</dc:creator>
  <cp:lastModifiedBy>Pradyoth SingenahalliPrabhu</cp:lastModifiedBy>
  <dcterms:created xsi:type="dcterms:W3CDTF">2023-12-08T20:38:27Z</dcterms:created>
  <dcterms:modified xsi:type="dcterms:W3CDTF">2023-12-09T00:54:57Z</dcterms:modified>
</cp:coreProperties>
</file>