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ternship\Project 1 (Task 5)\"/>
    </mc:Choice>
  </mc:AlternateContent>
  <xr:revisionPtr revIDLastSave="0" documentId="13_ncr:1_{C64917E3-C362-4731-9D80-D8248121F7EC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pivotCaches>
    <pivotCache cacheId="4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9" l="1"/>
  <c r="E3" i="10" l="1"/>
  <c r="E4" i="10" s="1"/>
  <c r="H2" i="7"/>
  <c r="D1" i="2" l="1" a="1"/>
  <c r="D1" i="2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<sst xmlns="http://schemas.openxmlformats.org/spreadsheetml/2006/main" count="125" uniqueCount="61">
  <si>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</si>
  <si>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</si>
  <si>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</si>
  <si>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</si>
  <si>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</si>
  <si>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</si>
  <si>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</si>
  <si>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</si>
  <si>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</si>
  <si>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</si>
  <si>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</si>
  <si>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</si>
  <si>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</si>
  <si>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</si>
  <si>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</si>
  <si>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</si>
  <si>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</si>
  <si>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</si>
  <si>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</si>
  <si>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</si>
  <si>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</si>
  <si>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</si>
  <si>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</si>
  <si>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</si>
  <si>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</si>
  <si>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</si>
  <si>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</si>
  <si>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</si>
  <si>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</si>
  <si>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</si>
  <si>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</si>
  <si>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</si>
  <si>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</si>
  <si>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</si>
  <si>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</si>
  <si>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</si>
  <si>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</si>
  <si>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</si>
  <si>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</si>
  <si>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</si>
  <si>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</si>
  <si>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</si>
  <si>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</si>
  <si>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</si>
  <si>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</si>
  <si>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</si>
  <si>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</si>
  <si>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</si>
  <si>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</si>
  <si>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</si>
  <si>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</si>
  <si>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</si>
  <si>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</si>
  <si>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</si>
  <si>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</si>
  <si>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</si>
  <si>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</si>
  <si>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</si>
  <si>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Sum of Profit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</si>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</sst>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6-40E5-8F7E-86C8DA03E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02466703"/>
        <c:axId val="1002467183"/>
      </c:barChart>
      <c:lineChart>
        <c:grouping val="standard"/>
        <c:varyColors val="0"/>
        <c:ser>
          <c:idx val="2"/>
          <c:order val="2"/>
          <c:tx>
            <c:strRef>
              <c:f>'Q5'!$D$2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76-40E5-8F7E-86C8DA03EDCA}"/>
            </c:ext>
          </c:extLst>
        </c:ser>
        <c:ser>
          <c:idx val="3"/>
          <c:order val="3"/>
          <c:tx>
            <c:strRef>
              <c:f>'Q5'!$E$2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76-40E5-8F7E-86C8DA03E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2466703"/>
        <c:axId val="1002467183"/>
      </c:lineChart>
      <c:lineChart>
        <c:grouping val="standard"/>
        <c:varyColors val="0"/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6-40E5-8F7E-86C8DA03E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167743"/>
        <c:axId val="1770164383"/>
      </c:lineChart>
      <c:catAx>
        <c:axId val="100246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67183"/>
        <c:crosses val="autoZero"/>
        <c:auto val="1"/>
        <c:lblAlgn val="ctr"/>
        <c:lblOffset val="100"/>
        <c:noMultiLvlLbl val="0"/>
      </c:catAx>
      <c:valAx>
        <c:axId val="100246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66703"/>
        <c:crosses val="autoZero"/>
        <c:crossBetween val="between"/>
      </c:valAx>
      <c:valAx>
        <c:axId val="17701643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167743"/>
        <c:crosses val="max"/>
        <c:crossBetween val="between"/>
      </c:valAx>
      <c:catAx>
        <c:axId val="177016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01643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388620</xdr:colOff>
      <xdr:row>4</xdr:row>
      <xdr:rowOff>57150</xdr:rowOff>
    </xdr:from>
    <xdr:to>
      <xdr:col>14</xdr:col>
      <xdr:colOff>83820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A6BBFD-FB0D-182C-25D0-17CEB9AC8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jwal Dhomne" refreshedDate="45684.555774884262" createdVersion="8" refreshedVersion="8" minRefreshableVersion="3" recordCount="9" xr:uid="{9F2D76D3-0B15-4BD4-8DC8-9D2FC860753D}">
  <cacheSource type="worksheet">
    <worksheetSource ref="A1:C10" sheet="Q4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18AE08-F82B-46FA-9185-46477C98BD13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F14" firstHeaderRow="1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showGridLines="0" workbookViewId="0">
      <selection activeCell="C23" sqref="C23"/>
    </sheetView>
  </sheetViews>
  <sheetFormatPr defaultRowHeight="14.4" x14ac:dyDescent="0.3"/>
  <sheetData>
    <row r="1" spans="1:5" x14ac:dyDescent="0.3">
      <c r="A1">
        <v>1</v>
      </c>
      <c r="C1" s="2">
        <f>AVERAGE(A1:A3,A5:A6)</f>
        <v>4.2</v>
      </c>
      <c r="E1" t="s">
        <v>0</v>
      </c>
    </row>
    <row r="2" spans="1:5" x14ac:dyDescent="0.3">
      <c r="A2">
        <v>2</v>
      </c>
    </row>
    <row r="3" spans="1:5" x14ac:dyDescent="0.3">
      <c r="A3">
        <v>3</v>
      </c>
    </row>
    <row r="4" spans="1:5" x14ac:dyDescent="0.3">
      <c r="A4">
        <v>0</v>
      </c>
    </row>
    <row r="5" spans="1:5" x14ac:dyDescent="0.3">
      <c r="A5">
        <v>12</v>
      </c>
    </row>
    <row r="6" spans="1:5" x14ac:dyDescent="0.3">
      <c r="A6">
        <v>3</v>
      </c>
    </row>
    <row r="7" spans="1:5" x14ac:dyDescent="0.3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D1" sqref="D1"/>
    </sheetView>
  </sheetViews>
  <sheetFormatPr defaultRowHeight="14.4" x14ac:dyDescent="0.3"/>
  <sheetData>
    <row r="1" spans="1:6" x14ac:dyDescent="0.3">
      <c r="A1">
        <v>88</v>
      </c>
      <c r="D1" s="2" cm="1">
        <f t="array" ref="D1">SUM(LARGE(A1:A22,{1,2,3,4,5}))</f>
        <v>437</v>
      </c>
      <c r="F1" t="s">
        <v>1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topLeftCell="H1" workbookViewId="0">
      <selection activeCell="G13" sqref="G13"/>
    </sheetView>
  </sheetViews>
  <sheetFormatPr defaultRowHeight="14.4" x14ac:dyDescent="0.3"/>
  <sheetData>
    <row r="1" spans="1:22" x14ac:dyDescent="0.3">
      <c r="A1" t="s">
        <v>2</v>
      </c>
    </row>
    <row r="3" spans="1:22" x14ac:dyDescent="0.3">
      <c r="A3" t="s">
        <v>15</v>
      </c>
    </row>
    <row r="4" spans="1:2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7</v>
      </c>
      <c r="I7" s="1" t="s">
        <v>5</v>
      </c>
      <c r="J7" s="1" t="s">
        <v>4</v>
      </c>
      <c r="K7" s="1" t="s">
        <v>10</v>
      </c>
      <c r="L7" s="1" t="s">
        <v>7</v>
      </c>
      <c r="M7" s="1" t="s">
        <v>11</v>
      </c>
      <c r="N7" s="1" t="s">
        <v>11</v>
      </c>
      <c r="O7" s="1" t="s">
        <v>8</v>
      </c>
      <c r="P7" s="1" t="s">
        <v>4</v>
      </c>
      <c r="Q7" s="1" t="s">
        <v>10</v>
      </c>
      <c r="R7" s="1" t="s">
        <v>7</v>
      </c>
      <c r="S7" s="1" t="s">
        <v>12</v>
      </c>
      <c r="T7" s="1" t="s">
        <v>4</v>
      </c>
      <c r="U7" s="1" t="s">
        <v>13</v>
      </c>
      <c r="V7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showGridLines="0" workbookViewId="0">
      <selection activeCell="E4" sqref="E4"/>
    </sheetView>
  </sheetViews>
  <sheetFormatPr defaultRowHeight="14.4" x14ac:dyDescent="0.3"/>
  <cols>
    <col min="2" max="3" width="11" customWidth="1"/>
    <col min="5" max="5" width="12.5546875" bestFit="1" customWidth="1"/>
    <col min="6" max="6" width="12.109375" bestFit="1" customWidth="1"/>
  </cols>
  <sheetData>
    <row r="1" spans="1:6" x14ac:dyDescent="0.3">
      <c r="A1" s="8" t="s">
        <v>16</v>
      </c>
      <c r="B1" s="8" t="s">
        <v>22</v>
      </c>
      <c r="C1" s="8" t="s">
        <v>23</v>
      </c>
      <c r="E1" s="3" t="s">
        <v>24</v>
      </c>
    </row>
    <row r="2" spans="1:6" x14ac:dyDescent="0.3">
      <c r="A2" s="6" t="s">
        <v>7</v>
      </c>
      <c r="B2" s="6">
        <v>11090</v>
      </c>
      <c r="C2" s="6">
        <v>2102</v>
      </c>
    </row>
    <row r="3" spans="1:6" x14ac:dyDescent="0.3">
      <c r="A3" s="6" t="s">
        <v>9</v>
      </c>
      <c r="B3" s="6">
        <v>9189</v>
      </c>
      <c r="C3" s="6">
        <v>1899</v>
      </c>
    </row>
    <row r="4" spans="1:6" x14ac:dyDescent="0.3">
      <c r="A4" s="6" t="s">
        <v>10</v>
      </c>
      <c r="B4" s="6">
        <v>4426</v>
      </c>
      <c r="C4" s="6">
        <v>1157</v>
      </c>
      <c r="E4" s="10" t="s">
        <v>59</v>
      </c>
      <c r="F4" t="s">
        <v>58</v>
      </c>
    </row>
    <row r="5" spans="1:6" x14ac:dyDescent="0.3">
      <c r="A5" s="6" t="s">
        <v>17</v>
      </c>
      <c r="B5" s="6">
        <v>8415</v>
      </c>
      <c r="C5" s="6">
        <v>738</v>
      </c>
      <c r="E5" s="11" t="s">
        <v>7</v>
      </c>
      <c r="F5">
        <v>8988</v>
      </c>
    </row>
    <row r="6" spans="1:6" x14ac:dyDescent="0.3">
      <c r="A6" s="6" t="s">
        <v>18</v>
      </c>
      <c r="B6" s="6">
        <v>4123</v>
      </c>
      <c r="C6" s="6">
        <v>1886</v>
      </c>
      <c r="E6" s="11" t="s">
        <v>9</v>
      </c>
      <c r="F6">
        <v>7290</v>
      </c>
    </row>
    <row r="7" spans="1:6" x14ac:dyDescent="0.3">
      <c r="A7" s="6" t="s">
        <v>19</v>
      </c>
      <c r="B7" s="6">
        <v>3474</v>
      </c>
      <c r="C7" s="6">
        <v>1425</v>
      </c>
      <c r="E7" s="11" t="s">
        <v>10</v>
      </c>
      <c r="F7">
        <v>3269</v>
      </c>
    </row>
    <row r="8" spans="1:6" x14ac:dyDescent="0.3">
      <c r="A8" s="6" t="s">
        <v>20</v>
      </c>
      <c r="B8" s="6">
        <v>10722</v>
      </c>
      <c r="C8" s="6">
        <v>1465</v>
      </c>
      <c r="E8" s="11" t="s">
        <v>17</v>
      </c>
      <c r="F8">
        <v>7677</v>
      </c>
    </row>
    <row r="9" spans="1:6" x14ac:dyDescent="0.3">
      <c r="A9" s="6" t="s">
        <v>21</v>
      </c>
      <c r="B9" s="6">
        <v>2352</v>
      </c>
      <c r="C9" s="6">
        <v>2961</v>
      </c>
      <c r="E9" s="11" t="s">
        <v>18</v>
      </c>
      <c r="F9">
        <v>2237</v>
      </c>
    </row>
    <row r="10" spans="1:6" x14ac:dyDescent="0.3">
      <c r="A10" s="6" t="s">
        <v>4</v>
      </c>
      <c r="B10" s="6">
        <v>7841</v>
      </c>
      <c r="C10" s="6">
        <v>2556</v>
      </c>
      <c r="E10" s="11" t="s">
        <v>19</v>
      </c>
      <c r="F10">
        <v>2049</v>
      </c>
    </row>
    <row r="11" spans="1:6" x14ac:dyDescent="0.3">
      <c r="E11" s="11" t="s">
        <v>20</v>
      </c>
      <c r="F11">
        <v>9257</v>
      </c>
    </row>
    <row r="12" spans="1:6" x14ac:dyDescent="0.3">
      <c r="E12" s="11" t="s">
        <v>21</v>
      </c>
      <c r="F12">
        <v>-609</v>
      </c>
    </row>
    <row r="13" spans="1:6" x14ac:dyDescent="0.3">
      <c r="E13" s="11" t="s">
        <v>4</v>
      </c>
      <c r="F13">
        <v>5285</v>
      </c>
    </row>
    <row r="14" spans="1:6" x14ac:dyDescent="0.3">
      <c r="E14" s="11" t="s">
        <v>60</v>
      </c>
      <c r="F14">
        <v>45443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J22" sqref="J22"/>
    </sheetView>
  </sheetViews>
  <sheetFormatPr defaultRowHeight="14.4" x14ac:dyDescent="0.3"/>
  <sheetData>
    <row r="1" spans="1:7" x14ac:dyDescent="0.3">
      <c r="B1" s="12" t="s">
        <v>56</v>
      </c>
      <c r="C1" s="12"/>
      <c r="D1" s="12" t="s">
        <v>57</v>
      </c>
      <c r="E1" s="12"/>
    </row>
    <row r="2" spans="1:7" x14ac:dyDescent="0.3">
      <c r="A2" s="8" t="s">
        <v>25</v>
      </c>
      <c r="B2" s="8" t="s">
        <v>26</v>
      </c>
      <c r="C2" s="8" t="s">
        <v>27</v>
      </c>
      <c r="D2" s="8" t="s">
        <v>26</v>
      </c>
      <c r="E2" s="8" t="s">
        <v>27</v>
      </c>
      <c r="G2" t="s">
        <v>28</v>
      </c>
    </row>
    <row r="3" spans="1:7" x14ac:dyDescent="0.3">
      <c r="A3" s="6" t="s">
        <v>7</v>
      </c>
      <c r="B3" s="6">
        <v>4700</v>
      </c>
      <c r="C3" s="6">
        <v>2842</v>
      </c>
      <c r="D3" s="6">
        <v>2677</v>
      </c>
      <c r="E3" s="6">
        <v>3636</v>
      </c>
    </row>
    <row r="4" spans="1:7" x14ac:dyDescent="0.3">
      <c r="A4" s="6" t="s">
        <v>9</v>
      </c>
      <c r="B4" s="6">
        <v>2640</v>
      </c>
      <c r="C4" s="6">
        <v>1249</v>
      </c>
      <c r="D4" s="6">
        <v>2843</v>
      </c>
      <c r="E4" s="6">
        <v>2877</v>
      </c>
    </row>
    <row r="5" spans="1:7" x14ac:dyDescent="0.3">
      <c r="A5" s="6" t="s">
        <v>10</v>
      </c>
      <c r="B5" s="6">
        <v>2187</v>
      </c>
      <c r="C5" s="6">
        <v>1587</v>
      </c>
      <c r="D5" s="6">
        <v>3476</v>
      </c>
      <c r="E5" s="6">
        <v>3492</v>
      </c>
    </row>
    <row r="6" spans="1:7" x14ac:dyDescent="0.3">
      <c r="A6" s="6" t="s">
        <v>17</v>
      </c>
      <c r="B6" s="6">
        <v>3004</v>
      </c>
      <c r="C6" s="6">
        <v>2371</v>
      </c>
      <c r="D6" s="6">
        <v>3468</v>
      </c>
      <c r="E6" s="6">
        <v>2333</v>
      </c>
    </row>
    <row r="7" spans="1:7" x14ac:dyDescent="0.3">
      <c r="A7" s="6" t="s">
        <v>18</v>
      </c>
      <c r="B7" s="6">
        <v>2489</v>
      </c>
      <c r="C7" s="6">
        <v>2738</v>
      </c>
      <c r="D7" s="6">
        <v>3303</v>
      </c>
      <c r="E7" s="6">
        <v>2623</v>
      </c>
    </row>
    <row r="8" spans="1:7" x14ac:dyDescent="0.3">
      <c r="A8" s="6" t="s">
        <v>19</v>
      </c>
      <c r="B8" s="6">
        <v>3122</v>
      </c>
      <c r="C8" s="6">
        <v>3863</v>
      </c>
      <c r="D8" s="6">
        <v>4245</v>
      </c>
      <c r="E8" s="6">
        <v>2058</v>
      </c>
    </row>
    <row r="9" spans="1:7" x14ac:dyDescent="0.3">
      <c r="A9" s="6" t="s">
        <v>20</v>
      </c>
      <c r="B9" s="6">
        <v>2012</v>
      </c>
      <c r="C9" s="6">
        <v>3459</v>
      </c>
      <c r="D9" s="6">
        <v>2217</v>
      </c>
      <c r="E9" s="6">
        <v>4209</v>
      </c>
    </row>
    <row r="10" spans="1:7" x14ac:dyDescent="0.3">
      <c r="A10" s="6" t="s">
        <v>21</v>
      </c>
      <c r="B10" s="6">
        <v>3714</v>
      </c>
      <c r="C10" s="6">
        <v>3419</v>
      </c>
      <c r="D10" s="6">
        <v>1450</v>
      </c>
      <c r="E10" s="6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3" sqref="H3"/>
    </sheetView>
  </sheetViews>
  <sheetFormatPr defaultRowHeight="14.4" x14ac:dyDescent="0.3"/>
  <sheetData>
    <row r="1" spans="1:10" x14ac:dyDescent="0.3">
      <c r="A1" s="9"/>
      <c r="B1" s="8" t="s">
        <v>34</v>
      </c>
      <c r="C1" s="8" t="s">
        <v>35</v>
      </c>
      <c r="D1" s="8" t="s">
        <v>36</v>
      </c>
      <c r="E1" s="8" t="s">
        <v>37</v>
      </c>
      <c r="J1" t="s">
        <v>38</v>
      </c>
    </row>
    <row r="2" spans="1:10" x14ac:dyDescent="0.3">
      <c r="A2" s="8" t="s">
        <v>29</v>
      </c>
      <c r="B2" s="6">
        <v>962</v>
      </c>
      <c r="C2" s="6">
        <v>861</v>
      </c>
      <c r="D2" s="6">
        <v>867</v>
      </c>
      <c r="E2" s="6">
        <v>883</v>
      </c>
      <c r="G2" s="3" t="s">
        <v>33</v>
      </c>
      <c r="H2" s="1">
        <f>VLOOKUP(G2,A1:E6,5,FALSE)</f>
        <v>941</v>
      </c>
    </row>
    <row r="3" spans="1:10" x14ac:dyDescent="0.3">
      <c r="A3" s="8" t="s">
        <v>30</v>
      </c>
      <c r="B3" s="6">
        <v>651</v>
      </c>
      <c r="C3" s="6">
        <v>630</v>
      </c>
      <c r="D3" s="6">
        <v>960</v>
      </c>
      <c r="E3" s="6">
        <v>714</v>
      </c>
      <c r="G3" s="3" t="s">
        <v>37</v>
      </c>
    </row>
    <row r="4" spans="1:10" x14ac:dyDescent="0.3">
      <c r="A4" s="8" t="s">
        <v>31</v>
      </c>
      <c r="B4" s="6">
        <v>772</v>
      </c>
      <c r="C4" s="6">
        <v>568</v>
      </c>
      <c r="D4" s="6">
        <v>558</v>
      </c>
      <c r="E4" s="6">
        <v>549</v>
      </c>
    </row>
    <row r="5" spans="1:10" x14ac:dyDescent="0.3">
      <c r="A5" s="8" t="s">
        <v>32</v>
      </c>
      <c r="B5" s="6">
        <v>571</v>
      </c>
      <c r="C5" s="6">
        <v>837</v>
      </c>
      <c r="D5" s="6">
        <v>934</v>
      </c>
      <c r="E5" s="6">
        <v>675</v>
      </c>
    </row>
    <row r="6" spans="1:10" x14ac:dyDescent="0.3">
      <c r="A6" s="8" t="s">
        <v>33</v>
      </c>
      <c r="B6" s="6">
        <v>990</v>
      </c>
      <c r="C6" s="6">
        <v>832</v>
      </c>
      <c r="D6" s="6">
        <v>932</v>
      </c>
      <c r="E6" s="6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workbookViewId="0">
      <selection activeCell="G8" sqref="G8"/>
    </sheetView>
  </sheetViews>
  <sheetFormatPr defaultRowHeight="14.4" x14ac:dyDescent="0.3"/>
  <cols>
    <col min="1" max="1" width="12" customWidth="1"/>
    <col min="4" max="4" width="10.44140625" bestFit="1" customWidth="1"/>
    <col min="7" max="7" width="10.109375" bestFit="1" customWidth="1"/>
  </cols>
  <sheetData>
    <row r="1" spans="1:7" x14ac:dyDescent="0.3">
      <c r="A1" s="8" t="s">
        <v>40</v>
      </c>
      <c r="B1" s="8" t="s">
        <v>26</v>
      </c>
      <c r="D1" s="4" t="s">
        <v>39</v>
      </c>
    </row>
    <row r="2" spans="1:7" x14ac:dyDescent="0.3">
      <c r="A2" s="7">
        <v>42339</v>
      </c>
      <c r="B2" s="6">
        <v>19</v>
      </c>
      <c r="D2" s="4"/>
    </row>
    <row r="3" spans="1:7" x14ac:dyDescent="0.3">
      <c r="A3" s="7">
        <v>42239</v>
      </c>
      <c r="B3" s="6">
        <v>14</v>
      </c>
      <c r="D3">
        <f ca="1">SUM(OFFSET(B1, COUNTA(A2:A19)-11, 0, 11, 1))</f>
        <v>190</v>
      </c>
      <c r="G3" s="5"/>
    </row>
    <row r="4" spans="1:7" x14ac:dyDescent="0.3">
      <c r="A4" s="7">
        <v>42139</v>
      </c>
      <c r="B4" s="6">
        <v>13</v>
      </c>
      <c r="G4" s="5"/>
    </row>
    <row r="5" spans="1:7" x14ac:dyDescent="0.3">
      <c r="A5" s="7">
        <v>42039</v>
      </c>
      <c r="B5" s="6">
        <v>19</v>
      </c>
      <c r="G5" s="5"/>
    </row>
    <row r="6" spans="1:7" x14ac:dyDescent="0.3">
      <c r="A6" s="7">
        <v>41939</v>
      </c>
      <c r="B6" s="6">
        <v>11</v>
      </c>
      <c r="G6" s="5"/>
    </row>
    <row r="7" spans="1:7" x14ac:dyDescent="0.3">
      <c r="A7" s="7">
        <v>41839</v>
      </c>
      <c r="B7" s="6">
        <v>20</v>
      </c>
      <c r="G7" s="5"/>
    </row>
    <row r="8" spans="1:7" x14ac:dyDescent="0.3">
      <c r="A8" s="7">
        <v>41739</v>
      </c>
      <c r="B8" s="6">
        <v>20</v>
      </c>
      <c r="G8" s="5"/>
    </row>
    <row r="9" spans="1:7" x14ac:dyDescent="0.3">
      <c r="A9" s="7">
        <v>41639</v>
      </c>
      <c r="B9" s="6">
        <v>17</v>
      </c>
      <c r="G9" s="5"/>
    </row>
    <row r="10" spans="1:7" x14ac:dyDescent="0.3">
      <c r="A10" s="7">
        <v>41539</v>
      </c>
      <c r="B10" s="6">
        <v>12</v>
      </c>
      <c r="G10" s="5"/>
    </row>
    <row r="11" spans="1:7" x14ac:dyDescent="0.3">
      <c r="A11" s="7">
        <v>41439</v>
      </c>
      <c r="B11" s="6">
        <v>19</v>
      </c>
      <c r="G11" s="5"/>
    </row>
    <row r="12" spans="1:7" x14ac:dyDescent="0.3">
      <c r="A12" s="7">
        <v>41339</v>
      </c>
      <c r="B12" s="6">
        <v>18</v>
      </c>
      <c r="G12" s="5"/>
    </row>
    <row r="13" spans="1:7" x14ac:dyDescent="0.3">
      <c r="A13" s="7">
        <v>41239</v>
      </c>
      <c r="B13" s="6">
        <v>14</v>
      </c>
      <c r="G13" s="5"/>
    </row>
    <row r="14" spans="1:7" x14ac:dyDescent="0.3">
      <c r="A14" s="7">
        <v>41139</v>
      </c>
      <c r="B14" s="6">
        <v>20</v>
      </c>
    </row>
    <row r="15" spans="1:7" x14ac:dyDescent="0.3">
      <c r="A15" s="7">
        <v>41039</v>
      </c>
      <c r="B15" s="6">
        <v>15</v>
      </c>
    </row>
    <row r="16" spans="1:7" x14ac:dyDescent="0.3">
      <c r="A16" s="7">
        <v>40939</v>
      </c>
      <c r="B16" s="6">
        <v>16</v>
      </c>
    </row>
    <row r="17" spans="1:2" x14ac:dyDescent="0.3">
      <c r="A17" s="7">
        <v>40839</v>
      </c>
      <c r="B17" s="6">
        <v>19</v>
      </c>
    </row>
    <row r="18" spans="1:2" x14ac:dyDescent="0.3">
      <c r="A18" s="7">
        <v>40739</v>
      </c>
      <c r="B18" s="6">
        <v>20</v>
      </c>
    </row>
    <row r="19" spans="1:2" x14ac:dyDescent="0.3">
      <c r="A19" s="7">
        <v>40639</v>
      </c>
      <c r="B19" s="6">
        <v>16</v>
      </c>
    </row>
  </sheetData>
  <sortState xmlns:xlrd2="http://schemas.microsoft.com/office/spreadsheetml/2017/richdata2" ref="A2:B19">
    <sortCondition descending="1" ref="A1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E5" sqref="E5"/>
    </sheetView>
  </sheetViews>
  <sheetFormatPr defaultRowHeight="14.4" x14ac:dyDescent="0.3"/>
  <cols>
    <col min="1" max="1" width="13.109375" customWidth="1"/>
  </cols>
  <sheetData>
    <row r="1" spans="1:5" x14ac:dyDescent="0.3">
      <c r="A1" s="8" t="s">
        <v>41</v>
      </c>
      <c r="B1" s="8" t="s">
        <v>47</v>
      </c>
      <c r="D1" t="s">
        <v>48</v>
      </c>
    </row>
    <row r="2" spans="1:5" x14ac:dyDescent="0.3">
      <c r="A2" s="6" t="s">
        <v>42</v>
      </c>
      <c r="B2" s="6">
        <v>65</v>
      </c>
    </row>
    <row r="3" spans="1:5" x14ac:dyDescent="0.3">
      <c r="A3" s="6" t="s">
        <v>43</v>
      </c>
      <c r="B3" s="6">
        <v>70</v>
      </c>
      <c r="D3" t="s">
        <v>42</v>
      </c>
      <c r="E3">
        <f ca="1">SUMIF(A2:B9,"Cash",B2:B9)</f>
        <v>215</v>
      </c>
    </row>
    <row r="4" spans="1:5" x14ac:dyDescent="0.3">
      <c r="A4" s="6" t="s">
        <v>44</v>
      </c>
      <c r="B4" s="6">
        <v>34</v>
      </c>
      <c r="D4" t="s">
        <v>49</v>
      </c>
      <c r="E4">
        <f ca="1">SUM(B2:B9)-E3</f>
        <v>321</v>
      </c>
    </row>
    <row r="5" spans="1:5" x14ac:dyDescent="0.3">
      <c r="A5" s="6" t="s">
        <v>45</v>
      </c>
      <c r="B5" s="6">
        <v>58</v>
      </c>
    </row>
    <row r="6" spans="1:5" x14ac:dyDescent="0.3">
      <c r="A6" s="6" t="s">
        <v>46</v>
      </c>
      <c r="B6" s="6">
        <v>64</v>
      </c>
    </row>
    <row r="7" spans="1:5" x14ac:dyDescent="0.3">
      <c r="A7" s="6" t="s">
        <v>42</v>
      </c>
      <c r="B7" s="6">
        <v>89</v>
      </c>
    </row>
    <row r="8" spans="1:5" x14ac:dyDescent="0.3">
      <c r="A8" s="6" t="s">
        <v>43</v>
      </c>
      <c r="B8" s="6">
        <v>95</v>
      </c>
    </row>
    <row r="9" spans="1:5" x14ac:dyDescent="0.3">
      <c r="A9" s="6" t="s">
        <v>42</v>
      </c>
      <c r="B9" s="6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workbookViewId="0">
      <selection activeCell="G11" sqref="G11"/>
    </sheetView>
  </sheetViews>
  <sheetFormatPr defaultRowHeight="14.4" x14ac:dyDescent="0.3"/>
  <sheetData>
    <row r="1" spans="1:4" x14ac:dyDescent="0.3">
      <c r="A1" t="s">
        <v>50</v>
      </c>
      <c r="D1" t="s">
        <v>54</v>
      </c>
    </row>
    <row r="2" spans="1:4" x14ac:dyDescent="0.3">
      <c r="A2" t="s">
        <v>51</v>
      </c>
    </row>
    <row r="3" spans="1:4" x14ac:dyDescent="0.3">
      <c r="A3" t="s">
        <v>52</v>
      </c>
    </row>
    <row r="4" spans="1:4" x14ac:dyDescent="0.3">
      <c r="A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tabSelected="1" workbookViewId="0">
      <selection activeCell="M10" sqref="M10"/>
    </sheetView>
  </sheetViews>
  <sheetFormatPr defaultRowHeight="14.4" x14ac:dyDescent="0.3"/>
  <cols>
    <col min="1" max="1" width="10.44140625" bestFit="1" customWidth="1"/>
  </cols>
  <sheetData>
    <row r="1" spans="1:9" x14ac:dyDescent="0.3">
      <c r="A1" s="8" t="s">
        <v>40</v>
      </c>
      <c r="B1" s="8" t="s">
        <v>47</v>
      </c>
      <c r="I1" t="s">
        <v>55</v>
      </c>
    </row>
    <row r="2" spans="1:9" x14ac:dyDescent="0.3">
      <c r="A2" s="7">
        <v>42340</v>
      </c>
      <c r="B2" s="6">
        <v>30</v>
      </c>
      <c r="E2">
        <v>1</v>
      </c>
      <c r="F2" s="1"/>
    </row>
    <row r="3" spans="1:9" x14ac:dyDescent="0.3">
      <c r="A3" s="7">
        <v>42310</v>
      </c>
      <c r="B3" s="6">
        <v>58</v>
      </c>
      <c r="E3">
        <v>2</v>
      </c>
      <c r="F3" s="1"/>
    </row>
    <row r="4" spans="1:9" x14ac:dyDescent="0.3">
      <c r="A4" s="7">
        <v>42280</v>
      </c>
      <c r="B4" s="6">
        <v>94</v>
      </c>
      <c r="E4">
        <v>3</v>
      </c>
      <c r="F4" s="1"/>
    </row>
    <row r="5" spans="1:9" x14ac:dyDescent="0.3">
      <c r="A5" s="7">
        <v>42250</v>
      </c>
      <c r="B5" s="6">
        <v>35</v>
      </c>
      <c r="E5">
        <v>4</v>
      </c>
      <c r="F5" s="1"/>
    </row>
    <row r="6" spans="1:9" x14ac:dyDescent="0.3">
      <c r="A6" s="7">
        <v>42220</v>
      </c>
      <c r="B6" s="6">
        <v>80</v>
      </c>
      <c r="E6">
        <v>5</v>
      </c>
      <c r="F6" s="1"/>
    </row>
    <row r="7" spans="1:9" x14ac:dyDescent="0.3">
      <c r="A7" s="7">
        <v>42190</v>
      </c>
      <c r="B7" s="6">
        <v>62</v>
      </c>
      <c r="E7">
        <v>6</v>
      </c>
      <c r="F7" s="1"/>
    </row>
    <row r="8" spans="1:9" x14ac:dyDescent="0.3">
      <c r="A8" s="7">
        <v>42160</v>
      </c>
      <c r="B8" s="6">
        <v>81</v>
      </c>
      <c r="E8">
        <v>7</v>
      </c>
      <c r="F8" s="1"/>
    </row>
    <row r="9" spans="1:9" x14ac:dyDescent="0.3">
      <c r="A9" s="7">
        <v>42130</v>
      </c>
      <c r="B9" s="6">
        <v>58</v>
      </c>
      <c r="E9">
        <v>8</v>
      </c>
      <c r="F9" s="1"/>
    </row>
    <row r="10" spans="1:9" x14ac:dyDescent="0.3">
      <c r="A10" s="7">
        <v>42100</v>
      </c>
      <c r="B10" s="6">
        <v>64</v>
      </c>
      <c r="E10">
        <v>9</v>
      </c>
      <c r="F10" s="1"/>
    </row>
    <row r="11" spans="1:9" x14ac:dyDescent="0.3">
      <c r="A11" s="7">
        <v>42070</v>
      </c>
      <c r="B11" s="6">
        <v>70</v>
      </c>
      <c r="E11">
        <v>10</v>
      </c>
      <c r="F11" s="1"/>
    </row>
    <row r="12" spans="1:9" x14ac:dyDescent="0.3">
      <c r="A12" s="7">
        <v>42040</v>
      </c>
      <c r="B12" s="6">
        <v>21</v>
      </c>
      <c r="E12">
        <v>11</v>
      </c>
      <c r="F12" s="1"/>
    </row>
    <row r="13" spans="1:9" x14ac:dyDescent="0.3">
      <c r="A13" s="7">
        <v>42010</v>
      </c>
      <c r="B13" s="6">
        <v>71</v>
      </c>
      <c r="E13">
        <v>12</v>
      </c>
      <c r="F13" s="1"/>
    </row>
    <row r="14" spans="1:9" x14ac:dyDescent="0.3">
      <c r="A14" s="7">
        <v>41980</v>
      </c>
      <c r="B14" s="6">
        <v>12</v>
      </c>
    </row>
    <row r="15" spans="1:9" x14ac:dyDescent="0.3">
      <c r="A15" s="7">
        <v>41950</v>
      </c>
      <c r="B15" s="6">
        <v>74</v>
      </c>
    </row>
    <row r="16" spans="1:9" x14ac:dyDescent="0.3">
      <c r="A16" s="7">
        <v>41920</v>
      </c>
      <c r="B16" s="6">
        <v>96</v>
      </c>
    </row>
    <row r="17" spans="1:2" x14ac:dyDescent="0.3">
      <c r="A17" s="7">
        <v>41890</v>
      </c>
      <c r="B17" s="6">
        <v>91</v>
      </c>
    </row>
    <row r="18" spans="1:2" x14ac:dyDescent="0.3">
      <c r="A18" s="7">
        <v>41860</v>
      </c>
      <c r="B18" s="6">
        <v>15</v>
      </c>
    </row>
    <row r="19" spans="1:2" x14ac:dyDescent="0.3">
      <c r="A19" s="7">
        <v>41830</v>
      </c>
      <c r="B19" s="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Ujwal Dhomne</cp:lastModifiedBy>
  <dcterms:created xsi:type="dcterms:W3CDTF">2011-07-16T23:54:23Z</dcterms:created>
  <dcterms:modified xsi:type="dcterms:W3CDTF">2025-01-28T13:23:58Z</dcterms:modified>
</cp:coreProperties>
</file>