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tables/table2.xml" ContentType="application/vnd.openxmlformats-officedocument.spreadsheetml.table+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tables/table3.xml" ContentType="application/vnd.openxmlformats-officedocument.spreadsheetml.tab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5.xml" ContentType="application/vnd.openxmlformats-officedocument.drawing+xml"/>
  <Override PartName="/xl/slicers/slicer3.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324"/>
  <workbookPr defaultThemeVersion="124226"/>
  <mc:AlternateContent xmlns:mc="http://schemas.openxmlformats.org/markup-compatibility/2006">
    <mc:Choice Requires="x15">
      <x15ac:absPath xmlns:x15ac="http://schemas.microsoft.com/office/spreadsheetml/2010/11/ac" url="D:\Internship\"/>
    </mc:Choice>
  </mc:AlternateContent>
  <xr:revisionPtr revIDLastSave="0" documentId="13_ncr:1_{815E1BBB-DAE9-4C1B-99FE-7CD35D351416}" xr6:coauthVersionLast="47" xr6:coauthVersionMax="47" xr10:uidLastSave="{00000000-0000-0000-0000-000000000000}"/>
  <bookViews>
    <workbookView xWindow="-108" yWindow="-108" windowWidth="23256" windowHeight="12456" firstSheet="1" activeTab="5" xr2:uid="{00000000-000D-0000-FFFF-FFFF00000000}"/>
  </bookViews>
  <sheets>
    <sheet name="Summarization" sheetId="7" r:id="rId1"/>
    <sheet name="Summarize Data" sheetId="1" r:id="rId2"/>
    <sheet name="Region VS Sales" sheetId="2" r:id="rId3"/>
    <sheet name="Product wise unit Sold" sheetId="5" r:id="rId4"/>
    <sheet name="Date VS Sales Amount" sheetId="4" r:id="rId5"/>
    <sheet name="Dashboard" sheetId="6" r:id="rId6"/>
  </sheets>
  <definedNames>
    <definedName name="_xlnm._FilterDatabase" localSheetId="1" hidden="1">'Summarize Data'!$A$1:$H$201</definedName>
    <definedName name="Slicer_Column1">#N/A</definedName>
    <definedName name="Slicer_Column11">#N/A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7"/>
        <x14:slicerCache r:id="rId8"/>
      </x15:slicerCache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9" i="5" l="1"/>
  <c r="E8" i="5"/>
  <c r="E7" i="5"/>
  <c r="E6" i="5"/>
  <c r="E5" i="5"/>
  <c r="E6" i="2"/>
  <c r="E10" i="2"/>
  <c r="E9" i="2"/>
  <c r="E8" i="2"/>
  <c r="E7" i="2"/>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 i="1"/>
</calcChain>
</file>

<file path=xl/sharedStrings.xml><?xml version="1.0" encoding="utf-8"?>
<sst xmlns="http://schemas.openxmlformats.org/spreadsheetml/2006/main" count="1456" uniqueCount="197">
  <si>
    <t>Date</t>
  </si>
  <si>
    <t>Salesperson</t>
  </si>
  <si>
    <t>Region</t>
  </si>
  <si>
    <t>Product</t>
  </si>
  <si>
    <t>Units Sold</t>
  </si>
  <si>
    <t>Sales Amount</t>
  </si>
  <si>
    <t>2024-06-19</t>
  </si>
  <si>
    <t>2024-01-09</t>
  </si>
  <si>
    <t>2024-12-11</t>
  </si>
  <si>
    <t>2024-08-07</t>
  </si>
  <si>
    <t>2024-02-17</t>
  </si>
  <si>
    <t>2024-10-24</t>
  </si>
  <si>
    <t>2024-03-17</t>
  </si>
  <si>
    <t>2024-11-26</t>
  </si>
  <si>
    <t>2024-12-24</t>
  </si>
  <si>
    <t>2024-05-24</t>
  </si>
  <si>
    <t>2024-11-09</t>
  </si>
  <si>
    <t>2024-06-03</t>
  </si>
  <si>
    <t>2024-06-13</t>
  </si>
  <si>
    <t>2024-01-21</t>
  </si>
  <si>
    <t>2024-04-09</t>
  </si>
  <si>
    <t>2024-08-17</t>
  </si>
  <si>
    <t>2024-05-11</t>
  </si>
  <si>
    <t>2024-10-04</t>
  </si>
  <si>
    <t>2024-03-11</t>
  </si>
  <si>
    <t>2024-09-16</t>
  </si>
  <si>
    <t>2024-04-07</t>
  </si>
  <si>
    <t>2024-07-27</t>
  </si>
  <si>
    <t>2024-09-30</t>
  </si>
  <si>
    <t>2024-06-23</t>
  </si>
  <si>
    <t>2024-12-23</t>
  </si>
  <si>
    <t>2024-04-15</t>
  </si>
  <si>
    <t>2024-08-03</t>
  </si>
  <si>
    <t>2024-11-03</t>
  </si>
  <si>
    <t>2024-12-14</t>
  </si>
  <si>
    <t>2024-05-31</t>
  </si>
  <si>
    <t>2024-10-31</t>
  </si>
  <si>
    <t>2024-04-10</t>
  </si>
  <si>
    <t>2024-09-13</t>
  </si>
  <si>
    <t>2024-09-21</t>
  </si>
  <si>
    <t>2024-10-16</t>
  </si>
  <si>
    <t>2024-10-22</t>
  </si>
  <si>
    <t>2024-10-26</t>
  </si>
  <si>
    <t>2024-10-07</t>
  </si>
  <si>
    <t>2024-07-15</t>
  </si>
  <si>
    <t>2024-06-27</t>
  </si>
  <si>
    <t>2024-04-23</t>
  </si>
  <si>
    <t>2024-03-06</t>
  </si>
  <si>
    <t>2024-07-19</t>
  </si>
  <si>
    <t>2024-04-20</t>
  </si>
  <si>
    <t>2024-09-04</t>
  </si>
  <si>
    <t>2024-06-06</t>
  </si>
  <si>
    <t>2024-10-23</t>
  </si>
  <si>
    <t>2024-06-10</t>
  </si>
  <si>
    <t>2024-03-27</t>
  </si>
  <si>
    <t>2024-11-28</t>
  </si>
  <si>
    <t>2024-02-18</t>
  </si>
  <si>
    <t>2024-06-14</t>
  </si>
  <si>
    <t>2024-07-12</t>
  </si>
  <si>
    <t>2024-01-11</t>
  </si>
  <si>
    <t>2024-03-01</t>
  </si>
  <si>
    <t>2024-07-05</t>
  </si>
  <si>
    <t>2024-03-03</t>
  </si>
  <si>
    <t>2024-04-30</t>
  </si>
  <si>
    <t>2024-12-20</t>
  </si>
  <si>
    <t>2024-11-16</t>
  </si>
  <si>
    <t>2024-11-25</t>
  </si>
  <si>
    <t>2024-03-13</t>
  </si>
  <si>
    <t>2024-03-12</t>
  </si>
  <si>
    <t>2024-05-05</t>
  </si>
  <si>
    <t>2024-10-08</t>
  </si>
  <si>
    <t>2024-08-02</t>
  </si>
  <si>
    <t>2024-02-02</t>
  </si>
  <si>
    <t>2024-08-09</t>
  </si>
  <si>
    <t>2024-04-04</t>
  </si>
  <si>
    <t>2024-12-25</t>
  </si>
  <si>
    <t>2024-03-19</t>
  </si>
  <si>
    <t>2024-02-10</t>
  </si>
  <si>
    <t>2024-10-17</t>
  </si>
  <si>
    <t>2024-10-13</t>
  </si>
  <si>
    <t>2024-08-24</t>
  </si>
  <si>
    <t>2024-08-20</t>
  </si>
  <si>
    <t>2024-03-21</t>
  </si>
  <si>
    <t>2024-08-10</t>
  </si>
  <si>
    <t>2024-06-28</t>
  </si>
  <si>
    <t>2024-04-25</t>
  </si>
  <si>
    <t>2024-11-23</t>
  </si>
  <si>
    <t>2024-09-19</t>
  </si>
  <si>
    <t>2024-03-09</t>
  </si>
  <si>
    <t>2024-06-30</t>
  </si>
  <si>
    <t>2024-03-07</t>
  </si>
  <si>
    <t>2024-07-13</t>
  </si>
  <si>
    <t>2024-06-12</t>
  </si>
  <si>
    <t>2024-05-08</t>
  </si>
  <si>
    <t>2024-11-18</t>
  </si>
  <si>
    <t>2024-03-24</t>
  </si>
  <si>
    <t>2024-12-29</t>
  </si>
  <si>
    <t>2024-06-25</t>
  </si>
  <si>
    <t>2024-10-03</t>
  </si>
  <si>
    <t>2024-08-05</t>
  </si>
  <si>
    <t>2024-10-05</t>
  </si>
  <si>
    <t>2024-08-21</t>
  </si>
  <si>
    <t>2024-04-01</t>
  </si>
  <si>
    <t>2024-08-14</t>
  </si>
  <si>
    <t>2024-02-11</t>
  </si>
  <si>
    <t>2024-05-03</t>
  </si>
  <si>
    <t>2024-12-22</t>
  </si>
  <si>
    <t>2024-01-29</t>
  </si>
  <si>
    <t>2024-03-08</t>
  </si>
  <si>
    <t>2024-08-11</t>
  </si>
  <si>
    <t>2024-03-28</t>
  </si>
  <si>
    <t>2024-02-20</t>
  </si>
  <si>
    <t>2024-05-28</t>
  </si>
  <si>
    <t>2024-09-17</t>
  </si>
  <si>
    <t>2024-10-27</t>
  </si>
  <si>
    <t>2024-05-16</t>
  </si>
  <si>
    <t>2024-07-03</t>
  </si>
  <si>
    <t>2024-04-26</t>
  </si>
  <si>
    <t>2024-04-05</t>
  </si>
  <si>
    <t>2024-02-25</t>
  </si>
  <si>
    <t>2024-12-30</t>
  </si>
  <si>
    <t>2024-06-22</t>
  </si>
  <si>
    <t>2024-11-30</t>
  </si>
  <si>
    <t>2024-08-04</t>
  </si>
  <si>
    <t>2024-09-11</t>
  </si>
  <si>
    <t>2024-08-06</t>
  </si>
  <si>
    <t>2024-01-20</t>
  </si>
  <si>
    <t>2024-08-15</t>
  </si>
  <si>
    <t>2024-04-14</t>
  </si>
  <si>
    <t>2024-09-22</t>
  </si>
  <si>
    <t>2024-07-11</t>
  </si>
  <si>
    <t>2024-07-10</t>
  </si>
  <si>
    <t>2024-04-24</t>
  </si>
  <si>
    <t>2024-02-27</t>
  </si>
  <si>
    <t>2024-07-20</t>
  </si>
  <si>
    <t>2024-02-21</t>
  </si>
  <si>
    <t>2024-02-07</t>
  </si>
  <si>
    <t>2024-05-01</t>
  </si>
  <si>
    <t>2024-08-12</t>
  </si>
  <si>
    <t>2024-12-04</t>
  </si>
  <si>
    <t>2024-05-13</t>
  </si>
  <si>
    <t>2024-11-17</t>
  </si>
  <si>
    <t>2024-11-02</t>
  </si>
  <si>
    <t>2024-05-23</t>
  </si>
  <si>
    <t>2024-11-19</t>
  </si>
  <si>
    <t>2024-02-22</t>
  </si>
  <si>
    <t>2024-09-18</t>
  </si>
  <si>
    <t>2024-10-25</t>
  </si>
  <si>
    <t>2024-06-09</t>
  </si>
  <si>
    <t>2024-06-26</t>
  </si>
  <si>
    <t>Alice</t>
  </si>
  <si>
    <t>Bob</t>
  </si>
  <si>
    <t>Eve</t>
  </si>
  <si>
    <t>David</t>
  </si>
  <si>
    <t>Charlie</t>
  </si>
  <si>
    <t>South</t>
  </si>
  <si>
    <t>North</t>
  </si>
  <si>
    <t>East</t>
  </si>
  <si>
    <t>West</t>
  </si>
  <si>
    <t>Product B</t>
  </si>
  <si>
    <t>Product D</t>
  </si>
  <si>
    <t>Product C</t>
  </si>
  <si>
    <t>Product A</t>
  </si>
  <si>
    <t>unknown</t>
  </si>
  <si>
    <t>Total Sales Amount</t>
  </si>
  <si>
    <t>Total Units Sold</t>
  </si>
  <si>
    <t>Step 1: Summarize Data </t>
  </si>
  <si>
    <t>Now, let’s calculate some key metrics: </t>
  </si>
  <si>
    <r>
      <t>1. Total Sales Amount</t>
    </r>
    <r>
      <rPr>
        <sz val="12"/>
        <color rgb="FF000000"/>
        <rFont val="Arial"/>
        <family val="2"/>
      </rPr>
      <t>: </t>
    </r>
  </si>
  <si>
    <r>
      <t>Use the formula </t>
    </r>
    <r>
      <rPr>
        <sz val="12"/>
        <color rgb="FF000000"/>
        <rFont val="Courier New"/>
        <family val="3"/>
      </rPr>
      <t>=SUM(F2:F200)</t>
    </r>
    <r>
      <rPr>
        <sz val="12"/>
        <color rgb="FF000000"/>
        <rFont val="Arial"/>
        <family val="2"/>
      </rPr>
      <t> to calculate the total sales. </t>
    </r>
  </si>
  <si>
    <t>Highlight the result for clarity. </t>
  </si>
  <si>
    <r>
      <t>2. Total Units Sold</t>
    </r>
    <r>
      <rPr>
        <sz val="12"/>
        <color rgb="FF000000"/>
        <rFont val="Arial"/>
        <family val="2"/>
      </rPr>
      <t>: </t>
    </r>
  </si>
  <si>
    <r>
      <t>Use </t>
    </r>
    <r>
      <rPr>
        <sz val="12"/>
        <color rgb="FF000000"/>
        <rFont val="Courier New"/>
        <family val="3"/>
      </rPr>
      <t>=SUM(E2:E200)</t>
    </r>
    <r>
      <rPr>
        <sz val="12"/>
        <color rgb="FF000000"/>
        <rFont val="Arial"/>
        <family val="2"/>
      </rPr>
      <t> to calculate total units sold. </t>
    </r>
  </si>
  <si>
    <r>
      <t>3. Sales by Region</t>
    </r>
    <r>
      <rPr>
        <sz val="12"/>
        <color rgb="FF000000"/>
        <rFont val="Arial"/>
        <family val="2"/>
      </rPr>
      <t>: </t>
    </r>
  </si>
  <si>
    <r>
      <t>Use </t>
    </r>
    <r>
      <rPr>
        <sz val="12"/>
        <color rgb="FF000000"/>
        <rFont val="Courier New"/>
        <family val="3"/>
      </rPr>
      <t>SUMIF</t>
    </r>
    <r>
      <rPr>
        <sz val="12"/>
        <color rgb="FF000000"/>
        <rFont val="Arial"/>
        <family val="2"/>
      </rPr>
      <t> to calculate sales for each region: Example: </t>
    </r>
    <r>
      <rPr>
        <sz val="12"/>
        <color rgb="FF000000"/>
        <rFont val="Courier New"/>
        <family val="3"/>
      </rPr>
      <t>=SUMIF(C2:C200, "North", F2:F200)</t>
    </r>
    <r>
      <rPr>
        <sz val="12"/>
        <color rgb="FF000000"/>
        <rFont val="Arial"/>
        <family val="2"/>
      </rPr>
      <t>. </t>
    </r>
  </si>
  <si>
    <r>
      <t>4. Product-Wise Units Sold</t>
    </r>
    <r>
      <rPr>
        <sz val="12"/>
        <color rgb="FF000000"/>
        <rFont val="Arial"/>
        <family val="2"/>
      </rPr>
      <t>: </t>
    </r>
  </si>
  <si>
    <r>
      <t>Use </t>
    </r>
    <r>
      <rPr>
        <sz val="12"/>
        <color rgb="FF000000"/>
        <rFont val="Courier New"/>
        <family val="3"/>
      </rPr>
      <t>SUMIF</t>
    </r>
    <r>
      <rPr>
        <sz val="12"/>
        <color rgb="FF000000"/>
        <rFont val="Arial"/>
        <family val="2"/>
      </rPr>
      <t> for each product: Example: </t>
    </r>
    <r>
      <rPr>
        <sz val="12"/>
        <color rgb="FF000000"/>
        <rFont val="Courier New"/>
        <family val="3"/>
      </rPr>
      <t>=SUMIF(D2:D200, "Product A", E2:E200)</t>
    </r>
    <r>
      <rPr>
        <sz val="12"/>
        <color rgb="FF000000"/>
        <rFont val="Arial"/>
        <family val="2"/>
      </rPr>
      <t>. </t>
    </r>
  </si>
  <si>
    <t>Step 2: Create Visualizations </t>
  </si>
  <si>
    <t>Dashboards are incomplete without charts. Let’s create the following: </t>
  </si>
  <si>
    <t>1. Bar Chart for Region vs. Sales: </t>
  </si>
  <si>
    <t>Select the summarized region data. </t>
  </si>
  <si>
    <r>
      <t>Go to </t>
    </r>
    <r>
      <rPr>
        <b/>
        <sz val="12"/>
        <color rgb="FF000000"/>
        <rFont val="Arial"/>
        <family val="2"/>
      </rPr>
      <t>Insert</t>
    </r>
    <r>
      <rPr>
        <sz val="12"/>
        <color rgb="FF000000"/>
        <rFont val="Arial"/>
        <family val="2"/>
      </rPr>
      <t> &gt; </t>
    </r>
    <r>
      <rPr>
        <b/>
        <sz val="12"/>
        <color rgb="FF000000"/>
        <rFont val="Arial"/>
        <family val="2"/>
      </rPr>
      <t>Bar Chart</t>
    </r>
    <r>
      <rPr>
        <sz val="12"/>
        <color rgb="FF000000"/>
        <rFont val="Arial"/>
        <family val="2"/>
      </rPr>
      <t> and choose a suitable style. </t>
    </r>
  </si>
  <si>
    <t>2. Pie Chart for Product vs. Units Sold: </t>
  </si>
  <si>
    <t>Select the summarized product data. </t>
  </si>
  <si>
    <r>
      <t>Go to </t>
    </r>
    <r>
      <rPr>
        <b/>
        <sz val="12"/>
        <color rgb="FF000000"/>
        <rFont val="Arial"/>
        <family val="2"/>
      </rPr>
      <t>Insert</t>
    </r>
    <r>
      <rPr>
        <sz val="12"/>
        <color rgb="FF000000"/>
        <rFont val="Arial"/>
        <family val="2"/>
      </rPr>
      <t> &gt; </t>
    </r>
    <r>
      <rPr>
        <b/>
        <sz val="12"/>
        <color rgb="FF000000"/>
        <rFont val="Arial"/>
        <family val="2"/>
      </rPr>
      <t>Pie Chart</t>
    </r>
    <r>
      <rPr>
        <sz val="12"/>
        <color rgb="FF000000"/>
        <rFont val="Arial"/>
        <family val="2"/>
      </rPr>
      <t>. </t>
    </r>
  </si>
  <si>
    <t>3. Line Chart for Date vs. Sales Amount: </t>
  </si>
  <si>
    <t>Select the Date and Sales Amount columns. </t>
  </si>
  <si>
    <r>
      <t>Go to </t>
    </r>
    <r>
      <rPr>
        <b/>
        <sz val="12"/>
        <color rgb="FF000000"/>
        <rFont val="Arial"/>
        <family val="2"/>
      </rPr>
      <t>Insert</t>
    </r>
    <r>
      <rPr>
        <sz val="12"/>
        <color rgb="FF000000"/>
        <rFont val="Arial"/>
        <family val="2"/>
      </rPr>
      <t> &gt; </t>
    </r>
    <r>
      <rPr>
        <b/>
        <sz val="12"/>
        <color rgb="FF000000"/>
        <rFont val="Arial"/>
        <family val="2"/>
      </rPr>
      <t>Line Chart</t>
    </r>
    <r>
      <rPr>
        <sz val="12"/>
        <color rgb="FF000000"/>
        <rFont val="Arial"/>
        <family val="2"/>
      </rPr>
      <t>. </t>
    </r>
  </si>
  <si>
    <t>Use conditional formatting to highlight trends. </t>
  </si>
  <si>
    <t>Step 4: Final Touches </t>
  </si>
  <si>
    <t>Arrange your charts and tables neatly. </t>
  </si>
  <si>
    <t>Add titles and labels for clarity. </t>
  </si>
  <si>
    <t>Save your work and test the interactivity. </t>
  </si>
  <si>
    <t xml:space="preserve">East </t>
  </si>
  <si>
    <t>Unknown</t>
  </si>
  <si>
    <t>Sales Overview and Analytics Dashboard</t>
  </si>
  <si>
    <t>Column2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</si>
</sst>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b/>
      <sz val="11"/>
      <color theme="1"/>
      <name val="Calibri"/>
      <family val="2"/>
      <scheme val="minor"/>
    </font>
    <font>
      <sz val="13.5"/>
      <color rgb="FF000000"/>
      <name val="Arial"/>
      <family val="2"/>
    </font>
    <font>
      <sz val="12"/>
      <color rgb="FF000000"/>
      <name val="Arial"/>
      <family val="2"/>
    </font>
    <font>
      <b/>
      <sz val="12"/>
      <color rgb="FF000000"/>
      <name val="Arial"/>
      <family val="2"/>
    </font>
    <font>
      <sz val="12"/>
      <color rgb="FF000000"/>
      <name val="Courier New"/>
      <family val="3"/>
    </font>
    <font>
      <sz val="11"/>
      <name val="Calibri"/>
      <family val="2"/>
    </font>
    <font>
      <sz val="12"/>
      <color theme="1"/>
      <name val="Calibri"/>
      <family val="2"/>
      <scheme val="minor"/>
    </font>
    <font>
      <sz val="14"/>
      <color theme="1"/>
      <name val="Calibri"/>
      <family val="2"/>
      <scheme val="minor"/>
    </font>
    <font>
      <b/>
      <sz val="28"/>
      <color theme="1"/>
      <name val="Calibri"/>
      <family val="2"/>
      <scheme val="minor"/>
    </font>
    <font>
      <b/>
      <sz val="28"/>
      <color theme="1"/>
      <name val="Arial Black"/>
      <family val="2"/>
    </font>
  </fonts>
  <fills count="3">
    <fill>
      <patternFill patternType="none"/>
    </fill>
    <fill>
      <patternFill patternType="gray125"/>
    </fill>
    <fill>
      <patternFill patternType="solid">
        <fgColor theme="0"/>
        <bgColor indexed="64"/>
      </patternFill>
    </fill>
  </fills>
  <borders count="2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bottom style="thin">
        <color auto="1"/>
      </bottom>
      <diagonal/>
    </border>
    <border>
      <left style="thin">
        <color auto="1"/>
      </left>
      <right/>
      <top/>
      <bottom style="thin">
        <color auto="1"/>
      </bottom>
      <diagonal/>
    </border>
    <border>
      <left/>
      <right style="thin">
        <color auto="1"/>
      </right>
      <top style="thin">
        <color auto="1"/>
      </top>
      <bottom/>
      <diagonal/>
    </border>
    <border>
      <left style="thin">
        <color auto="1"/>
      </left>
      <right/>
      <top style="thin">
        <color auto="1"/>
      </top>
      <bottom/>
      <diagonal/>
    </border>
    <border>
      <left/>
      <right/>
      <top style="thin">
        <color auto="1"/>
      </top>
      <bottom style="thin">
        <color auto="1"/>
      </bottom>
      <diagonal/>
    </border>
    <border>
      <left/>
      <right/>
      <top/>
      <bottom style="thin">
        <color auto="1"/>
      </bottom>
      <diagonal/>
    </border>
    <border>
      <left/>
      <right/>
      <top style="thin">
        <color auto="1"/>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44">
    <xf numFmtId="0" fontId="0" fillId="0" borderId="0" xfId="0"/>
    <xf numFmtId="0" fontId="1" fillId="0" borderId="1" xfId="0" applyFont="1" applyBorder="1" applyAlignment="1">
      <alignment horizontal="center" vertical="top"/>
    </xf>
    <xf numFmtId="0" fontId="1" fillId="0" borderId="2" xfId="0" applyFont="1" applyBorder="1" applyAlignment="1">
      <alignment horizontal="center" vertical="top"/>
    </xf>
    <xf numFmtId="0" fontId="2" fillId="0" borderId="0" xfId="0" applyFont="1" applyAlignment="1">
      <alignment horizontal="left" vertical="center"/>
    </xf>
    <xf numFmtId="0" fontId="0" fillId="0" borderId="0" xfId="0" applyAlignment="1">
      <alignment horizontal="left" vertical="center" readingOrder="1"/>
    </xf>
    <xf numFmtId="0" fontId="3" fillId="0" borderId="0" xfId="0" applyFont="1" applyAlignment="1">
      <alignment horizontal="left" vertical="center"/>
    </xf>
    <xf numFmtId="0" fontId="4" fillId="0" borderId="0" xfId="0" applyFont="1" applyAlignment="1">
      <alignment horizontal="left" vertical="center"/>
    </xf>
    <xf numFmtId="0" fontId="0" fillId="0" borderId="0" xfId="0" applyAlignment="1">
      <alignment vertical="center" readingOrder="1"/>
    </xf>
    <xf numFmtId="0" fontId="6" fillId="0" borderId="0" xfId="0" applyFont="1" applyAlignment="1">
      <alignment horizontal="left" vertical="center"/>
    </xf>
    <xf numFmtId="0" fontId="0" fillId="0" borderId="1" xfId="0" applyBorder="1"/>
    <xf numFmtId="0" fontId="7" fillId="0" borderId="0" xfId="0" applyFont="1"/>
    <xf numFmtId="0" fontId="7" fillId="0" borderId="3" xfId="0" applyFont="1" applyBorder="1"/>
    <xf numFmtId="0" fontId="7" fillId="0" borderId="4" xfId="0" applyFont="1" applyBorder="1"/>
    <xf numFmtId="0" fontId="7" fillId="0" borderId="5" xfId="0" applyFont="1" applyBorder="1"/>
    <xf numFmtId="0" fontId="7" fillId="0" borderId="6" xfId="0" applyFont="1" applyBorder="1"/>
    <xf numFmtId="0" fontId="7" fillId="0" borderId="7" xfId="0" applyFont="1" applyBorder="1"/>
    <xf numFmtId="0" fontId="7" fillId="0" borderId="8" xfId="0" applyFont="1" applyBorder="1"/>
    <xf numFmtId="0" fontId="8" fillId="0" borderId="3" xfId="0" applyFont="1" applyBorder="1"/>
    <xf numFmtId="0" fontId="8" fillId="0" borderId="4" xfId="0" applyFont="1" applyBorder="1"/>
    <xf numFmtId="0" fontId="8" fillId="0" borderId="5" xfId="0" applyFont="1" applyBorder="1"/>
    <xf numFmtId="0" fontId="8" fillId="0" borderId="6" xfId="0" applyFont="1" applyBorder="1"/>
    <xf numFmtId="0" fontId="8" fillId="0" borderId="7" xfId="0" applyFont="1" applyBorder="1"/>
    <xf numFmtId="0" fontId="8" fillId="0" borderId="8" xfId="0" applyFont="1" applyBorder="1"/>
    <xf numFmtId="0" fontId="0" fillId="0" borderId="9" xfId="0" applyBorder="1"/>
    <xf numFmtId="0" fontId="1" fillId="0" borderId="10" xfId="0" applyFont="1" applyBorder="1" applyAlignment="1">
      <alignment horizontal="center" vertical="top"/>
    </xf>
    <xf numFmtId="0" fontId="0" fillId="0" borderId="11" xfId="0" applyBorder="1"/>
    <xf numFmtId="0" fontId="7" fillId="0" borderId="0" xfId="0" applyFont="1" applyAlignment="1">
      <alignment horizontal="left" vertical="center" readingOrder="1"/>
    </xf>
    <xf numFmtId="0" fontId="7" fillId="0" borderId="0" xfId="0" applyFont="1" applyAlignment="1">
      <alignment horizontal="left" vertical="center" indent="1" readingOrder="1"/>
    </xf>
    <xf numFmtId="0" fontId="0" fillId="2" borderId="0" xfId="0" applyFill="1"/>
    <xf numFmtId="0" fontId="9" fillId="2" borderId="0" xfId="0" applyFont="1" applyFill="1"/>
    <xf numFmtId="0" fontId="0" fillId="0" borderId="15" xfId="0" applyBorder="1"/>
    <xf numFmtId="0" fontId="0" fillId="0" borderId="16" xfId="0" applyBorder="1"/>
    <xf numFmtId="0" fontId="0" fillId="0" borderId="17" xfId="0" applyBorder="1"/>
    <xf numFmtId="0" fontId="0" fillId="0" borderId="18" xfId="0" applyBorder="1"/>
    <xf numFmtId="0" fontId="0" fillId="0" borderId="19" xfId="0" applyBorder="1"/>
    <xf numFmtId="0" fontId="0" fillId="2" borderId="19" xfId="0" applyFill="1" applyBorder="1"/>
    <xf numFmtId="0" fontId="0" fillId="0" borderId="20" xfId="0" applyBorder="1"/>
    <xf numFmtId="0" fontId="0" fillId="0" borderId="21" xfId="0" applyBorder="1"/>
    <xf numFmtId="0" fontId="0" fillId="0" borderId="22" xfId="0" applyBorder="1"/>
    <xf numFmtId="0" fontId="10" fillId="2" borderId="0" xfId="0" applyFont="1" applyFill="1"/>
    <xf numFmtId="0" fontId="10" fillId="2" borderId="19" xfId="0" applyFont="1" applyFill="1" applyBorder="1"/>
    <xf numFmtId="0" fontId="10" fillId="2" borderId="12" xfId="0" applyFont="1" applyFill="1" applyBorder="1" applyAlignment="1">
      <alignment horizontal="center"/>
    </xf>
    <xf numFmtId="0" fontId="10" fillId="2" borderId="13" xfId="0" applyFont="1" applyFill="1" applyBorder="1" applyAlignment="1">
      <alignment horizontal="center"/>
    </xf>
    <xf numFmtId="0" fontId="10" fillId="2" borderId="14" xfId="0" applyFont="1" applyFill="1" applyBorder="1" applyAlignment="1">
      <alignment horizontal="center"/>
    </xf>
  </cellXfs>
  <cellStyles count="1">
    <cellStyle name="Normal" xfId="0" builtinId="0"/>
  </cellStyles>
  <dxfs count="17">
    <dxf>
      <border diagonalUp="0" diagonalDown="0">
        <left/>
        <right/>
        <top style="thin">
          <color auto="1"/>
        </top>
        <bottom style="thin">
          <color auto="1"/>
        </bottom>
        <vertical/>
        <horizontal/>
      </border>
    </dxf>
    <dxf>
      <border outline="0">
        <top style="thin">
          <color auto="1"/>
        </top>
      </border>
    </dxf>
    <dxf>
      <border outline="0">
        <left style="thin">
          <color auto="1"/>
        </left>
        <right style="thin">
          <color auto="1"/>
        </right>
        <top style="thin">
          <color auto="1"/>
        </top>
        <bottom style="thin">
          <color auto="1"/>
        </bottom>
      </border>
    </dxf>
    <dxf>
      <border outline="0">
        <bottom style="thin">
          <color auto="1"/>
        </bottom>
      </border>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dxf>
    <dxf>
      <font>
        <b val="0"/>
        <i val="0"/>
        <strike val="0"/>
        <condense val="0"/>
        <extend val="0"/>
        <outline val="0"/>
        <shadow val="0"/>
        <u val="none"/>
        <vertAlign val="baseline"/>
        <sz val="14"/>
        <color theme="1"/>
        <name val="Calibri"/>
        <family val="2"/>
        <scheme val="minor"/>
      </font>
      <border diagonalUp="0" diagonalDown="0">
        <left style="thin">
          <color auto="1"/>
        </left>
        <right/>
        <top style="thin">
          <color auto="1"/>
        </top>
        <bottom style="thin">
          <color auto="1"/>
        </bottom>
        <vertical/>
        <horizontal/>
      </border>
    </dxf>
    <dxf>
      <font>
        <b val="0"/>
        <i val="0"/>
        <strike val="0"/>
        <condense val="0"/>
        <extend val="0"/>
        <outline val="0"/>
        <shadow val="0"/>
        <u val="none"/>
        <vertAlign val="baseline"/>
        <sz val="14"/>
        <color theme="1"/>
        <name val="Calibri"/>
        <family val="2"/>
        <scheme val="minor"/>
      </font>
      <border diagonalUp="0" diagonalDown="0">
        <left/>
        <right style="thin">
          <color auto="1"/>
        </right>
        <top style="thin">
          <color auto="1"/>
        </top>
        <bottom style="thin">
          <color auto="1"/>
        </bottom>
        <vertical/>
        <horizontal/>
      </border>
    </dxf>
    <dxf>
      <border outline="0">
        <top style="thin">
          <color auto="1"/>
        </top>
      </border>
    </dxf>
    <dxf>
      <border outline="0">
        <left style="thin">
          <color auto="1"/>
        </left>
        <right style="thin">
          <color auto="1"/>
        </right>
        <top style="thin">
          <color auto="1"/>
        </top>
        <bottom style="thin">
          <color auto="1"/>
        </bottom>
      </border>
    </dxf>
    <dxf>
      <border outline="0">
        <bottom style="thin">
          <color auto="1"/>
        </bottom>
      </border>
    </dxf>
    <dxf>
      <font>
        <b val="0"/>
        <i val="0"/>
        <strike val="0"/>
        <condense val="0"/>
        <extend val="0"/>
        <outline val="0"/>
        <shadow val="0"/>
        <u val="none"/>
        <vertAlign val="baseline"/>
        <sz val="14"/>
        <color theme="1"/>
        <name val="Calibri"/>
        <family val="2"/>
        <scheme val="minor"/>
      </font>
      <border diagonalUp="0" diagonalDown="0" outline="0">
        <left style="thin">
          <color auto="1"/>
        </left>
        <right style="thin">
          <color auto="1"/>
        </right>
        <top/>
        <bottom/>
      </border>
    </dxf>
    <dxf>
      <font>
        <b val="0"/>
        <i val="0"/>
        <strike val="0"/>
        <condense val="0"/>
        <extend val="0"/>
        <outline val="0"/>
        <shadow val="0"/>
        <u val="none"/>
        <vertAlign val="baseline"/>
        <sz val="12"/>
        <color theme="1"/>
        <name val="Calibri"/>
        <family val="2"/>
        <scheme val="minor"/>
      </font>
      <border diagonalUp="0" diagonalDown="0">
        <left style="thin">
          <color auto="1"/>
        </left>
        <right/>
        <top style="thin">
          <color auto="1"/>
        </top>
        <bottom style="thin">
          <color auto="1"/>
        </bottom>
        <vertical/>
        <horizontal/>
      </border>
    </dxf>
    <dxf>
      <font>
        <b val="0"/>
        <i val="0"/>
        <strike val="0"/>
        <condense val="0"/>
        <extend val="0"/>
        <outline val="0"/>
        <shadow val="0"/>
        <u val="none"/>
        <vertAlign val="baseline"/>
        <sz val="12"/>
        <color theme="1"/>
        <name val="Calibri"/>
        <family val="2"/>
        <scheme val="minor"/>
      </font>
      <border diagonalUp="0" diagonalDown="0">
        <left/>
        <right style="thin">
          <color auto="1"/>
        </right>
        <top style="thin">
          <color auto="1"/>
        </top>
        <bottom style="thin">
          <color auto="1"/>
        </bottom>
        <vertical/>
        <horizontal/>
      </border>
    </dxf>
    <dxf>
      <border outline="0">
        <top style="thin">
          <color auto="1"/>
        </top>
      </border>
    </dxf>
    <dxf>
      <border outline="0">
        <left style="thin">
          <color auto="1"/>
        </left>
        <right style="thin">
          <color auto="1"/>
        </right>
        <top style="thin">
          <color auto="1"/>
        </top>
        <bottom style="thin">
          <color auto="1"/>
        </bottom>
      </border>
    </dxf>
    <dxf>
      <border outline="0">
        <bottom style="thin">
          <color auto="1"/>
        </bottom>
      </border>
    </dxf>
    <dxf>
      <font>
        <b val="0"/>
        <i val="0"/>
        <strike val="0"/>
        <condense val="0"/>
        <extend val="0"/>
        <outline val="0"/>
        <shadow val="0"/>
        <u val="none"/>
        <vertAlign val="baseline"/>
        <sz val="12"/>
        <color theme="1"/>
        <name val="Calibri"/>
        <family val="2"/>
        <scheme val="minor"/>
      </font>
      <border diagonalUp="0" diagonalDown="0" outline="0">
        <left style="thin">
          <color auto="1"/>
        </left>
        <right style="thin">
          <color auto="1"/>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2000"/>
              <a:t>Region VS</a:t>
            </a:r>
            <a:r>
              <a:rPr lang="en-IN" sz="2000" baseline="0"/>
              <a:t> Sales</a:t>
            </a:r>
            <a:endParaRPr lang="en-IN" sz="20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lotArea>
      <c:layout/>
      <c:barChart>
        <c:barDir val="bar"/>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'Region VS Sales'!$D$6:$D$10</c:f>
              <c:strCache>
                <c:ptCount val="5"/>
                <c:pt idx="0">
                  <c:v>North</c:v>
                </c:pt>
                <c:pt idx="1">
                  <c:v>South</c:v>
                </c:pt>
                <c:pt idx="2">
                  <c:v>East </c:v>
                </c:pt>
                <c:pt idx="3">
                  <c:v>West</c:v>
                </c:pt>
                <c:pt idx="4">
                  <c:v>Unknown</c:v>
                </c:pt>
              </c:strCache>
            </c:strRef>
          </c:cat>
          <c:val>
            <c:numRef>
              <c:f>'Region VS Sales'!$E$6:$E$10</c:f>
              <c:numCache>
                <c:formatCode>General</c:formatCode>
                <c:ptCount val="5"/>
                <c:pt idx="0">
                  <c:v>8641</c:v>
                </c:pt>
                <c:pt idx="1">
                  <c:v>11619</c:v>
                </c:pt>
                <c:pt idx="2">
                  <c:v>14056</c:v>
                </c:pt>
                <c:pt idx="3">
                  <c:v>7726</c:v>
                </c:pt>
                <c:pt idx="4">
                  <c:v>9678</c:v>
                </c:pt>
              </c:numCache>
            </c:numRef>
          </c:val>
          <c:extLst>
            <c:ext xmlns:c16="http://schemas.microsoft.com/office/drawing/2014/chart" uri="{C3380CC4-5D6E-409C-BE32-E72D297353CC}">
              <c16:uniqueId val="{00000000-797D-46C6-A949-98E5930137A9}"/>
            </c:ext>
          </c:extLst>
        </c:ser>
        <c:dLbls>
          <c:dLblPos val="outEnd"/>
          <c:showLegendKey val="0"/>
          <c:showVal val="1"/>
          <c:showCatName val="0"/>
          <c:showSerName val="0"/>
          <c:showPercent val="0"/>
          <c:showBubbleSize val="0"/>
        </c:dLbls>
        <c:gapWidth val="182"/>
        <c:axId val="1472226895"/>
        <c:axId val="1472228335"/>
      </c:barChart>
      <c:catAx>
        <c:axId val="147222689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2228335"/>
        <c:crosses val="autoZero"/>
        <c:auto val="1"/>
        <c:lblAlgn val="ctr"/>
        <c:lblOffset val="100"/>
        <c:noMultiLvlLbl val="0"/>
      </c:catAx>
      <c:valAx>
        <c:axId val="147222833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22268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2000"/>
              <a:t>Product</a:t>
            </a:r>
            <a:r>
              <a:rPr lang="en-IN" sz="2000" baseline="0"/>
              <a:t> wise unit Sold</a:t>
            </a:r>
            <a:endParaRPr lang="en-IN" sz="20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151-48CC-ABB9-01C1C6F78F9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151-48CC-ABB9-01C1C6F78F9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1-E03F-47D2-BB64-F21A5DEFCB0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1371-4D31-8140-635540651EA4}"/>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1371-4D31-8140-635540651EA4}"/>
              </c:ext>
            </c:extLst>
          </c:dPt>
          <c:dLbls>
            <c:dLbl>
              <c:idx val="2"/>
              <c:layout>
                <c:manualLayout>
                  <c:x val="8.611111111111111E-2"/>
                  <c:y val="-5.1612903225806452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E03F-47D2-BB64-F21A5DEFCB03}"/>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'Product wise unit Sold'!$D$5:$D$9</c:f>
              <c:strCache>
                <c:ptCount val="5"/>
                <c:pt idx="0">
                  <c:v>Product A</c:v>
                </c:pt>
                <c:pt idx="1">
                  <c:v>Product B</c:v>
                </c:pt>
                <c:pt idx="2">
                  <c:v>Product C</c:v>
                </c:pt>
                <c:pt idx="3">
                  <c:v>Product D</c:v>
                </c:pt>
                <c:pt idx="4">
                  <c:v>Unknown</c:v>
                </c:pt>
              </c:strCache>
            </c:strRef>
          </c:cat>
          <c:val>
            <c:numRef>
              <c:f>'Product wise unit Sold'!$E$5:$E$9</c:f>
              <c:numCache>
                <c:formatCode>General</c:formatCode>
                <c:ptCount val="5"/>
                <c:pt idx="0">
                  <c:v>990</c:v>
                </c:pt>
                <c:pt idx="1">
                  <c:v>1080</c:v>
                </c:pt>
                <c:pt idx="2">
                  <c:v>1160</c:v>
                </c:pt>
                <c:pt idx="3">
                  <c:v>1240</c:v>
                </c:pt>
                <c:pt idx="4">
                  <c:v>1070</c:v>
                </c:pt>
              </c:numCache>
            </c:numRef>
          </c:val>
          <c:extLst>
            <c:ext xmlns:c16="http://schemas.microsoft.com/office/drawing/2014/chart" uri="{C3380CC4-5D6E-409C-BE32-E72D297353CC}">
              <c16:uniqueId val="{00000000-E03F-47D2-BB64-F21A5DEFCB03}"/>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2000"/>
              <a:t>Date VS Sales Amount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'Date VS Sales Amount'!$B$1</c:f>
              <c:strCache>
                <c:ptCount val="1"/>
                <c:pt idx="0">
                  <c:v>Sales Amount</c:v>
                </c:pt>
              </c:strCache>
            </c:strRef>
          </c:tx>
          <c:spPr>
            <a:ln w="28575" cap="rnd">
              <a:solidFill>
                <a:schemeClr val="accent1"/>
              </a:solidFill>
              <a:round/>
            </a:ln>
            <a:effectLst/>
          </c:spPr>
          <c:marker>
            <c:symbol val="none"/>
          </c:marker>
          <c:cat>
            <c:strRef>
              <c:f>'Date VS Sales Amount'!$A$2:$A$201</c:f>
              <c:strCache>
                <c:ptCount val="200"/>
                <c:pt idx="0">
                  <c:v>2024-06-19</c:v>
                </c:pt>
                <c:pt idx="1">
                  <c:v>2024-01-09</c:v>
                </c:pt>
                <c:pt idx="2">
                  <c:v>2024-12-11</c:v>
                </c:pt>
                <c:pt idx="3">
                  <c:v>2024-08-07</c:v>
                </c:pt>
                <c:pt idx="4">
                  <c:v>2024-02-17</c:v>
                </c:pt>
                <c:pt idx="5">
                  <c:v>2024-10-24</c:v>
                </c:pt>
                <c:pt idx="6">
                  <c:v>2024-03-17</c:v>
                </c:pt>
                <c:pt idx="7">
                  <c:v>2024-11-26</c:v>
                </c:pt>
                <c:pt idx="8">
                  <c:v>2024-12-24</c:v>
                </c:pt>
                <c:pt idx="9">
                  <c:v>2024-05-24</c:v>
                </c:pt>
                <c:pt idx="10">
                  <c:v>2024-11-09</c:v>
                </c:pt>
                <c:pt idx="11">
                  <c:v>2024-06-03</c:v>
                </c:pt>
                <c:pt idx="12">
                  <c:v>2024-06-13</c:v>
                </c:pt>
                <c:pt idx="13">
                  <c:v>2024-01-21</c:v>
                </c:pt>
                <c:pt idx="14">
                  <c:v>2024-04-09</c:v>
                </c:pt>
                <c:pt idx="15">
                  <c:v>2024-08-17</c:v>
                </c:pt>
                <c:pt idx="16">
                  <c:v>2024-01-21</c:v>
                </c:pt>
                <c:pt idx="17">
                  <c:v>2024-05-11</c:v>
                </c:pt>
                <c:pt idx="18">
                  <c:v>2024-10-04</c:v>
                </c:pt>
                <c:pt idx="19">
                  <c:v>2024-03-11</c:v>
                </c:pt>
                <c:pt idx="20">
                  <c:v>2024-09-16</c:v>
                </c:pt>
                <c:pt idx="21">
                  <c:v>2024-04-07</c:v>
                </c:pt>
                <c:pt idx="22">
                  <c:v>2024-07-27</c:v>
                </c:pt>
                <c:pt idx="23">
                  <c:v>2024-09-30</c:v>
                </c:pt>
                <c:pt idx="24">
                  <c:v>2024-06-23</c:v>
                </c:pt>
                <c:pt idx="25">
                  <c:v>2024-12-23</c:v>
                </c:pt>
                <c:pt idx="26">
                  <c:v>2024-04-15</c:v>
                </c:pt>
                <c:pt idx="27">
                  <c:v>2024-08-03</c:v>
                </c:pt>
                <c:pt idx="28">
                  <c:v>2024-11-03</c:v>
                </c:pt>
                <c:pt idx="29">
                  <c:v>2024-12-14</c:v>
                </c:pt>
                <c:pt idx="30">
                  <c:v>2024-05-31</c:v>
                </c:pt>
                <c:pt idx="31">
                  <c:v>2024-10-31</c:v>
                </c:pt>
                <c:pt idx="32">
                  <c:v>2024-04-10</c:v>
                </c:pt>
                <c:pt idx="33">
                  <c:v>2024-04-09</c:v>
                </c:pt>
                <c:pt idx="34">
                  <c:v>2024-09-13</c:v>
                </c:pt>
                <c:pt idx="35">
                  <c:v>2024-09-21</c:v>
                </c:pt>
                <c:pt idx="36">
                  <c:v>2024-10-16</c:v>
                </c:pt>
                <c:pt idx="37">
                  <c:v>2024-10-22</c:v>
                </c:pt>
                <c:pt idx="38">
                  <c:v>2024-10-26</c:v>
                </c:pt>
                <c:pt idx="39">
                  <c:v>2024-10-07</c:v>
                </c:pt>
                <c:pt idx="40">
                  <c:v>2024-07-15</c:v>
                </c:pt>
                <c:pt idx="41">
                  <c:v>2024-06-27</c:v>
                </c:pt>
                <c:pt idx="42">
                  <c:v>2024-04-23</c:v>
                </c:pt>
                <c:pt idx="43">
                  <c:v>2024-03-06</c:v>
                </c:pt>
                <c:pt idx="44">
                  <c:v>2024-07-19</c:v>
                </c:pt>
                <c:pt idx="45">
                  <c:v>2024-04-20</c:v>
                </c:pt>
                <c:pt idx="46">
                  <c:v>2024-09-04</c:v>
                </c:pt>
                <c:pt idx="47">
                  <c:v>2024-06-06</c:v>
                </c:pt>
                <c:pt idx="48">
                  <c:v>2024-10-23</c:v>
                </c:pt>
                <c:pt idx="49">
                  <c:v>2024-06-10</c:v>
                </c:pt>
                <c:pt idx="50">
                  <c:v>2024-03-27</c:v>
                </c:pt>
                <c:pt idx="51">
                  <c:v>2024-11-28</c:v>
                </c:pt>
                <c:pt idx="52">
                  <c:v>2024-02-18</c:v>
                </c:pt>
                <c:pt idx="53">
                  <c:v>2024-06-14</c:v>
                </c:pt>
                <c:pt idx="54">
                  <c:v>2024-07-12</c:v>
                </c:pt>
                <c:pt idx="55">
                  <c:v>2024-01-11</c:v>
                </c:pt>
                <c:pt idx="56">
                  <c:v>2024-03-01</c:v>
                </c:pt>
                <c:pt idx="57">
                  <c:v>2024-07-05</c:v>
                </c:pt>
                <c:pt idx="58">
                  <c:v>2024-03-03</c:v>
                </c:pt>
                <c:pt idx="59">
                  <c:v>2024-04-30</c:v>
                </c:pt>
                <c:pt idx="60">
                  <c:v>2024-12-20</c:v>
                </c:pt>
                <c:pt idx="61">
                  <c:v>2024-01-09</c:v>
                </c:pt>
                <c:pt idx="62">
                  <c:v>2024-11-16</c:v>
                </c:pt>
                <c:pt idx="63">
                  <c:v>2024-11-25</c:v>
                </c:pt>
                <c:pt idx="64">
                  <c:v>2024-03-13</c:v>
                </c:pt>
                <c:pt idx="65">
                  <c:v>2024-03-12</c:v>
                </c:pt>
                <c:pt idx="66">
                  <c:v>2024-05-11</c:v>
                </c:pt>
                <c:pt idx="67">
                  <c:v>2024-05-05</c:v>
                </c:pt>
                <c:pt idx="68">
                  <c:v>2024-10-08</c:v>
                </c:pt>
                <c:pt idx="69">
                  <c:v>2024-02-18</c:v>
                </c:pt>
                <c:pt idx="70">
                  <c:v>2024-08-02</c:v>
                </c:pt>
                <c:pt idx="71">
                  <c:v>2024-02-02</c:v>
                </c:pt>
                <c:pt idx="72">
                  <c:v>2024-08-09</c:v>
                </c:pt>
                <c:pt idx="73">
                  <c:v>2024-04-09</c:v>
                </c:pt>
                <c:pt idx="74">
                  <c:v>2024-04-04</c:v>
                </c:pt>
                <c:pt idx="75">
                  <c:v>2024-12-25</c:v>
                </c:pt>
                <c:pt idx="76">
                  <c:v>2024-03-19</c:v>
                </c:pt>
                <c:pt idx="77">
                  <c:v>2024-02-10</c:v>
                </c:pt>
                <c:pt idx="78">
                  <c:v>2024-10-17</c:v>
                </c:pt>
                <c:pt idx="79">
                  <c:v>2024-10-13</c:v>
                </c:pt>
                <c:pt idx="80">
                  <c:v>2024-08-24</c:v>
                </c:pt>
                <c:pt idx="81">
                  <c:v>2024-08-20</c:v>
                </c:pt>
                <c:pt idx="82">
                  <c:v>2024-03-21</c:v>
                </c:pt>
                <c:pt idx="83">
                  <c:v>2024-10-23</c:v>
                </c:pt>
                <c:pt idx="84">
                  <c:v>2024-08-10</c:v>
                </c:pt>
                <c:pt idx="85">
                  <c:v>2024-06-28</c:v>
                </c:pt>
                <c:pt idx="86">
                  <c:v>2024-04-25</c:v>
                </c:pt>
                <c:pt idx="87">
                  <c:v>2024-11-23</c:v>
                </c:pt>
                <c:pt idx="88">
                  <c:v>2024-09-19</c:v>
                </c:pt>
                <c:pt idx="89">
                  <c:v>2024-03-09</c:v>
                </c:pt>
                <c:pt idx="90">
                  <c:v>2024-10-07</c:v>
                </c:pt>
                <c:pt idx="91">
                  <c:v>2024-06-28</c:v>
                </c:pt>
                <c:pt idx="92">
                  <c:v>2024-06-30</c:v>
                </c:pt>
                <c:pt idx="93">
                  <c:v>2024-03-07</c:v>
                </c:pt>
                <c:pt idx="94">
                  <c:v>2024-07-13</c:v>
                </c:pt>
                <c:pt idx="95">
                  <c:v>2024-06-12</c:v>
                </c:pt>
                <c:pt idx="96">
                  <c:v>2024-05-08</c:v>
                </c:pt>
                <c:pt idx="97">
                  <c:v>2024-11-18</c:v>
                </c:pt>
                <c:pt idx="98">
                  <c:v>2024-03-24</c:v>
                </c:pt>
                <c:pt idx="99">
                  <c:v>2024-03-13</c:v>
                </c:pt>
                <c:pt idx="100">
                  <c:v>2024-12-29</c:v>
                </c:pt>
                <c:pt idx="101">
                  <c:v>2024-08-09</c:v>
                </c:pt>
                <c:pt idx="102">
                  <c:v>2024-06-25</c:v>
                </c:pt>
                <c:pt idx="103">
                  <c:v>2024-10-03</c:v>
                </c:pt>
                <c:pt idx="104">
                  <c:v>2024-03-12</c:v>
                </c:pt>
                <c:pt idx="105">
                  <c:v>2024-08-05</c:v>
                </c:pt>
                <c:pt idx="106">
                  <c:v>2024-10-05</c:v>
                </c:pt>
                <c:pt idx="107">
                  <c:v>2024-08-21</c:v>
                </c:pt>
                <c:pt idx="108">
                  <c:v>2024-04-01</c:v>
                </c:pt>
                <c:pt idx="109">
                  <c:v>2024-08-24</c:v>
                </c:pt>
                <c:pt idx="110">
                  <c:v>2024-08-14</c:v>
                </c:pt>
                <c:pt idx="111">
                  <c:v>2024-08-02</c:v>
                </c:pt>
                <c:pt idx="112">
                  <c:v>2024-02-11</c:v>
                </c:pt>
                <c:pt idx="113">
                  <c:v>2024-07-12</c:v>
                </c:pt>
                <c:pt idx="114">
                  <c:v>2024-05-03</c:v>
                </c:pt>
                <c:pt idx="115">
                  <c:v>2024-11-03</c:v>
                </c:pt>
                <c:pt idx="116">
                  <c:v>2024-06-06</c:v>
                </c:pt>
                <c:pt idx="117">
                  <c:v>2024-12-22</c:v>
                </c:pt>
                <c:pt idx="118">
                  <c:v>2024-12-11</c:v>
                </c:pt>
                <c:pt idx="119">
                  <c:v>2024-01-29</c:v>
                </c:pt>
                <c:pt idx="120">
                  <c:v>2024-03-08</c:v>
                </c:pt>
                <c:pt idx="121">
                  <c:v>2024-08-11</c:v>
                </c:pt>
                <c:pt idx="122">
                  <c:v>2024-06-27</c:v>
                </c:pt>
                <c:pt idx="123">
                  <c:v>2024-03-28</c:v>
                </c:pt>
                <c:pt idx="124">
                  <c:v>2024-12-25</c:v>
                </c:pt>
                <c:pt idx="125">
                  <c:v>2024-02-20</c:v>
                </c:pt>
                <c:pt idx="126">
                  <c:v>2024-08-24</c:v>
                </c:pt>
                <c:pt idx="127">
                  <c:v>2024-07-05</c:v>
                </c:pt>
                <c:pt idx="128">
                  <c:v>2024-03-27</c:v>
                </c:pt>
                <c:pt idx="129">
                  <c:v>2024-05-28</c:v>
                </c:pt>
                <c:pt idx="130">
                  <c:v>2024-09-17</c:v>
                </c:pt>
                <c:pt idx="131">
                  <c:v>2024-10-27</c:v>
                </c:pt>
                <c:pt idx="132">
                  <c:v>2024-06-13</c:v>
                </c:pt>
                <c:pt idx="133">
                  <c:v>2024-12-25</c:v>
                </c:pt>
                <c:pt idx="134">
                  <c:v>2024-05-16</c:v>
                </c:pt>
                <c:pt idx="135">
                  <c:v>2024-02-17</c:v>
                </c:pt>
                <c:pt idx="136">
                  <c:v>2024-07-03</c:v>
                </c:pt>
                <c:pt idx="137">
                  <c:v>2024-04-26</c:v>
                </c:pt>
                <c:pt idx="138">
                  <c:v>2024-04-05</c:v>
                </c:pt>
                <c:pt idx="139">
                  <c:v>2024-07-03</c:v>
                </c:pt>
                <c:pt idx="140">
                  <c:v>2024-07-12</c:v>
                </c:pt>
                <c:pt idx="141">
                  <c:v>2024-02-25</c:v>
                </c:pt>
                <c:pt idx="142">
                  <c:v>2024-11-26</c:v>
                </c:pt>
                <c:pt idx="143">
                  <c:v>2024-01-29</c:v>
                </c:pt>
                <c:pt idx="144">
                  <c:v>2024-06-12</c:v>
                </c:pt>
                <c:pt idx="145">
                  <c:v>2024-03-06</c:v>
                </c:pt>
                <c:pt idx="146">
                  <c:v>2024-12-30</c:v>
                </c:pt>
                <c:pt idx="147">
                  <c:v>2024-06-22</c:v>
                </c:pt>
                <c:pt idx="148">
                  <c:v>2024-08-02</c:v>
                </c:pt>
                <c:pt idx="149">
                  <c:v>2024-03-07</c:v>
                </c:pt>
                <c:pt idx="150">
                  <c:v>2024-11-30</c:v>
                </c:pt>
                <c:pt idx="151">
                  <c:v>2024-08-04</c:v>
                </c:pt>
                <c:pt idx="152">
                  <c:v>2024-09-11</c:v>
                </c:pt>
                <c:pt idx="153">
                  <c:v>2024-08-06</c:v>
                </c:pt>
                <c:pt idx="154">
                  <c:v>2024-10-22</c:v>
                </c:pt>
                <c:pt idx="155">
                  <c:v>2024-01-20</c:v>
                </c:pt>
                <c:pt idx="156">
                  <c:v>2024-03-11</c:v>
                </c:pt>
                <c:pt idx="157">
                  <c:v>2024-06-19</c:v>
                </c:pt>
                <c:pt idx="158">
                  <c:v>2024-04-26</c:v>
                </c:pt>
                <c:pt idx="159">
                  <c:v>2024-08-15</c:v>
                </c:pt>
                <c:pt idx="160">
                  <c:v>2024-04-14</c:v>
                </c:pt>
                <c:pt idx="161">
                  <c:v>2024-09-22</c:v>
                </c:pt>
                <c:pt idx="162">
                  <c:v>2024-04-05</c:v>
                </c:pt>
                <c:pt idx="163">
                  <c:v>2024-03-06</c:v>
                </c:pt>
                <c:pt idx="164">
                  <c:v>2024-04-25</c:v>
                </c:pt>
                <c:pt idx="165">
                  <c:v>2024-07-11</c:v>
                </c:pt>
                <c:pt idx="166">
                  <c:v>2024-07-10</c:v>
                </c:pt>
                <c:pt idx="167">
                  <c:v>2024-04-24</c:v>
                </c:pt>
                <c:pt idx="168">
                  <c:v>2024-02-20</c:v>
                </c:pt>
                <c:pt idx="169">
                  <c:v>2024-09-16</c:v>
                </c:pt>
                <c:pt idx="170">
                  <c:v>2024-02-27</c:v>
                </c:pt>
                <c:pt idx="171">
                  <c:v>2024-07-20</c:v>
                </c:pt>
                <c:pt idx="172">
                  <c:v>2024-02-21</c:v>
                </c:pt>
                <c:pt idx="173">
                  <c:v>2024-08-14</c:v>
                </c:pt>
                <c:pt idx="174">
                  <c:v>2024-07-20</c:v>
                </c:pt>
                <c:pt idx="175">
                  <c:v>2024-02-07</c:v>
                </c:pt>
                <c:pt idx="176">
                  <c:v>2024-05-01</c:v>
                </c:pt>
                <c:pt idx="177">
                  <c:v>2024-08-12</c:v>
                </c:pt>
                <c:pt idx="178">
                  <c:v>2024-12-04</c:v>
                </c:pt>
                <c:pt idx="179">
                  <c:v>2024-02-17</c:v>
                </c:pt>
                <c:pt idx="180">
                  <c:v>2024-05-13</c:v>
                </c:pt>
                <c:pt idx="181">
                  <c:v>2024-12-20</c:v>
                </c:pt>
                <c:pt idx="182">
                  <c:v>2024-11-17</c:v>
                </c:pt>
                <c:pt idx="183">
                  <c:v>2024-11-02</c:v>
                </c:pt>
                <c:pt idx="184">
                  <c:v>2024-07-20</c:v>
                </c:pt>
                <c:pt idx="185">
                  <c:v>2024-05-23</c:v>
                </c:pt>
                <c:pt idx="186">
                  <c:v>2024-12-23</c:v>
                </c:pt>
                <c:pt idx="187">
                  <c:v>2024-11-19</c:v>
                </c:pt>
                <c:pt idx="188">
                  <c:v>2024-02-22</c:v>
                </c:pt>
                <c:pt idx="189">
                  <c:v>2024-10-26</c:v>
                </c:pt>
                <c:pt idx="190">
                  <c:v>2024-11-23</c:v>
                </c:pt>
                <c:pt idx="191">
                  <c:v>2024-04-04</c:v>
                </c:pt>
                <c:pt idx="192">
                  <c:v>2024-04-23</c:v>
                </c:pt>
                <c:pt idx="193">
                  <c:v>2024-09-18</c:v>
                </c:pt>
                <c:pt idx="194">
                  <c:v>2024-10-25</c:v>
                </c:pt>
                <c:pt idx="195">
                  <c:v>2024-06-09</c:v>
                </c:pt>
                <c:pt idx="196">
                  <c:v>2024-06-25</c:v>
                </c:pt>
                <c:pt idx="197">
                  <c:v>2024-08-24</c:v>
                </c:pt>
                <c:pt idx="198">
                  <c:v>2024-06-26</c:v>
                </c:pt>
                <c:pt idx="199">
                  <c:v>2024-04-05</c:v>
                </c:pt>
              </c:strCache>
            </c:strRef>
          </c:cat>
          <c:val>
            <c:numRef>
              <c:f>'Date VS Sales Amount'!$B$2:$B$201</c:f>
              <c:numCache>
                <c:formatCode>General</c:formatCode>
                <c:ptCount val="200"/>
                <c:pt idx="0">
                  <c:v>200</c:v>
                </c:pt>
                <c:pt idx="1">
                  <c:v>263</c:v>
                </c:pt>
                <c:pt idx="2">
                  <c:v>200</c:v>
                </c:pt>
                <c:pt idx="3">
                  <c:v>100</c:v>
                </c:pt>
                <c:pt idx="4">
                  <c:v>200</c:v>
                </c:pt>
                <c:pt idx="5">
                  <c:v>200</c:v>
                </c:pt>
                <c:pt idx="6">
                  <c:v>200</c:v>
                </c:pt>
                <c:pt idx="7">
                  <c:v>300</c:v>
                </c:pt>
                <c:pt idx="8">
                  <c:v>500</c:v>
                </c:pt>
                <c:pt idx="9">
                  <c:v>200</c:v>
                </c:pt>
                <c:pt idx="10">
                  <c:v>100</c:v>
                </c:pt>
                <c:pt idx="11">
                  <c:v>263</c:v>
                </c:pt>
                <c:pt idx="12">
                  <c:v>500</c:v>
                </c:pt>
                <c:pt idx="13">
                  <c:v>500</c:v>
                </c:pt>
                <c:pt idx="14">
                  <c:v>263</c:v>
                </c:pt>
                <c:pt idx="15">
                  <c:v>300</c:v>
                </c:pt>
                <c:pt idx="16">
                  <c:v>100</c:v>
                </c:pt>
                <c:pt idx="17">
                  <c:v>100</c:v>
                </c:pt>
                <c:pt idx="18">
                  <c:v>300</c:v>
                </c:pt>
                <c:pt idx="19">
                  <c:v>100</c:v>
                </c:pt>
                <c:pt idx="20">
                  <c:v>500</c:v>
                </c:pt>
                <c:pt idx="21">
                  <c:v>200</c:v>
                </c:pt>
                <c:pt idx="22">
                  <c:v>263</c:v>
                </c:pt>
                <c:pt idx="23">
                  <c:v>500</c:v>
                </c:pt>
                <c:pt idx="24">
                  <c:v>200</c:v>
                </c:pt>
                <c:pt idx="25">
                  <c:v>300</c:v>
                </c:pt>
                <c:pt idx="26">
                  <c:v>263</c:v>
                </c:pt>
                <c:pt idx="27">
                  <c:v>100</c:v>
                </c:pt>
                <c:pt idx="28">
                  <c:v>263</c:v>
                </c:pt>
                <c:pt idx="29">
                  <c:v>263</c:v>
                </c:pt>
                <c:pt idx="30">
                  <c:v>300</c:v>
                </c:pt>
                <c:pt idx="31">
                  <c:v>300</c:v>
                </c:pt>
                <c:pt idx="32">
                  <c:v>263</c:v>
                </c:pt>
                <c:pt idx="33">
                  <c:v>200</c:v>
                </c:pt>
                <c:pt idx="34">
                  <c:v>263</c:v>
                </c:pt>
                <c:pt idx="35">
                  <c:v>100</c:v>
                </c:pt>
                <c:pt idx="36">
                  <c:v>100</c:v>
                </c:pt>
                <c:pt idx="37">
                  <c:v>263</c:v>
                </c:pt>
                <c:pt idx="38">
                  <c:v>263</c:v>
                </c:pt>
                <c:pt idx="39">
                  <c:v>263</c:v>
                </c:pt>
                <c:pt idx="40">
                  <c:v>100</c:v>
                </c:pt>
                <c:pt idx="41">
                  <c:v>100</c:v>
                </c:pt>
                <c:pt idx="42">
                  <c:v>263</c:v>
                </c:pt>
                <c:pt idx="43">
                  <c:v>263</c:v>
                </c:pt>
                <c:pt idx="44">
                  <c:v>200</c:v>
                </c:pt>
                <c:pt idx="45">
                  <c:v>200</c:v>
                </c:pt>
                <c:pt idx="46">
                  <c:v>263</c:v>
                </c:pt>
                <c:pt idx="47">
                  <c:v>300</c:v>
                </c:pt>
                <c:pt idx="48">
                  <c:v>263</c:v>
                </c:pt>
                <c:pt idx="49">
                  <c:v>200</c:v>
                </c:pt>
                <c:pt idx="50">
                  <c:v>500</c:v>
                </c:pt>
                <c:pt idx="51">
                  <c:v>200</c:v>
                </c:pt>
                <c:pt idx="52">
                  <c:v>200</c:v>
                </c:pt>
                <c:pt idx="53">
                  <c:v>300</c:v>
                </c:pt>
                <c:pt idx="54">
                  <c:v>200</c:v>
                </c:pt>
                <c:pt idx="55">
                  <c:v>500</c:v>
                </c:pt>
                <c:pt idx="56">
                  <c:v>300</c:v>
                </c:pt>
                <c:pt idx="57">
                  <c:v>300</c:v>
                </c:pt>
                <c:pt idx="58">
                  <c:v>200</c:v>
                </c:pt>
                <c:pt idx="59">
                  <c:v>100</c:v>
                </c:pt>
                <c:pt idx="60">
                  <c:v>263</c:v>
                </c:pt>
                <c:pt idx="61">
                  <c:v>300</c:v>
                </c:pt>
                <c:pt idx="62">
                  <c:v>100</c:v>
                </c:pt>
                <c:pt idx="63">
                  <c:v>100</c:v>
                </c:pt>
                <c:pt idx="64">
                  <c:v>500</c:v>
                </c:pt>
                <c:pt idx="65">
                  <c:v>263</c:v>
                </c:pt>
                <c:pt idx="66">
                  <c:v>100</c:v>
                </c:pt>
                <c:pt idx="67">
                  <c:v>200</c:v>
                </c:pt>
                <c:pt idx="68">
                  <c:v>200</c:v>
                </c:pt>
                <c:pt idx="69">
                  <c:v>300</c:v>
                </c:pt>
                <c:pt idx="70">
                  <c:v>263</c:v>
                </c:pt>
                <c:pt idx="71">
                  <c:v>263</c:v>
                </c:pt>
                <c:pt idx="72">
                  <c:v>500</c:v>
                </c:pt>
                <c:pt idx="73">
                  <c:v>263</c:v>
                </c:pt>
                <c:pt idx="74">
                  <c:v>200</c:v>
                </c:pt>
                <c:pt idx="75">
                  <c:v>500</c:v>
                </c:pt>
                <c:pt idx="76">
                  <c:v>100</c:v>
                </c:pt>
                <c:pt idx="77">
                  <c:v>200</c:v>
                </c:pt>
                <c:pt idx="78">
                  <c:v>500</c:v>
                </c:pt>
                <c:pt idx="79">
                  <c:v>263</c:v>
                </c:pt>
                <c:pt idx="80">
                  <c:v>200</c:v>
                </c:pt>
                <c:pt idx="81">
                  <c:v>200</c:v>
                </c:pt>
                <c:pt idx="82">
                  <c:v>100</c:v>
                </c:pt>
                <c:pt idx="83">
                  <c:v>100</c:v>
                </c:pt>
                <c:pt idx="84">
                  <c:v>200</c:v>
                </c:pt>
                <c:pt idx="85">
                  <c:v>300</c:v>
                </c:pt>
                <c:pt idx="86">
                  <c:v>263</c:v>
                </c:pt>
                <c:pt idx="87">
                  <c:v>100</c:v>
                </c:pt>
                <c:pt idx="88">
                  <c:v>100</c:v>
                </c:pt>
                <c:pt idx="89">
                  <c:v>300</c:v>
                </c:pt>
                <c:pt idx="90">
                  <c:v>300</c:v>
                </c:pt>
                <c:pt idx="91">
                  <c:v>300</c:v>
                </c:pt>
                <c:pt idx="92">
                  <c:v>200</c:v>
                </c:pt>
                <c:pt idx="93">
                  <c:v>100</c:v>
                </c:pt>
                <c:pt idx="94">
                  <c:v>200</c:v>
                </c:pt>
                <c:pt idx="95">
                  <c:v>100</c:v>
                </c:pt>
                <c:pt idx="96">
                  <c:v>200</c:v>
                </c:pt>
                <c:pt idx="97">
                  <c:v>100</c:v>
                </c:pt>
                <c:pt idx="98">
                  <c:v>300</c:v>
                </c:pt>
                <c:pt idx="99">
                  <c:v>263</c:v>
                </c:pt>
                <c:pt idx="100">
                  <c:v>263</c:v>
                </c:pt>
                <c:pt idx="101">
                  <c:v>200</c:v>
                </c:pt>
                <c:pt idx="102">
                  <c:v>500</c:v>
                </c:pt>
                <c:pt idx="103">
                  <c:v>200</c:v>
                </c:pt>
                <c:pt idx="104">
                  <c:v>300</c:v>
                </c:pt>
                <c:pt idx="105">
                  <c:v>263</c:v>
                </c:pt>
                <c:pt idx="106">
                  <c:v>200</c:v>
                </c:pt>
                <c:pt idx="107">
                  <c:v>300</c:v>
                </c:pt>
                <c:pt idx="108">
                  <c:v>300</c:v>
                </c:pt>
                <c:pt idx="109">
                  <c:v>300</c:v>
                </c:pt>
                <c:pt idx="110">
                  <c:v>263</c:v>
                </c:pt>
                <c:pt idx="111">
                  <c:v>100</c:v>
                </c:pt>
                <c:pt idx="112">
                  <c:v>263</c:v>
                </c:pt>
                <c:pt idx="113">
                  <c:v>300</c:v>
                </c:pt>
                <c:pt idx="114">
                  <c:v>200</c:v>
                </c:pt>
                <c:pt idx="115">
                  <c:v>100</c:v>
                </c:pt>
                <c:pt idx="116">
                  <c:v>263</c:v>
                </c:pt>
                <c:pt idx="117">
                  <c:v>500</c:v>
                </c:pt>
                <c:pt idx="118">
                  <c:v>100</c:v>
                </c:pt>
                <c:pt idx="119">
                  <c:v>200</c:v>
                </c:pt>
                <c:pt idx="120">
                  <c:v>300</c:v>
                </c:pt>
                <c:pt idx="121">
                  <c:v>200</c:v>
                </c:pt>
                <c:pt idx="122">
                  <c:v>300</c:v>
                </c:pt>
                <c:pt idx="123">
                  <c:v>300</c:v>
                </c:pt>
                <c:pt idx="124">
                  <c:v>500</c:v>
                </c:pt>
                <c:pt idx="125">
                  <c:v>263</c:v>
                </c:pt>
                <c:pt idx="126">
                  <c:v>200</c:v>
                </c:pt>
                <c:pt idx="127">
                  <c:v>200</c:v>
                </c:pt>
                <c:pt idx="128">
                  <c:v>200</c:v>
                </c:pt>
                <c:pt idx="129">
                  <c:v>100</c:v>
                </c:pt>
                <c:pt idx="130">
                  <c:v>500</c:v>
                </c:pt>
                <c:pt idx="131">
                  <c:v>500</c:v>
                </c:pt>
                <c:pt idx="132">
                  <c:v>263</c:v>
                </c:pt>
                <c:pt idx="133">
                  <c:v>263</c:v>
                </c:pt>
                <c:pt idx="134">
                  <c:v>500</c:v>
                </c:pt>
                <c:pt idx="135">
                  <c:v>200</c:v>
                </c:pt>
                <c:pt idx="136">
                  <c:v>200</c:v>
                </c:pt>
                <c:pt idx="137">
                  <c:v>300</c:v>
                </c:pt>
                <c:pt idx="138">
                  <c:v>100</c:v>
                </c:pt>
                <c:pt idx="139">
                  <c:v>200</c:v>
                </c:pt>
                <c:pt idx="140">
                  <c:v>200</c:v>
                </c:pt>
                <c:pt idx="141">
                  <c:v>300</c:v>
                </c:pt>
                <c:pt idx="142">
                  <c:v>300</c:v>
                </c:pt>
                <c:pt idx="143">
                  <c:v>500</c:v>
                </c:pt>
                <c:pt idx="144">
                  <c:v>263</c:v>
                </c:pt>
                <c:pt idx="145">
                  <c:v>200</c:v>
                </c:pt>
                <c:pt idx="146">
                  <c:v>100</c:v>
                </c:pt>
                <c:pt idx="147">
                  <c:v>500</c:v>
                </c:pt>
                <c:pt idx="148">
                  <c:v>200</c:v>
                </c:pt>
                <c:pt idx="149">
                  <c:v>263</c:v>
                </c:pt>
                <c:pt idx="150">
                  <c:v>500</c:v>
                </c:pt>
                <c:pt idx="151">
                  <c:v>100</c:v>
                </c:pt>
                <c:pt idx="152">
                  <c:v>100</c:v>
                </c:pt>
                <c:pt idx="153">
                  <c:v>263</c:v>
                </c:pt>
                <c:pt idx="154">
                  <c:v>100</c:v>
                </c:pt>
                <c:pt idx="155">
                  <c:v>500</c:v>
                </c:pt>
                <c:pt idx="156">
                  <c:v>500</c:v>
                </c:pt>
                <c:pt idx="157">
                  <c:v>500</c:v>
                </c:pt>
                <c:pt idx="158">
                  <c:v>200</c:v>
                </c:pt>
                <c:pt idx="159">
                  <c:v>300</c:v>
                </c:pt>
                <c:pt idx="160">
                  <c:v>100</c:v>
                </c:pt>
                <c:pt idx="161">
                  <c:v>200</c:v>
                </c:pt>
                <c:pt idx="162">
                  <c:v>300</c:v>
                </c:pt>
                <c:pt idx="163">
                  <c:v>200</c:v>
                </c:pt>
                <c:pt idx="164">
                  <c:v>500</c:v>
                </c:pt>
                <c:pt idx="165">
                  <c:v>100</c:v>
                </c:pt>
                <c:pt idx="166">
                  <c:v>200</c:v>
                </c:pt>
                <c:pt idx="167">
                  <c:v>300</c:v>
                </c:pt>
                <c:pt idx="168">
                  <c:v>100</c:v>
                </c:pt>
                <c:pt idx="169">
                  <c:v>500</c:v>
                </c:pt>
                <c:pt idx="170">
                  <c:v>263</c:v>
                </c:pt>
                <c:pt idx="171">
                  <c:v>500</c:v>
                </c:pt>
                <c:pt idx="172">
                  <c:v>200</c:v>
                </c:pt>
                <c:pt idx="173">
                  <c:v>300</c:v>
                </c:pt>
                <c:pt idx="174">
                  <c:v>500</c:v>
                </c:pt>
                <c:pt idx="175">
                  <c:v>200</c:v>
                </c:pt>
                <c:pt idx="176">
                  <c:v>263</c:v>
                </c:pt>
                <c:pt idx="177">
                  <c:v>300</c:v>
                </c:pt>
                <c:pt idx="178">
                  <c:v>200</c:v>
                </c:pt>
                <c:pt idx="179">
                  <c:v>263</c:v>
                </c:pt>
                <c:pt idx="180">
                  <c:v>263</c:v>
                </c:pt>
                <c:pt idx="181">
                  <c:v>500</c:v>
                </c:pt>
                <c:pt idx="182">
                  <c:v>500</c:v>
                </c:pt>
                <c:pt idx="183">
                  <c:v>200</c:v>
                </c:pt>
                <c:pt idx="184">
                  <c:v>263</c:v>
                </c:pt>
                <c:pt idx="185">
                  <c:v>100</c:v>
                </c:pt>
                <c:pt idx="186">
                  <c:v>500</c:v>
                </c:pt>
                <c:pt idx="187">
                  <c:v>200</c:v>
                </c:pt>
                <c:pt idx="188">
                  <c:v>300</c:v>
                </c:pt>
                <c:pt idx="189">
                  <c:v>300</c:v>
                </c:pt>
                <c:pt idx="190">
                  <c:v>300</c:v>
                </c:pt>
                <c:pt idx="191">
                  <c:v>200</c:v>
                </c:pt>
                <c:pt idx="192">
                  <c:v>100</c:v>
                </c:pt>
                <c:pt idx="193">
                  <c:v>200</c:v>
                </c:pt>
                <c:pt idx="194">
                  <c:v>500</c:v>
                </c:pt>
                <c:pt idx="195">
                  <c:v>100</c:v>
                </c:pt>
                <c:pt idx="196">
                  <c:v>200</c:v>
                </c:pt>
                <c:pt idx="197">
                  <c:v>100</c:v>
                </c:pt>
                <c:pt idx="198">
                  <c:v>300</c:v>
                </c:pt>
                <c:pt idx="199">
                  <c:v>200</c:v>
                </c:pt>
              </c:numCache>
            </c:numRef>
          </c:val>
          <c:smooth val="0"/>
          <c:extLst>
            <c:ext xmlns:c16="http://schemas.microsoft.com/office/drawing/2014/chart" uri="{C3380CC4-5D6E-409C-BE32-E72D297353CC}">
              <c16:uniqueId val="{00000000-E68E-4FFA-994E-F5B768488F60}"/>
            </c:ext>
          </c:extLst>
        </c:ser>
        <c:dLbls>
          <c:showLegendKey val="0"/>
          <c:showVal val="0"/>
          <c:showCatName val="0"/>
          <c:showSerName val="0"/>
          <c:showPercent val="0"/>
          <c:showBubbleSize val="0"/>
        </c:dLbls>
        <c:smooth val="0"/>
        <c:axId val="1652489503"/>
        <c:axId val="1652495743"/>
      </c:lineChart>
      <c:catAx>
        <c:axId val="16524895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2495743"/>
        <c:crosses val="autoZero"/>
        <c:auto val="1"/>
        <c:lblAlgn val="ctr"/>
        <c:lblOffset val="100"/>
        <c:noMultiLvlLbl val="0"/>
      </c:catAx>
      <c:valAx>
        <c:axId val="16524957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24895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2000"/>
              <a:t>Region VS</a:t>
            </a:r>
            <a:r>
              <a:rPr lang="en-IN" sz="2000" baseline="0"/>
              <a:t> Sales</a:t>
            </a:r>
            <a:endParaRPr lang="en-IN" sz="20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lotArea>
      <c:layout/>
      <c:barChart>
        <c:barDir val="bar"/>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'Region VS Sales'!$D$6:$D$10</c:f>
              <c:strCache>
                <c:ptCount val="5"/>
                <c:pt idx="0">
                  <c:v>North</c:v>
                </c:pt>
                <c:pt idx="1">
                  <c:v>South</c:v>
                </c:pt>
                <c:pt idx="2">
                  <c:v>East </c:v>
                </c:pt>
                <c:pt idx="3">
                  <c:v>West</c:v>
                </c:pt>
                <c:pt idx="4">
                  <c:v>Unknown</c:v>
                </c:pt>
              </c:strCache>
            </c:strRef>
          </c:cat>
          <c:val>
            <c:numRef>
              <c:f>'Region VS Sales'!$E$6:$E$10</c:f>
              <c:numCache>
                <c:formatCode>General</c:formatCode>
                <c:ptCount val="5"/>
                <c:pt idx="0">
                  <c:v>8641</c:v>
                </c:pt>
                <c:pt idx="1">
                  <c:v>11619</c:v>
                </c:pt>
                <c:pt idx="2">
                  <c:v>14056</c:v>
                </c:pt>
                <c:pt idx="3">
                  <c:v>7726</c:v>
                </c:pt>
                <c:pt idx="4">
                  <c:v>9678</c:v>
                </c:pt>
              </c:numCache>
            </c:numRef>
          </c:val>
          <c:extLst>
            <c:ext xmlns:c16="http://schemas.microsoft.com/office/drawing/2014/chart" uri="{C3380CC4-5D6E-409C-BE32-E72D297353CC}">
              <c16:uniqueId val="{00000000-2607-4FCC-A4E4-95CAC7841DEF}"/>
            </c:ext>
          </c:extLst>
        </c:ser>
        <c:dLbls>
          <c:dLblPos val="outEnd"/>
          <c:showLegendKey val="0"/>
          <c:showVal val="1"/>
          <c:showCatName val="0"/>
          <c:showSerName val="0"/>
          <c:showPercent val="0"/>
          <c:showBubbleSize val="0"/>
        </c:dLbls>
        <c:gapWidth val="182"/>
        <c:axId val="1472226895"/>
        <c:axId val="1472228335"/>
      </c:barChart>
      <c:catAx>
        <c:axId val="147222689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2228335"/>
        <c:crosses val="autoZero"/>
        <c:auto val="1"/>
        <c:lblAlgn val="ctr"/>
        <c:lblOffset val="100"/>
        <c:noMultiLvlLbl val="0"/>
      </c:catAx>
      <c:valAx>
        <c:axId val="147222833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22268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2000"/>
              <a:t>Product</a:t>
            </a:r>
            <a:r>
              <a:rPr lang="en-IN" sz="2000" baseline="0"/>
              <a:t> wise unit Sold</a:t>
            </a:r>
            <a:endParaRPr lang="en-IN" sz="20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F10-451C-90E4-953974F9B5C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F10-451C-90E4-953974F9B5C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F10-451C-90E4-953974F9B5C8}"/>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3F10-451C-90E4-953974F9B5C8}"/>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3F10-451C-90E4-953974F9B5C8}"/>
              </c:ext>
            </c:extLst>
          </c:dPt>
          <c:dLbls>
            <c:dLbl>
              <c:idx val="2"/>
              <c:layout>
                <c:manualLayout>
                  <c:x val="8.611111111111111E-2"/>
                  <c:y val="-5.1612903225806452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3F10-451C-90E4-953974F9B5C8}"/>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1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'Product wise unit Sold'!$D$5:$D$9</c:f>
              <c:strCache>
                <c:ptCount val="5"/>
                <c:pt idx="0">
                  <c:v>Product A</c:v>
                </c:pt>
                <c:pt idx="1">
                  <c:v>Product B</c:v>
                </c:pt>
                <c:pt idx="2">
                  <c:v>Product C</c:v>
                </c:pt>
                <c:pt idx="3">
                  <c:v>Product D</c:v>
                </c:pt>
                <c:pt idx="4">
                  <c:v>Unknown</c:v>
                </c:pt>
              </c:strCache>
            </c:strRef>
          </c:cat>
          <c:val>
            <c:numRef>
              <c:f>'Product wise unit Sold'!$E$5:$E$9</c:f>
              <c:numCache>
                <c:formatCode>General</c:formatCode>
                <c:ptCount val="5"/>
                <c:pt idx="0">
                  <c:v>990</c:v>
                </c:pt>
                <c:pt idx="1">
                  <c:v>1080</c:v>
                </c:pt>
                <c:pt idx="2">
                  <c:v>1160</c:v>
                </c:pt>
                <c:pt idx="3">
                  <c:v>1240</c:v>
                </c:pt>
                <c:pt idx="4">
                  <c:v>1070</c:v>
                </c:pt>
              </c:numCache>
            </c:numRef>
          </c:val>
          <c:extLst>
            <c:ext xmlns:c16="http://schemas.microsoft.com/office/drawing/2014/chart" uri="{C3380CC4-5D6E-409C-BE32-E72D297353CC}">
              <c16:uniqueId val="{0000000A-3F10-451C-90E4-953974F9B5C8}"/>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2000"/>
              <a:t>Date VS Sales Amount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'Date VS Sales Amount'!$B$1</c:f>
              <c:strCache>
                <c:ptCount val="1"/>
                <c:pt idx="0">
                  <c:v>Sales Amount</c:v>
                </c:pt>
              </c:strCache>
            </c:strRef>
          </c:tx>
          <c:spPr>
            <a:ln w="28575" cap="rnd">
              <a:solidFill>
                <a:schemeClr val="accent1"/>
              </a:solidFill>
              <a:round/>
            </a:ln>
            <a:effectLst/>
          </c:spPr>
          <c:marker>
            <c:symbol val="none"/>
          </c:marker>
          <c:cat>
            <c:strRef>
              <c:f>'Date VS Sales Amount'!$A$2:$A$201</c:f>
              <c:strCache>
                <c:ptCount val="200"/>
                <c:pt idx="0">
                  <c:v>2024-06-19</c:v>
                </c:pt>
                <c:pt idx="1">
                  <c:v>2024-01-09</c:v>
                </c:pt>
                <c:pt idx="2">
                  <c:v>2024-12-11</c:v>
                </c:pt>
                <c:pt idx="3">
                  <c:v>2024-08-07</c:v>
                </c:pt>
                <c:pt idx="4">
                  <c:v>2024-02-17</c:v>
                </c:pt>
                <c:pt idx="5">
                  <c:v>2024-10-24</c:v>
                </c:pt>
                <c:pt idx="6">
                  <c:v>2024-03-17</c:v>
                </c:pt>
                <c:pt idx="7">
                  <c:v>2024-11-26</c:v>
                </c:pt>
                <c:pt idx="8">
                  <c:v>2024-12-24</c:v>
                </c:pt>
                <c:pt idx="9">
                  <c:v>2024-05-24</c:v>
                </c:pt>
                <c:pt idx="10">
                  <c:v>2024-11-09</c:v>
                </c:pt>
                <c:pt idx="11">
                  <c:v>2024-06-03</c:v>
                </c:pt>
                <c:pt idx="12">
                  <c:v>2024-06-13</c:v>
                </c:pt>
                <c:pt idx="13">
                  <c:v>2024-01-21</c:v>
                </c:pt>
                <c:pt idx="14">
                  <c:v>2024-04-09</c:v>
                </c:pt>
                <c:pt idx="15">
                  <c:v>2024-08-17</c:v>
                </c:pt>
                <c:pt idx="16">
                  <c:v>2024-01-21</c:v>
                </c:pt>
                <c:pt idx="17">
                  <c:v>2024-05-11</c:v>
                </c:pt>
                <c:pt idx="18">
                  <c:v>2024-10-04</c:v>
                </c:pt>
                <c:pt idx="19">
                  <c:v>2024-03-11</c:v>
                </c:pt>
                <c:pt idx="20">
                  <c:v>2024-09-16</c:v>
                </c:pt>
                <c:pt idx="21">
                  <c:v>2024-04-07</c:v>
                </c:pt>
                <c:pt idx="22">
                  <c:v>2024-07-27</c:v>
                </c:pt>
                <c:pt idx="23">
                  <c:v>2024-09-30</c:v>
                </c:pt>
                <c:pt idx="24">
                  <c:v>2024-06-23</c:v>
                </c:pt>
                <c:pt idx="25">
                  <c:v>2024-12-23</c:v>
                </c:pt>
                <c:pt idx="26">
                  <c:v>2024-04-15</c:v>
                </c:pt>
                <c:pt idx="27">
                  <c:v>2024-08-03</c:v>
                </c:pt>
                <c:pt idx="28">
                  <c:v>2024-11-03</c:v>
                </c:pt>
                <c:pt idx="29">
                  <c:v>2024-12-14</c:v>
                </c:pt>
                <c:pt idx="30">
                  <c:v>2024-05-31</c:v>
                </c:pt>
                <c:pt idx="31">
                  <c:v>2024-10-31</c:v>
                </c:pt>
                <c:pt idx="32">
                  <c:v>2024-04-10</c:v>
                </c:pt>
                <c:pt idx="33">
                  <c:v>2024-04-09</c:v>
                </c:pt>
                <c:pt idx="34">
                  <c:v>2024-09-13</c:v>
                </c:pt>
                <c:pt idx="35">
                  <c:v>2024-09-21</c:v>
                </c:pt>
                <c:pt idx="36">
                  <c:v>2024-10-16</c:v>
                </c:pt>
                <c:pt idx="37">
                  <c:v>2024-10-22</c:v>
                </c:pt>
                <c:pt idx="38">
                  <c:v>2024-10-26</c:v>
                </c:pt>
                <c:pt idx="39">
                  <c:v>2024-10-07</c:v>
                </c:pt>
                <c:pt idx="40">
                  <c:v>2024-07-15</c:v>
                </c:pt>
                <c:pt idx="41">
                  <c:v>2024-06-27</c:v>
                </c:pt>
                <c:pt idx="42">
                  <c:v>2024-04-23</c:v>
                </c:pt>
                <c:pt idx="43">
                  <c:v>2024-03-06</c:v>
                </c:pt>
                <c:pt idx="44">
                  <c:v>2024-07-19</c:v>
                </c:pt>
                <c:pt idx="45">
                  <c:v>2024-04-20</c:v>
                </c:pt>
                <c:pt idx="46">
                  <c:v>2024-09-04</c:v>
                </c:pt>
                <c:pt idx="47">
                  <c:v>2024-06-06</c:v>
                </c:pt>
                <c:pt idx="48">
                  <c:v>2024-10-23</c:v>
                </c:pt>
                <c:pt idx="49">
                  <c:v>2024-06-10</c:v>
                </c:pt>
                <c:pt idx="50">
                  <c:v>2024-03-27</c:v>
                </c:pt>
                <c:pt idx="51">
                  <c:v>2024-11-28</c:v>
                </c:pt>
                <c:pt idx="52">
                  <c:v>2024-02-18</c:v>
                </c:pt>
                <c:pt idx="53">
                  <c:v>2024-06-14</c:v>
                </c:pt>
                <c:pt idx="54">
                  <c:v>2024-07-12</c:v>
                </c:pt>
                <c:pt idx="55">
                  <c:v>2024-01-11</c:v>
                </c:pt>
                <c:pt idx="56">
                  <c:v>2024-03-01</c:v>
                </c:pt>
                <c:pt idx="57">
                  <c:v>2024-07-05</c:v>
                </c:pt>
                <c:pt idx="58">
                  <c:v>2024-03-03</c:v>
                </c:pt>
                <c:pt idx="59">
                  <c:v>2024-04-30</c:v>
                </c:pt>
                <c:pt idx="60">
                  <c:v>2024-12-20</c:v>
                </c:pt>
                <c:pt idx="61">
                  <c:v>2024-01-09</c:v>
                </c:pt>
                <c:pt idx="62">
                  <c:v>2024-11-16</c:v>
                </c:pt>
                <c:pt idx="63">
                  <c:v>2024-11-25</c:v>
                </c:pt>
                <c:pt idx="64">
                  <c:v>2024-03-13</c:v>
                </c:pt>
                <c:pt idx="65">
                  <c:v>2024-03-12</c:v>
                </c:pt>
                <c:pt idx="66">
                  <c:v>2024-05-11</c:v>
                </c:pt>
                <c:pt idx="67">
                  <c:v>2024-05-05</c:v>
                </c:pt>
                <c:pt idx="68">
                  <c:v>2024-10-08</c:v>
                </c:pt>
                <c:pt idx="69">
                  <c:v>2024-02-18</c:v>
                </c:pt>
                <c:pt idx="70">
                  <c:v>2024-08-02</c:v>
                </c:pt>
                <c:pt idx="71">
                  <c:v>2024-02-02</c:v>
                </c:pt>
                <c:pt idx="72">
                  <c:v>2024-08-09</c:v>
                </c:pt>
                <c:pt idx="73">
                  <c:v>2024-04-09</c:v>
                </c:pt>
                <c:pt idx="74">
                  <c:v>2024-04-04</c:v>
                </c:pt>
                <c:pt idx="75">
                  <c:v>2024-12-25</c:v>
                </c:pt>
                <c:pt idx="76">
                  <c:v>2024-03-19</c:v>
                </c:pt>
                <c:pt idx="77">
                  <c:v>2024-02-10</c:v>
                </c:pt>
                <c:pt idx="78">
                  <c:v>2024-10-17</c:v>
                </c:pt>
                <c:pt idx="79">
                  <c:v>2024-10-13</c:v>
                </c:pt>
                <c:pt idx="80">
                  <c:v>2024-08-24</c:v>
                </c:pt>
                <c:pt idx="81">
                  <c:v>2024-08-20</c:v>
                </c:pt>
                <c:pt idx="82">
                  <c:v>2024-03-21</c:v>
                </c:pt>
                <c:pt idx="83">
                  <c:v>2024-10-23</c:v>
                </c:pt>
                <c:pt idx="84">
                  <c:v>2024-08-10</c:v>
                </c:pt>
                <c:pt idx="85">
                  <c:v>2024-06-28</c:v>
                </c:pt>
                <c:pt idx="86">
                  <c:v>2024-04-25</c:v>
                </c:pt>
                <c:pt idx="87">
                  <c:v>2024-11-23</c:v>
                </c:pt>
                <c:pt idx="88">
                  <c:v>2024-09-19</c:v>
                </c:pt>
                <c:pt idx="89">
                  <c:v>2024-03-09</c:v>
                </c:pt>
                <c:pt idx="90">
                  <c:v>2024-10-07</c:v>
                </c:pt>
                <c:pt idx="91">
                  <c:v>2024-06-28</c:v>
                </c:pt>
                <c:pt idx="92">
                  <c:v>2024-06-30</c:v>
                </c:pt>
                <c:pt idx="93">
                  <c:v>2024-03-07</c:v>
                </c:pt>
                <c:pt idx="94">
                  <c:v>2024-07-13</c:v>
                </c:pt>
                <c:pt idx="95">
                  <c:v>2024-06-12</c:v>
                </c:pt>
                <c:pt idx="96">
                  <c:v>2024-05-08</c:v>
                </c:pt>
                <c:pt idx="97">
                  <c:v>2024-11-18</c:v>
                </c:pt>
                <c:pt idx="98">
                  <c:v>2024-03-24</c:v>
                </c:pt>
                <c:pt idx="99">
                  <c:v>2024-03-13</c:v>
                </c:pt>
                <c:pt idx="100">
                  <c:v>2024-12-29</c:v>
                </c:pt>
                <c:pt idx="101">
                  <c:v>2024-08-09</c:v>
                </c:pt>
                <c:pt idx="102">
                  <c:v>2024-06-25</c:v>
                </c:pt>
                <c:pt idx="103">
                  <c:v>2024-10-03</c:v>
                </c:pt>
                <c:pt idx="104">
                  <c:v>2024-03-12</c:v>
                </c:pt>
                <c:pt idx="105">
                  <c:v>2024-08-05</c:v>
                </c:pt>
                <c:pt idx="106">
                  <c:v>2024-10-05</c:v>
                </c:pt>
                <c:pt idx="107">
                  <c:v>2024-08-21</c:v>
                </c:pt>
                <c:pt idx="108">
                  <c:v>2024-04-01</c:v>
                </c:pt>
                <c:pt idx="109">
                  <c:v>2024-08-24</c:v>
                </c:pt>
                <c:pt idx="110">
                  <c:v>2024-08-14</c:v>
                </c:pt>
                <c:pt idx="111">
                  <c:v>2024-08-02</c:v>
                </c:pt>
                <c:pt idx="112">
                  <c:v>2024-02-11</c:v>
                </c:pt>
                <c:pt idx="113">
                  <c:v>2024-07-12</c:v>
                </c:pt>
                <c:pt idx="114">
                  <c:v>2024-05-03</c:v>
                </c:pt>
                <c:pt idx="115">
                  <c:v>2024-11-03</c:v>
                </c:pt>
                <c:pt idx="116">
                  <c:v>2024-06-06</c:v>
                </c:pt>
                <c:pt idx="117">
                  <c:v>2024-12-22</c:v>
                </c:pt>
                <c:pt idx="118">
                  <c:v>2024-12-11</c:v>
                </c:pt>
                <c:pt idx="119">
                  <c:v>2024-01-29</c:v>
                </c:pt>
                <c:pt idx="120">
                  <c:v>2024-03-08</c:v>
                </c:pt>
                <c:pt idx="121">
                  <c:v>2024-08-11</c:v>
                </c:pt>
                <c:pt idx="122">
                  <c:v>2024-06-27</c:v>
                </c:pt>
                <c:pt idx="123">
                  <c:v>2024-03-28</c:v>
                </c:pt>
                <c:pt idx="124">
                  <c:v>2024-12-25</c:v>
                </c:pt>
                <c:pt idx="125">
                  <c:v>2024-02-20</c:v>
                </c:pt>
                <c:pt idx="126">
                  <c:v>2024-08-24</c:v>
                </c:pt>
                <c:pt idx="127">
                  <c:v>2024-07-05</c:v>
                </c:pt>
                <c:pt idx="128">
                  <c:v>2024-03-27</c:v>
                </c:pt>
                <c:pt idx="129">
                  <c:v>2024-05-28</c:v>
                </c:pt>
                <c:pt idx="130">
                  <c:v>2024-09-17</c:v>
                </c:pt>
                <c:pt idx="131">
                  <c:v>2024-10-27</c:v>
                </c:pt>
                <c:pt idx="132">
                  <c:v>2024-06-13</c:v>
                </c:pt>
                <c:pt idx="133">
                  <c:v>2024-12-25</c:v>
                </c:pt>
                <c:pt idx="134">
                  <c:v>2024-05-16</c:v>
                </c:pt>
                <c:pt idx="135">
                  <c:v>2024-02-17</c:v>
                </c:pt>
                <c:pt idx="136">
                  <c:v>2024-07-03</c:v>
                </c:pt>
                <c:pt idx="137">
                  <c:v>2024-04-26</c:v>
                </c:pt>
                <c:pt idx="138">
                  <c:v>2024-04-05</c:v>
                </c:pt>
                <c:pt idx="139">
                  <c:v>2024-07-03</c:v>
                </c:pt>
                <c:pt idx="140">
                  <c:v>2024-07-12</c:v>
                </c:pt>
                <c:pt idx="141">
                  <c:v>2024-02-25</c:v>
                </c:pt>
                <c:pt idx="142">
                  <c:v>2024-11-26</c:v>
                </c:pt>
                <c:pt idx="143">
                  <c:v>2024-01-29</c:v>
                </c:pt>
                <c:pt idx="144">
                  <c:v>2024-06-12</c:v>
                </c:pt>
                <c:pt idx="145">
                  <c:v>2024-03-06</c:v>
                </c:pt>
                <c:pt idx="146">
                  <c:v>2024-12-30</c:v>
                </c:pt>
                <c:pt idx="147">
                  <c:v>2024-06-22</c:v>
                </c:pt>
                <c:pt idx="148">
                  <c:v>2024-08-02</c:v>
                </c:pt>
                <c:pt idx="149">
                  <c:v>2024-03-07</c:v>
                </c:pt>
                <c:pt idx="150">
                  <c:v>2024-11-30</c:v>
                </c:pt>
                <c:pt idx="151">
                  <c:v>2024-08-04</c:v>
                </c:pt>
                <c:pt idx="152">
                  <c:v>2024-09-11</c:v>
                </c:pt>
                <c:pt idx="153">
                  <c:v>2024-08-06</c:v>
                </c:pt>
                <c:pt idx="154">
                  <c:v>2024-10-22</c:v>
                </c:pt>
                <c:pt idx="155">
                  <c:v>2024-01-20</c:v>
                </c:pt>
                <c:pt idx="156">
                  <c:v>2024-03-11</c:v>
                </c:pt>
                <c:pt idx="157">
                  <c:v>2024-06-19</c:v>
                </c:pt>
                <c:pt idx="158">
                  <c:v>2024-04-26</c:v>
                </c:pt>
                <c:pt idx="159">
                  <c:v>2024-08-15</c:v>
                </c:pt>
                <c:pt idx="160">
                  <c:v>2024-04-14</c:v>
                </c:pt>
                <c:pt idx="161">
                  <c:v>2024-09-22</c:v>
                </c:pt>
                <c:pt idx="162">
                  <c:v>2024-04-05</c:v>
                </c:pt>
                <c:pt idx="163">
                  <c:v>2024-03-06</c:v>
                </c:pt>
                <c:pt idx="164">
                  <c:v>2024-04-25</c:v>
                </c:pt>
                <c:pt idx="165">
                  <c:v>2024-07-11</c:v>
                </c:pt>
                <c:pt idx="166">
                  <c:v>2024-07-10</c:v>
                </c:pt>
                <c:pt idx="167">
                  <c:v>2024-04-24</c:v>
                </c:pt>
                <c:pt idx="168">
                  <c:v>2024-02-20</c:v>
                </c:pt>
                <c:pt idx="169">
                  <c:v>2024-09-16</c:v>
                </c:pt>
                <c:pt idx="170">
                  <c:v>2024-02-27</c:v>
                </c:pt>
                <c:pt idx="171">
                  <c:v>2024-07-20</c:v>
                </c:pt>
                <c:pt idx="172">
                  <c:v>2024-02-21</c:v>
                </c:pt>
                <c:pt idx="173">
                  <c:v>2024-08-14</c:v>
                </c:pt>
                <c:pt idx="174">
                  <c:v>2024-07-20</c:v>
                </c:pt>
                <c:pt idx="175">
                  <c:v>2024-02-07</c:v>
                </c:pt>
                <c:pt idx="176">
                  <c:v>2024-05-01</c:v>
                </c:pt>
                <c:pt idx="177">
                  <c:v>2024-08-12</c:v>
                </c:pt>
                <c:pt idx="178">
                  <c:v>2024-12-04</c:v>
                </c:pt>
                <c:pt idx="179">
                  <c:v>2024-02-17</c:v>
                </c:pt>
                <c:pt idx="180">
                  <c:v>2024-05-13</c:v>
                </c:pt>
                <c:pt idx="181">
                  <c:v>2024-12-20</c:v>
                </c:pt>
                <c:pt idx="182">
                  <c:v>2024-11-17</c:v>
                </c:pt>
                <c:pt idx="183">
                  <c:v>2024-11-02</c:v>
                </c:pt>
                <c:pt idx="184">
                  <c:v>2024-07-20</c:v>
                </c:pt>
                <c:pt idx="185">
                  <c:v>2024-05-23</c:v>
                </c:pt>
                <c:pt idx="186">
                  <c:v>2024-12-23</c:v>
                </c:pt>
                <c:pt idx="187">
                  <c:v>2024-11-19</c:v>
                </c:pt>
                <c:pt idx="188">
                  <c:v>2024-02-22</c:v>
                </c:pt>
                <c:pt idx="189">
                  <c:v>2024-10-26</c:v>
                </c:pt>
                <c:pt idx="190">
                  <c:v>2024-11-23</c:v>
                </c:pt>
                <c:pt idx="191">
                  <c:v>2024-04-04</c:v>
                </c:pt>
                <c:pt idx="192">
                  <c:v>2024-04-23</c:v>
                </c:pt>
                <c:pt idx="193">
                  <c:v>2024-09-18</c:v>
                </c:pt>
                <c:pt idx="194">
                  <c:v>2024-10-25</c:v>
                </c:pt>
                <c:pt idx="195">
                  <c:v>2024-06-09</c:v>
                </c:pt>
                <c:pt idx="196">
                  <c:v>2024-06-25</c:v>
                </c:pt>
                <c:pt idx="197">
                  <c:v>2024-08-24</c:v>
                </c:pt>
                <c:pt idx="198">
                  <c:v>2024-06-26</c:v>
                </c:pt>
                <c:pt idx="199">
                  <c:v>2024-04-05</c:v>
                </c:pt>
              </c:strCache>
            </c:strRef>
          </c:cat>
          <c:val>
            <c:numRef>
              <c:f>'Date VS Sales Amount'!$B$2:$B$201</c:f>
              <c:numCache>
                <c:formatCode>General</c:formatCode>
                <c:ptCount val="200"/>
                <c:pt idx="0">
                  <c:v>200</c:v>
                </c:pt>
                <c:pt idx="1">
                  <c:v>263</c:v>
                </c:pt>
                <c:pt idx="2">
                  <c:v>200</c:v>
                </c:pt>
                <c:pt idx="3">
                  <c:v>100</c:v>
                </c:pt>
                <c:pt idx="4">
                  <c:v>200</c:v>
                </c:pt>
                <c:pt idx="5">
                  <c:v>200</c:v>
                </c:pt>
                <c:pt idx="6">
                  <c:v>200</c:v>
                </c:pt>
                <c:pt idx="7">
                  <c:v>300</c:v>
                </c:pt>
                <c:pt idx="8">
                  <c:v>500</c:v>
                </c:pt>
                <c:pt idx="9">
                  <c:v>200</c:v>
                </c:pt>
                <c:pt idx="10">
                  <c:v>100</c:v>
                </c:pt>
                <c:pt idx="11">
                  <c:v>263</c:v>
                </c:pt>
                <c:pt idx="12">
                  <c:v>500</c:v>
                </c:pt>
                <c:pt idx="13">
                  <c:v>500</c:v>
                </c:pt>
                <c:pt idx="14">
                  <c:v>263</c:v>
                </c:pt>
                <c:pt idx="15">
                  <c:v>300</c:v>
                </c:pt>
                <c:pt idx="16">
                  <c:v>100</c:v>
                </c:pt>
                <c:pt idx="17">
                  <c:v>100</c:v>
                </c:pt>
                <c:pt idx="18">
                  <c:v>300</c:v>
                </c:pt>
                <c:pt idx="19">
                  <c:v>100</c:v>
                </c:pt>
                <c:pt idx="20">
                  <c:v>500</c:v>
                </c:pt>
                <c:pt idx="21">
                  <c:v>200</c:v>
                </c:pt>
                <c:pt idx="22">
                  <c:v>263</c:v>
                </c:pt>
                <c:pt idx="23">
                  <c:v>500</c:v>
                </c:pt>
                <c:pt idx="24">
                  <c:v>200</c:v>
                </c:pt>
                <c:pt idx="25">
                  <c:v>300</c:v>
                </c:pt>
                <c:pt idx="26">
                  <c:v>263</c:v>
                </c:pt>
                <c:pt idx="27">
                  <c:v>100</c:v>
                </c:pt>
                <c:pt idx="28">
                  <c:v>263</c:v>
                </c:pt>
                <c:pt idx="29">
                  <c:v>263</c:v>
                </c:pt>
                <c:pt idx="30">
                  <c:v>300</c:v>
                </c:pt>
                <c:pt idx="31">
                  <c:v>300</c:v>
                </c:pt>
                <c:pt idx="32">
                  <c:v>263</c:v>
                </c:pt>
                <c:pt idx="33">
                  <c:v>200</c:v>
                </c:pt>
                <c:pt idx="34">
                  <c:v>263</c:v>
                </c:pt>
                <c:pt idx="35">
                  <c:v>100</c:v>
                </c:pt>
                <c:pt idx="36">
                  <c:v>100</c:v>
                </c:pt>
                <c:pt idx="37">
                  <c:v>263</c:v>
                </c:pt>
                <c:pt idx="38">
                  <c:v>263</c:v>
                </c:pt>
                <c:pt idx="39">
                  <c:v>263</c:v>
                </c:pt>
                <c:pt idx="40">
                  <c:v>100</c:v>
                </c:pt>
                <c:pt idx="41">
                  <c:v>100</c:v>
                </c:pt>
                <c:pt idx="42">
                  <c:v>263</c:v>
                </c:pt>
                <c:pt idx="43">
                  <c:v>263</c:v>
                </c:pt>
                <c:pt idx="44">
                  <c:v>200</c:v>
                </c:pt>
                <c:pt idx="45">
                  <c:v>200</c:v>
                </c:pt>
                <c:pt idx="46">
                  <c:v>263</c:v>
                </c:pt>
                <c:pt idx="47">
                  <c:v>300</c:v>
                </c:pt>
                <c:pt idx="48">
                  <c:v>263</c:v>
                </c:pt>
                <c:pt idx="49">
                  <c:v>200</c:v>
                </c:pt>
                <c:pt idx="50">
                  <c:v>500</c:v>
                </c:pt>
                <c:pt idx="51">
                  <c:v>200</c:v>
                </c:pt>
                <c:pt idx="52">
                  <c:v>200</c:v>
                </c:pt>
                <c:pt idx="53">
                  <c:v>300</c:v>
                </c:pt>
                <c:pt idx="54">
                  <c:v>200</c:v>
                </c:pt>
                <c:pt idx="55">
                  <c:v>500</c:v>
                </c:pt>
                <c:pt idx="56">
                  <c:v>300</c:v>
                </c:pt>
                <c:pt idx="57">
                  <c:v>300</c:v>
                </c:pt>
                <c:pt idx="58">
                  <c:v>200</c:v>
                </c:pt>
                <c:pt idx="59">
                  <c:v>100</c:v>
                </c:pt>
                <c:pt idx="60">
                  <c:v>263</c:v>
                </c:pt>
                <c:pt idx="61">
                  <c:v>300</c:v>
                </c:pt>
                <c:pt idx="62">
                  <c:v>100</c:v>
                </c:pt>
                <c:pt idx="63">
                  <c:v>100</c:v>
                </c:pt>
                <c:pt idx="64">
                  <c:v>500</c:v>
                </c:pt>
                <c:pt idx="65">
                  <c:v>263</c:v>
                </c:pt>
                <c:pt idx="66">
                  <c:v>100</c:v>
                </c:pt>
                <c:pt idx="67">
                  <c:v>200</c:v>
                </c:pt>
                <c:pt idx="68">
                  <c:v>200</c:v>
                </c:pt>
                <c:pt idx="69">
                  <c:v>300</c:v>
                </c:pt>
                <c:pt idx="70">
                  <c:v>263</c:v>
                </c:pt>
                <c:pt idx="71">
                  <c:v>263</c:v>
                </c:pt>
                <c:pt idx="72">
                  <c:v>500</c:v>
                </c:pt>
                <c:pt idx="73">
                  <c:v>263</c:v>
                </c:pt>
                <c:pt idx="74">
                  <c:v>200</c:v>
                </c:pt>
                <c:pt idx="75">
                  <c:v>500</c:v>
                </c:pt>
                <c:pt idx="76">
                  <c:v>100</c:v>
                </c:pt>
                <c:pt idx="77">
                  <c:v>200</c:v>
                </c:pt>
                <c:pt idx="78">
                  <c:v>500</c:v>
                </c:pt>
                <c:pt idx="79">
                  <c:v>263</c:v>
                </c:pt>
                <c:pt idx="80">
                  <c:v>200</c:v>
                </c:pt>
                <c:pt idx="81">
                  <c:v>200</c:v>
                </c:pt>
                <c:pt idx="82">
                  <c:v>100</c:v>
                </c:pt>
                <c:pt idx="83">
                  <c:v>100</c:v>
                </c:pt>
                <c:pt idx="84">
                  <c:v>200</c:v>
                </c:pt>
                <c:pt idx="85">
                  <c:v>300</c:v>
                </c:pt>
                <c:pt idx="86">
                  <c:v>263</c:v>
                </c:pt>
                <c:pt idx="87">
                  <c:v>100</c:v>
                </c:pt>
                <c:pt idx="88">
                  <c:v>100</c:v>
                </c:pt>
                <c:pt idx="89">
                  <c:v>300</c:v>
                </c:pt>
                <c:pt idx="90">
                  <c:v>300</c:v>
                </c:pt>
                <c:pt idx="91">
                  <c:v>300</c:v>
                </c:pt>
                <c:pt idx="92">
                  <c:v>200</c:v>
                </c:pt>
                <c:pt idx="93">
                  <c:v>100</c:v>
                </c:pt>
                <c:pt idx="94">
                  <c:v>200</c:v>
                </c:pt>
                <c:pt idx="95">
                  <c:v>100</c:v>
                </c:pt>
                <c:pt idx="96">
                  <c:v>200</c:v>
                </c:pt>
                <c:pt idx="97">
                  <c:v>100</c:v>
                </c:pt>
                <c:pt idx="98">
                  <c:v>300</c:v>
                </c:pt>
                <c:pt idx="99">
                  <c:v>263</c:v>
                </c:pt>
                <c:pt idx="100">
                  <c:v>263</c:v>
                </c:pt>
                <c:pt idx="101">
                  <c:v>200</c:v>
                </c:pt>
                <c:pt idx="102">
                  <c:v>500</c:v>
                </c:pt>
                <c:pt idx="103">
                  <c:v>200</c:v>
                </c:pt>
                <c:pt idx="104">
                  <c:v>300</c:v>
                </c:pt>
                <c:pt idx="105">
                  <c:v>263</c:v>
                </c:pt>
                <c:pt idx="106">
                  <c:v>200</c:v>
                </c:pt>
                <c:pt idx="107">
                  <c:v>300</c:v>
                </c:pt>
                <c:pt idx="108">
                  <c:v>300</c:v>
                </c:pt>
                <c:pt idx="109">
                  <c:v>300</c:v>
                </c:pt>
                <c:pt idx="110">
                  <c:v>263</c:v>
                </c:pt>
                <c:pt idx="111">
                  <c:v>100</c:v>
                </c:pt>
                <c:pt idx="112">
                  <c:v>263</c:v>
                </c:pt>
                <c:pt idx="113">
                  <c:v>300</c:v>
                </c:pt>
                <c:pt idx="114">
                  <c:v>200</c:v>
                </c:pt>
                <c:pt idx="115">
                  <c:v>100</c:v>
                </c:pt>
                <c:pt idx="116">
                  <c:v>263</c:v>
                </c:pt>
                <c:pt idx="117">
                  <c:v>500</c:v>
                </c:pt>
                <c:pt idx="118">
                  <c:v>100</c:v>
                </c:pt>
                <c:pt idx="119">
                  <c:v>200</c:v>
                </c:pt>
                <c:pt idx="120">
                  <c:v>300</c:v>
                </c:pt>
                <c:pt idx="121">
                  <c:v>200</c:v>
                </c:pt>
                <c:pt idx="122">
                  <c:v>300</c:v>
                </c:pt>
                <c:pt idx="123">
                  <c:v>300</c:v>
                </c:pt>
                <c:pt idx="124">
                  <c:v>500</c:v>
                </c:pt>
                <c:pt idx="125">
                  <c:v>263</c:v>
                </c:pt>
                <c:pt idx="126">
                  <c:v>200</c:v>
                </c:pt>
                <c:pt idx="127">
                  <c:v>200</c:v>
                </c:pt>
                <c:pt idx="128">
                  <c:v>200</c:v>
                </c:pt>
                <c:pt idx="129">
                  <c:v>100</c:v>
                </c:pt>
                <c:pt idx="130">
                  <c:v>500</c:v>
                </c:pt>
                <c:pt idx="131">
                  <c:v>500</c:v>
                </c:pt>
                <c:pt idx="132">
                  <c:v>263</c:v>
                </c:pt>
                <c:pt idx="133">
                  <c:v>263</c:v>
                </c:pt>
                <c:pt idx="134">
                  <c:v>500</c:v>
                </c:pt>
                <c:pt idx="135">
                  <c:v>200</c:v>
                </c:pt>
                <c:pt idx="136">
                  <c:v>200</c:v>
                </c:pt>
                <c:pt idx="137">
                  <c:v>300</c:v>
                </c:pt>
                <c:pt idx="138">
                  <c:v>100</c:v>
                </c:pt>
                <c:pt idx="139">
                  <c:v>200</c:v>
                </c:pt>
                <c:pt idx="140">
                  <c:v>200</c:v>
                </c:pt>
                <c:pt idx="141">
                  <c:v>300</c:v>
                </c:pt>
                <c:pt idx="142">
                  <c:v>300</c:v>
                </c:pt>
                <c:pt idx="143">
                  <c:v>500</c:v>
                </c:pt>
                <c:pt idx="144">
                  <c:v>263</c:v>
                </c:pt>
                <c:pt idx="145">
                  <c:v>200</c:v>
                </c:pt>
                <c:pt idx="146">
                  <c:v>100</c:v>
                </c:pt>
                <c:pt idx="147">
                  <c:v>500</c:v>
                </c:pt>
                <c:pt idx="148">
                  <c:v>200</c:v>
                </c:pt>
                <c:pt idx="149">
                  <c:v>263</c:v>
                </c:pt>
                <c:pt idx="150">
                  <c:v>500</c:v>
                </c:pt>
                <c:pt idx="151">
                  <c:v>100</c:v>
                </c:pt>
                <c:pt idx="152">
                  <c:v>100</c:v>
                </c:pt>
                <c:pt idx="153">
                  <c:v>263</c:v>
                </c:pt>
                <c:pt idx="154">
                  <c:v>100</c:v>
                </c:pt>
                <c:pt idx="155">
                  <c:v>500</c:v>
                </c:pt>
                <c:pt idx="156">
                  <c:v>500</c:v>
                </c:pt>
                <c:pt idx="157">
                  <c:v>500</c:v>
                </c:pt>
                <c:pt idx="158">
                  <c:v>200</c:v>
                </c:pt>
                <c:pt idx="159">
                  <c:v>300</c:v>
                </c:pt>
                <c:pt idx="160">
                  <c:v>100</c:v>
                </c:pt>
                <c:pt idx="161">
                  <c:v>200</c:v>
                </c:pt>
                <c:pt idx="162">
                  <c:v>300</c:v>
                </c:pt>
                <c:pt idx="163">
                  <c:v>200</c:v>
                </c:pt>
                <c:pt idx="164">
                  <c:v>500</c:v>
                </c:pt>
                <c:pt idx="165">
                  <c:v>100</c:v>
                </c:pt>
                <c:pt idx="166">
                  <c:v>200</c:v>
                </c:pt>
                <c:pt idx="167">
                  <c:v>300</c:v>
                </c:pt>
                <c:pt idx="168">
                  <c:v>100</c:v>
                </c:pt>
                <c:pt idx="169">
                  <c:v>500</c:v>
                </c:pt>
                <c:pt idx="170">
                  <c:v>263</c:v>
                </c:pt>
                <c:pt idx="171">
                  <c:v>500</c:v>
                </c:pt>
                <c:pt idx="172">
                  <c:v>200</c:v>
                </c:pt>
                <c:pt idx="173">
                  <c:v>300</c:v>
                </c:pt>
                <c:pt idx="174">
                  <c:v>500</c:v>
                </c:pt>
                <c:pt idx="175">
                  <c:v>200</c:v>
                </c:pt>
                <c:pt idx="176">
                  <c:v>263</c:v>
                </c:pt>
                <c:pt idx="177">
                  <c:v>300</c:v>
                </c:pt>
                <c:pt idx="178">
                  <c:v>200</c:v>
                </c:pt>
                <c:pt idx="179">
                  <c:v>263</c:v>
                </c:pt>
                <c:pt idx="180">
                  <c:v>263</c:v>
                </c:pt>
                <c:pt idx="181">
                  <c:v>500</c:v>
                </c:pt>
                <c:pt idx="182">
                  <c:v>500</c:v>
                </c:pt>
                <c:pt idx="183">
                  <c:v>200</c:v>
                </c:pt>
                <c:pt idx="184">
                  <c:v>263</c:v>
                </c:pt>
                <c:pt idx="185">
                  <c:v>100</c:v>
                </c:pt>
                <c:pt idx="186">
                  <c:v>500</c:v>
                </c:pt>
                <c:pt idx="187">
                  <c:v>200</c:v>
                </c:pt>
                <c:pt idx="188">
                  <c:v>300</c:v>
                </c:pt>
                <c:pt idx="189">
                  <c:v>300</c:v>
                </c:pt>
                <c:pt idx="190">
                  <c:v>300</c:v>
                </c:pt>
                <c:pt idx="191">
                  <c:v>200</c:v>
                </c:pt>
                <c:pt idx="192">
                  <c:v>100</c:v>
                </c:pt>
                <c:pt idx="193">
                  <c:v>200</c:v>
                </c:pt>
                <c:pt idx="194">
                  <c:v>500</c:v>
                </c:pt>
                <c:pt idx="195">
                  <c:v>100</c:v>
                </c:pt>
                <c:pt idx="196">
                  <c:v>200</c:v>
                </c:pt>
                <c:pt idx="197">
                  <c:v>100</c:v>
                </c:pt>
                <c:pt idx="198">
                  <c:v>300</c:v>
                </c:pt>
                <c:pt idx="199">
                  <c:v>200</c:v>
                </c:pt>
              </c:numCache>
            </c:numRef>
          </c:val>
          <c:smooth val="0"/>
          <c:extLst>
            <c:ext xmlns:c16="http://schemas.microsoft.com/office/drawing/2014/chart" uri="{C3380CC4-5D6E-409C-BE32-E72D297353CC}">
              <c16:uniqueId val="{00000000-886B-425C-8805-3812DF129C8C}"/>
            </c:ext>
          </c:extLst>
        </c:ser>
        <c:dLbls>
          <c:showLegendKey val="0"/>
          <c:showVal val="0"/>
          <c:showCatName val="0"/>
          <c:showSerName val="0"/>
          <c:showPercent val="0"/>
          <c:showBubbleSize val="0"/>
        </c:dLbls>
        <c:smooth val="0"/>
        <c:axId val="1652489503"/>
        <c:axId val="1652495743"/>
      </c:lineChart>
      <c:catAx>
        <c:axId val="16524895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2495743"/>
        <c:crosses val="autoZero"/>
        <c:auto val="1"/>
        <c:lblAlgn val="ctr"/>
        <c:lblOffset val="100"/>
        <c:noMultiLvlLbl val="0"/>
      </c:catAx>
      <c:valAx>
        <c:axId val="16524957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24895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oneCellAnchor>
    <xdr:from>
      <xdr:col>0</xdr:col>
      <xdr:colOff>0</xdr:colOff>
      <xdr:row>34</xdr:row>
      <xdr:rowOff>0</xdr:rowOff>
    </xdr:from>
    <xdr:ext cx="7620" cy="7620"/>
    <xdr:pic>
      <xdr:nvPicPr>
        <xdr:cNvPr id="2" name="Picture 1" descr="Shape">
          <a:extLst>
            <a:ext uri="{FF2B5EF4-FFF2-40B4-BE49-F238E27FC236}">
              <a16:creationId xmlns:a16="http://schemas.microsoft.com/office/drawing/2014/main" id="{889AD8C3-0287-4C4E-891F-238CAF4DAE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663940" y="6400800"/>
          <a:ext cx="7620" cy="762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36</xdr:row>
      <xdr:rowOff>0</xdr:rowOff>
    </xdr:from>
    <xdr:ext cx="7620" cy="7620"/>
    <xdr:pic>
      <xdr:nvPicPr>
        <xdr:cNvPr id="3" name="Picture 2" descr="Shape">
          <a:extLst>
            <a:ext uri="{FF2B5EF4-FFF2-40B4-BE49-F238E27FC236}">
              <a16:creationId xmlns:a16="http://schemas.microsoft.com/office/drawing/2014/main" id="{268E2907-E812-4A98-9F87-36C663FE72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663940" y="6766560"/>
          <a:ext cx="7620" cy="762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drawings/drawing2.xml><?xml version="1.0" encoding="utf-8"?>
<xdr:wsDr xmlns:xdr="http://schemas.openxmlformats.org/drawingml/2006/spreadsheetDrawing" xmlns:a="http://schemas.openxmlformats.org/drawingml/2006/main">
  <xdr:twoCellAnchor>
    <xdr:from>
      <xdr:col>5</xdr:col>
      <xdr:colOff>320040</xdr:colOff>
      <xdr:row>1</xdr:row>
      <xdr:rowOff>179070</xdr:rowOff>
    </xdr:from>
    <xdr:to>
      <xdr:col>14</xdr:col>
      <xdr:colOff>304800</xdr:colOff>
      <xdr:row>19</xdr:row>
      <xdr:rowOff>160020</xdr:rowOff>
    </xdr:to>
    <xdr:graphicFrame macro="">
      <xdr:nvGraphicFramePr>
        <xdr:cNvPr id="3" name="Chart 2">
          <a:extLst>
            <a:ext uri="{FF2B5EF4-FFF2-40B4-BE49-F238E27FC236}">
              <a16:creationId xmlns:a16="http://schemas.microsoft.com/office/drawing/2014/main" id="{D1F13EF8-B340-BEA4-3F56-5F985EDA18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2</xdr:col>
      <xdr:colOff>457200</xdr:colOff>
      <xdr:row>10</xdr:row>
      <xdr:rowOff>167641</xdr:rowOff>
    </xdr:from>
    <xdr:to>
      <xdr:col>5</xdr:col>
      <xdr:colOff>137160</xdr:colOff>
      <xdr:row>20</xdr:row>
      <xdr:rowOff>106681</xdr:rowOff>
    </xdr:to>
    <mc:AlternateContent xmlns:mc="http://schemas.openxmlformats.org/markup-compatibility/2006" xmlns:sle15="http://schemas.microsoft.com/office/drawing/2012/slicer">
      <mc:Choice Requires="sle15">
        <xdr:graphicFrame macro="">
          <xdr:nvGraphicFramePr>
            <xdr:cNvPr id="4" name="Column1">
              <a:extLst>
                <a:ext uri="{FF2B5EF4-FFF2-40B4-BE49-F238E27FC236}">
                  <a16:creationId xmlns:a16="http://schemas.microsoft.com/office/drawing/2014/main" id="{386072E6-71F2-E9A7-50F2-A30E150FB932}"/>
                </a:ext>
              </a:extLst>
            </xdr:cNvPr>
            <xdr:cNvGraphicFramePr/>
          </xdr:nvGraphicFramePr>
          <xdr:xfrm>
            <a:off x="0" y="0"/>
            <a:ext cx="0" cy="0"/>
          </xdr:xfrm>
          <a:graphic>
            <a:graphicData uri="http://schemas.microsoft.com/office/drawing/2010/slicer">
              <sle:slicer xmlns:sle="http://schemas.microsoft.com/office/drawing/2010/slicer" name="Column1"/>
            </a:graphicData>
          </a:graphic>
        </xdr:graphicFrame>
      </mc:Choice>
      <mc:Fallback xmlns="">
        <xdr:sp macro="" textlink="">
          <xdr:nvSpPr>
            <xdr:cNvPr id="0" name=""/>
            <xdr:cNvSpPr>
              <a:spLocks noTextEdit="1"/>
            </xdr:cNvSpPr>
          </xdr:nvSpPr>
          <xdr:spPr>
            <a:xfrm>
              <a:off x="2636520" y="2087881"/>
              <a:ext cx="1828800" cy="1767840"/>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5</xdr:col>
      <xdr:colOff>457200</xdr:colOff>
      <xdr:row>2</xdr:row>
      <xdr:rowOff>171450</xdr:rowOff>
    </xdr:from>
    <xdr:to>
      <xdr:col>14</xdr:col>
      <xdr:colOff>60960</xdr:colOff>
      <xdr:row>19</xdr:row>
      <xdr:rowOff>7620</xdr:rowOff>
    </xdr:to>
    <xdr:graphicFrame macro="">
      <xdr:nvGraphicFramePr>
        <xdr:cNvPr id="2" name="Chart 1">
          <a:extLst>
            <a:ext uri="{FF2B5EF4-FFF2-40B4-BE49-F238E27FC236}">
              <a16:creationId xmlns:a16="http://schemas.microsoft.com/office/drawing/2014/main" id="{C845D599-13F5-1047-F2EA-3A31697431E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3</xdr:col>
      <xdr:colOff>0</xdr:colOff>
      <xdr:row>11</xdr:row>
      <xdr:rowOff>22861</xdr:rowOff>
    </xdr:from>
    <xdr:to>
      <xdr:col>5</xdr:col>
      <xdr:colOff>137160</xdr:colOff>
      <xdr:row>20</xdr:row>
      <xdr:rowOff>137161</xdr:rowOff>
    </xdr:to>
    <mc:AlternateContent xmlns:mc="http://schemas.openxmlformats.org/markup-compatibility/2006" xmlns:sle15="http://schemas.microsoft.com/office/drawing/2012/slicer">
      <mc:Choice Requires="sle15">
        <xdr:graphicFrame macro="">
          <xdr:nvGraphicFramePr>
            <xdr:cNvPr id="3" name="Column1 2">
              <a:extLst>
                <a:ext uri="{FF2B5EF4-FFF2-40B4-BE49-F238E27FC236}">
                  <a16:creationId xmlns:a16="http://schemas.microsoft.com/office/drawing/2014/main" id="{540D7812-FCDF-C5E2-40DF-19ADE2A3A56F}"/>
                </a:ext>
              </a:extLst>
            </xdr:cNvPr>
            <xdr:cNvGraphicFramePr/>
          </xdr:nvGraphicFramePr>
          <xdr:xfrm>
            <a:off x="0" y="0"/>
            <a:ext cx="0" cy="0"/>
          </xdr:xfrm>
          <a:graphic>
            <a:graphicData uri="http://schemas.microsoft.com/office/drawing/2010/slicer">
              <sle:slicer xmlns:sle="http://schemas.microsoft.com/office/drawing/2010/slicer" name="Column1 2"/>
            </a:graphicData>
          </a:graphic>
        </xdr:graphicFrame>
      </mc:Choice>
      <mc:Fallback xmlns="">
        <xdr:sp macro="" textlink="">
          <xdr:nvSpPr>
            <xdr:cNvPr id="0" name=""/>
            <xdr:cNvSpPr>
              <a:spLocks noTextEdit="1"/>
            </xdr:cNvSpPr>
          </xdr:nvSpPr>
          <xdr:spPr>
            <a:xfrm>
              <a:off x="2567940" y="2308861"/>
              <a:ext cx="1828800" cy="1760220"/>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6</xdr:col>
      <xdr:colOff>365760</xdr:colOff>
      <xdr:row>2</xdr:row>
      <xdr:rowOff>0</xdr:rowOff>
    </xdr:from>
    <xdr:to>
      <xdr:col>17</xdr:col>
      <xdr:colOff>441960</xdr:colOff>
      <xdr:row>22</xdr:row>
      <xdr:rowOff>121920</xdr:rowOff>
    </xdr:to>
    <xdr:graphicFrame macro="">
      <xdr:nvGraphicFramePr>
        <xdr:cNvPr id="3" name="Chart 2">
          <a:extLst>
            <a:ext uri="{FF2B5EF4-FFF2-40B4-BE49-F238E27FC236}">
              <a16:creationId xmlns:a16="http://schemas.microsoft.com/office/drawing/2014/main" id="{3E847D5C-F94A-4403-8B7C-C3EB1828DD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505977</xdr:colOff>
      <xdr:row>25</xdr:row>
      <xdr:rowOff>145283</xdr:rowOff>
    </xdr:from>
    <xdr:to>
      <xdr:col>11</xdr:col>
      <xdr:colOff>601215</xdr:colOff>
      <xdr:row>41</xdr:row>
      <xdr:rowOff>169956</xdr:rowOff>
    </xdr:to>
    <xdr:graphicFrame macro="">
      <xdr:nvGraphicFramePr>
        <xdr:cNvPr id="2" name="Chart 1">
          <a:extLst>
            <a:ext uri="{FF2B5EF4-FFF2-40B4-BE49-F238E27FC236}">
              <a16:creationId xmlns:a16="http://schemas.microsoft.com/office/drawing/2014/main" id="{35CAAAA4-0DE7-41BA-936E-B4BDE157BA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77505</xdr:colOff>
      <xdr:row>25</xdr:row>
      <xdr:rowOff>131823</xdr:rowOff>
    </xdr:from>
    <xdr:to>
      <xdr:col>18</xdr:col>
      <xdr:colOff>537445</xdr:colOff>
      <xdr:row>41</xdr:row>
      <xdr:rowOff>154612</xdr:rowOff>
    </xdr:to>
    <xdr:graphicFrame macro="">
      <xdr:nvGraphicFramePr>
        <xdr:cNvPr id="3" name="Chart 2">
          <a:extLst>
            <a:ext uri="{FF2B5EF4-FFF2-40B4-BE49-F238E27FC236}">
              <a16:creationId xmlns:a16="http://schemas.microsoft.com/office/drawing/2014/main" id="{1E1F67D0-AC4A-4098-8C28-3CA45CB6DA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502269</xdr:colOff>
      <xdr:row>4</xdr:row>
      <xdr:rowOff>136150</xdr:rowOff>
    </xdr:from>
    <xdr:to>
      <xdr:col>18</xdr:col>
      <xdr:colOff>561110</xdr:colOff>
      <xdr:row>25</xdr:row>
      <xdr:rowOff>29688</xdr:rowOff>
    </xdr:to>
    <xdr:graphicFrame macro="">
      <xdr:nvGraphicFramePr>
        <xdr:cNvPr id="4" name="Chart 3">
          <a:extLst>
            <a:ext uri="{FF2B5EF4-FFF2-40B4-BE49-F238E27FC236}">
              <a16:creationId xmlns:a16="http://schemas.microsoft.com/office/drawing/2014/main" id="{F29AF3AA-F5BC-42EE-B7CE-78554DAE84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oneCellAnchor>
    <xdr:from>
      <xdr:col>16</xdr:col>
      <xdr:colOff>0</xdr:colOff>
      <xdr:row>3</xdr:row>
      <xdr:rowOff>172720</xdr:rowOff>
    </xdr:from>
    <xdr:ext cx="1981200" cy="416560"/>
    <xdr:sp macro="" textlink="">
      <xdr:nvSpPr>
        <xdr:cNvPr id="6" name="TextBox 5">
          <a:extLst>
            <a:ext uri="{FF2B5EF4-FFF2-40B4-BE49-F238E27FC236}">
              <a16:creationId xmlns:a16="http://schemas.microsoft.com/office/drawing/2014/main" id="{3E858ED2-558B-F3BB-26DC-E63F5A49D22E}"/>
            </a:ext>
          </a:extLst>
        </xdr:cNvPr>
        <xdr:cNvSpPr txBox="1"/>
      </xdr:nvSpPr>
      <xdr:spPr>
        <a:xfrm>
          <a:off x="9753600" y="721360"/>
          <a:ext cx="1981200" cy="416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IN" sz="1100"/>
        </a:p>
      </xdr:txBody>
    </xdr:sp>
    <xdr:clientData/>
  </xdr:oneCellAnchor>
  <xdr:twoCellAnchor editAs="absolute">
    <xdr:from>
      <xdr:col>1</xdr:col>
      <xdr:colOff>44452</xdr:colOff>
      <xdr:row>19</xdr:row>
      <xdr:rowOff>177821</xdr:rowOff>
    </xdr:from>
    <xdr:to>
      <xdr:col>4</xdr:col>
      <xdr:colOff>296481</xdr:colOff>
      <xdr:row>29</xdr:row>
      <xdr:rowOff>160818</xdr:rowOff>
    </xdr:to>
    <mc:AlternateContent xmlns:mc="http://schemas.openxmlformats.org/markup-compatibility/2006" xmlns:sle15="http://schemas.microsoft.com/office/drawing/2012/slicer">
      <mc:Choice Requires="sle15">
        <xdr:graphicFrame macro="">
          <xdr:nvGraphicFramePr>
            <xdr:cNvPr id="8" name="Column1 1">
              <a:extLst>
                <a:ext uri="{FF2B5EF4-FFF2-40B4-BE49-F238E27FC236}">
                  <a16:creationId xmlns:a16="http://schemas.microsoft.com/office/drawing/2014/main" id="{D7838E86-E171-41B1-988F-FA1A64A9282B}"/>
                </a:ext>
              </a:extLst>
            </xdr:cNvPr>
            <xdr:cNvGraphicFramePr/>
          </xdr:nvGraphicFramePr>
          <xdr:xfrm>
            <a:off x="0" y="0"/>
            <a:ext cx="0" cy="0"/>
          </xdr:xfrm>
          <a:graphic>
            <a:graphicData uri="http://schemas.microsoft.com/office/drawing/2010/slicer">
              <sle:slicer xmlns:sle="http://schemas.microsoft.com/office/drawing/2010/slicer" name="Column1 1"/>
            </a:graphicData>
          </a:graphic>
        </xdr:graphicFrame>
      </mc:Choice>
      <mc:Fallback xmlns="">
        <xdr:sp macro="" textlink="">
          <xdr:nvSpPr>
            <xdr:cNvPr id="0" name=""/>
            <xdr:cNvSpPr>
              <a:spLocks noTextEdit="1"/>
            </xdr:cNvSpPr>
          </xdr:nvSpPr>
          <xdr:spPr>
            <a:xfrm>
              <a:off x="649214" y="4036202"/>
              <a:ext cx="2066315" cy="1797283"/>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xdr:col>
      <xdr:colOff>53472</xdr:colOff>
      <xdr:row>31</xdr:row>
      <xdr:rowOff>96745</xdr:rowOff>
    </xdr:from>
    <xdr:to>
      <xdr:col>4</xdr:col>
      <xdr:colOff>316980</xdr:colOff>
      <xdr:row>41</xdr:row>
      <xdr:rowOff>147052</xdr:rowOff>
    </xdr:to>
    <mc:AlternateContent xmlns:mc="http://schemas.openxmlformats.org/markup-compatibility/2006" xmlns:sle15="http://schemas.microsoft.com/office/drawing/2012/slicer">
      <mc:Choice Requires="sle15">
        <xdr:graphicFrame macro="">
          <xdr:nvGraphicFramePr>
            <xdr:cNvPr id="9" name="Column1 3">
              <a:extLst>
                <a:ext uri="{FF2B5EF4-FFF2-40B4-BE49-F238E27FC236}">
                  <a16:creationId xmlns:a16="http://schemas.microsoft.com/office/drawing/2014/main" id="{0CB4996E-7784-4017-A715-F48F04474916}"/>
                </a:ext>
              </a:extLst>
            </xdr:cNvPr>
            <xdr:cNvGraphicFramePr/>
          </xdr:nvGraphicFramePr>
          <xdr:xfrm>
            <a:off x="0" y="0"/>
            <a:ext cx="0" cy="0"/>
          </xdr:xfrm>
          <a:graphic>
            <a:graphicData uri="http://schemas.microsoft.com/office/drawing/2010/slicer">
              <sle:slicer xmlns:sle="http://schemas.microsoft.com/office/drawing/2010/slicer" name="Column1 3"/>
            </a:graphicData>
          </a:graphic>
        </xdr:graphicFrame>
      </mc:Choice>
      <mc:Fallback xmlns="">
        <xdr:sp macro="" textlink="">
          <xdr:nvSpPr>
            <xdr:cNvPr id="0" name=""/>
            <xdr:cNvSpPr>
              <a:spLocks noTextEdit="1"/>
            </xdr:cNvSpPr>
          </xdr:nvSpPr>
          <xdr:spPr>
            <a:xfrm>
              <a:off x="658234" y="6132269"/>
              <a:ext cx="2077794" cy="1864593"/>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oneCellAnchor>
    <xdr:from>
      <xdr:col>1</xdr:col>
      <xdr:colOff>93040</xdr:colOff>
      <xdr:row>4</xdr:row>
      <xdr:rowOff>167826</xdr:rowOff>
    </xdr:from>
    <xdr:ext cx="2080056" cy="988541"/>
    <xdr:sp macro="" textlink="">
      <xdr:nvSpPr>
        <xdr:cNvPr id="5" name="TextBox 4">
          <a:extLst>
            <a:ext uri="{FF2B5EF4-FFF2-40B4-BE49-F238E27FC236}">
              <a16:creationId xmlns:a16="http://schemas.microsoft.com/office/drawing/2014/main" id="{69DB74C4-00EC-56D5-336B-7B1692A17974}"/>
            </a:ext>
          </a:extLst>
        </xdr:cNvPr>
        <xdr:cNvSpPr txBox="1"/>
      </xdr:nvSpPr>
      <xdr:spPr>
        <a:xfrm>
          <a:off x="707987" y="1290773"/>
          <a:ext cx="2080056" cy="98854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t">
          <a:noAutofit/>
        </a:bodyPr>
        <a:lstStyle/>
        <a:p>
          <a:pPr algn="ctr"/>
          <a:r>
            <a:rPr lang="en-IN" sz="1600">
              <a:latin typeface="Arial Black" panose="020B0A04020102020204" pitchFamily="34" charset="0"/>
            </a:rPr>
            <a:t>Average Unit</a:t>
          </a:r>
          <a:r>
            <a:rPr lang="en-IN" sz="1600" baseline="0">
              <a:latin typeface="Arial Black" panose="020B0A04020102020204" pitchFamily="34" charset="0"/>
            </a:rPr>
            <a:t> Sold</a:t>
          </a:r>
        </a:p>
        <a:p>
          <a:pPr algn="ctr"/>
          <a:r>
            <a:rPr lang="en-IN" sz="1600" baseline="0">
              <a:latin typeface="Arial Black" panose="020B0A04020102020204" pitchFamily="34" charset="0"/>
            </a:rPr>
            <a:t>27.7</a:t>
          </a:r>
          <a:endParaRPr lang="en-IN" sz="1600">
            <a:latin typeface="Arial Black" panose="020B0A04020102020204" pitchFamily="34" charset="0"/>
          </a:endParaRPr>
        </a:p>
      </xdr:txBody>
    </xdr:sp>
    <xdr:clientData/>
  </xdr:oneCellAnchor>
  <xdr:oneCellAnchor>
    <xdr:from>
      <xdr:col>1</xdr:col>
      <xdr:colOff>93115</xdr:colOff>
      <xdr:row>12</xdr:row>
      <xdr:rowOff>13368</xdr:rowOff>
    </xdr:from>
    <xdr:ext cx="2075794" cy="1142423"/>
    <xdr:sp macro="" textlink="">
      <xdr:nvSpPr>
        <xdr:cNvPr id="7" name="TextBox 6">
          <a:extLst>
            <a:ext uri="{FF2B5EF4-FFF2-40B4-BE49-F238E27FC236}">
              <a16:creationId xmlns:a16="http://schemas.microsoft.com/office/drawing/2014/main" id="{EB0D321F-96D7-48A2-955B-5EC89FD90AD1}"/>
            </a:ext>
          </a:extLst>
        </xdr:cNvPr>
        <xdr:cNvSpPr txBox="1"/>
      </xdr:nvSpPr>
      <xdr:spPr>
        <a:xfrm>
          <a:off x="708062" y="2633579"/>
          <a:ext cx="2075794" cy="1142423"/>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t">
          <a:noAutofit/>
        </a:bodyPr>
        <a:lstStyle/>
        <a:p>
          <a:pPr algn="ctr"/>
          <a:r>
            <a:rPr lang="en-IN" sz="1600">
              <a:latin typeface="Arial Black" panose="020B0A04020102020204" pitchFamily="34" charset="0"/>
            </a:rPr>
            <a:t>Average</a:t>
          </a:r>
          <a:r>
            <a:rPr lang="en-IN" sz="1600" baseline="0">
              <a:latin typeface="Arial Black" panose="020B0A04020102020204" pitchFamily="34" charset="0"/>
            </a:rPr>
            <a:t> Sales Amount</a:t>
          </a:r>
        </a:p>
        <a:p>
          <a:pPr algn="ctr"/>
          <a:r>
            <a:rPr lang="en-IN" sz="1600" baseline="0">
              <a:latin typeface="Arial Black" panose="020B0A04020102020204" pitchFamily="34" charset="0"/>
            </a:rPr>
            <a:t>26612.8</a:t>
          </a:r>
          <a:endParaRPr lang="en-IN" sz="1600">
            <a:latin typeface="Arial Black" panose="020B0A04020102020204" pitchFamily="34" charset="0"/>
          </a:endParaRPr>
        </a:p>
      </xdr:txBody>
    </xdr:sp>
    <xdr:clientData/>
  </xdr:one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lumn1" xr10:uid="{0BBE6352-1A20-4061-9F32-0B102DDE36E8}" sourceName="Region">
  <extLst>
    <x:ext xmlns:x15="http://schemas.microsoft.com/office/spreadsheetml/2010/11/main" uri="{2F2917AC-EB37-4324-AD4E-5DD8C200BD13}">
      <x15:tableSlicerCache tableId="1" column="1"/>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lumn11" xr10:uid="{F40BE43F-93B2-42E0-BDD6-3591B2BB5223}" sourceName="Product">
  <extLst>
    <x:ext xmlns:x15="http://schemas.microsoft.com/office/spreadsheetml/2010/11/main" uri="{2F2917AC-EB37-4324-AD4E-5DD8C200BD13}">
      <x15:tableSlicerCache tableId="2" column="1"/>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lumn1" xr10:uid="{252B0DF7-05C2-4733-A150-C927A9C0FCEE}" cache="Slicer_Column1" caption="Region" style="SlicerStyleDark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lumn1 2" xr10:uid="{D358C139-6016-4B1A-8F90-AC841AF2B72F}" cache="Slicer_Column11" caption="Product"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lumn1 1" xr10:uid="{7DC3AD44-83E7-4844-9E0A-D6685C478051}" cache="Slicer_Column1" caption="Region" style="SlicerStyleDark1" rowHeight="234950"/>
  <slicer name="Column1 3" xr10:uid="{B81D481A-67C3-46E0-BC14-6BC0B7548153}" cache="Slicer_Column11" caption="Product" style="SlicerStyleDark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A9144E2-D0DA-4230-8005-1DED523DBF80}" name="Table1" displayName="Table1" ref="D5:E10" totalsRowShown="0" headerRowDxfId="16" headerRowBorderDxfId="15" tableBorderDxfId="14" totalsRowBorderDxfId="13">
  <autoFilter ref="D5:E10" xr:uid="{7A9144E2-D0DA-4230-8005-1DED523DBF80}"/>
  <tableColumns count="2">
    <tableColumn id="1" xr3:uid="{B061369A-2A8B-4272-B5CE-362E4DBA71ED}" name="Region" dataDxfId="12"/>
    <tableColumn id="2" xr3:uid="{DE445CFE-000C-4220-8C82-9BE3B99145B7}" name="Column2" dataDxfId="11"/>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262B195-6376-4EDA-A9B4-3DB3BE3CBCBD}" name="Table2" displayName="Table2" ref="D4:E9" totalsRowShown="0" headerRowDxfId="10" headerRowBorderDxfId="9" tableBorderDxfId="8" totalsRowBorderDxfId="7">
  <autoFilter ref="D4:E9" xr:uid="{3262B195-6376-4EDA-A9B4-3DB3BE3CBCBD}"/>
  <tableColumns count="2">
    <tableColumn id="1" xr3:uid="{9BEB42DA-B02D-4EFD-9242-C4E08A40BF60}" name="Product" dataDxfId="6"/>
    <tableColumn id="2" xr3:uid="{3C3D0F32-44E7-461A-8B94-7241420BDEB9}" name="Column2" dataDxfId="5"/>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4921BC7-5356-46E0-9B3B-95C5E7B90F5F}" name="Table3" displayName="Table3" ref="A1:A201" totalsRowShown="0" headerRowDxfId="4" headerRowBorderDxfId="3" tableBorderDxfId="2" totalsRowBorderDxfId="1">
  <autoFilter ref="A1:A201" xr:uid="{24921BC7-5356-46E0-9B3B-95C5E7B90F5F}"/>
  <tableColumns count="1">
    <tableColumn id="1" xr3:uid="{D66C98DB-F37C-4BD7-B768-4EBC4F3C4350}" name="Date" dataDxfId="0"/>
  </tableColumns>
  <tableStyleInfo name="TableStyleMedium9"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1.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table" Target="../tables/table2.xm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5EA8B7-CE4D-49F8-86F0-934C508E7A92}">
  <dimension ref="A2:D43"/>
  <sheetViews>
    <sheetView showGridLines="0" workbookViewId="0">
      <selection activeCell="D23" sqref="D23"/>
    </sheetView>
  </sheetViews>
  <sheetFormatPr defaultRowHeight="14.4" x14ac:dyDescent="0.3"/>
  <cols>
    <col min="3" max="3" width="74.21875" customWidth="1"/>
  </cols>
  <sheetData>
    <row r="2" spans="1:4" ht="17.399999999999999" customHeight="1" x14ac:dyDescent="0.3">
      <c r="A2" s="5" t="s">
        <v>166</v>
      </c>
      <c r="B2" s="10"/>
      <c r="C2" s="10"/>
      <c r="D2" s="10"/>
    </row>
    <row r="3" spans="1:4" ht="15.6" x14ac:dyDescent="0.3">
      <c r="A3" s="26"/>
      <c r="B3" s="10"/>
      <c r="C3" s="10"/>
      <c r="D3" s="10"/>
    </row>
    <row r="4" spans="1:4" ht="15" customHeight="1" x14ac:dyDescent="0.3">
      <c r="A4" s="5" t="s">
        <v>167</v>
      </c>
      <c r="B4" s="10"/>
      <c r="C4" s="10"/>
      <c r="D4" s="10"/>
    </row>
    <row r="5" spans="1:4" ht="15.6" x14ac:dyDescent="0.3">
      <c r="A5" s="27"/>
      <c r="B5" s="10"/>
      <c r="C5" s="10"/>
      <c r="D5" s="10"/>
    </row>
    <row r="6" spans="1:4" ht="15.6" customHeight="1" x14ac:dyDescent="0.3">
      <c r="A6" s="6" t="s">
        <v>168</v>
      </c>
      <c r="B6" s="10"/>
      <c r="C6" s="10"/>
      <c r="D6" s="10"/>
    </row>
    <row r="7" spans="1:4" ht="15.6" customHeight="1" x14ac:dyDescent="0.3">
      <c r="A7" s="5" t="s">
        <v>169</v>
      </c>
      <c r="B7" s="10"/>
      <c r="C7" s="10"/>
      <c r="D7" s="10"/>
    </row>
    <row r="8" spans="1:4" ht="15" customHeight="1" x14ac:dyDescent="0.3">
      <c r="A8" s="5" t="s">
        <v>170</v>
      </c>
      <c r="B8" s="10"/>
      <c r="C8" s="10"/>
      <c r="D8" s="10"/>
    </row>
    <row r="9" spans="1:4" ht="15.6" customHeight="1" x14ac:dyDescent="0.3">
      <c r="A9" s="6" t="s">
        <v>171</v>
      </c>
      <c r="B9" s="10"/>
      <c r="C9" s="10"/>
      <c r="D9" s="10"/>
    </row>
    <row r="10" spans="1:4" ht="15.6" customHeight="1" x14ac:dyDescent="0.3">
      <c r="A10" s="5" t="s">
        <v>172</v>
      </c>
      <c r="B10" s="10"/>
      <c r="C10" s="10"/>
      <c r="D10" s="10"/>
    </row>
    <row r="11" spans="1:4" ht="15.6" customHeight="1" x14ac:dyDescent="0.3">
      <c r="A11" s="6" t="s">
        <v>173</v>
      </c>
      <c r="B11" s="10"/>
      <c r="C11" s="10"/>
      <c r="D11" s="10"/>
    </row>
    <row r="12" spans="1:4" ht="15.6" customHeight="1" x14ac:dyDescent="0.3">
      <c r="A12" s="5" t="s">
        <v>174</v>
      </c>
      <c r="B12" s="10"/>
      <c r="C12" s="10"/>
      <c r="D12" s="10"/>
    </row>
    <row r="13" spans="1:4" ht="15.6" customHeight="1" x14ac:dyDescent="0.3">
      <c r="A13" s="6" t="s">
        <v>175</v>
      </c>
      <c r="B13" s="10"/>
      <c r="C13" s="10"/>
      <c r="D13" s="10"/>
    </row>
    <row r="14" spans="1:4" ht="15.6" customHeight="1" x14ac:dyDescent="0.3">
      <c r="A14" s="5" t="s">
        <v>176</v>
      </c>
      <c r="B14" s="10"/>
      <c r="C14" s="10"/>
      <c r="D14" s="10"/>
    </row>
    <row r="15" spans="1:4" ht="15.6" x14ac:dyDescent="0.3">
      <c r="A15" s="10"/>
      <c r="B15" s="10"/>
      <c r="C15" s="10"/>
      <c r="D15" s="10"/>
    </row>
    <row r="17" spans="1:1" ht="17.399999999999999" x14ac:dyDescent="0.3">
      <c r="A17" s="3" t="s">
        <v>177</v>
      </c>
    </row>
    <row r="18" spans="1:1" x14ac:dyDescent="0.3">
      <c r="A18" s="7"/>
    </row>
    <row r="19" spans="1:1" ht="15" x14ac:dyDescent="0.3">
      <c r="A19" s="5" t="s">
        <v>178</v>
      </c>
    </row>
    <row r="20" spans="1:1" x14ac:dyDescent="0.3">
      <c r="A20" s="7"/>
    </row>
    <row r="21" spans="1:1" ht="15" x14ac:dyDescent="0.3">
      <c r="A21" s="5" t="s">
        <v>179</v>
      </c>
    </row>
    <row r="22" spans="1:1" x14ac:dyDescent="0.3">
      <c r="A22" s="4"/>
    </row>
    <row r="23" spans="1:1" ht="15" x14ac:dyDescent="0.3">
      <c r="A23" s="5" t="s">
        <v>180</v>
      </c>
    </row>
    <row r="24" spans="1:1" ht="15.6" x14ac:dyDescent="0.3">
      <c r="A24" s="5" t="s">
        <v>181</v>
      </c>
    </row>
    <row r="25" spans="1:1" x14ac:dyDescent="0.3">
      <c r="A25" s="7"/>
    </row>
    <row r="26" spans="1:1" ht="15" x14ac:dyDescent="0.3">
      <c r="A26" s="5" t="s">
        <v>182</v>
      </c>
    </row>
    <row r="27" spans="1:1" x14ac:dyDescent="0.3">
      <c r="A27" s="4"/>
    </row>
    <row r="28" spans="1:1" ht="15" x14ac:dyDescent="0.3">
      <c r="A28" s="5" t="s">
        <v>183</v>
      </c>
    </row>
    <row r="29" spans="1:1" ht="15.6" x14ac:dyDescent="0.3">
      <c r="A29" s="5" t="s">
        <v>184</v>
      </c>
    </row>
    <row r="30" spans="1:1" x14ac:dyDescent="0.3">
      <c r="A30" s="7"/>
    </row>
    <row r="31" spans="1:1" ht="15" x14ac:dyDescent="0.3">
      <c r="A31" s="5" t="s">
        <v>185</v>
      </c>
    </row>
    <row r="32" spans="1:1" x14ac:dyDescent="0.3">
      <c r="A32" s="4"/>
    </row>
    <row r="33" spans="1:1" ht="15" x14ac:dyDescent="0.3">
      <c r="A33" s="5" t="s">
        <v>186</v>
      </c>
    </row>
    <row r="34" spans="1:1" ht="15.6" x14ac:dyDescent="0.3">
      <c r="A34" s="5" t="s">
        <v>187</v>
      </c>
    </row>
    <row r="35" spans="1:1" ht="15" x14ac:dyDescent="0.3">
      <c r="A35" s="5"/>
    </row>
    <row r="36" spans="1:1" ht="15" x14ac:dyDescent="0.3">
      <c r="A36" s="5" t="s">
        <v>188</v>
      </c>
    </row>
    <row r="37" spans="1:1" ht="15" x14ac:dyDescent="0.3">
      <c r="A37" s="5"/>
    </row>
    <row r="38" spans="1:1" x14ac:dyDescent="0.3">
      <c r="A38" s="7"/>
    </row>
    <row r="39" spans="1:1" ht="17.399999999999999" x14ac:dyDescent="0.3">
      <c r="A39" s="3" t="s">
        <v>189</v>
      </c>
    </row>
    <row r="40" spans="1:1" x14ac:dyDescent="0.3">
      <c r="A40" s="7"/>
    </row>
    <row r="41" spans="1:1" ht="15" x14ac:dyDescent="0.3">
      <c r="A41" s="5" t="s">
        <v>190</v>
      </c>
    </row>
    <row r="42" spans="1:1" ht="15" x14ac:dyDescent="0.3">
      <c r="A42" s="5" t="s">
        <v>191</v>
      </c>
    </row>
    <row r="43" spans="1:1" ht="15" x14ac:dyDescent="0.3">
      <c r="A43" s="5" t="s">
        <v>192</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201"/>
  <sheetViews>
    <sheetView topLeftCell="C1" workbookViewId="0">
      <pane ySplit="1" topLeftCell="A2" activePane="bottomLeft" state="frozen"/>
      <selection pane="bottomLeft" activeCell="I13" sqref="I13"/>
    </sheetView>
  </sheetViews>
  <sheetFormatPr defaultRowHeight="14.4" x14ac:dyDescent="0.3"/>
  <cols>
    <col min="2" max="2" width="15.33203125" bestFit="1" customWidth="1"/>
    <col min="3" max="3" width="11" bestFit="1" customWidth="1"/>
    <col min="4" max="4" width="12" bestFit="1" customWidth="1"/>
    <col min="5" max="5" width="13.77734375" bestFit="1" customWidth="1"/>
    <col min="6" max="6" width="12.21875" bestFit="1" customWidth="1"/>
    <col min="7" max="7" width="17.44140625" bestFit="1" customWidth="1"/>
    <col min="8" max="8" width="18.6640625" bestFit="1" customWidth="1"/>
    <col min="9" max="9" width="21.44140625" bestFit="1" customWidth="1"/>
    <col min="10" max="10" width="21.44140625" customWidth="1"/>
    <col min="11" max="13" width="21.109375" bestFit="1" customWidth="1"/>
  </cols>
  <sheetData>
    <row r="1" spans="1:8" x14ac:dyDescent="0.3">
      <c r="A1" s="1" t="s">
        <v>0</v>
      </c>
      <c r="B1" s="1" t="s">
        <v>1</v>
      </c>
      <c r="C1" s="1" t="s">
        <v>2</v>
      </c>
      <c r="D1" s="1" t="s">
        <v>3</v>
      </c>
      <c r="E1" s="1" t="s">
        <v>4</v>
      </c>
      <c r="F1" s="1" t="s">
        <v>5</v>
      </c>
      <c r="G1" s="2" t="s">
        <v>164</v>
      </c>
      <c r="H1" s="2" t="s">
        <v>165</v>
      </c>
    </row>
    <row r="2" spans="1:8" x14ac:dyDescent="0.3">
      <c r="A2" t="s">
        <v>6</v>
      </c>
      <c r="B2" t="s">
        <v>150</v>
      </c>
      <c r="C2" t="s">
        <v>155</v>
      </c>
      <c r="D2" t="s">
        <v>159</v>
      </c>
      <c r="E2">
        <v>50</v>
      </c>
      <c r="F2">
        <v>200</v>
      </c>
      <c r="G2">
        <f>SUM(F2:F201)</f>
        <v>51720</v>
      </c>
      <c r="H2">
        <f>SUM(E2:E201)</f>
        <v>5540</v>
      </c>
    </row>
    <row r="3" spans="1:8" x14ac:dyDescent="0.3">
      <c r="A3" t="s">
        <v>7</v>
      </c>
      <c r="B3" t="s">
        <v>151</v>
      </c>
      <c r="C3" t="s">
        <v>163</v>
      </c>
      <c r="D3" t="s">
        <v>160</v>
      </c>
      <c r="E3">
        <v>10</v>
      </c>
      <c r="F3">
        <v>263</v>
      </c>
      <c r="G3">
        <f t="shared" ref="G3:G66" si="0">SUM(F3:F202)</f>
        <v>51520</v>
      </c>
      <c r="H3">
        <f t="shared" ref="H3:H66" si="1">SUM(E3:E202)</f>
        <v>5490</v>
      </c>
    </row>
    <row r="4" spans="1:8" x14ac:dyDescent="0.3">
      <c r="A4" t="s">
        <v>8</v>
      </c>
      <c r="B4" t="s">
        <v>152</v>
      </c>
      <c r="C4" t="s">
        <v>156</v>
      </c>
      <c r="D4" t="s">
        <v>161</v>
      </c>
      <c r="E4">
        <v>50</v>
      </c>
      <c r="F4">
        <v>200</v>
      </c>
      <c r="G4">
        <f t="shared" si="0"/>
        <v>51257</v>
      </c>
      <c r="H4">
        <f t="shared" si="1"/>
        <v>5480</v>
      </c>
    </row>
    <row r="5" spans="1:8" x14ac:dyDescent="0.3">
      <c r="A5" t="s">
        <v>9</v>
      </c>
      <c r="B5" t="s">
        <v>151</v>
      </c>
      <c r="C5" t="s">
        <v>157</v>
      </c>
      <c r="D5" t="s">
        <v>163</v>
      </c>
      <c r="E5">
        <v>50</v>
      </c>
      <c r="F5">
        <v>100</v>
      </c>
      <c r="G5">
        <f t="shared" si="0"/>
        <v>51057</v>
      </c>
      <c r="H5">
        <f t="shared" si="1"/>
        <v>5430</v>
      </c>
    </row>
    <row r="6" spans="1:8" x14ac:dyDescent="0.3">
      <c r="A6" t="s">
        <v>10</v>
      </c>
      <c r="B6" t="s">
        <v>152</v>
      </c>
      <c r="C6" t="s">
        <v>155</v>
      </c>
      <c r="D6" t="s">
        <v>160</v>
      </c>
      <c r="E6">
        <v>10</v>
      </c>
      <c r="F6">
        <v>200</v>
      </c>
      <c r="G6">
        <f t="shared" si="0"/>
        <v>50957</v>
      </c>
      <c r="H6">
        <f t="shared" si="1"/>
        <v>5380</v>
      </c>
    </row>
    <row r="7" spans="1:8" x14ac:dyDescent="0.3">
      <c r="A7" t="s">
        <v>11</v>
      </c>
      <c r="B7" t="s">
        <v>153</v>
      </c>
      <c r="C7" t="s">
        <v>163</v>
      </c>
      <c r="D7" t="s">
        <v>161</v>
      </c>
      <c r="E7">
        <v>30</v>
      </c>
      <c r="F7">
        <v>200</v>
      </c>
      <c r="G7">
        <f t="shared" si="0"/>
        <v>50757</v>
      </c>
      <c r="H7">
        <f t="shared" si="1"/>
        <v>5370</v>
      </c>
    </row>
    <row r="8" spans="1:8" x14ac:dyDescent="0.3">
      <c r="A8" t="s">
        <v>12</v>
      </c>
      <c r="B8" t="s">
        <v>151</v>
      </c>
      <c r="C8" t="s">
        <v>157</v>
      </c>
      <c r="D8" t="s">
        <v>159</v>
      </c>
      <c r="E8">
        <v>30</v>
      </c>
      <c r="F8">
        <v>200</v>
      </c>
      <c r="G8">
        <f t="shared" si="0"/>
        <v>50557</v>
      </c>
      <c r="H8">
        <f t="shared" si="1"/>
        <v>5340</v>
      </c>
    </row>
    <row r="9" spans="1:8" x14ac:dyDescent="0.3">
      <c r="A9" t="s">
        <v>13</v>
      </c>
      <c r="B9" t="s">
        <v>152</v>
      </c>
      <c r="C9" t="s">
        <v>156</v>
      </c>
      <c r="D9" t="s">
        <v>160</v>
      </c>
      <c r="E9">
        <v>30</v>
      </c>
      <c r="F9">
        <v>300</v>
      </c>
      <c r="G9">
        <f t="shared" si="0"/>
        <v>50357</v>
      </c>
      <c r="H9">
        <f t="shared" si="1"/>
        <v>5310</v>
      </c>
    </row>
    <row r="10" spans="1:8" x14ac:dyDescent="0.3">
      <c r="A10" t="s">
        <v>14</v>
      </c>
      <c r="B10" t="s">
        <v>150</v>
      </c>
      <c r="C10" t="s">
        <v>157</v>
      </c>
      <c r="D10" t="s">
        <v>160</v>
      </c>
      <c r="E10">
        <v>50</v>
      </c>
      <c r="F10">
        <v>500</v>
      </c>
      <c r="G10">
        <f t="shared" si="0"/>
        <v>50057</v>
      </c>
      <c r="H10">
        <f t="shared" si="1"/>
        <v>5280</v>
      </c>
    </row>
    <row r="11" spans="1:8" x14ac:dyDescent="0.3">
      <c r="A11" t="s">
        <v>15</v>
      </c>
      <c r="B11" t="s">
        <v>151</v>
      </c>
      <c r="C11" t="s">
        <v>156</v>
      </c>
      <c r="D11" t="s">
        <v>163</v>
      </c>
      <c r="E11">
        <v>10</v>
      </c>
      <c r="F11">
        <v>200</v>
      </c>
      <c r="G11">
        <f t="shared" si="0"/>
        <v>49557</v>
      </c>
      <c r="H11">
        <f t="shared" si="1"/>
        <v>5230</v>
      </c>
    </row>
    <row r="12" spans="1:8" x14ac:dyDescent="0.3">
      <c r="A12" t="s">
        <v>16</v>
      </c>
      <c r="B12" t="s">
        <v>152</v>
      </c>
      <c r="C12" t="s">
        <v>157</v>
      </c>
      <c r="D12" t="s">
        <v>163</v>
      </c>
      <c r="E12">
        <v>50</v>
      </c>
      <c r="F12">
        <v>100</v>
      </c>
      <c r="G12">
        <f t="shared" si="0"/>
        <v>49357</v>
      </c>
      <c r="H12">
        <f t="shared" si="1"/>
        <v>5220</v>
      </c>
    </row>
    <row r="13" spans="1:8" x14ac:dyDescent="0.3">
      <c r="A13" t="s">
        <v>17</v>
      </c>
      <c r="B13" t="s">
        <v>150</v>
      </c>
      <c r="C13" t="s">
        <v>157</v>
      </c>
      <c r="D13" t="s">
        <v>160</v>
      </c>
      <c r="E13">
        <v>50</v>
      </c>
      <c r="F13">
        <v>263</v>
      </c>
      <c r="G13">
        <f t="shared" si="0"/>
        <v>49257</v>
      </c>
      <c r="H13">
        <f t="shared" si="1"/>
        <v>5170</v>
      </c>
    </row>
    <row r="14" spans="1:8" x14ac:dyDescent="0.3">
      <c r="A14" t="s">
        <v>18</v>
      </c>
      <c r="B14" t="s">
        <v>163</v>
      </c>
      <c r="C14" t="s">
        <v>163</v>
      </c>
      <c r="D14" t="s">
        <v>161</v>
      </c>
      <c r="E14">
        <v>50</v>
      </c>
      <c r="F14">
        <v>500</v>
      </c>
      <c r="G14">
        <f t="shared" si="0"/>
        <v>48994</v>
      </c>
      <c r="H14">
        <f t="shared" si="1"/>
        <v>5120</v>
      </c>
    </row>
    <row r="15" spans="1:8" x14ac:dyDescent="0.3">
      <c r="A15" t="s">
        <v>19</v>
      </c>
      <c r="B15" t="s">
        <v>152</v>
      </c>
      <c r="C15" t="s">
        <v>157</v>
      </c>
      <c r="D15" t="s">
        <v>160</v>
      </c>
      <c r="E15">
        <v>30</v>
      </c>
      <c r="F15">
        <v>500</v>
      </c>
      <c r="G15">
        <f t="shared" si="0"/>
        <v>48494</v>
      </c>
      <c r="H15">
        <f t="shared" si="1"/>
        <v>5070</v>
      </c>
    </row>
    <row r="16" spans="1:8" x14ac:dyDescent="0.3">
      <c r="A16" t="s">
        <v>20</v>
      </c>
      <c r="B16" t="s">
        <v>153</v>
      </c>
      <c r="C16" t="s">
        <v>156</v>
      </c>
      <c r="D16" t="s">
        <v>163</v>
      </c>
      <c r="E16">
        <v>50</v>
      </c>
      <c r="F16">
        <v>263</v>
      </c>
      <c r="G16">
        <f t="shared" si="0"/>
        <v>47994</v>
      </c>
      <c r="H16">
        <f t="shared" si="1"/>
        <v>5040</v>
      </c>
    </row>
    <row r="17" spans="1:8" x14ac:dyDescent="0.3">
      <c r="A17" t="s">
        <v>21</v>
      </c>
      <c r="B17" t="s">
        <v>152</v>
      </c>
      <c r="C17" t="s">
        <v>158</v>
      </c>
      <c r="D17" t="s">
        <v>159</v>
      </c>
      <c r="E17">
        <v>20</v>
      </c>
      <c r="F17">
        <v>300</v>
      </c>
      <c r="G17">
        <f t="shared" si="0"/>
        <v>47731</v>
      </c>
      <c r="H17">
        <f t="shared" si="1"/>
        <v>4990</v>
      </c>
    </row>
    <row r="18" spans="1:8" x14ac:dyDescent="0.3">
      <c r="A18" t="s">
        <v>19</v>
      </c>
      <c r="B18" t="s">
        <v>152</v>
      </c>
      <c r="C18" t="s">
        <v>155</v>
      </c>
      <c r="D18" t="s">
        <v>163</v>
      </c>
      <c r="E18">
        <v>30</v>
      </c>
      <c r="F18">
        <v>100</v>
      </c>
      <c r="G18">
        <f t="shared" si="0"/>
        <v>47431</v>
      </c>
      <c r="H18">
        <f t="shared" si="1"/>
        <v>4970</v>
      </c>
    </row>
    <row r="19" spans="1:8" x14ac:dyDescent="0.3">
      <c r="A19" t="s">
        <v>22</v>
      </c>
      <c r="B19" t="s">
        <v>150</v>
      </c>
      <c r="C19" t="s">
        <v>156</v>
      </c>
      <c r="D19" t="s">
        <v>161</v>
      </c>
      <c r="E19">
        <v>30</v>
      </c>
      <c r="F19">
        <v>100</v>
      </c>
      <c r="G19">
        <f t="shared" si="0"/>
        <v>47331</v>
      </c>
      <c r="H19">
        <f t="shared" si="1"/>
        <v>4940</v>
      </c>
    </row>
    <row r="20" spans="1:8" x14ac:dyDescent="0.3">
      <c r="A20" t="s">
        <v>23</v>
      </c>
      <c r="B20" t="s">
        <v>154</v>
      </c>
      <c r="C20" t="s">
        <v>157</v>
      </c>
      <c r="D20" t="s">
        <v>160</v>
      </c>
      <c r="E20">
        <v>50</v>
      </c>
      <c r="F20">
        <v>300</v>
      </c>
      <c r="G20">
        <f t="shared" si="0"/>
        <v>47231</v>
      </c>
      <c r="H20">
        <f t="shared" si="1"/>
        <v>4910</v>
      </c>
    </row>
    <row r="21" spans="1:8" x14ac:dyDescent="0.3">
      <c r="A21" t="s">
        <v>24</v>
      </c>
      <c r="B21" t="s">
        <v>151</v>
      </c>
      <c r="C21" t="s">
        <v>163</v>
      </c>
      <c r="D21" t="s">
        <v>161</v>
      </c>
      <c r="E21">
        <v>30</v>
      </c>
      <c r="F21">
        <v>100</v>
      </c>
      <c r="G21">
        <f t="shared" si="0"/>
        <v>46931</v>
      </c>
      <c r="H21">
        <f t="shared" si="1"/>
        <v>4860</v>
      </c>
    </row>
    <row r="22" spans="1:8" x14ac:dyDescent="0.3">
      <c r="A22" t="s">
        <v>25</v>
      </c>
      <c r="B22" t="s">
        <v>153</v>
      </c>
      <c r="C22" t="s">
        <v>158</v>
      </c>
      <c r="D22" t="s">
        <v>160</v>
      </c>
      <c r="E22">
        <v>20</v>
      </c>
      <c r="F22">
        <v>500</v>
      </c>
      <c r="G22">
        <f t="shared" si="0"/>
        <v>46831</v>
      </c>
      <c r="H22">
        <f t="shared" si="1"/>
        <v>4830</v>
      </c>
    </row>
    <row r="23" spans="1:8" x14ac:dyDescent="0.3">
      <c r="A23" t="s">
        <v>26</v>
      </c>
      <c r="B23" t="s">
        <v>151</v>
      </c>
      <c r="C23" t="s">
        <v>157</v>
      </c>
      <c r="D23" t="s">
        <v>163</v>
      </c>
      <c r="E23">
        <v>30</v>
      </c>
      <c r="F23">
        <v>200</v>
      </c>
      <c r="G23">
        <f t="shared" si="0"/>
        <v>46331</v>
      </c>
      <c r="H23">
        <f t="shared" si="1"/>
        <v>4810</v>
      </c>
    </row>
    <row r="24" spans="1:8" x14ac:dyDescent="0.3">
      <c r="A24" t="s">
        <v>27</v>
      </c>
      <c r="B24" t="s">
        <v>163</v>
      </c>
      <c r="C24" t="s">
        <v>163</v>
      </c>
      <c r="D24" t="s">
        <v>160</v>
      </c>
      <c r="E24">
        <v>50</v>
      </c>
      <c r="F24">
        <v>263</v>
      </c>
      <c r="G24">
        <f t="shared" si="0"/>
        <v>46131</v>
      </c>
      <c r="H24">
        <f t="shared" si="1"/>
        <v>4780</v>
      </c>
    </row>
    <row r="25" spans="1:8" x14ac:dyDescent="0.3">
      <c r="A25" t="s">
        <v>28</v>
      </c>
      <c r="B25" t="s">
        <v>150</v>
      </c>
      <c r="C25" t="s">
        <v>157</v>
      </c>
      <c r="D25" t="s">
        <v>159</v>
      </c>
      <c r="E25">
        <v>10</v>
      </c>
      <c r="F25">
        <v>500</v>
      </c>
      <c r="G25">
        <f t="shared" si="0"/>
        <v>45868</v>
      </c>
      <c r="H25">
        <f t="shared" si="1"/>
        <v>4730</v>
      </c>
    </row>
    <row r="26" spans="1:8" x14ac:dyDescent="0.3">
      <c r="A26" t="s">
        <v>29</v>
      </c>
      <c r="B26" t="s">
        <v>152</v>
      </c>
      <c r="C26" t="s">
        <v>158</v>
      </c>
      <c r="D26" t="s">
        <v>163</v>
      </c>
      <c r="E26">
        <v>50</v>
      </c>
      <c r="F26">
        <v>200</v>
      </c>
      <c r="G26">
        <f t="shared" si="0"/>
        <v>45368</v>
      </c>
      <c r="H26">
        <f t="shared" si="1"/>
        <v>4720</v>
      </c>
    </row>
    <row r="27" spans="1:8" x14ac:dyDescent="0.3">
      <c r="A27" t="s">
        <v>30</v>
      </c>
      <c r="B27" t="s">
        <v>152</v>
      </c>
      <c r="C27" t="s">
        <v>156</v>
      </c>
      <c r="D27" t="s">
        <v>163</v>
      </c>
      <c r="E27">
        <v>20</v>
      </c>
      <c r="F27">
        <v>300</v>
      </c>
      <c r="G27">
        <f t="shared" si="0"/>
        <v>45168</v>
      </c>
      <c r="H27">
        <f t="shared" si="1"/>
        <v>4670</v>
      </c>
    </row>
    <row r="28" spans="1:8" x14ac:dyDescent="0.3">
      <c r="A28" t="s">
        <v>31</v>
      </c>
      <c r="B28" t="s">
        <v>151</v>
      </c>
      <c r="C28" t="s">
        <v>157</v>
      </c>
      <c r="D28" t="s">
        <v>159</v>
      </c>
      <c r="E28">
        <v>20</v>
      </c>
      <c r="F28">
        <v>263</v>
      </c>
      <c r="G28">
        <f t="shared" si="0"/>
        <v>44868</v>
      </c>
      <c r="H28">
        <f t="shared" si="1"/>
        <v>4650</v>
      </c>
    </row>
    <row r="29" spans="1:8" x14ac:dyDescent="0.3">
      <c r="A29" t="s">
        <v>32</v>
      </c>
      <c r="B29" t="s">
        <v>151</v>
      </c>
      <c r="C29" t="s">
        <v>158</v>
      </c>
      <c r="D29" t="s">
        <v>160</v>
      </c>
      <c r="E29">
        <v>50</v>
      </c>
      <c r="F29">
        <v>100</v>
      </c>
      <c r="G29">
        <f t="shared" si="0"/>
        <v>44605</v>
      </c>
      <c r="H29">
        <f t="shared" si="1"/>
        <v>4630</v>
      </c>
    </row>
    <row r="30" spans="1:8" x14ac:dyDescent="0.3">
      <c r="A30" t="s">
        <v>33</v>
      </c>
      <c r="B30" t="s">
        <v>163</v>
      </c>
      <c r="C30" t="s">
        <v>156</v>
      </c>
      <c r="D30" t="s">
        <v>163</v>
      </c>
      <c r="E30">
        <v>10</v>
      </c>
      <c r="F30">
        <v>263</v>
      </c>
      <c r="G30">
        <f t="shared" si="0"/>
        <v>44505</v>
      </c>
      <c r="H30">
        <f t="shared" si="1"/>
        <v>4580</v>
      </c>
    </row>
    <row r="31" spans="1:8" x14ac:dyDescent="0.3">
      <c r="A31" t="s">
        <v>34</v>
      </c>
      <c r="B31" t="s">
        <v>152</v>
      </c>
      <c r="C31" t="s">
        <v>157</v>
      </c>
      <c r="D31" t="s">
        <v>162</v>
      </c>
      <c r="E31">
        <v>10</v>
      </c>
      <c r="F31">
        <v>263</v>
      </c>
      <c r="G31">
        <f t="shared" si="0"/>
        <v>44242</v>
      </c>
      <c r="H31">
        <f t="shared" si="1"/>
        <v>4570</v>
      </c>
    </row>
    <row r="32" spans="1:8" x14ac:dyDescent="0.3">
      <c r="A32" t="s">
        <v>35</v>
      </c>
      <c r="B32" t="s">
        <v>163</v>
      </c>
      <c r="C32" t="s">
        <v>158</v>
      </c>
      <c r="D32" t="s">
        <v>159</v>
      </c>
      <c r="E32">
        <v>30</v>
      </c>
      <c r="F32">
        <v>300</v>
      </c>
      <c r="G32">
        <f t="shared" si="0"/>
        <v>43979</v>
      </c>
      <c r="H32">
        <f t="shared" si="1"/>
        <v>4560</v>
      </c>
    </row>
    <row r="33" spans="1:10" x14ac:dyDescent="0.3">
      <c r="A33" t="s">
        <v>36</v>
      </c>
      <c r="B33" t="s">
        <v>154</v>
      </c>
      <c r="C33" t="s">
        <v>155</v>
      </c>
      <c r="D33" t="s">
        <v>162</v>
      </c>
      <c r="E33">
        <v>30</v>
      </c>
      <c r="F33">
        <v>300</v>
      </c>
      <c r="G33">
        <f t="shared" si="0"/>
        <v>43679</v>
      </c>
      <c r="H33">
        <f t="shared" si="1"/>
        <v>4530</v>
      </c>
    </row>
    <row r="34" spans="1:10" x14ac:dyDescent="0.3">
      <c r="A34" t="s">
        <v>37</v>
      </c>
      <c r="B34" t="s">
        <v>151</v>
      </c>
      <c r="C34" t="s">
        <v>157</v>
      </c>
      <c r="D34" t="s">
        <v>162</v>
      </c>
      <c r="E34">
        <v>20</v>
      </c>
      <c r="F34">
        <v>263</v>
      </c>
      <c r="G34">
        <f t="shared" si="0"/>
        <v>43379</v>
      </c>
      <c r="H34">
        <f t="shared" si="1"/>
        <v>4500</v>
      </c>
    </row>
    <row r="35" spans="1:10" x14ac:dyDescent="0.3">
      <c r="A35" t="s">
        <v>20</v>
      </c>
      <c r="B35" t="s">
        <v>153</v>
      </c>
      <c r="C35" t="s">
        <v>157</v>
      </c>
      <c r="D35" t="s">
        <v>160</v>
      </c>
      <c r="E35">
        <v>30</v>
      </c>
      <c r="F35">
        <v>200</v>
      </c>
      <c r="G35">
        <f t="shared" si="0"/>
        <v>43116</v>
      </c>
      <c r="H35">
        <f t="shared" si="1"/>
        <v>4480</v>
      </c>
    </row>
    <row r="36" spans="1:10" x14ac:dyDescent="0.3">
      <c r="A36" t="s">
        <v>38</v>
      </c>
      <c r="B36" t="s">
        <v>163</v>
      </c>
      <c r="C36" t="s">
        <v>155</v>
      </c>
      <c r="D36" t="s">
        <v>161</v>
      </c>
      <c r="E36">
        <v>10</v>
      </c>
      <c r="F36">
        <v>263</v>
      </c>
      <c r="G36">
        <f t="shared" si="0"/>
        <v>42916</v>
      </c>
      <c r="H36">
        <f t="shared" si="1"/>
        <v>4450</v>
      </c>
    </row>
    <row r="37" spans="1:10" x14ac:dyDescent="0.3">
      <c r="A37" t="s">
        <v>39</v>
      </c>
      <c r="B37" t="s">
        <v>163</v>
      </c>
      <c r="C37" t="s">
        <v>155</v>
      </c>
      <c r="D37" t="s">
        <v>162</v>
      </c>
      <c r="E37">
        <v>50</v>
      </c>
      <c r="F37">
        <v>100</v>
      </c>
      <c r="G37">
        <f t="shared" si="0"/>
        <v>42653</v>
      </c>
      <c r="H37">
        <f t="shared" si="1"/>
        <v>4440</v>
      </c>
    </row>
    <row r="38" spans="1:10" x14ac:dyDescent="0.3">
      <c r="A38" t="s">
        <v>40</v>
      </c>
      <c r="B38" t="s">
        <v>153</v>
      </c>
      <c r="C38" t="s">
        <v>156</v>
      </c>
      <c r="D38" t="s">
        <v>159</v>
      </c>
      <c r="E38">
        <v>50</v>
      </c>
      <c r="F38">
        <v>100</v>
      </c>
      <c r="G38">
        <f t="shared" si="0"/>
        <v>42553</v>
      </c>
      <c r="H38">
        <f t="shared" si="1"/>
        <v>4390</v>
      </c>
    </row>
    <row r="39" spans="1:10" x14ac:dyDescent="0.3">
      <c r="A39" t="s">
        <v>41</v>
      </c>
      <c r="B39" t="s">
        <v>151</v>
      </c>
      <c r="C39" t="s">
        <v>163</v>
      </c>
      <c r="D39" t="s">
        <v>160</v>
      </c>
      <c r="E39">
        <v>30</v>
      </c>
      <c r="F39">
        <v>263</v>
      </c>
      <c r="G39">
        <f t="shared" si="0"/>
        <v>42453</v>
      </c>
      <c r="H39">
        <f t="shared" si="1"/>
        <v>4340</v>
      </c>
    </row>
    <row r="40" spans="1:10" x14ac:dyDescent="0.3">
      <c r="A40" t="s">
        <v>42</v>
      </c>
      <c r="B40" t="s">
        <v>152</v>
      </c>
      <c r="C40" t="s">
        <v>155</v>
      </c>
      <c r="D40" t="s">
        <v>162</v>
      </c>
      <c r="E40">
        <v>10</v>
      </c>
      <c r="F40">
        <v>263</v>
      </c>
      <c r="G40">
        <f t="shared" si="0"/>
        <v>42190</v>
      </c>
      <c r="H40">
        <f t="shared" si="1"/>
        <v>4310</v>
      </c>
    </row>
    <row r="41" spans="1:10" x14ac:dyDescent="0.3">
      <c r="A41" t="s">
        <v>43</v>
      </c>
      <c r="B41" t="s">
        <v>152</v>
      </c>
      <c r="C41" t="s">
        <v>156</v>
      </c>
      <c r="D41" t="s">
        <v>162</v>
      </c>
      <c r="E41">
        <v>30</v>
      </c>
      <c r="F41">
        <v>263</v>
      </c>
      <c r="G41">
        <f t="shared" si="0"/>
        <v>41927</v>
      </c>
      <c r="H41">
        <f t="shared" si="1"/>
        <v>4300</v>
      </c>
    </row>
    <row r="42" spans="1:10" x14ac:dyDescent="0.3">
      <c r="A42" t="s">
        <v>44</v>
      </c>
      <c r="B42" t="s">
        <v>152</v>
      </c>
      <c r="C42" t="s">
        <v>163</v>
      </c>
      <c r="D42" t="s">
        <v>160</v>
      </c>
      <c r="E42">
        <v>20</v>
      </c>
      <c r="F42">
        <v>100</v>
      </c>
      <c r="G42">
        <f t="shared" si="0"/>
        <v>41664</v>
      </c>
      <c r="H42">
        <f t="shared" si="1"/>
        <v>4270</v>
      </c>
    </row>
    <row r="43" spans="1:10" x14ac:dyDescent="0.3">
      <c r="A43" t="s">
        <v>45</v>
      </c>
      <c r="B43" t="s">
        <v>152</v>
      </c>
      <c r="C43" t="s">
        <v>156</v>
      </c>
      <c r="D43" t="s">
        <v>159</v>
      </c>
      <c r="E43">
        <v>10</v>
      </c>
      <c r="F43">
        <v>100</v>
      </c>
      <c r="G43">
        <f t="shared" si="0"/>
        <v>41564</v>
      </c>
      <c r="H43">
        <f t="shared" si="1"/>
        <v>4250</v>
      </c>
    </row>
    <row r="44" spans="1:10" x14ac:dyDescent="0.3">
      <c r="A44" t="s">
        <v>46</v>
      </c>
      <c r="B44" t="s">
        <v>151</v>
      </c>
      <c r="C44" t="s">
        <v>157</v>
      </c>
      <c r="D44" t="s">
        <v>162</v>
      </c>
      <c r="E44">
        <v>20</v>
      </c>
      <c r="F44">
        <v>263</v>
      </c>
      <c r="G44">
        <f t="shared" si="0"/>
        <v>41464</v>
      </c>
      <c r="H44">
        <f t="shared" si="1"/>
        <v>4240</v>
      </c>
    </row>
    <row r="45" spans="1:10" x14ac:dyDescent="0.3">
      <c r="A45" t="s">
        <v>47</v>
      </c>
      <c r="B45" t="s">
        <v>154</v>
      </c>
      <c r="C45" t="s">
        <v>157</v>
      </c>
      <c r="D45" t="s">
        <v>160</v>
      </c>
      <c r="E45">
        <v>20</v>
      </c>
      <c r="F45">
        <v>263</v>
      </c>
      <c r="G45">
        <f t="shared" si="0"/>
        <v>41201</v>
      </c>
      <c r="H45">
        <f t="shared" si="1"/>
        <v>4220</v>
      </c>
    </row>
    <row r="46" spans="1:10" x14ac:dyDescent="0.3">
      <c r="A46" t="s">
        <v>48</v>
      </c>
      <c r="B46" t="s">
        <v>153</v>
      </c>
      <c r="C46" t="s">
        <v>156</v>
      </c>
      <c r="D46" t="s">
        <v>161</v>
      </c>
      <c r="E46">
        <v>30</v>
      </c>
      <c r="F46">
        <v>200</v>
      </c>
      <c r="G46">
        <f t="shared" si="0"/>
        <v>40938</v>
      </c>
      <c r="H46">
        <f t="shared" si="1"/>
        <v>4200</v>
      </c>
    </row>
    <row r="47" spans="1:10" x14ac:dyDescent="0.3">
      <c r="A47" t="s">
        <v>49</v>
      </c>
      <c r="B47" t="s">
        <v>151</v>
      </c>
      <c r="C47" t="s">
        <v>156</v>
      </c>
      <c r="D47" t="s">
        <v>161</v>
      </c>
      <c r="E47">
        <v>30</v>
      </c>
      <c r="F47">
        <v>200</v>
      </c>
      <c r="G47">
        <f t="shared" si="0"/>
        <v>40738</v>
      </c>
      <c r="H47">
        <f t="shared" si="1"/>
        <v>4170</v>
      </c>
      <c r="J47" s="8"/>
    </row>
    <row r="48" spans="1:10" x14ac:dyDescent="0.3">
      <c r="A48" t="s">
        <v>50</v>
      </c>
      <c r="B48" t="s">
        <v>150</v>
      </c>
      <c r="C48" t="s">
        <v>155</v>
      </c>
      <c r="D48" t="s">
        <v>160</v>
      </c>
      <c r="E48">
        <v>50</v>
      </c>
      <c r="F48">
        <v>263</v>
      </c>
      <c r="G48">
        <f t="shared" si="0"/>
        <v>40538</v>
      </c>
      <c r="H48">
        <f t="shared" si="1"/>
        <v>4140</v>
      </c>
    </row>
    <row r="49" spans="1:8" x14ac:dyDescent="0.3">
      <c r="A49" t="s">
        <v>51</v>
      </c>
      <c r="B49" t="s">
        <v>150</v>
      </c>
      <c r="C49" t="s">
        <v>157</v>
      </c>
      <c r="D49" t="s">
        <v>160</v>
      </c>
      <c r="E49">
        <v>20</v>
      </c>
      <c r="F49">
        <v>300</v>
      </c>
      <c r="G49">
        <f t="shared" si="0"/>
        <v>40275</v>
      </c>
      <c r="H49">
        <f t="shared" si="1"/>
        <v>4090</v>
      </c>
    </row>
    <row r="50" spans="1:8" x14ac:dyDescent="0.3">
      <c r="A50" t="s">
        <v>52</v>
      </c>
      <c r="B50" t="s">
        <v>153</v>
      </c>
      <c r="C50" t="s">
        <v>157</v>
      </c>
      <c r="D50" t="s">
        <v>163</v>
      </c>
      <c r="E50">
        <v>30</v>
      </c>
      <c r="F50">
        <v>263</v>
      </c>
      <c r="G50">
        <f t="shared" si="0"/>
        <v>39975</v>
      </c>
      <c r="H50">
        <f t="shared" si="1"/>
        <v>4070</v>
      </c>
    </row>
    <row r="51" spans="1:8" x14ac:dyDescent="0.3">
      <c r="A51" t="s">
        <v>53</v>
      </c>
      <c r="B51" t="s">
        <v>150</v>
      </c>
      <c r="C51" t="s">
        <v>163</v>
      </c>
      <c r="D51" t="s">
        <v>161</v>
      </c>
      <c r="E51">
        <v>30</v>
      </c>
      <c r="F51">
        <v>200</v>
      </c>
      <c r="G51">
        <f t="shared" si="0"/>
        <v>39712</v>
      </c>
      <c r="H51">
        <f t="shared" si="1"/>
        <v>4040</v>
      </c>
    </row>
    <row r="52" spans="1:8" x14ac:dyDescent="0.3">
      <c r="A52" t="s">
        <v>54</v>
      </c>
      <c r="B52" t="s">
        <v>150</v>
      </c>
      <c r="C52" t="s">
        <v>158</v>
      </c>
      <c r="D52" t="s">
        <v>163</v>
      </c>
      <c r="E52">
        <v>30</v>
      </c>
      <c r="F52">
        <v>500</v>
      </c>
      <c r="G52">
        <f t="shared" si="0"/>
        <v>39512</v>
      </c>
      <c r="H52">
        <f t="shared" si="1"/>
        <v>4010</v>
      </c>
    </row>
    <row r="53" spans="1:8" x14ac:dyDescent="0.3">
      <c r="A53" t="s">
        <v>55</v>
      </c>
      <c r="B53" t="s">
        <v>153</v>
      </c>
      <c r="C53" t="s">
        <v>157</v>
      </c>
      <c r="D53" t="s">
        <v>160</v>
      </c>
      <c r="E53">
        <v>30</v>
      </c>
      <c r="F53">
        <v>200</v>
      </c>
      <c r="G53">
        <f t="shared" si="0"/>
        <v>39012</v>
      </c>
      <c r="H53">
        <f t="shared" si="1"/>
        <v>3980</v>
      </c>
    </row>
    <row r="54" spans="1:8" x14ac:dyDescent="0.3">
      <c r="A54" t="s">
        <v>56</v>
      </c>
      <c r="B54" t="s">
        <v>152</v>
      </c>
      <c r="C54" t="s">
        <v>158</v>
      </c>
      <c r="D54" t="s">
        <v>162</v>
      </c>
      <c r="E54">
        <v>20</v>
      </c>
      <c r="F54">
        <v>200</v>
      </c>
      <c r="G54">
        <f t="shared" si="0"/>
        <v>38812</v>
      </c>
      <c r="H54">
        <f t="shared" si="1"/>
        <v>3950</v>
      </c>
    </row>
    <row r="55" spans="1:8" x14ac:dyDescent="0.3">
      <c r="A55" t="s">
        <v>57</v>
      </c>
      <c r="B55" t="s">
        <v>152</v>
      </c>
      <c r="C55" t="s">
        <v>157</v>
      </c>
      <c r="D55" t="s">
        <v>160</v>
      </c>
      <c r="E55">
        <v>30</v>
      </c>
      <c r="F55">
        <v>300</v>
      </c>
      <c r="G55">
        <f t="shared" si="0"/>
        <v>38612</v>
      </c>
      <c r="H55">
        <f t="shared" si="1"/>
        <v>3930</v>
      </c>
    </row>
    <row r="56" spans="1:8" x14ac:dyDescent="0.3">
      <c r="A56" t="s">
        <v>58</v>
      </c>
      <c r="B56" t="s">
        <v>152</v>
      </c>
      <c r="C56" t="s">
        <v>155</v>
      </c>
      <c r="D56" t="s">
        <v>159</v>
      </c>
      <c r="E56">
        <v>20</v>
      </c>
      <c r="F56">
        <v>200</v>
      </c>
      <c r="G56">
        <f t="shared" si="0"/>
        <v>38312</v>
      </c>
      <c r="H56">
        <f t="shared" si="1"/>
        <v>3900</v>
      </c>
    </row>
    <row r="57" spans="1:8" x14ac:dyDescent="0.3">
      <c r="A57" t="s">
        <v>59</v>
      </c>
      <c r="B57" t="s">
        <v>163</v>
      </c>
      <c r="C57" t="s">
        <v>157</v>
      </c>
      <c r="D57" t="s">
        <v>161</v>
      </c>
      <c r="E57">
        <v>50</v>
      </c>
      <c r="F57">
        <v>500</v>
      </c>
      <c r="G57">
        <f t="shared" si="0"/>
        <v>38112</v>
      </c>
      <c r="H57">
        <f t="shared" si="1"/>
        <v>3880</v>
      </c>
    </row>
    <row r="58" spans="1:8" x14ac:dyDescent="0.3">
      <c r="A58" t="s">
        <v>60</v>
      </c>
      <c r="B58" t="s">
        <v>150</v>
      </c>
      <c r="C58" t="s">
        <v>158</v>
      </c>
      <c r="D58" t="s">
        <v>163</v>
      </c>
      <c r="E58">
        <v>30</v>
      </c>
      <c r="F58">
        <v>300</v>
      </c>
      <c r="G58">
        <f t="shared" si="0"/>
        <v>37612</v>
      </c>
      <c r="H58">
        <f t="shared" si="1"/>
        <v>3830</v>
      </c>
    </row>
    <row r="59" spans="1:8" x14ac:dyDescent="0.3">
      <c r="A59" t="s">
        <v>61</v>
      </c>
      <c r="B59" t="s">
        <v>152</v>
      </c>
      <c r="C59" t="s">
        <v>163</v>
      </c>
      <c r="D59" t="s">
        <v>162</v>
      </c>
      <c r="E59">
        <v>30</v>
      </c>
      <c r="F59">
        <v>300</v>
      </c>
      <c r="G59">
        <f t="shared" si="0"/>
        <v>37312</v>
      </c>
      <c r="H59">
        <f t="shared" si="1"/>
        <v>3800</v>
      </c>
    </row>
    <row r="60" spans="1:8" x14ac:dyDescent="0.3">
      <c r="A60" t="s">
        <v>62</v>
      </c>
      <c r="B60" t="s">
        <v>153</v>
      </c>
      <c r="C60" t="s">
        <v>155</v>
      </c>
      <c r="D60" t="s">
        <v>161</v>
      </c>
      <c r="E60">
        <v>20</v>
      </c>
      <c r="F60">
        <v>200</v>
      </c>
      <c r="G60">
        <f t="shared" si="0"/>
        <v>37012</v>
      </c>
      <c r="H60">
        <f t="shared" si="1"/>
        <v>3770</v>
      </c>
    </row>
    <row r="61" spans="1:8" x14ac:dyDescent="0.3">
      <c r="A61" t="s">
        <v>63</v>
      </c>
      <c r="B61" t="s">
        <v>163</v>
      </c>
      <c r="C61" t="s">
        <v>157</v>
      </c>
      <c r="D61" t="s">
        <v>159</v>
      </c>
      <c r="E61">
        <v>30</v>
      </c>
      <c r="F61">
        <v>100</v>
      </c>
      <c r="G61">
        <f t="shared" si="0"/>
        <v>36812</v>
      </c>
      <c r="H61">
        <f t="shared" si="1"/>
        <v>3750</v>
      </c>
    </row>
    <row r="62" spans="1:8" x14ac:dyDescent="0.3">
      <c r="A62" t="s">
        <v>64</v>
      </c>
      <c r="B62" t="s">
        <v>152</v>
      </c>
      <c r="C62" t="s">
        <v>155</v>
      </c>
      <c r="D62" t="s">
        <v>162</v>
      </c>
      <c r="E62">
        <v>20</v>
      </c>
      <c r="F62">
        <v>263</v>
      </c>
      <c r="G62">
        <f t="shared" si="0"/>
        <v>36712</v>
      </c>
      <c r="H62">
        <f t="shared" si="1"/>
        <v>3720</v>
      </c>
    </row>
    <row r="63" spans="1:8" x14ac:dyDescent="0.3">
      <c r="A63" t="s">
        <v>7</v>
      </c>
      <c r="B63" t="s">
        <v>151</v>
      </c>
      <c r="C63" t="s">
        <v>155</v>
      </c>
      <c r="D63" t="s">
        <v>159</v>
      </c>
      <c r="E63">
        <v>30</v>
      </c>
      <c r="F63">
        <v>300</v>
      </c>
      <c r="G63">
        <f t="shared" si="0"/>
        <v>36449</v>
      </c>
      <c r="H63">
        <f t="shared" si="1"/>
        <v>3700</v>
      </c>
    </row>
    <row r="64" spans="1:8" x14ac:dyDescent="0.3">
      <c r="A64" t="s">
        <v>65</v>
      </c>
      <c r="B64" t="s">
        <v>163</v>
      </c>
      <c r="C64" t="s">
        <v>157</v>
      </c>
      <c r="D64" t="s">
        <v>163</v>
      </c>
      <c r="E64">
        <v>30</v>
      </c>
      <c r="F64">
        <v>100</v>
      </c>
      <c r="G64">
        <f t="shared" si="0"/>
        <v>36149</v>
      </c>
      <c r="H64">
        <f t="shared" si="1"/>
        <v>3670</v>
      </c>
    </row>
    <row r="65" spans="1:8" x14ac:dyDescent="0.3">
      <c r="A65" t="s">
        <v>66</v>
      </c>
      <c r="B65" t="s">
        <v>153</v>
      </c>
      <c r="C65" t="s">
        <v>157</v>
      </c>
      <c r="D65" t="s">
        <v>161</v>
      </c>
      <c r="E65">
        <v>50</v>
      </c>
      <c r="F65">
        <v>100</v>
      </c>
      <c r="G65">
        <f t="shared" si="0"/>
        <v>36049</v>
      </c>
      <c r="H65">
        <f t="shared" si="1"/>
        <v>3640</v>
      </c>
    </row>
    <row r="66" spans="1:8" x14ac:dyDescent="0.3">
      <c r="A66" t="s">
        <v>67</v>
      </c>
      <c r="B66" t="s">
        <v>153</v>
      </c>
      <c r="C66" t="s">
        <v>156</v>
      </c>
      <c r="D66" t="s">
        <v>159</v>
      </c>
      <c r="E66">
        <v>20</v>
      </c>
      <c r="F66">
        <v>500</v>
      </c>
      <c r="G66">
        <f t="shared" si="0"/>
        <v>35949</v>
      </c>
      <c r="H66">
        <f t="shared" si="1"/>
        <v>3590</v>
      </c>
    </row>
    <row r="67" spans="1:8" x14ac:dyDescent="0.3">
      <c r="A67" t="s">
        <v>68</v>
      </c>
      <c r="B67" t="s">
        <v>151</v>
      </c>
      <c r="C67" t="s">
        <v>155</v>
      </c>
      <c r="D67" t="s">
        <v>163</v>
      </c>
      <c r="E67">
        <v>10</v>
      </c>
      <c r="F67">
        <v>263</v>
      </c>
      <c r="G67">
        <f t="shared" ref="G67:G130" si="2">SUM(F67:F266)</f>
        <v>35449</v>
      </c>
      <c r="H67">
        <f t="shared" ref="H67:H130" si="3">SUM(E67:E266)</f>
        <v>3570</v>
      </c>
    </row>
    <row r="68" spans="1:8" x14ac:dyDescent="0.3">
      <c r="A68" t="s">
        <v>22</v>
      </c>
      <c r="B68" t="s">
        <v>154</v>
      </c>
      <c r="C68" t="s">
        <v>156</v>
      </c>
      <c r="D68" t="s">
        <v>159</v>
      </c>
      <c r="E68">
        <v>30</v>
      </c>
      <c r="F68">
        <v>100</v>
      </c>
      <c r="G68">
        <f t="shared" si="2"/>
        <v>35186</v>
      </c>
      <c r="H68">
        <f t="shared" si="3"/>
        <v>3560</v>
      </c>
    </row>
    <row r="69" spans="1:8" x14ac:dyDescent="0.3">
      <c r="A69" t="s">
        <v>69</v>
      </c>
      <c r="B69" t="s">
        <v>150</v>
      </c>
      <c r="C69" t="s">
        <v>155</v>
      </c>
      <c r="D69" t="s">
        <v>160</v>
      </c>
      <c r="E69">
        <v>50</v>
      </c>
      <c r="F69">
        <v>200</v>
      </c>
      <c r="G69">
        <f t="shared" si="2"/>
        <v>35086</v>
      </c>
      <c r="H69">
        <f t="shared" si="3"/>
        <v>3530</v>
      </c>
    </row>
    <row r="70" spans="1:8" x14ac:dyDescent="0.3">
      <c r="A70" t="s">
        <v>70</v>
      </c>
      <c r="B70" t="s">
        <v>153</v>
      </c>
      <c r="C70" t="s">
        <v>155</v>
      </c>
      <c r="D70" t="s">
        <v>162</v>
      </c>
      <c r="E70">
        <v>20</v>
      </c>
      <c r="F70">
        <v>200</v>
      </c>
      <c r="G70">
        <f t="shared" si="2"/>
        <v>34886</v>
      </c>
      <c r="H70">
        <f t="shared" si="3"/>
        <v>3480</v>
      </c>
    </row>
    <row r="71" spans="1:8" x14ac:dyDescent="0.3">
      <c r="A71" t="s">
        <v>56</v>
      </c>
      <c r="B71" t="s">
        <v>152</v>
      </c>
      <c r="C71" t="s">
        <v>156</v>
      </c>
      <c r="D71" t="s">
        <v>163</v>
      </c>
      <c r="E71">
        <v>30</v>
      </c>
      <c r="F71">
        <v>300</v>
      </c>
      <c r="G71">
        <f t="shared" si="2"/>
        <v>34686</v>
      </c>
      <c r="H71">
        <f t="shared" si="3"/>
        <v>3460</v>
      </c>
    </row>
    <row r="72" spans="1:8" x14ac:dyDescent="0.3">
      <c r="A72" t="s">
        <v>71</v>
      </c>
      <c r="B72" t="s">
        <v>150</v>
      </c>
      <c r="C72" t="s">
        <v>156</v>
      </c>
      <c r="D72" t="s">
        <v>160</v>
      </c>
      <c r="E72">
        <v>30</v>
      </c>
      <c r="F72">
        <v>263</v>
      </c>
      <c r="G72">
        <f t="shared" si="2"/>
        <v>34386</v>
      </c>
      <c r="H72">
        <f t="shared" si="3"/>
        <v>3430</v>
      </c>
    </row>
    <row r="73" spans="1:8" x14ac:dyDescent="0.3">
      <c r="A73" t="s">
        <v>72</v>
      </c>
      <c r="B73" t="s">
        <v>153</v>
      </c>
      <c r="C73" t="s">
        <v>163</v>
      </c>
      <c r="D73" t="s">
        <v>163</v>
      </c>
      <c r="E73">
        <v>10</v>
      </c>
      <c r="F73">
        <v>263</v>
      </c>
      <c r="G73">
        <f t="shared" si="2"/>
        <v>34123</v>
      </c>
      <c r="H73">
        <f t="shared" si="3"/>
        <v>3400</v>
      </c>
    </row>
    <row r="74" spans="1:8" x14ac:dyDescent="0.3">
      <c r="A74" t="s">
        <v>73</v>
      </c>
      <c r="B74" t="s">
        <v>153</v>
      </c>
      <c r="C74" t="s">
        <v>158</v>
      </c>
      <c r="D74" t="s">
        <v>163</v>
      </c>
      <c r="E74">
        <v>30</v>
      </c>
      <c r="F74">
        <v>500</v>
      </c>
      <c r="G74">
        <f t="shared" si="2"/>
        <v>33860</v>
      </c>
      <c r="H74">
        <f t="shared" si="3"/>
        <v>3390</v>
      </c>
    </row>
    <row r="75" spans="1:8" x14ac:dyDescent="0.3">
      <c r="A75" t="s">
        <v>20</v>
      </c>
      <c r="B75" t="s">
        <v>151</v>
      </c>
      <c r="C75" t="s">
        <v>156</v>
      </c>
      <c r="D75" t="s">
        <v>162</v>
      </c>
      <c r="E75">
        <v>50</v>
      </c>
      <c r="F75">
        <v>263</v>
      </c>
      <c r="G75">
        <f t="shared" si="2"/>
        <v>33360</v>
      </c>
      <c r="H75">
        <f t="shared" si="3"/>
        <v>3360</v>
      </c>
    </row>
    <row r="76" spans="1:8" x14ac:dyDescent="0.3">
      <c r="A76" t="s">
        <v>74</v>
      </c>
      <c r="B76" t="s">
        <v>154</v>
      </c>
      <c r="C76" t="s">
        <v>163</v>
      </c>
      <c r="D76" t="s">
        <v>160</v>
      </c>
      <c r="E76">
        <v>20</v>
      </c>
      <c r="F76">
        <v>200</v>
      </c>
      <c r="G76">
        <f t="shared" si="2"/>
        <v>33097</v>
      </c>
      <c r="H76">
        <f t="shared" si="3"/>
        <v>3310</v>
      </c>
    </row>
    <row r="77" spans="1:8" x14ac:dyDescent="0.3">
      <c r="A77" t="s">
        <v>75</v>
      </c>
      <c r="B77" t="s">
        <v>151</v>
      </c>
      <c r="C77" t="s">
        <v>155</v>
      </c>
      <c r="D77" t="s">
        <v>159</v>
      </c>
      <c r="E77">
        <v>20</v>
      </c>
      <c r="F77">
        <v>500</v>
      </c>
      <c r="G77">
        <f t="shared" si="2"/>
        <v>32897</v>
      </c>
      <c r="H77">
        <f t="shared" si="3"/>
        <v>3290</v>
      </c>
    </row>
    <row r="78" spans="1:8" x14ac:dyDescent="0.3">
      <c r="A78" t="s">
        <v>76</v>
      </c>
      <c r="B78" t="s">
        <v>151</v>
      </c>
      <c r="C78" t="s">
        <v>157</v>
      </c>
      <c r="D78" t="s">
        <v>160</v>
      </c>
      <c r="E78">
        <v>50</v>
      </c>
      <c r="F78">
        <v>100</v>
      </c>
      <c r="G78">
        <f t="shared" si="2"/>
        <v>32397</v>
      </c>
      <c r="H78">
        <f t="shared" si="3"/>
        <v>3270</v>
      </c>
    </row>
    <row r="79" spans="1:8" x14ac:dyDescent="0.3">
      <c r="A79" t="s">
        <v>77</v>
      </c>
      <c r="B79" t="s">
        <v>163</v>
      </c>
      <c r="C79" t="s">
        <v>163</v>
      </c>
      <c r="D79" t="s">
        <v>162</v>
      </c>
      <c r="E79">
        <v>50</v>
      </c>
      <c r="F79">
        <v>200</v>
      </c>
      <c r="G79">
        <f t="shared" si="2"/>
        <v>32297</v>
      </c>
      <c r="H79">
        <f t="shared" si="3"/>
        <v>3220</v>
      </c>
    </row>
    <row r="80" spans="1:8" x14ac:dyDescent="0.3">
      <c r="A80" t="s">
        <v>78</v>
      </c>
      <c r="B80" t="s">
        <v>152</v>
      </c>
      <c r="C80" t="s">
        <v>157</v>
      </c>
      <c r="D80" t="s">
        <v>163</v>
      </c>
      <c r="E80">
        <v>10</v>
      </c>
      <c r="F80">
        <v>500</v>
      </c>
      <c r="G80">
        <f t="shared" si="2"/>
        <v>32097</v>
      </c>
      <c r="H80">
        <f t="shared" si="3"/>
        <v>3170</v>
      </c>
    </row>
    <row r="81" spans="1:8" x14ac:dyDescent="0.3">
      <c r="A81" t="s">
        <v>79</v>
      </c>
      <c r="B81" t="s">
        <v>153</v>
      </c>
      <c r="C81" t="s">
        <v>155</v>
      </c>
      <c r="D81" t="s">
        <v>160</v>
      </c>
      <c r="E81">
        <v>30</v>
      </c>
      <c r="F81">
        <v>263</v>
      </c>
      <c r="G81">
        <f t="shared" si="2"/>
        <v>31597</v>
      </c>
      <c r="H81">
        <f t="shared" si="3"/>
        <v>3160</v>
      </c>
    </row>
    <row r="82" spans="1:8" x14ac:dyDescent="0.3">
      <c r="A82" t="s">
        <v>80</v>
      </c>
      <c r="B82" t="s">
        <v>152</v>
      </c>
      <c r="C82" t="s">
        <v>163</v>
      </c>
      <c r="D82" t="s">
        <v>159</v>
      </c>
      <c r="E82">
        <v>20</v>
      </c>
      <c r="F82">
        <v>200</v>
      </c>
      <c r="G82">
        <f t="shared" si="2"/>
        <v>31334</v>
      </c>
      <c r="H82">
        <f t="shared" si="3"/>
        <v>3130</v>
      </c>
    </row>
    <row r="83" spans="1:8" x14ac:dyDescent="0.3">
      <c r="A83" t="s">
        <v>81</v>
      </c>
      <c r="B83" t="s">
        <v>151</v>
      </c>
      <c r="C83" t="s">
        <v>158</v>
      </c>
      <c r="D83" t="s">
        <v>161</v>
      </c>
      <c r="E83">
        <v>30</v>
      </c>
      <c r="F83">
        <v>200</v>
      </c>
      <c r="G83">
        <f t="shared" si="2"/>
        <v>31134</v>
      </c>
      <c r="H83">
        <f t="shared" si="3"/>
        <v>3110</v>
      </c>
    </row>
    <row r="84" spans="1:8" x14ac:dyDescent="0.3">
      <c r="A84" t="s">
        <v>82</v>
      </c>
      <c r="B84" t="s">
        <v>152</v>
      </c>
      <c r="C84" t="s">
        <v>158</v>
      </c>
      <c r="D84" t="s">
        <v>162</v>
      </c>
      <c r="E84">
        <v>30</v>
      </c>
      <c r="F84">
        <v>100</v>
      </c>
      <c r="G84">
        <f t="shared" si="2"/>
        <v>30934</v>
      </c>
      <c r="H84">
        <f t="shared" si="3"/>
        <v>3080</v>
      </c>
    </row>
    <row r="85" spans="1:8" x14ac:dyDescent="0.3">
      <c r="A85" t="s">
        <v>52</v>
      </c>
      <c r="B85" t="s">
        <v>163</v>
      </c>
      <c r="C85" t="s">
        <v>163</v>
      </c>
      <c r="D85" t="s">
        <v>161</v>
      </c>
      <c r="E85">
        <v>30</v>
      </c>
      <c r="F85">
        <v>100</v>
      </c>
      <c r="G85">
        <f t="shared" si="2"/>
        <v>30834</v>
      </c>
      <c r="H85">
        <f t="shared" si="3"/>
        <v>3050</v>
      </c>
    </row>
    <row r="86" spans="1:8" x14ac:dyDescent="0.3">
      <c r="A86" t="s">
        <v>83</v>
      </c>
      <c r="B86" t="s">
        <v>151</v>
      </c>
      <c r="C86" t="s">
        <v>157</v>
      </c>
      <c r="D86" t="s">
        <v>159</v>
      </c>
      <c r="E86">
        <v>10</v>
      </c>
      <c r="F86">
        <v>200</v>
      </c>
      <c r="G86">
        <f t="shared" si="2"/>
        <v>30734</v>
      </c>
      <c r="H86">
        <f t="shared" si="3"/>
        <v>3020</v>
      </c>
    </row>
    <row r="87" spans="1:8" x14ac:dyDescent="0.3">
      <c r="A87" t="s">
        <v>84</v>
      </c>
      <c r="B87" t="s">
        <v>152</v>
      </c>
      <c r="C87" t="s">
        <v>156</v>
      </c>
      <c r="D87" t="s">
        <v>162</v>
      </c>
      <c r="E87">
        <v>30</v>
      </c>
      <c r="F87">
        <v>300</v>
      </c>
      <c r="G87">
        <f t="shared" si="2"/>
        <v>30534</v>
      </c>
      <c r="H87">
        <f t="shared" si="3"/>
        <v>3010</v>
      </c>
    </row>
    <row r="88" spans="1:8" x14ac:dyDescent="0.3">
      <c r="A88" t="s">
        <v>85</v>
      </c>
      <c r="B88" t="s">
        <v>151</v>
      </c>
      <c r="C88" t="s">
        <v>157</v>
      </c>
      <c r="D88" t="s">
        <v>162</v>
      </c>
      <c r="E88">
        <v>30</v>
      </c>
      <c r="F88">
        <v>263</v>
      </c>
      <c r="G88">
        <f t="shared" si="2"/>
        <v>30234</v>
      </c>
      <c r="H88">
        <f t="shared" si="3"/>
        <v>2980</v>
      </c>
    </row>
    <row r="89" spans="1:8" x14ac:dyDescent="0.3">
      <c r="A89" t="s">
        <v>86</v>
      </c>
      <c r="B89" t="s">
        <v>150</v>
      </c>
      <c r="C89" t="s">
        <v>155</v>
      </c>
      <c r="D89" t="s">
        <v>160</v>
      </c>
      <c r="E89">
        <v>30</v>
      </c>
      <c r="F89">
        <v>100</v>
      </c>
      <c r="G89">
        <f t="shared" si="2"/>
        <v>29971</v>
      </c>
      <c r="H89">
        <f t="shared" si="3"/>
        <v>2950</v>
      </c>
    </row>
    <row r="90" spans="1:8" x14ac:dyDescent="0.3">
      <c r="A90" t="s">
        <v>87</v>
      </c>
      <c r="B90" t="s">
        <v>151</v>
      </c>
      <c r="C90" t="s">
        <v>156</v>
      </c>
      <c r="D90" t="s">
        <v>162</v>
      </c>
      <c r="E90">
        <v>30</v>
      </c>
      <c r="F90">
        <v>100</v>
      </c>
      <c r="G90">
        <f t="shared" si="2"/>
        <v>29871</v>
      </c>
      <c r="H90">
        <f t="shared" si="3"/>
        <v>2920</v>
      </c>
    </row>
    <row r="91" spans="1:8" x14ac:dyDescent="0.3">
      <c r="A91" t="s">
        <v>88</v>
      </c>
      <c r="B91" t="s">
        <v>152</v>
      </c>
      <c r="C91" t="s">
        <v>155</v>
      </c>
      <c r="D91" t="s">
        <v>161</v>
      </c>
      <c r="E91">
        <v>30</v>
      </c>
      <c r="F91">
        <v>300</v>
      </c>
      <c r="G91">
        <f t="shared" si="2"/>
        <v>29771</v>
      </c>
      <c r="H91">
        <f t="shared" si="3"/>
        <v>2890</v>
      </c>
    </row>
    <row r="92" spans="1:8" x14ac:dyDescent="0.3">
      <c r="A92" t="s">
        <v>43</v>
      </c>
      <c r="B92" t="s">
        <v>153</v>
      </c>
      <c r="C92" t="s">
        <v>155</v>
      </c>
      <c r="D92" t="s">
        <v>161</v>
      </c>
      <c r="E92">
        <v>20</v>
      </c>
      <c r="F92">
        <v>300</v>
      </c>
      <c r="G92">
        <f t="shared" si="2"/>
        <v>29471</v>
      </c>
      <c r="H92">
        <f t="shared" si="3"/>
        <v>2860</v>
      </c>
    </row>
    <row r="93" spans="1:8" x14ac:dyDescent="0.3">
      <c r="A93" t="s">
        <v>84</v>
      </c>
      <c r="B93" t="s">
        <v>153</v>
      </c>
      <c r="C93" t="s">
        <v>156</v>
      </c>
      <c r="D93" t="s">
        <v>162</v>
      </c>
      <c r="E93">
        <v>30</v>
      </c>
      <c r="F93">
        <v>300</v>
      </c>
      <c r="G93">
        <f t="shared" si="2"/>
        <v>29171</v>
      </c>
      <c r="H93">
        <f t="shared" si="3"/>
        <v>2840</v>
      </c>
    </row>
    <row r="94" spans="1:8" x14ac:dyDescent="0.3">
      <c r="A94" t="s">
        <v>89</v>
      </c>
      <c r="B94" t="s">
        <v>151</v>
      </c>
      <c r="C94" t="s">
        <v>163</v>
      </c>
      <c r="D94" t="s">
        <v>159</v>
      </c>
      <c r="E94">
        <v>30</v>
      </c>
      <c r="F94">
        <v>200</v>
      </c>
      <c r="G94">
        <f t="shared" si="2"/>
        <v>28871</v>
      </c>
      <c r="H94">
        <f t="shared" si="3"/>
        <v>2810</v>
      </c>
    </row>
    <row r="95" spans="1:8" x14ac:dyDescent="0.3">
      <c r="A95" t="s">
        <v>90</v>
      </c>
      <c r="B95" t="s">
        <v>153</v>
      </c>
      <c r="C95" t="s">
        <v>155</v>
      </c>
      <c r="D95" t="s">
        <v>159</v>
      </c>
      <c r="E95">
        <v>50</v>
      </c>
      <c r="F95">
        <v>100</v>
      </c>
      <c r="G95">
        <f t="shared" si="2"/>
        <v>28671</v>
      </c>
      <c r="H95">
        <f t="shared" si="3"/>
        <v>2780</v>
      </c>
    </row>
    <row r="96" spans="1:8" x14ac:dyDescent="0.3">
      <c r="A96" t="s">
        <v>91</v>
      </c>
      <c r="B96" t="s">
        <v>152</v>
      </c>
      <c r="C96" t="s">
        <v>155</v>
      </c>
      <c r="D96" t="s">
        <v>163</v>
      </c>
      <c r="E96">
        <v>10</v>
      </c>
      <c r="F96">
        <v>200</v>
      </c>
      <c r="G96">
        <f t="shared" si="2"/>
        <v>28571</v>
      </c>
      <c r="H96">
        <f t="shared" si="3"/>
        <v>2730</v>
      </c>
    </row>
    <row r="97" spans="1:8" x14ac:dyDescent="0.3">
      <c r="A97" t="s">
        <v>92</v>
      </c>
      <c r="B97" t="s">
        <v>153</v>
      </c>
      <c r="C97" t="s">
        <v>158</v>
      </c>
      <c r="D97" t="s">
        <v>162</v>
      </c>
      <c r="E97">
        <v>10</v>
      </c>
      <c r="F97">
        <v>100</v>
      </c>
      <c r="G97">
        <f t="shared" si="2"/>
        <v>28371</v>
      </c>
      <c r="H97">
        <f t="shared" si="3"/>
        <v>2720</v>
      </c>
    </row>
    <row r="98" spans="1:8" x14ac:dyDescent="0.3">
      <c r="A98" t="s">
        <v>93</v>
      </c>
      <c r="B98" t="s">
        <v>151</v>
      </c>
      <c r="C98" t="s">
        <v>163</v>
      </c>
      <c r="D98" t="s">
        <v>161</v>
      </c>
      <c r="E98">
        <v>20</v>
      </c>
      <c r="F98">
        <v>200</v>
      </c>
      <c r="G98">
        <f t="shared" si="2"/>
        <v>28271</v>
      </c>
      <c r="H98">
        <f t="shared" si="3"/>
        <v>2710</v>
      </c>
    </row>
    <row r="99" spans="1:8" x14ac:dyDescent="0.3">
      <c r="A99" t="s">
        <v>94</v>
      </c>
      <c r="B99" t="s">
        <v>154</v>
      </c>
      <c r="C99" t="s">
        <v>163</v>
      </c>
      <c r="D99" t="s">
        <v>161</v>
      </c>
      <c r="E99">
        <v>30</v>
      </c>
      <c r="F99">
        <v>100</v>
      </c>
      <c r="G99">
        <f t="shared" si="2"/>
        <v>28071</v>
      </c>
      <c r="H99">
        <f t="shared" si="3"/>
        <v>2690</v>
      </c>
    </row>
    <row r="100" spans="1:8" x14ac:dyDescent="0.3">
      <c r="A100" t="s">
        <v>95</v>
      </c>
      <c r="B100" t="s">
        <v>152</v>
      </c>
      <c r="C100" t="s">
        <v>158</v>
      </c>
      <c r="D100" t="s">
        <v>161</v>
      </c>
      <c r="E100">
        <v>20</v>
      </c>
      <c r="F100">
        <v>300</v>
      </c>
      <c r="G100">
        <f t="shared" si="2"/>
        <v>27971</v>
      </c>
      <c r="H100">
        <f t="shared" si="3"/>
        <v>2660</v>
      </c>
    </row>
    <row r="101" spans="1:8" x14ac:dyDescent="0.3">
      <c r="A101" t="s">
        <v>67</v>
      </c>
      <c r="B101" t="s">
        <v>154</v>
      </c>
      <c r="C101" t="s">
        <v>155</v>
      </c>
      <c r="D101" t="s">
        <v>163</v>
      </c>
      <c r="E101">
        <v>50</v>
      </c>
      <c r="F101">
        <v>263</v>
      </c>
      <c r="G101">
        <f t="shared" si="2"/>
        <v>27671</v>
      </c>
      <c r="H101">
        <f t="shared" si="3"/>
        <v>2640</v>
      </c>
    </row>
    <row r="102" spans="1:8" x14ac:dyDescent="0.3">
      <c r="A102" t="s">
        <v>96</v>
      </c>
      <c r="B102" t="s">
        <v>154</v>
      </c>
      <c r="C102" t="s">
        <v>157</v>
      </c>
      <c r="D102" t="s">
        <v>159</v>
      </c>
      <c r="E102">
        <v>10</v>
      </c>
      <c r="F102">
        <v>263</v>
      </c>
      <c r="G102">
        <f t="shared" si="2"/>
        <v>27408</v>
      </c>
      <c r="H102">
        <f t="shared" si="3"/>
        <v>2590</v>
      </c>
    </row>
    <row r="103" spans="1:8" x14ac:dyDescent="0.3">
      <c r="A103" t="s">
        <v>73</v>
      </c>
      <c r="B103" t="s">
        <v>151</v>
      </c>
      <c r="C103" t="s">
        <v>158</v>
      </c>
      <c r="D103" t="s">
        <v>159</v>
      </c>
      <c r="E103">
        <v>10</v>
      </c>
      <c r="F103">
        <v>200</v>
      </c>
      <c r="G103">
        <f t="shared" si="2"/>
        <v>27145</v>
      </c>
      <c r="H103">
        <f t="shared" si="3"/>
        <v>2580</v>
      </c>
    </row>
    <row r="104" spans="1:8" x14ac:dyDescent="0.3">
      <c r="A104" t="s">
        <v>97</v>
      </c>
      <c r="B104" t="s">
        <v>152</v>
      </c>
      <c r="C104" t="s">
        <v>157</v>
      </c>
      <c r="D104" t="s">
        <v>162</v>
      </c>
      <c r="E104">
        <v>20</v>
      </c>
      <c r="F104">
        <v>500</v>
      </c>
      <c r="G104">
        <f t="shared" si="2"/>
        <v>26945</v>
      </c>
      <c r="H104">
        <f t="shared" si="3"/>
        <v>2570</v>
      </c>
    </row>
    <row r="105" spans="1:8" x14ac:dyDescent="0.3">
      <c r="A105" t="s">
        <v>98</v>
      </c>
      <c r="B105" t="s">
        <v>151</v>
      </c>
      <c r="C105" t="s">
        <v>156</v>
      </c>
      <c r="D105" t="s">
        <v>163</v>
      </c>
      <c r="E105">
        <v>10</v>
      </c>
      <c r="F105">
        <v>200</v>
      </c>
      <c r="G105">
        <f t="shared" si="2"/>
        <v>26445</v>
      </c>
      <c r="H105">
        <f t="shared" si="3"/>
        <v>2550</v>
      </c>
    </row>
    <row r="106" spans="1:8" x14ac:dyDescent="0.3">
      <c r="A106" t="s">
        <v>68</v>
      </c>
      <c r="B106" t="s">
        <v>154</v>
      </c>
      <c r="C106" t="s">
        <v>157</v>
      </c>
      <c r="D106" t="s">
        <v>161</v>
      </c>
      <c r="E106">
        <v>30</v>
      </c>
      <c r="F106">
        <v>300</v>
      </c>
      <c r="G106">
        <f t="shared" si="2"/>
        <v>26245</v>
      </c>
      <c r="H106">
        <f t="shared" si="3"/>
        <v>2540</v>
      </c>
    </row>
    <row r="107" spans="1:8" x14ac:dyDescent="0.3">
      <c r="A107" t="s">
        <v>99</v>
      </c>
      <c r="B107" t="s">
        <v>150</v>
      </c>
      <c r="C107" t="s">
        <v>157</v>
      </c>
      <c r="D107" t="s">
        <v>159</v>
      </c>
      <c r="E107">
        <v>50</v>
      </c>
      <c r="F107">
        <v>263</v>
      </c>
      <c r="G107">
        <f t="shared" si="2"/>
        <v>25945</v>
      </c>
      <c r="H107">
        <f t="shared" si="3"/>
        <v>2510</v>
      </c>
    </row>
    <row r="108" spans="1:8" x14ac:dyDescent="0.3">
      <c r="A108" t="s">
        <v>100</v>
      </c>
      <c r="B108" t="s">
        <v>152</v>
      </c>
      <c r="C108" t="s">
        <v>155</v>
      </c>
      <c r="D108" t="s">
        <v>159</v>
      </c>
      <c r="E108">
        <v>20</v>
      </c>
      <c r="F108">
        <v>200</v>
      </c>
      <c r="G108">
        <f t="shared" si="2"/>
        <v>25682</v>
      </c>
      <c r="H108">
        <f t="shared" si="3"/>
        <v>2460</v>
      </c>
    </row>
    <row r="109" spans="1:8" x14ac:dyDescent="0.3">
      <c r="A109" t="s">
        <v>101</v>
      </c>
      <c r="B109" t="s">
        <v>154</v>
      </c>
      <c r="C109" t="s">
        <v>163</v>
      </c>
      <c r="D109" t="s">
        <v>162</v>
      </c>
      <c r="E109">
        <v>10</v>
      </c>
      <c r="F109">
        <v>300</v>
      </c>
      <c r="G109">
        <f t="shared" si="2"/>
        <v>25482</v>
      </c>
      <c r="H109">
        <f t="shared" si="3"/>
        <v>2440</v>
      </c>
    </row>
    <row r="110" spans="1:8" x14ac:dyDescent="0.3">
      <c r="A110" t="s">
        <v>102</v>
      </c>
      <c r="B110" t="s">
        <v>153</v>
      </c>
      <c r="C110" t="s">
        <v>156</v>
      </c>
      <c r="D110" t="s">
        <v>163</v>
      </c>
      <c r="E110">
        <v>30</v>
      </c>
      <c r="F110">
        <v>300</v>
      </c>
      <c r="G110">
        <f t="shared" si="2"/>
        <v>25182</v>
      </c>
      <c r="H110">
        <f t="shared" si="3"/>
        <v>2430</v>
      </c>
    </row>
    <row r="111" spans="1:8" x14ac:dyDescent="0.3">
      <c r="A111" t="s">
        <v>80</v>
      </c>
      <c r="B111" t="s">
        <v>163</v>
      </c>
      <c r="C111" t="s">
        <v>156</v>
      </c>
      <c r="D111" t="s">
        <v>162</v>
      </c>
      <c r="E111">
        <v>30</v>
      </c>
      <c r="F111">
        <v>300</v>
      </c>
      <c r="G111">
        <f t="shared" si="2"/>
        <v>24882</v>
      </c>
      <c r="H111">
        <f t="shared" si="3"/>
        <v>2400</v>
      </c>
    </row>
    <row r="112" spans="1:8" x14ac:dyDescent="0.3">
      <c r="A112" t="s">
        <v>103</v>
      </c>
      <c r="B112" t="s">
        <v>150</v>
      </c>
      <c r="C112" t="s">
        <v>156</v>
      </c>
      <c r="D112" t="s">
        <v>162</v>
      </c>
      <c r="E112">
        <v>30</v>
      </c>
      <c r="F112">
        <v>263</v>
      </c>
      <c r="G112">
        <f t="shared" si="2"/>
        <v>24582</v>
      </c>
      <c r="H112">
        <f t="shared" si="3"/>
        <v>2370</v>
      </c>
    </row>
    <row r="113" spans="1:8" x14ac:dyDescent="0.3">
      <c r="A113" t="s">
        <v>71</v>
      </c>
      <c r="B113" t="s">
        <v>152</v>
      </c>
      <c r="C113" t="s">
        <v>155</v>
      </c>
      <c r="D113" t="s">
        <v>162</v>
      </c>
      <c r="E113">
        <v>20</v>
      </c>
      <c r="F113">
        <v>100</v>
      </c>
      <c r="G113">
        <f t="shared" si="2"/>
        <v>24319</v>
      </c>
      <c r="H113">
        <f t="shared" si="3"/>
        <v>2340</v>
      </c>
    </row>
    <row r="114" spans="1:8" x14ac:dyDescent="0.3">
      <c r="A114" t="s">
        <v>104</v>
      </c>
      <c r="B114" t="s">
        <v>152</v>
      </c>
      <c r="C114" t="s">
        <v>157</v>
      </c>
      <c r="D114" t="s">
        <v>162</v>
      </c>
      <c r="E114">
        <v>10</v>
      </c>
      <c r="F114">
        <v>263</v>
      </c>
      <c r="G114">
        <f t="shared" si="2"/>
        <v>24219</v>
      </c>
      <c r="H114">
        <f t="shared" si="3"/>
        <v>2320</v>
      </c>
    </row>
    <row r="115" spans="1:8" x14ac:dyDescent="0.3">
      <c r="A115" t="s">
        <v>58</v>
      </c>
      <c r="B115" t="s">
        <v>153</v>
      </c>
      <c r="C115" t="s">
        <v>156</v>
      </c>
      <c r="D115" t="s">
        <v>161</v>
      </c>
      <c r="E115">
        <v>50</v>
      </c>
      <c r="F115">
        <v>300</v>
      </c>
      <c r="G115">
        <f t="shared" si="2"/>
        <v>23956</v>
      </c>
      <c r="H115">
        <f t="shared" si="3"/>
        <v>2310</v>
      </c>
    </row>
    <row r="116" spans="1:8" x14ac:dyDescent="0.3">
      <c r="A116" t="s">
        <v>105</v>
      </c>
      <c r="B116" t="s">
        <v>163</v>
      </c>
      <c r="C116" t="s">
        <v>163</v>
      </c>
      <c r="D116" t="s">
        <v>163</v>
      </c>
      <c r="E116">
        <v>20</v>
      </c>
      <c r="F116">
        <v>200</v>
      </c>
      <c r="G116">
        <f t="shared" si="2"/>
        <v>23656</v>
      </c>
      <c r="H116">
        <f t="shared" si="3"/>
        <v>2260</v>
      </c>
    </row>
    <row r="117" spans="1:8" x14ac:dyDescent="0.3">
      <c r="A117" t="s">
        <v>33</v>
      </c>
      <c r="B117" t="s">
        <v>152</v>
      </c>
      <c r="C117" t="s">
        <v>157</v>
      </c>
      <c r="D117" t="s">
        <v>161</v>
      </c>
      <c r="E117">
        <v>20</v>
      </c>
      <c r="F117">
        <v>100</v>
      </c>
      <c r="G117">
        <f t="shared" si="2"/>
        <v>23456</v>
      </c>
      <c r="H117">
        <f t="shared" si="3"/>
        <v>2240</v>
      </c>
    </row>
    <row r="118" spans="1:8" x14ac:dyDescent="0.3">
      <c r="A118" t="s">
        <v>51</v>
      </c>
      <c r="B118" t="s">
        <v>152</v>
      </c>
      <c r="C118" t="s">
        <v>155</v>
      </c>
      <c r="D118" t="s">
        <v>160</v>
      </c>
      <c r="E118">
        <v>10</v>
      </c>
      <c r="F118">
        <v>263</v>
      </c>
      <c r="G118">
        <f t="shared" si="2"/>
        <v>23356</v>
      </c>
      <c r="H118">
        <f t="shared" si="3"/>
        <v>2220</v>
      </c>
    </row>
    <row r="119" spans="1:8" x14ac:dyDescent="0.3">
      <c r="A119" t="s">
        <v>106</v>
      </c>
      <c r="B119" t="s">
        <v>151</v>
      </c>
      <c r="C119" t="s">
        <v>158</v>
      </c>
      <c r="D119" t="s">
        <v>161</v>
      </c>
      <c r="E119">
        <v>10</v>
      </c>
      <c r="F119">
        <v>500</v>
      </c>
      <c r="G119">
        <f t="shared" si="2"/>
        <v>23093</v>
      </c>
      <c r="H119">
        <f t="shared" si="3"/>
        <v>2210</v>
      </c>
    </row>
    <row r="120" spans="1:8" x14ac:dyDescent="0.3">
      <c r="A120" t="s">
        <v>8</v>
      </c>
      <c r="B120" t="s">
        <v>152</v>
      </c>
      <c r="C120" t="s">
        <v>163</v>
      </c>
      <c r="D120" t="s">
        <v>160</v>
      </c>
      <c r="E120">
        <v>30</v>
      </c>
      <c r="F120">
        <v>100</v>
      </c>
      <c r="G120">
        <f t="shared" si="2"/>
        <v>22593</v>
      </c>
      <c r="H120">
        <f t="shared" si="3"/>
        <v>2200</v>
      </c>
    </row>
    <row r="121" spans="1:8" x14ac:dyDescent="0.3">
      <c r="A121" t="s">
        <v>107</v>
      </c>
      <c r="B121" t="s">
        <v>150</v>
      </c>
      <c r="C121" t="s">
        <v>156</v>
      </c>
      <c r="D121" t="s">
        <v>159</v>
      </c>
      <c r="E121">
        <v>50</v>
      </c>
      <c r="F121">
        <v>200</v>
      </c>
      <c r="G121">
        <f t="shared" si="2"/>
        <v>22493</v>
      </c>
      <c r="H121">
        <f t="shared" si="3"/>
        <v>2170</v>
      </c>
    </row>
    <row r="122" spans="1:8" x14ac:dyDescent="0.3">
      <c r="A122" t="s">
        <v>108</v>
      </c>
      <c r="B122" t="s">
        <v>150</v>
      </c>
      <c r="C122" t="s">
        <v>158</v>
      </c>
      <c r="D122" t="s">
        <v>163</v>
      </c>
      <c r="E122">
        <v>20</v>
      </c>
      <c r="F122">
        <v>300</v>
      </c>
      <c r="G122">
        <f t="shared" si="2"/>
        <v>22293</v>
      </c>
      <c r="H122">
        <f t="shared" si="3"/>
        <v>2120</v>
      </c>
    </row>
    <row r="123" spans="1:8" x14ac:dyDescent="0.3">
      <c r="A123" t="s">
        <v>109</v>
      </c>
      <c r="B123" t="s">
        <v>153</v>
      </c>
      <c r="C123" t="s">
        <v>155</v>
      </c>
      <c r="D123" t="s">
        <v>163</v>
      </c>
      <c r="E123">
        <v>10</v>
      </c>
      <c r="F123">
        <v>200</v>
      </c>
      <c r="G123">
        <f t="shared" si="2"/>
        <v>21993</v>
      </c>
      <c r="H123">
        <f t="shared" si="3"/>
        <v>2100</v>
      </c>
    </row>
    <row r="124" spans="1:8" x14ac:dyDescent="0.3">
      <c r="A124" t="s">
        <v>45</v>
      </c>
      <c r="B124" t="s">
        <v>163</v>
      </c>
      <c r="C124" t="s">
        <v>156</v>
      </c>
      <c r="D124" t="s">
        <v>161</v>
      </c>
      <c r="E124">
        <v>10</v>
      </c>
      <c r="F124">
        <v>300</v>
      </c>
      <c r="G124">
        <f t="shared" si="2"/>
        <v>21793</v>
      </c>
      <c r="H124">
        <f t="shared" si="3"/>
        <v>2090</v>
      </c>
    </row>
    <row r="125" spans="1:8" x14ac:dyDescent="0.3">
      <c r="A125" t="s">
        <v>110</v>
      </c>
      <c r="B125" t="s">
        <v>150</v>
      </c>
      <c r="C125" t="s">
        <v>155</v>
      </c>
      <c r="D125" t="s">
        <v>160</v>
      </c>
      <c r="E125">
        <v>30</v>
      </c>
      <c r="F125">
        <v>300</v>
      </c>
      <c r="G125">
        <f t="shared" si="2"/>
        <v>21493</v>
      </c>
      <c r="H125">
        <f t="shared" si="3"/>
        <v>2080</v>
      </c>
    </row>
    <row r="126" spans="1:8" x14ac:dyDescent="0.3">
      <c r="A126" t="s">
        <v>75</v>
      </c>
      <c r="B126" t="s">
        <v>150</v>
      </c>
      <c r="C126" t="s">
        <v>163</v>
      </c>
      <c r="D126" t="s">
        <v>162</v>
      </c>
      <c r="E126">
        <v>30</v>
      </c>
      <c r="F126">
        <v>500</v>
      </c>
      <c r="G126">
        <f t="shared" si="2"/>
        <v>21193</v>
      </c>
      <c r="H126">
        <f t="shared" si="3"/>
        <v>2050</v>
      </c>
    </row>
    <row r="127" spans="1:8" x14ac:dyDescent="0.3">
      <c r="A127" t="s">
        <v>111</v>
      </c>
      <c r="B127" t="s">
        <v>150</v>
      </c>
      <c r="C127" t="s">
        <v>158</v>
      </c>
      <c r="D127" t="s">
        <v>162</v>
      </c>
      <c r="E127">
        <v>20</v>
      </c>
      <c r="F127">
        <v>263</v>
      </c>
      <c r="G127">
        <f t="shared" si="2"/>
        <v>20693</v>
      </c>
      <c r="H127">
        <f t="shared" si="3"/>
        <v>2020</v>
      </c>
    </row>
    <row r="128" spans="1:8" x14ac:dyDescent="0.3">
      <c r="A128" t="s">
        <v>80</v>
      </c>
      <c r="B128" t="s">
        <v>152</v>
      </c>
      <c r="C128" t="s">
        <v>163</v>
      </c>
      <c r="D128" t="s">
        <v>163</v>
      </c>
      <c r="E128">
        <v>10</v>
      </c>
      <c r="F128">
        <v>200</v>
      </c>
      <c r="G128">
        <f t="shared" si="2"/>
        <v>20430</v>
      </c>
      <c r="H128">
        <f t="shared" si="3"/>
        <v>2000</v>
      </c>
    </row>
    <row r="129" spans="1:8" x14ac:dyDescent="0.3">
      <c r="A129" t="s">
        <v>61</v>
      </c>
      <c r="B129" t="s">
        <v>152</v>
      </c>
      <c r="C129" t="s">
        <v>156</v>
      </c>
      <c r="D129" t="s">
        <v>159</v>
      </c>
      <c r="E129">
        <v>20</v>
      </c>
      <c r="F129">
        <v>200</v>
      </c>
      <c r="G129">
        <f t="shared" si="2"/>
        <v>20230</v>
      </c>
      <c r="H129">
        <f t="shared" si="3"/>
        <v>1990</v>
      </c>
    </row>
    <row r="130" spans="1:8" x14ac:dyDescent="0.3">
      <c r="A130" t="s">
        <v>54</v>
      </c>
      <c r="B130" t="s">
        <v>151</v>
      </c>
      <c r="C130" t="s">
        <v>157</v>
      </c>
      <c r="D130" t="s">
        <v>163</v>
      </c>
      <c r="E130">
        <v>50</v>
      </c>
      <c r="F130">
        <v>200</v>
      </c>
      <c r="G130">
        <f t="shared" si="2"/>
        <v>20030</v>
      </c>
      <c r="H130">
        <f t="shared" si="3"/>
        <v>1970</v>
      </c>
    </row>
    <row r="131" spans="1:8" x14ac:dyDescent="0.3">
      <c r="A131" t="s">
        <v>112</v>
      </c>
      <c r="B131" t="s">
        <v>150</v>
      </c>
      <c r="C131" t="s">
        <v>155</v>
      </c>
      <c r="D131" t="s">
        <v>163</v>
      </c>
      <c r="E131">
        <v>10</v>
      </c>
      <c r="F131">
        <v>100</v>
      </c>
      <c r="G131">
        <f t="shared" ref="G131:G194" si="4">SUM(F131:F330)</f>
        <v>19830</v>
      </c>
      <c r="H131">
        <f t="shared" ref="H131:H194" si="5">SUM(E131:E330)</f>
        <v>1920</v>
      </c>
    </row>
    <row r="132" spans="1:8" x14ac:dyDescent="0.3">
      <c r="A132" t="s">
        <v>113</v>
      </c>
      <c r="B132" t="s">
        <v>150</v>
      </c>
      <c r="C132" t="s">
        <v>163</v>
      </c>
      <c r="D132" t="s">
        <v>159</v>
      </c>
      <c r="E132">
        <v>20</v>
      </c>
      <c r="F132">
        <v>500</v>
      </c>
      <c r="G132">
        <f t="shared" si="4"/>
        <v>19730</v>
      </c>
      <c r="H132">
        <f t="shared" si="5"/>
        <v>1910</v>
      </c>
    </row>
    <row r="133" spans="1:8" x14ac:dyDescent="0.3">
      <c r="A133" t="s">
        <v>114</v>
      </c>
      <c r="B133" t="s">
        <v>151</v>
      </c>
      <c r="C133" t="s">
        <v>157</v>
      </c>
      <c r="D133" t="s">
        <v>163</v>
      </c>
      <c r="E133">
        <v>20</v>
      </c>
      <c r="F133">
        <v>500</v>
      </c>
      <c r="G133">
        <f t="shared" si="4"/>
        <v>19230</v>
      </c>
      <c r="H133">
        <f t="shared" si="5"/>
        <v>1890</v>
      </c>
    </row>
    <row r="134" spans="1:8" x14ac:dyDescent="0.3">
      <c r="A134" t="s">
        <v>18</v>
      </c>
      <c r="B134" t="s">
        <v>152</v>
      </c>
      <c r="C134" t="s">
        <v>155</v>
      </c>
      <c r="D134" t="s">
        <v>161</v>
      </c>
      <c r="E134">
        <v>50</v>
      </c>
      <c r="F134">
        <v>263</v>
      </c>
      <c r="G134">
        <f t="shared" si="4"/>
        <v>18730</v>
      </c>
      <c r="H134">
        <f t="shared" si="5"/>
        <v>1870</v>
      </c>
    </row>
    <row r="135" spans="1:8" x14ac:dyDescent="0.3">
      <c r="A135" t="s">
        <v>75</v>
      </c>
      <c r="B135" t="s">
        <v>152</v>
      </c>
      <c r="C135" t="s">
        <v>155</v>
      </c>
      <c r="D135" t="s">
        <v>162</v>
      </c>
      <c r="E135">
        <v>30</v>
      </c>
      <c r="F135">
        <v>263</v>
      </c>
      <c r="G135">
        <f t="shared" si="4"/>
        <v>18467</v>
      </c>
      <c r="H135">
        <f t="shared" si="5"/>
        <v>1820</v>
      </c>
    </row>
    <row r="136" spans="1:8" x14ac:dyDescent="0.3">
      <c r="A136" t="s">
        <v>115</v>
      </c>
      <c r="B136" t="s">
        <v>152</v>
      </c>
      <c r="C136" t="s">
        <v>158</v>
      </c>
      <c r="D136" t="s">
        <v>160</v>
      </c>
      <c r="E136">
        <v>10</v>
      </c>
      <c r="F136">
        <v>500</v>
      </c>
      <c r="G136">
        <f t="shared" si="4"/>
        <v>18204</v>
      </c>
      <c r="H136">
        <f t="shared" si="5"/>
        <v>1790</v>
      </c>
    </row>
    <row r="137" spans="1:8" x14ac:dyDescent="0.3">
      <c r="A137" t="s">
        <v>10</v>
      </c>
      <c r="B137" t="s">
        <v>152</v>
      </c>
      <c r="C137" t="s">
        <v>158</v>
      </c>
      <c r="D137" t="s">
        <v>159</v>
      </c>
      <c r="E137">
        <v>30</v>
      </c>
      <c r="F137">
        <v>200</v>
      </c>
      <c r="G137">
        <f t="shared" si="4"/>
        <v>17704</v>
      </c>
      <c r="H137">
        <f t="shared" si="5"/>
        <v>1780</v>
      </c>
    </row>
    <row r="138" spans="1:8" x14ac:dyDescent="0.3">
      <c r="A138" t="s">
        <v>116</v>
      </c>
      <c r="B138" t="s">
        <v>163</v>
      </c>
      <c r="C138" t="s">
        <v>158</v>
      </c>
      <c r="D138" t="s">
        <v>160</v>
      </c>
      <c r="E138">
        <v>50</v>
      </c>
      <c r="F138">
        <v>200</v>
      </c>
      <c r="G138">
        <f t="shared" si="4"/>
        <v>17504</v>
      </c>
      <c r="H138">
        <f t="shared" si="5"/>
        <v>1750</v>
      </c>
    </row>
    <row r="139" spans="1:8" x14ac:dyDescent="0.3">
      <c r="A139" t="s">
        <v>117</v>
      </c>
      <c r="B139" t="s">
        <v>152</v>
      </c>
      <c r="C139" t="s">
        <v>156</v>
      </c>
      <c r="D139" t="s">
        <v>160</v>
      </c>
      <c r="E139">
        <v>10</v>
      </c>
      <c r="F139">
        <v>300</v>
      </c>
      <c r="G139">
        <f t="shared" si="4"/>
        <v>17304</v>
      </c>
      <c r="H139">
        <f t="shared" si="5"/>
        <v>1700</v>
      </c>
    </row>
    <row r="140" spans="1:8" x14ac:dyDescent="0.3">
      <c r="A140" t="s">
        <v>118</v>
      </c>
      <c r="B140" t="s">
        <v>150</v>
      </c>
      <c r="C140" t="s">
        <v>158</v>
      </c>
      <c r="D140" t="s">
        <v>159</v>
      </c>
      <c r="E140">
        <v>30</v>
      </c>
      <c r="F140">
        <v>100</v>
      </c>
      <c r="G140">
        <f t="shared" si="4"/>
        <v>17004</v>
      </c>
      <c r="H140">
        <f t="shared" si="5"/>
        <v>1690</v>
      </c>
    </row>
    <row r="141" spans="1:8" x14ac:dyDescent="0.3">
      <c r="A141" t="s">
        <v>116</v>
      </c>
      <c r="B141" t="s">
        <v>153</v>
      </c>
      <c r="C141" t="s">
        <v>157</v>
      </c>
      <c r="D141" t="s">
        <v>162</v>
      </c>
      <c r="E141">
        <v>10</v>
      </c>
      <c r="F141">
        <v>200</v>
      </c>
      <c r="G141">
        <f t="shared" si="4"/>
        <v>16904</v>
      </c>
      <c r="H141">
        <f t="shared" si="5"/>
        <v>1660</v>
      </c>
    </row>
    <row r="142" spans="1:8" x14ac:dyDescent="0.3">
      <c r="A142" t="s">
        <v>58</v>
      </c>
      <c r="B142" t="s">
        <v>154</v>
      </c>
      <c r="C142" t="s">
        <v>155</v>
      </c>
      <c r="D142" t="s">
        <v>163</v>
      </c>
      <c r="E142">
        <v>30</v>
      </c>
      <c r="F142">
        <v>200</v>
      </c>
      <c r="G142">
        <f t="shared" si="4"/>
        <v>16704</v>
      </c>
      <c r="H142">
        <f t="shared" si="5"/>
        <v>1650</v>
      </c>
    </row>
    <row r="143" spans="1:8" x14ac:dyDescent="0.3">
      <c r="A143" t="s">
        <v>119</v>
      </c>
      <c r="B143" t="s">
        <v>151</v>
      </c>
      <c r="C143" t="s">
        <v>156</v>
      </c>
      <c r="D143" t="s">
        <v>161</v>
      </c>
      <c r="E143">
        <v>30</v>
      </c>
      <c r="F143">
        <v>300</v>
      </c>
      <c r="G143">
        <f t="shared" si="4"/>
        <v>16504</v>
      </c>
      <c r="H143">
        <f t="shared" si="5"/>
        <v>1620</v>
      </c>
    </row>
    <row r="144" spans="1:8" x14ac:dyDescent="0.3">
      <c r="A144" t="s">
        <v>13</v>
      </c>
      <c r="B144" t="s">
        <v>151</v>
      </c>
      <c r="C144" t="s">
        <v>163</v>
      </c>
      <c r="D144" t="s">
        <v>161</v>
      </c>
      <c r="E144">
        <v>20</v>
      </c>
      <c r="F144">
        <v>300</v>
      </c>
      <c r="G144">
        <f t="shared" si="4"/>
        <v>16204</v>
      </c>
      <c r="H144">
        <f t="shared" si="5"/>
        <v>1590</v>
      </c>
    </row>
    <row r="145" spans="1:8" x14ac:dyDescent="0.3">
      <c r="A145" t="s">
        <v>107</v>
      </c>
      <c r="B145" t="s">
        <v>151</v>
      </c>
      <c r="C145" t="s">
        <v>157</v>
      </c>
      <c r="D145" t="s">
        <v>162</v>
      </c>
      <c r="E145">
        <v>50</v>
      </c>
      <c r="F145">
        <v>500</v>
      </c>
      <c r="G145">
        <f t="shared" si="4"/>
        <v>15904</v>
      </c>
      <c r="H145">
        <f t="shared" si="5"/>
        <v>1570</v>
      </c>
    </row>
    <row r="146" spans="1:8" x14ac:dyDescent="0.3">
      <c r="A146" t="s">
        <v>92</v>
      </c>
      <c r="B146" t="s">
        <v>152</v>
      </c>
      <c r="C146" t="s">
        <v>158</v>
      </c>
      <c r="D146" t="s">
        <v>160</v>
      </c>
      <c r="E146">
        <v>30</v>
      </c>
      <c r="F146">
        <v>263</v>
      </c>
      <c r="G146">
        <f t="shared" si="4"/>
        <v>15404</v>
      </c>
      <c r="H146">
        <f t="shared" si="5"/>
        <v>1520</v>
      </c>
    </row>
    <row r="147" spans="1:8" x14ac:dyDescent="0.3">
      <c r="A147" t="s">
        <v>47</v>
      </c>
      <c r="B147" t="s">
        <v>150</v>
      </c>
      <c r="C147" t="s">
        <v>155</v>
      </c>
      <c r="D147" t="s">
        <v>160</v>
      </c>
      <c r="E147">
        <v>30</v>
      </c>
      <c r="F147">
        <v>200</v>
      </c>
      <c r="G147">
        <f t="shared" si="4"/>
        <v>15141</v>
      </c>
      <c r="H147">
        <f t="shared" si="5"/>
        <v>1490</v>
      </c>
    </row>
    <row r="148" spans="1:8" x14ac:dyDescent="0.3">
      <c r="A148" t="s">
        <v>120</v>
      </c>
      <c r="B148" t="s">
        <v>152</v>
      </c>
      <c r="C148" t="s">
        <v>163</v>
      </c>
      <c r="D148" t="s">
        <v>160</v>
      </c>
      <c r="E148">
        <v>20</v>
      </c>
      <c r="F148">
        <v>100</v>
      </c>
      <c r="G148">
        <f t="shared" si="4"/>
        <v>14941</v>
      </c>
      <c r="H148">
        <f t="shared" si="5"/>
        <v>1460</v>
      </c>
    </row>
    <row r="149" spans="1:8" x14ac:dyDescent="0.3">
      <c r="A149" t="s">
        <v>121</v>
      </c>
      <c r="B149" t="s">
        <v>163</v>
      </c>
      <c r="C149" t="s">
        <v>163</v>
      </c>
      <c r="D149" t="s">
        <v>161</v>
      </c>
      <c r="E149">
        <v>30</v>
      </c>
      <c r="F149">
        <v>500</v>
      </c>
      <c r="G149">
        <f t="shared" si="4"/>
        <v>14841</v>
      </c>
      <c r="H149">
        <f t="shared" si="5"/>
        <v>1440</v>
      </c>
    </row>
    <row r="150" spans="1:8" x14ac:dyDescent="0.3">
      <c r="A150" t="s">
        <v>71</v>
      </c>
      <c r="B150" t="s">
        <v>154</v>
      </c>
      <c r="C150" t="s">
        <v>155</v>
      </c>
      <c r="D150" t="s">
        <v>159</v>
      </c>
      <c r="E150">
        <v>10</v>
      </c>
      <c r="F150">
        <v>200</v>
      </c>
      <c r="G150">
        <f t="shared" si="4"/>
        <v>14341</v>
      </c>
      <c r="H150">
        <f t="shared" si="5"/>
        <v>1410</v>
      </c>
    </row>
    <row r="151" spans="1:8" x14ac:dyDescent="0.3">
      <c r="A151" t="s">
        <v>90</v>
      </c>
      <c r="B151" t="s">
        <v>150</v>
      </c>
      <c r="C151" t="s">
        <v>157</v>
      </c>
      <c r="D151" t="s">
        <v>162</v>
      </c>
      <c r="E151">
        <v>50</v>
      </c>
      <c r="F151">
        <v>263</v>
      </c>
      <c r="G151">
        <f t="shared" si="4"/>
        <v>14141</v>
      </c>
      <c r="H151">
        <f t="shared" si="5"/>
        <v>1400</v>
      </c>
    </row>
    <row r="152" spans="1:8" x14ac:dyDescent="0.3">
      <c r="A152" t="s">
        <v>122</v>
      </c>
      <c r="B152" t="s">
        <v>163</v>
      </c>
      <c r="C152" t="s">
        <v>157</v>
      </c>
      <c r="D152" t="s">
        <v>162</v>
      </c>
      <c r="E152">
        <v>30</v>
      </c>
      <c r="F152">
        <v>500</v>
      </c>
      <c r="G152">
        <f t="shared" si="4"/>
        <v>13878</v>
      </c>
      <c r="H152">
        <f t="shared" si="5"/>
        <v>1350</v>
      </c>
    </row>
    <row r="153" spans="1:8" x14ac:dyDescent="0.3">
      <c r="A153" t="s">
        <v>123</v>
      </c>
      <c r="B153" t="s">
        <v>151</v>
      </c>
      <c r="C153" t="s">
        <v>155</v>
      </c>
      <c r="D153" t="s">
        <v>163</v>
      </c>
      <c r="E153">
        <v>20</v>
      </c>
      <c r="F153">
        <v>100</v>
      </c>
      <c r="G153">
        <f t="shared" si="4"/>
        <v>13378</v>
      </c>
      <c r="H153">
        <f t="shared" si="5"/>
        <v>1320</v>
      </c>
    </row>
    <row r="154" spans="1:8" x14ac:dyDescent="0.3">
      <c r="A154" t="s">
        <v>124</v>
      </c>
      <c r="B154" t="s">
        <v>153</v>
      </c>
      <c r="C154" t="s">
        <v>157</v>
      </c>
      <c r="D154" t="s">
        <v>161</v>
      </c>
      <c r="E154">
        <v>20</v>
      </c>
      <c r="F154">
        <v>100</v>
      </c>
      <c r="G154">
        <f t="shared" si="4"/>
        <v>13278</v>
      </c>
      <c r="H154">
        <f t="shared" si="5"/>
        <v>1300</v>
      </c>
    </row>
    <row r="155" spans="1:8" x14ac:dyDescent="0.3">
      <c r="A155" t="s">
        <v>125</v>
      </c>
      <c r="B155" t="s">
        <v>152</v>
      </c>
      <c r="C155" t="s">
        <v>163</v>
      </c>
      <c r="D155" t="s">
        <v>163</v>
      </c>
      <c r="E155">
        <v>10</v>
      </c>
      <c r="F155">
        <v>263</v>
      </c>
      <c r="G155">
        <f t="shared" si="4"/>
        <v>13178</v>
      </c>
      <c r="H155">
        <f t="shared" si="5"/>
        <v>1280</v>
      </c>
    </row>
    <row r="156" spans="1:8" x14ac:dyDescent="0.3">
      <c r="A156" t="s">
        <v>41</v>
      </c>
      <c r="B156" t="s">
        <v>150</v>
      </c>
      <c r="C156" t="s">
        <v>155</v>
      </c>
      <c r="D156" t="s">
        <v>161</v>
      </c>
      <c r="E156">
        <v>30</v>
      </c>
      <c r="F156">
        <v>100</v>
      </c>
      <c r="G156">
        <f t="shared" si="4"/>
        <v>12915</v>
      </c>
      <c r="H156">
        <f t="shared" si="5"/>
        <v>1270</v>
      </c>
    </row>
    <row r="157" spans="1:8" x14ac:dyDescent="0.3">
      <c r="A157" t="s">
        <v>126</v>
      </c>
      <c r="B157" t="s">
        <v>163</v>
      </c>
      <c r="C157" t="s">
        <v>163</v>
      </c>
      <c r="D157" t="s">
        <v>161</v>
      </c>
      <c r="E157">
        <v>30</v>
      </c>
      <c r="F157">
        <v>500</v>
      </c>
      <c r="G157">
        <f t="shared" si="4"/>
        <v>12815</v>
      </c>
      <c r="H157">
        <f t="shared" si="5"/>
        <v>1240</v>
      </c>
    </row>
    <row r="158" spans="1:8" x14ac:dyDescent="0.3">
      <c r="A158" t="s">
        <v>24</v>
      </c>
      <c r="B158" t="s">
        <v>152</v>
      </c>
      <c r="C158" t="s">
        <v>156</v>
      </c>
      <c r="D158" t="s">
        <v>163</v>
      </c>
      <c r="E158">
        <v>30</v>
      </c>
      <c r="F158">
        <v>500</v>
      </c>
      <c r="G158">
        <f t="shared" si="4"/>
        <v>12315</v>
      </c>
      <c r="H158">
        <f t="shared" si="5"/>
        <v>1210</v>
      </c>
    </row>
    <row r="159" spans="1:8" x14ac:dyDescent="0.3">
      <c r="A159" t="s">
        <v>6</v>
      </c>
      <c r="B159" t="s">
        <v>152</v>
      </c>
      <c r="C159" t="s">
        <v>163</v>
      </c>
      <c r="D159" t="s">
        <v>160</v>
      </c>
      <c r="E159">
        <v>50</v>
      </c>
      <c r="F159">
        <v>500</v>
      </c>
      <c r="G159">
        <f t="shared" si="4"/>
        <v>11815</v>
      </c>
      <c r="H159">
        <f t="shared" si="5"/>
        <v>1180</v>
      </c>
    </row>
    <row r="160" spans="1:8" x14ac:dyDescent="0.3">
      <c r="A160" t="s">
        <v>117</v>
      </c>
      <c r="B160" t="s">
        <v>150</v>
      </c>
      <c r="C160" t="s">
        <v>155</v>
      </c>
      <c r="D160" t="s">
        <v>161</v>
      </c>
      <c r="E160">
        <v>20</v>
      </c>
      <c r="F160">
        <v>200</v>
      </c>
      <c r="G160">
        <f t="shared" si="4"/>
        <v>11315</v>
      </c>
      <c r="H160">
        <f t="shared" si="5"/>
        <v>1130</v>
      </c>
    </row>
    <row r="161" spans="1:8" x14ac:dyDescent="0.3">
      <c r="A161" t="s">
        <v>127</v>
      </c>
      <c r="B161" t="s">
        <v>152</v>
      </c>
      <c r="C161" t="s">
        <v>157</v>
      </c>
      <c r="D161" t="s">
        <v>159</v>
      </c>
      <c r="E161">
        <v>20</v>
      </c>
      <c r="F161">
        <v>300</v>
      </c>
      <c r="G161">
        <f t="shared" si="4"/>
        <v>11115</v>
      </c>
      <c r="H161">
        <f t="shared" si="5"/>
        <v>1110</v>
      </c>
    </row>
    <row r="162" spans="1:8" x14ac:dyDescent="0.3">
      <c r="A162" t="s">
        <v>128</v>
      </c>
      <c r="B162" t="s">
        <v>150</v>
      </c>
      <c r="C162" t="s">
        <v>157</v>
      </c>
      <c r="D162" t="s">
        <v>161</v>
      </c>
      <c r="E162">
        <v>30</v>
      </c>
      <c r="F162">
        <v>100</v>
      </c>
      <c r="G162">
        <f t="shared" si="4"/>
        <v>10815</v>
      </c>
      <c r="H162">
        <f t="shared" si="5"/>
        <v>1090</v>
      </c>
    </row>
    <row r="163" spans="1:8" x14ac:dyDescent="0.3">
      <c r="A163" t="s">
        <v>129</v>
      </c>
      <c r="B163" t="s">
        <v>152</v>
      </c>
      <c r="C163" t="s">
        <v>157</v>
      </c>
      <c r="D163" t="s">
        <v>163</v>
      </c>
      <c r="E163">
        <v>50</v>
      </c>
      <c r="F163">
        <v>200</v>
      </c>
      <c r="G163">
        <f t="shared" si="4"/>
        <v>10715</v>
      </c>
      <c r="H163">
        <f t="shared" si="5"/>
        <v>1060</v>
      </c>
    </row>
    <row r="164" spans="1:8" x14ac:dyDescent="0.3">
      <c r="A164" t="s">
        <v>118</v>
      </c>
      <c r="B164" t="s">
        <v>152</v>
      </c>
      <c r="C164" t="s">
        <v>155</v>
      </c>
      <c r="D164" t="s">
        <v>161</v>
      </c>
      <c r="E164">
        <v>20</v>
      </c>
      <c r="F164">
        <v>300</v>
      </c>
      <c r="G164">
        <f t="shared" si="4"/>
        <v>10515</v>
      </c>
      <c r="H164">
        <f t="shared" si="5"/>
        <v>1010</v>
      </c>
    </row>
    <row r="165" spans="1:8" x14ac:dyDescent="0.3">
      <c r="A165" t="s">
        <v>47</v>
      </c>
      <c r="B165" t="s">
        <v>150</v>
      </c>
      <c r="C165" t="s">
        <v>163</v>
      </c>
      <c r="D165" t="s">
        <v>163</v>
      </c>
      <c r="E165">
        <v>30</v>
      </c>
      <c r="F165">
        <v>200</v>
      </c>
      <c r="G165">
        <f t="shared" si="4"/>
        <v>10215</v>
      </c>
      <c r="H165">
        <f t="shared" si="5"/>
        <v>990</v>
      </c>
    </row>
    <row r="166" spans="1:8" x14ac:dyDescent="0.3">
      <c r="A166" t="s">
        <v>85</v>
      </c>
      <c r="B166" t="s">
        <v>152</v>
      </c>
      <c r="C166" t="s">
        <v>163</v>
      </c>
      <c r="D166" t="s">
        <v>162</v>
      </c>
      <c r="E166">
        <v>30</v>
      </c>
      <c r="F166">
        <v>500</v>
      </c>
      <c r="G166">
        <f t="shared" si="4"/>
        <v>10015</v>
      </c>
      <c r="H166">
        <f t="shared" si="5"/>
        <v>960</v>
      </c>
    </row>
    <row r="167" spans="1:8" x14ac:dyDescent="0.3">
      <c r="A167" t="s">
        <v>130</v>
      </c>
      <c r="B167" t="s">
        <v>163</v>
      </c>
      <c r="C167" t="s">
        <v>163</v>
      </c>
      <c r="D167" t="s">
        <v>161</v>
      </c>
      <c r="E167">
        <v>20</v>
      </c>
      <c r="F167">
        <v>100</v>
      </c>
      <c r="G167">
        <f t="shared" si="4"/>
        <v>9515</v>
      </c>
      <c r="H167">
        <f t="shared" si="5"/>
        <v>930</v>
      </c>
    </row>
    <row r="168" spans="1:8" x14ac:dyDescent="0.3">
      <c r="A168" t="s">
        <v>131</v>
      </c>
      <c r="B168" t="s">
        <v>154</v>
      </c>
      <c r="C168" t="s">
        <v>155</v>
      </c>
      <c r="D168" t="s">
        <v>159</v>
      </c>
      <c r="E168">
        <v>30</v>
      </c>
      <c r="F168">
        <v>200</v>
      </c>
      <c r="G168">
        <f t="shared" si="4"/>
        <v>9415</v>
      </c>
      <c r="H168">
        <f t="shared" si="5"/>
        <v>910</v>
      </c>
    </row>
    <row r="169" spans="1:8" x14ac:dyDescent="0.3">
      <c r="A169" t="s">
        <v>132</v>
      </c>
      <c r="B169" t="s">
        <v>152</v>
      </c>
      <c r="C169" t="s">
        <v>158</v>
      </c>
      <c r="D169" t="s">
        <v>163</v>
      </c>
      <c r="E169">
        <v>50</v>
      </c>
      <c r="F169">
        <v>300</v>
      </c>
      <c r="G169">
        <f t="shared" si="4"/>
        <v>9215</v>
      </c>
      <c r="H169">
        <f t="shared" si="5"/>
        <v>880</v>
      </c>
    </row>
    <row r="170" spans="1:8" x14ac:dyDescent="0.3">
      <c r="A170" t="s">
        <v>111</v>
      </c>
      <c r="B170" t="s">
        <v>163</v>
      </c>
      <c r="C170" t="s">
        <v>158</v>
      </c>
      <c r="D170" t="s">
        <v>159</v>
      </c>
      <c r="E170">
        <v>30</v>
      </c>
      <c r="F170">
        <v>100</v>
      </c>
      <c r="G170">
        <f t="shared" si="4"/>
        <v>8915</v>
      </c>
      <c r="H170">
        <f t="shared" si="5"/>
        <v>830</v>
      </c>
    </row>
    <row r="171" spans="1:8" x14ac:dyDescent="0.3">
      <c r="A171" t="s">
        <v>25</v>
      </c>
      <c r="B171" t="s">
        <v>152</v>
      </c>
      <c r="C171" t="s">
        <v>157</v>
      </c>
      <c r="D171" t="s">
        <v>163</v>
      </c>
      <c r="E171">
        <v>30</v>
      </c>
      <c r="F171">
        <v>500</v>
      </c>
      <c r="G171">
        <f t="shared" si="4"/>
        <v>8815</v>
      </c>
      <c r="H171">
        <f t="shared" si="5"/>
        <v>800</v>
      </c>
    </row>
    <row r="172" spans="1:8" x14ac:dyDescent="0.3">
      <c r="A172" t="s">
        <v>133</v>
      </c>
      <c r="B172" t="s">
        <v>153</v>
      </c>
      <c r="C172" t="s">
        <v>155</v>
      </c>
      <c r="D172" t="s">
        <v>163</v>
      </c>
      <c r="E172">
        <v>30</v>
      </c>
      <c r="F172">
        <v>263</v>
      </c>
      <c r="G172">
        <f t="shared" si="4"/>
        <v>8315</v>
      </c>
      <c r="H172">
        <f t="shared" si="5"/>
        <v>770</v>
      </c>
    </row>
    <row r="173" spans="1:8" x14ac:dyDescent="0.3">
      <c r="A173" t="s">
        <v>134</v>
      </c>
      <c r="B173" t="s">
        <v>153</v>
      </c>
      <c r="C173" t="s">
        <v>155</v>
      </c>
      <c r="D173" t="s">
        <v>162</v>
      </c>
      <c r="E173">
        <v>30</v>
      </c>
      <c r="F173">
        <v>500</v>
      </c>
      <c r="G173">
        <f t="shared" si="4"/>
        <v>8052</v>
      </c>
      <c r="H173">
        <f t="shared" si="5"/>
        <v>740</v>
      </c>
    </row>
    <row r="174" spans="1:8" x14ac:dyDescent="0.3">
      <c r="A174" t="s">
        <v>135</v>
      </c>
      <c r="B174" t="s">
        <v>152</v>
      </c>
      <c r="C174" t="s">
        <v>158</v>
      </c>
      <c r="D174" t="s">
        <v>159</v>
      </c>
      <c r="E174">
        <v>30</v>
      </c>
      <c r="F174">
        <v>200</v>
      </c>
      <c r="G174">
        <f t="shared" si="4"/>
        <v>7552</v>
      </c>
      <c r="H174">
        <f t="shared" si="5"/>
        <v>710</v>
      </c>
    </row>
    <row r="175" spans="1:8" x14ac:dyDescent="0.3">
      <c r="A175" t="s">
        <v>103</v>
      </c>
      <c r="B175" t="s">
        <v>152</v>
      </c>
      <c r="C175" t="s">
        <v>157</v>
      </c>
      <c r="D175" t="s">
        <v>160</v>
      </c>
      <c r="E175">
        <v>10</v>
      </c>
      <c r="F175">
        <v>300</v>
      </c>
      <c r="G175">
        <f t="shared" si="4"/>
        <v>7352</v>
      </c>
      <c r="H175">
        <f t="shared" si="5"/>
        <v>680</v>
      </c>
    </row>
    <row r="176" spans="1:8" x14ac:dyDescent="0.3">
      <c r="A176" t="s">
        <v>134</v>
      </c>
      <c r="B176" t="s">
        <v>154</v>
      </c>
      <c r="C176" t="s">
        <v>157</v>
      </c>
      <c r="D176" t="s">
        <v>160</v>
      </c>
      <c r="E176">
        <v>50</v>
      </c>
      <c r="F176">
        <v>500</v>
      </c>
      <c r="G176">
        <f t="shared" si="4"/>
        <v>7052</v>
      </c>
      <c r="H176">
        <f t="shared" si="5"/>
        <v>670</v>
      </c>
    </row>
    <row r="177" spans="1:8" x14ac:dyDescent="0.3">
      <c r="A177" t="s">
        <v>136</v>
      </c>
      <c r="B177" t="s">
        <v>150</v>
      </c>
      <c r="C177" t="s">
        <v>156</v>
      </c>
      <c r="D177" t="s">
        <v>160</v>
      </c>
      <c r="E177">
        <v>20</v>
      </c>
      <c r="F177">
        <v>200</v>
      </c>
      <c r="G177">
        <f t="shared" si="4"/>
        <v>6552</v>
      </c>
      <c r="H177">
        <f t="shared" si="5"/>
        <v>620</v>
      </c>
    </row>
    <row r="178" spans="1:8" x14ac:dyDescent="0.3">
      <c r="A178" t="s">
        <v>137</v>
      </c>
      <c r="B178" t="s">
        <v>163</v>
      </c>
      <c r="C178" t="s">
        <v>156</v>
      </c>
      <c r="D178" t="s">
        <v>163</v>
      </c>
      <c r="E178">
        <v>20</v>
      </c>
      <c r="F178">
        <v>263</v>
      </c>
      <c r="G178">
        <f t="shared" si="4"/>
        <v>6352</v>
      </c>
      <c r="H178">
        <f t="shared" si="5"/>
        <v>600</v>
      </c>
    </row>
    <row r="179" spans="1:8" x14ac:dyDescent="0.3">
      <c r="A179" t="s">
        <v>138</v>
      </c>
      <c r="B179" t="s">
        <v>153</v>
      </c>
      <c r="C179" t="s">
        <v>157</v>
      </c>
      <c r="D179" t="s">
        <v>163</v>
      </c>
      <c r="E179">
        <v>10</v>
      </c>
      <c r="F179">
        <v>300</v>
      </c>
      <c r="G179">
        <f t="shared" si="4"/>
        <v>6089</v>
      </c>
      <c r="H179">
        <f t="shared" si="5"/>
        <v>580</v>
      </c>
    </row>
    <row r="180" spans="1:8" x14ac:dyDescent="0.3">
      <c r="A180" t="s">
        <v>139</v>
      </c>
      <c r="B180" t="s">
        <v>151</v>
      </c>
      <c r="C180" t="s">
        <v>157</v>
      </c>
      <c r="D180" t="s">
        <v>160</v>
      </c>
      <c r="E180">
        <v>20</v>
      </c>
      <c r="F180">
        <v>200</v>
      </c>
      <c r="G180">
        <f t="shared" si="4"/>
        <v>5789</v>
      </c>
      <c r="H180">
        <f t="shared" si="5"/>
        <v>570</v>
      </c>
    </row>
    <row r="181" spans="1:8" x14ac:dyDescent="0.3">
      <c r="A181" t="s">
        <v>10</v>
      </c>
      <c r="B181" t="s">
        <v>154</v>
      </c>
      <c r="C181" t="s">
        <v>155</v>
      </c>
      <c r="D181" t="s">
        <v>159</v>
      </c>
      <c r="E181">
        <v>30</v>
      </c>
      <c r="F181">
        <v>263</v>
      </c>
      <c r="G181">
        <f t="shared" si="4"/>
        <v>5589</v>
      </c>
      <c r="H181">
        <f t="shared" si="5"/>
        <v>550</v>
      </c>
    </row>
    <row r="182" spans="1:8" x14ac:dyDescent="0.3">
      <c r="A182" t="s">
        <v>140</v>
      </c>
      <c r="B182" t="s">
        <v>163</v>
      </c>
      <c r="C182" t="s">
        <v>163</v>
      </c>
      <c r="D182" t="s">
        <v>163</v>
      </c>
      <c r="E182">
        <v>10</v>
      </c>
      <c r="F182">
        <v>263</v>
      </c>
      <c r="G182">
        <f t="shared" si="4"/>
        <v>5326</v>
      </c>
      <c r="H182">
        <f t="shared" si="5"/>
        <v>520</v>
      </c>
    </row>
    <row r="183" spans="1:8" x14ac:dyDescent="0.3">
      <c r="A183" t="s">
        <v>64</v>
      </c>
      <c r="B183" t="s">
        <v>152</v>
      </c>
      <c r="C183" t="s">
        <v>158</v>
      </c>
      <c r="D183" t="s">
        <v>161</v>
      </c>
      <c r="E183">
        <v>50</v>
      </c>
      <c r="F183">
        <v>500</v>
      </c>
      <c r="G183">
        <f t="shared" si="4"/>
        <v>5063</v>
      </c>
      <c r="H183">
        <f t="shared" si="5"/>
        <v>510</v>
      </c>
    </row>
    <row r="184" spans="1:8" x14ac:dyDescent="0.3">
      <c r="A184" t="s">
        <v>141</v>
      </c>
      <c r="B184" t="s">
        <v>151</v>
      </c>
      <c r="C184" t="s">
        <v>158</v>
      </c>
      <c r="D184" t="s">
        <v>161</v>
      </c>
      <c r="E184">
        <v>30</v>
      </c>
      <c r="F184">
        <v>500</v>
      </c>
      <c r="G184">
        <f t="shared" si="4"/>
        <v>4563</v>
      </c>
      <c r="H184">
        <f t="shared" si="5"/>
        <v>460</v>
      </c>
    </row>
    <row r="185" spans="1:8" x14ac:dyDescent="0.3">
      <c r="A185" t="s">
        <v>142</v>
      </c>
      <c r="B185" t="s">
        <v>153</v>
      </c>
      <c r="C185" t="s">
        <v>155</v>
      </c>
      <c r="D185" t="s">
        <v>162</v>
      </c>
      <c r="E185">
        <v>10</v>
      </c>
      <c r="F185">
        <v>200</v>
      </c>
      <c r="G185">
        <f t="shared" si="4"/>
        <v>4063</v>
      </c>
      <c r="H185">
        <f t="shared" si="5"/>
        <v>430</v>
      </c>
    </row>
    <row r="186" spans="1:8" x14ac:dyDescent="0.3">
      <c r="A186" t="s">
        <v>134</v>
      </c>
      <c r="B186" t="s">
        <v>153</v>
      </c>
      <c r="C186" t="s">
        <v>155</v>
      </c>
      <c r="D186" t="s">
        <v>159</v>
      </c>
      <c r="E186">
        <v>20</v>
      </c>
      <c r="F186">
        <v>263</v>
      </c>
      <c r="G186">
        <f t="shared" si="4"/>
        <v>3863</v>
      </c>
      <c r="H186">
        <f t="shared" si="5"/>
        <v>420</v>
      </c>
    </row>
    <row r="187" spans="1:8" x14ac:dyDescent="0.3">
      <c r="A187" t="s">
        <v>143</v>
      </c>
      <c r="B187" t="s">
        <v>150</v>
      </c>
      <c r="C187" t="s">
        <v>157</v>
      </c>
      <c r="D187" t="s">
        <v>162</v>
      </c>
      <c r="E187">
        <v>30</v>
      </c>
      <c r="F187">
        <v>100</v>
      </c>
      <c r="G187">
        <f t="shared" si="4"/>
        <v>3600</v>
      </c>
      <c r="H187">
        <f t="shared" si="5"/>
        <v>400</v>
      </c>
    </row>
    <row r="188" spans="1:8" x14ac:dyDescent="0.3">
      <c r="A188" t="s">
        <v>30</v>
      </c>
      <c r="B188" t="s">
        <v>154</v>
      </c>
      <c r="C188" t="s">
        <v>157</v>
      </c>
      <c r="D188" t="s">
        <v>159</v>
      </c>
      <c r="E188">
        <v>50</v>
      </c>
      <c r="F188">
        <v>500</v>
      </c>
      <c r="G188">
        <f t="shared" si="4"/>
        <v>3500</v>
      </c>
      <c r="H188">
        <f t="shared" si="5"/>
        <v>370</v>
      </c>
    </row>
    <row r="189" spans="1:8" x14ac:dyDescent="0.3">
      <c r="A189" t="s">
        <v>144</v>
      </c>
      <c r="B189" t="s">
        <v>153</v>
      </c>
      <c r="C189" t="s">
        <v>163</v>
      </c>
      <c r="D189" t="s">
        <v>159</v>
      </c>
      <c r="E189">
        <v>10</v>
      </c>
      <c r="F189">
        <v>200</v>
      </c>
      <c r="G189">
        <f t="shared" si="4"/>
        <v>3000</v>
      </c>
      <c r="H189">
        <f t="shared" si="5"/>
        <v>320</v>
      </c>
    </row>
    <row r="190" spans="1:8" x14ac:dyDescent="0.3">
      <c r="A190" t="s">
        <v>145</v>
      </c>
      <c r="B190" t="s">
        <v>151</v>
      </c>
      <c r="C190" t="s">
        <v>155</v>
      </c>
      <c r="D190" t="s">
        <v>162</v>
      </c>
      <c r="E190">
        <v>20</v>
      </c>
      <c r="F190">
        <v>300</v>
      </c>
      <c r="G190">
        <f t="shared" si="4"/>
        <v>2800</v>
      </c>
      <c r="H190">
        <f t="shared" si="5"/>
        <v>310</v>
      </c>
    </row>
    <row r="191" spans="1:8" x14ac:dyDescent="0.3">
      <c r="A191" t="s">
        <v>42</v>
      </c>
      <c r="B191" t="s">
        <v>152</v>
      </c>
      <c r="C191" t="s">
        <v>163</v>
      </c>
      <c r="D191" t="s">
        <v>159</v>
      </c>
      <c r="E191">
        <v>30</v>
      </c>
      <c r="F191">
        <v>300</v>
      </c>
      <c r="G191">
        <f t="shared" si="4"/>
        <v>2500</v>
      </c>
      <c r="H191">
        <f t="shared" si="5"/>
        <v>290</v>
      </c>
    </row>
    <row r="192" spans="1:8" x14ac:dyDescent="0.3">
      <c r="A192" t="s">
        <v>86</v>
      </c>
      <c r="B192" t="s">
        <v>151</v>
      </c>
      <c r="C192" t="s">
        <v>156</v>
      </c>
      <c r="D192" t="s">
        <v>159</v>
      </c>
      <c r="E192">
        <v>30</v>
      </c>
      <c r="F192">
        <v>300</v>
      </c>
      <c r="G192">
        <f t="shared" si="4"/>
        <v>2200</v>
      </c>
      <c r="H192">
        <f t="shared" si="5"/>
        <v>260</v>
      </c>
    </row>
    <row r="193" spans="1:8" x14ac:dyDescent="0.3">
      <c r="A193" t="s">
        <v>74</v>
      </c>
      <c r="B193" t="s">
        <v>153</v>
      </c>
      <c r="C193" t="s">
        <v>163</v>
      </c>
      <c r="D193" t="s">
        <v>159</v>
      </c>
      <c r="E193">
        <v>30</v>
      </c>
      <c r="F193">
        <v>200</v>
      </c>
      <c r="G193">
        <f t="shared" si="4"/>
        <v>1900</v>
      </c>
      <c r="H193">
        <f t="shared" si="5"/>
        <v>230</v>
      </c>
    </row>
    <row r="194" spans="1:8" x14ac:dyDescent="0.3">
      <c r="A194" t="s">
        <v>46</v>
      </c>
      <c r="B194" t="s">
        <v>151</v>
      </c>
      <c r="C194" t="s">
        <v>156</v>
      </c>
      <c r="D194" t="s">
        <v>159</v>
      </c>
      <c r="E194">
        <v>10</v>
      </c>
      <c r="F194">
        <v>100</v>
      </c>
      <c r="G194">
        <f t="shared" si="4"/>
        <v>1700</v>
      </c>
      <c r="H194">
        <f t="shared" si="5"/>
        <v>200</v>
      </c>
    </row>
    <row r="195" spans="1:8" x14ac:dyDescent="0.3">
      <c r="A195" t="s">
        <v>146</v>
      </c>
      <c r="B195" t="s">
        <v>154</v>
      </c>
      <c r="C195" t="s">
        <v>155</v>
      </c>
      <c r="D195" t="s">
        <v>161</v>
      </c>
      <c r="E195">
        <v>20</v>
      </c>
      <c r="F195">
        <v>200</v>
      </c>
      <c r="G195">
        <f t="shared" ref="G195:G201" si="6">SUM(F195:F394)</f>
        <v>1600</v>
      </c>
      <c r="H195">
        <f t="shared" ref="H195:H201" si="7">SUM(E195:E394)</f>
        <v>190</v>
      </c>
    </row>
    <row r="196" spans="1:8" x14ac:dyDescent="0.3">
      <c r="A196" t="s">
        <v>147</v>
      </c>
      <c r="B196" t="s">
        <v>150</v>
      </c>
      <c r="C196" t="s">
        <v>155</v>
      </c>
      <c r="D196" t="s">
        <v>160</v>
      </c>
      <c r="E196">
        <v>30</v>
      </c>
      <c r="F196">
        <v>500</v>
      </c>
      <c r="G196">
        <f t="shared" si="6"/>
        <v>1400</v>
      </c>
      <c r="H196">
        <f t="shared" si="7"/>
        <v>170</v>
      </c>
    </row>
    <row r="197" spans="1:8" x14ac:dyDescent="0.3">
      <c r="A197" t="s">
        <v>148</v>
      </c>
      <c r="B197" t="s">
        <v>152</v>
      </c>
      <c r="C197" t="s">
        <v>163</v>
      </c>
      <c r="D197" t="s">
        <v>159</v>
      </c>
      <c r="E197">
        <v>30</v>
      </c>
      <c r="F197">
        <v>100</v>
      </c>
      <c r="G197">
        <f t="shared" si="6"/>
        <v>900</v>
      </c>
      <c r="H197">
        <f t="shared" si="7"/>
        <v>140</v>
      </c>
    </row>
    <row r="198" spans="1:8" x14ac:dyDescent="0.3">
      <c r="A198" t="s">
        <v>97</v>
      </c>
      <c r="B198" t="s">
        <v>151</v>
      </c>
      <c r="C198" t="s">
        <v>155</v>
      </c>
      <c r="D198" t="s">
        <v>162</v>
      </c>
      <c r="E198">
        <v>10</v>
      </c>
      <c r="F198">
        <v>200</v>
      </c>
      <c r="G198">
        <f t="shared" si="6"/>
        <v>800</v>
      </c>
      <c r="H198">
        <f t="shared" si="7"/>
        <v>110</v>
      </c>
    </row>
    <row r="199" spans="1:8" x14ac:dyDescent="0.3">
      <c r="A199" t="s">
        <v>80</v>
      </c>
      <c r="B199" t="s">
        <v>154</v>
      </c>
      <c r="C199" t="s">
        <v>155</v>
      </c>
      <c r="D199" t="s">
        <v>161</v>
      </c>
      <c r="E199">
        <v>50</v>
      </c>
      <c r="F199">
        <v>100</v>
      </c>
      <c r="G199">
        <f t="shared" si="6"/>
        <v>600</v>
      </c>
      <c r="H199">
        <f t="shared" si="7"/>
        <v>100</v>
      </c>
    </row>
    <row r="200" spans="1:8" x14ac:dyDescent="0.3">
      <c r="A200" t="s">
        <v>149</v>
      </c>
      <c r="B200" t="s">
        <v>154</v>
      </c>
      <c r="C200" t="s">
        <v>155</v>
      </c>
      <c r="D200" t="s">
        <v>160</v>
      </c>
      <c r="E200">
        <v>20</v>
      </c>
      <c r="F200">
        <v>300</v>
      </c>
      <c r="G200">
        <f t="shared" si="6"/>
        <v>500</v>
      </c>
      <c r="H200">
        <f t="shared" si="7"/>
        <v>50</v>
      </c>
    </row>
    <row r="201" spans="1:8" x14ac:dyDescent="0.3">
      <c r="A201" t="s">
        <v>118</v>
      </c>
      <c r="B201" t="s">
        <v>151</v>
      </c>
      <c r="C201" t="s">
        <v>163</v>
      </c>
      <c r="D201" t="s">
        <v>160</v>
      </c>
      <c r="E201">
        <v>30</v>
      </c>
      <c r="F201">
        <v>200</v>
      </c>
      <c r="G201">
        <f t="shared" si="6"/>
        <v>200</v>
      </c>
      <c r="H201">
        <f t="shared" si="7"/>
        <v>30</v>
      </c>
    </row>
  </sheetData>
  <autoFilter ref="A1:H201" xr:uid="{00000000-0001-0000-0000-00000000000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F804F3-150C-4E97-8CE6-8681946BD14A}">
  <dimension ref="A1:E201"/>
  <sheetViews>
    <sheetView workbookViewId="0">
      <selection activeCell="E2" sqref="E2"/>
    </sheetView>
  </sheetViews>
  <sheetFormatPr defaultRowHeight="14.4" x14ac:dyDescent="0.3"/>
  <cols>
    <col min="1" max="1" width="12.5546875" bestFit="1" customWidth="1"/>
    <col min="2" max="2" width="19.21875" bestFit="1" customWidth="1"/>
    <col min="4" max="5" width="11.21875" customWidth="1"/>
  </cols>
  <sheetData>
    <row r="1" spans="1:5" x14ac:dyDescent="0.3">
      <c r="A1" s="1" t="s">
        <v>2</v>
      </c>
      <c r="B1" s="1" t="s">
        <v>5</v>
      </c>
    </row>
    <row r="2" spans="1:5" x14ac:dyDescent="0.3">
      <c r="A2" s="9" t="s">
        <v>155</v>
      </c>
      <c r="B2" s="9">
        <v>200</v>
      </c>
    </row>
    <row r="3" spans="1:5" x14ac:dyDescent="0.3">
      <c r="A3" s="9" t="s">
        <v>163</v>
      </c>
      <c r="B3" s="9">
        <v>263</v>
      </c>
    </row>
    <row r="4" spans="1:5" x14ac:dyDescent="0.3">
      <c r="A4" s="9" t="s">
        <v>156</v>
      </c>
      <c r="B4" s="9">
        <v>200</v>
      </c>
    </row>
    <row r="5" spans="1:5" ht="15.6" x14ac:dyDescent="0.3">
      <c r="A5" s="9" t="s">
        <v>157</v>
      </c>
      <c r="B5" s="9">
        <v>100</v>
      </c>
      <c r="D5" s="13" t="s">
        <v>2</v>
      </c>
      <c r="E5" s="14" t="s">
        <v>196</v>
      </c>
    </row>
    <row r="6" spans="1:5" ht="15.6" x14ac:dyDescent="0.3">
      <c r="A6" s="9" t="s">
        <v>155</v>
      </c>
      <c r="B6" s="9">
        <v>200</v>
      </c>
      <c r="D6" s="11" t="s">
        <v>156</v>
      </c>
      <c r="E6" s="12">
        <f>SUMIF($A$2:$A$201,"North",$B$2:$B$201)</f>
        <v>8641</v>
      </c>
    </row>
    <row r="7" spans="1:5" ht="15.6" x14ac:dyDescent="0.3">
      <c r="A7" s="9" t="s">
        <v>163</v>
      </c>
      <c r="B7" s="9">
        <v>200</v>
      </c>
      <c r="D7" s="11" t="s">
        <v>155</v>
      </c>
      <c r="E7" s="12">
        <f>SUMIF($A$2:$A$201,"South",$B$2:$B$201)</f>
        <v>11619</v>
      </c>
    </row>
    <row r="8" spans="1:5" ht="15.6" x14ac:dyDescent="0.3">
      <c r="A8" s="9" t="s">
        <v>157</v>
      </c>
      <c r="B8" s="9">
        <v>200</v>
      </c>
      <c r="D8" s="11" t="s">
        <v>193</v>
      </c>
      <c r="E8" s="12">
        <f>SUMIF($A$2:$A$201,"East",$B$2:$B$201)</f>
        <v>14056</v>
      </c>
    </row>
    <row r="9" spans="1:5" ht="15.6" x14ac:dyDescent="0.3">
      <c r="A9" s="9" t="s">
        <v>156</v>
      </c>
      <c r="B9" s="9">
        <v>300</v>
      </c>
      <c r="D9" s="11" t="s">
        <v>158</v>
      </c>
      <c r="E9" s="12">
        <f>SUMIF($A$2:$A$201,"West",$B$2:$B$201)</f>
        <v>7726</v>
      </c>
    </row>
    <row r="10" spans="1:5" ht="15.6" x14ac:dyDescent="0.3">
      <c r="A10" s="9" t="s">
        <v>157</v>
      </c>
      <c r="B10" s="9">
        <v>500</v>
      </c>
      <c r="D10" s="15" t="s">
        <v>194</v>
      </c>
      <c r="E10" s="16">
        <f>SUMIF($A$2:$A$201,"Unknown",$B$2:$B$201)</f>
        <v>9678</v>
      </c>
    </row>
    <row r="11" spans="1:5" x14ac:dyDescent="0.3">
      <c r="A11" s="9" t="s">
        <v>156</v>
      </c>
      <c r="B11" s="9">
        <v>200</v>
      </c>
    </row>
    <row r="12" spans="1:5" x14ac:dyDescent="0.3">
      <c r="A12" s="9" t="s">
        <v>157</v>
      </c>
      <c r="B12" s="9">
        <v>100</v>
      </c>
    </row>
    <row r="13" spans="1:5" x14ac:dyDescent="0.3">
      <c r="A13" s="9" t="s">
        <v>157</v>
      </c>
      <c r="B13" s="9">
        <v>263</v>
      </c>
    </row>
    <row r="14" spans="1:5" x14ac:dyDescent="0.3">
      <c r="A14" s="9" t="s">
        <v>163</v>
      </c>
      <c r="B14" s="9">
        <v>500</v>
      </c>
    </row>
    <row r="15" spans="1:5" x14ac:dyDescent="0.3">
      <c r="A15" s="9" t="s">
        <v>157</v>
      </c>
      <c r="B15" s="9">
        <v>500</v>
      </c>
    </row>
    <row r="16" spans="1:5" x14ac:dyDescent="0.3">
      <c r="A16" s="9" t="s">
        <v>156</v>
      </c>
      <c r="B16" s="9">
        <v>263</v>
      </c>
    </row>
    <row r="17" spans="1:2" x14ac:dyDescent="0.3">
      <c r="A17" s="9" t="s">
        <v>158</v>
      </c>
      <c r="B17" s="9">
        <v>300</v>
      </c>
    </row>
    <row r="18" spans="1:2" x14ac:dyDescent="0.3">
      <c r="A18" s="9" t="s">
        <v>155</v>
      </c>
      <c r="B18" s="9">
        <v>100</v>
      </c>
    </row>
    <row r="19" spans="1:2" x14ac:dyDescent="0.3">
      <c r="A19" s="9" t="s">
        <v>156</v>
      </c>
      <c r="B19" s="9">
        <v>100</v>
      </c>
    </row>
    <row r="20" spans="1:2" x14ac:dyDescent="0.3">
      <c r="A20" s="9" t="s">
        <v>157</v>
      </c>
      <c r="B20" s="9">
        <v>300</v>
      </c>
    </row>
    <row r="21" spans="1:2" x14ac:dyDescent="0.3">
      <c r="A21" s="9" t="s">
        <v>163</v>
      </c>
      <c r="B21" s="9">
        <v>100</v>
      </c>
    </row>
    <row r="22" spans="1:2" x14ac:dyDescent="0.3">
      <c r="A22" s="9" t="s">
        <v>158</v>
      </c>
      <c r="B22" s="9">
        <v>500</v>
      </c>
    </row>
    <row r="23" spans="1:2" x14ac:dyDescent="0.3">
      <c r="A23" s="9" t="s">
        <v>157</v>
      </c>
      <c r="B23" s="9">
        <v>200</v>
      </c>
    </row>
    <row r="24" spans="1:2" x14ac:dyDescent="0.3">
      <c r="A24" s="9" t="s">
        <v>163</v>
      </c>
      <c r="B24" s="9">
        <v>263</v>
      </c>
    </row>
    <row r="25" spans="1:2" x14ac:dyDescent="0.3">
      <c r="A25" s="9" t="s">
        <v>157</v>
      </c>
      <c r="B25" s="9">
        <v>500</v>
      </c>
    </row>
    <row r="26" spans="1:2" x14ac:dyDescent="0.3">
      <c r="A26" s="9" t="s">
        <v>158</v>
      </c>
      <c r="B26" s="9">
        <v>200</v>
      </c>
    </row>
    <row r="27" spans="1:2" x14ac:dyDescent="0.3">
      <c r="A27" s="9" t="s">
        <v>156</v>
      </c>
      <c r="B27" s="9">
        <v>300</v>
      </c>
    </row>
    <row r="28" spans="1:2" x14ac:dyDescent="0.3">
      <c r="A28" s="9" t="s">
        <v>157</v>
      </c>
      <c r="B28" s="9">
        <v>263</v>
      </c>
    </row>
    <row r="29" spans="1:2" x14ac:dyDescent="0.3">
      <c r="A29" s="9" t="s">
        <v>158</v>
      </c>
      <c r="B29" s="9">
        <v>100</v>
      </c>
    </row>
    <row r="30" spans="1:2" x14ac:dyDescent="0.3">
      <c r="A30" s="9" t="s">
        <v>156</v>
      </c>
      <c r="B30" s="9">
        <v>263</v>
      </c>
    </row>
    <row r="31" spans="1:2" x14ac:dyDescent="0.3">
      <c r="A31" s="9" t="s">
        <v>157</v>
      </c>
      <c r="B31" s="9">
        <v>263</v>
      </c>
    </row>
    <row r="32" spans="1:2" x14ac:dyDescent="0.3">
      <c r="A32" s="9" t="s">
        <v>158</v>
      </c>
      <c r="B32" s="9">
        <v>300</v>
      </c>
    </row>
    <row r="33" spans="1:2" x14ac:dyDescent="0.3">
      <c r="A33" s="9" t="s">
        <v>155</v>
      </c>
      <c r="B33" s="9">
        <v>300</v>
      </c>
    </row>
    <row r="34" spans="1:2" x14ac:dyDescent="0.3">
      <c r="A34" s="9" t="s">
        <v>157</v>
      </c>
      <c r="B34" s="9">
        <v>263</v>
      </c>
    </row>
    <row r="35" spans="1:2" x14ac:dyDescent="0.3">
      <c r="A35" s="9" t="s">
        <v>157</v>
      </c>
      <c r="B35" s="9">
        <v>200</v>
      </c>
    </row>
    <row r="36" spans="1:2" x14ac:dyDescent="0.3">
      <c r="A36" s="9" t="s">
        <v>155</v>
      </c>
      <c r="B36" s="9">
        <v>263</v>
      </c>
    </row>
    <row r="37" spans="1:2" x14ac:dyDescent="0.3">
      <c r="A37" s="9" t="s">
        <v>155</v>
      </c>
      <c r="B37" s="9">
        <v>100</v>
      </c>
    </row>
    <row r="38" spans="1:2" x14ac:dyDescent="0.3">
      <c r="A38" s="9" t="s">
        <v>156</v>
      </c>
      <c r="B38" s="9">
        <v>100</v>
      </c>
    </row>
    <row r="39" spans="1:2" x14ac:dyDescent="0.3">
      <c r="A39" s="9" t="s">
        <v>163</v>
      </c>
      <c r="B39" s="9">
        <v>263</v>
      </c>
    </row>
    <row r="40" spans="1:2" x14ac:dyDescent="0.3">
      <c r="A40" s="9" t="s">
        <v>155</v>
      </c>
      <c r="B40" s="9">
        <v>263</v>
      </c>
    </row>
    <row r="41" spans="1:2" x14ac:dyDescent="0.3">
      <c r="A41" s="9" t="s">
        <v>156</v>
      </c>
      <c r="B41" s="9">
        <v>263</v>
      </c>
    </row>
    <row r="42" spans="1:2" x14ac:dyDescent="0.3">
      <c r="A42" s="9" t="s">
        <v>163</v>
      </c>
      <c r="B42" s="9">
        <v>100</v>
      </c>
    </row>
    <row r="43" spans="1:2" x14ac:dyDescent="0.3">
      <c r="A43" s="9" t="s">
        <v>156</v>
      </c>
      <c r="B43" s="9">
        <v>100</v>
      </c>
    </row>
    <row r="44" spans="1:2" x14ac:dyDescent="0.3">
      <c r="A44" s="9" t="s">
        <v>157</v>
      </c>
      <c r="B44" s="9">
        <v>263</v>
      </c>
    </row>
    <row r="45" spans="1:2" x14ac:dyDescent="0.3">
      <c r="A45" s="9" t="s">
        <v>157</v>
      </c>
      <c r="B45" s="9">
        <v>263</v>
      </c>
    </row>
    <row r="46" spans="1:2" x14ac:dyDescent="0.3">
      <c r="A46" s="9" t="s">
        <v>156</v>
      </c>
      <c r="B46" s="9">
        <v>200</v>
      </c>
    </row>
    <row r="47" spans="1:2" x14ac:dyDescent="0.3">
      <c r="A47" s="9" t="s">
        <v>156</v>
      </c>
      <c r="B47" s="9">
        <v>200</v>
      </c>
    </row>
    <row r="48" spans="1:2" x14ac:dyDescent="0.3">
      <c r="A48" s="9" t="s">
        <v>155</v>
      </c>
      <c r="B48" s="9">
        <v>263</v>
      </c>
    </row>
    <row r="49" spans="1:2" x14ac:dyDescent="0.3">
      <c r="A49" s="9" t="s">
        <v>157</v>
      </c>
      <c r="B49" s="9">
        <v>300</v>
      </c>
    </row>
    <row r="50" spans="1:2" x14ac:dyDescent="0.3">
      <c r="A50" s="9" t="s">
        <v>157</v>
      </c>
      <c r="B50" s="9">
        <v>263</v>
      </c>
    </row>
    <row r="51" spans="1:2" x14ac:dyDescent="0.3">
      <c r="A51" s="9" t="s">
        <v>163</v>
      </c>
      <c r="B51" s="9">
        <v>200</v>
      </c>
    </row>
    <row r="52" spans="1:2" x14ac:dyDescent="0.3">
      <c r="A52" s="9" t="s">
        <v>158</v>
      </c>
      <c r="B52" s="9">
        <v>500</v>
      </c>
    </row>
    <row r="53" spans="1:2" x14ac:dyDescent="0.3">
      <c r="A53" s="9" t="s">
        <v>157</v>
      </c>
      <c r="B53" s="9">
        <v>200</v>
      </c>
    </row>
    <row r="54" spans="1:2" x14ac:dyDescent="0.3">
      <c r="A54" s="9" t="s">
        <v>158</v>
      </c>
      <c r="B54" s="9">
        <v>200</v>
      </c>
    </row>
    <row r="55" spans="1:2" x14ac:dyDescent="0.3">
      <c r="A55" s="9" t="s">
        <v>157</v>
      </c>
      <c r="B55" s="9">
        <v>300</v>
      </c>
    </row>
    <row r="56" spans="1:2" x14ac:dyDescent="0.3">
      <c r="A56" s="9" t="s">
        <v>155</v>
      </c>
      <c r="B56" s="9">
        <v>200</v>
      </c>
    </row>
    <row r="57" spans="1:2" x14ac:dyDescent="0.3">
      <c r="A57" s="9" t="s">
        <v>157</v>
      </c>
      <c r="B57" s="9">
        <v>500</v>
      </c>
    </row>
    <row r="58" spans="1:2" x14ac:dyDescent="0.3">
      <c r="A58" s="9" t="s">
        <v>158</v>
      </c>
      <c r="B58" s="9">
        <v>300</v>
      </c>
    </row>
    <row r="59" spans="1:2" x14ac:dyDescent="0.3">
      <c r="A59" s="9" t="s">
        <v>163</v>
      </c>
      <c r="B59" s="9">
        <v>300</v>
      </c>
    </row>
    <row r="60" spans="1:2" x14ac:dyDescent="0.3">
      <c r="A60" s="9" t="s">
        <v>155</v>
      </c>
      <c r="B60" s="9">
        <v>200</v>
      </c>
    </row>
    <row r="61" spans="1:2" x14ac:dyDescent="0.3">
      <c r="A61" s="9" t="s">
        <v>157</v>
      </c>
      <c r="B61" s="9">
        <v>100</v>
      </c>
    </row>
    <row r="62" spans="1:2" x14ac:dyDescent="0.3">
      <c r="A62" s="9" t="s">
        <v>155</v>
      </c>
      <c r="B62" s="9">
        <v>263</v>
      </c>
    </row>
    <row r="63" spans="1:2" x14ac:dyDescent="0.3">
      <c r="A63" s="9" t="s">
        <v>155</v>
      </c>
      <c r="B63" s="9">
        <v>300</v>
      </c>
    </row>
    <row r="64" spans="1:2" x14ac:dyDescent="0.3">
      <c r="A64" s="9" t="s">
        <v>157</v>
      </c>
      <c r="B64" s="9">
        <v>100</v>
      </c>
    </row>
    <row r="65" spans="1:2" x14ac:dyDescent="0.3">
      <c r="A65" s="9" t="s">
        <v>157</v>
      </c>
      <c r="B65" s="9">
        <v>100</v>
      </c>
    </row>
    <row r="66" spans="1:2" x14ac:dyDescent="0.3">
      <c r="A66" s="9" t="s">
        <v>156</v>
      </c>
      <c r="B66" s="9">
        <v>500</v>
      </c>
    </row>
    <row r="67" spans="1:2" x14ac:dyDescent="0.3">
      <c r="A67" s="9" t="s">
        <v>155</v>
      </c>
      <c r="B67" s="9">
        <v>263</v>
      </c>
    </row>
    <row r="68" spans="1:2" x14ac:dyDescent="0.3">
      <c r="A68" s="9" t="s">
        <v>156</v>
      </c>
      <c r="B68" s="9">
        <v>100</v>
      </c>
    </row>
    <row r="69" spans="1:2" x14ac:dyDescent="0.3">
      <c r="A69" s="9" t="s">
        <v>155</v>
      </c>
      <c r="B69" s="9">
        <v>200</v>
      </c>
    </row>
    <row r="70" spans="1:2" x14ac:dyDescent="0.3">
      <c r="A70" s="9" t="s">
        <v>155</v>
      </c>
      <c r="B70" s="9">
        <v>200</v>
      </c>
    </row>
    <row r="71" spans="1:2" x14ac:dyDescent="0.3">
      <c r="A71" s="9" t="s">
        <v>156</v>
      </c>
      <c r="B71" s="9">
        <v>300</v>
      </c>
    </row>
    <row r="72" spans="1:2" x14ac:dyDescent="0.3">
      <c r="A72" s="9" t="s">
        <v>156</v>
      </c>
      <c r="B72" s="9">
        <v>263</v>
      </c>
    </row>
    <row r="73" spans="1:2" x14ac:dyDescent="0.3">
      <c r="A73" s="9" t="s">
        <v>163</v>
      </c>
      <c r="B73" s="9">
        <v>263</v>
      </c>
    </row>
    <row r="74" spans="1:2" x14ac:dyDescent="0.3">
      <c r="A74" s="9" t="s">
        <v>158</v>
      </c>
      <c r="B74" s="9">
        <v>500</v>
      </c>
    </row>
    <row r="75" spans="1:2" x14ac:dyDescent="0.3">
      <c r="A75" s="9" t="s">
        <v>156</v>
      </c>
      <c r="B75" s="9">
        <v>263</v>
      </c>
    </row>
    <row r="76" spans="1:2" x14ac:dyDescent="0.3">
      <c r="A76" s="9" t="s">
        <v>163</v>
      </c>
      <c r="B76" s="9">
        <v>200</v>
      </c>
    </row>
    <row r="77" spans="1:2" x14ac:dyDescent="0.3">
      <c r="A77" s="9" t="s">
        <v>155</v>
      </c>
      <c r="B77" s="9">
        <v>500</v>
      </c>
    </row>
    <row r="78" spans="1:2" x14ac:dyDescent="0.3">
      <c r="A78" s="9" t="s">
        <v>157</v>
      </c>
      <c r="B78" s="9">
        <v>100</v>
      </c>
    </row>
    <row r="79" spans="1:2" x14ac:dyDescent="0.3">
      <c r="A79" s="9" t="s">
        <v>163</v>
      </c>
      <c r="B79" s="9">
        <v>200</v>
      </c>
    </row>
    <row r="80" spans="1:2" x14ac:dyDescent="0.3">
      <c r="A80" s="9" t="s">
        <v>157</v>
      </c>
      <c r="B80" s="9">
        <v>500</v>
      </c>
    </row>
    <row r="81" spans="1:2" x14ac:dyDescent="0.3">
      <c r="A81" s="9" t="s">
        <v>155</v>
      </c>
      <c r="B81" s="9">
        <v>263</v>
      </c>
    </row>
    <row r="82" spans="1:2" x14ac:dyDescent="0.3">
      <c r="A82" s="9" t="s">
        <v>163</v>
      </c>
      <c r="B82" s="9">
        <v>200</v>
      </c>
    </row>
    <row r="83" spans="1:2" x14ac:dyDescent="0.3">
      <c r="A83" s="9" t="s">
        <v>158</v>
      </c>
      <c r="B83" s="9">
        <v>200</v>
      </c>
    </row>
    <row r="84" spans="1:2" x14ac:dyDescent="0.3">
      <c r="A84" s="9" t="s">
        <v>158</v>
      </c>
      <c r="B84" s="9">
        <v>100</v>
      </c>
    </row>
    <row r="85" spans="1:2" x14ac:dyDescent="0.3">
      <c r="A85" s="9" t="s">
        <v>163</v>
      </c>
      <c r="B85" s="9">
        <v>100</v>
      </c>
    </row>
    <row r="86" spans="1:2" x14ac:dyDescent="0.3">
      <c r="A86" s="9" t="s">
        <v>157</v>
      </c>
      <c r="B86" s="9">
        <v>200</v>
      </c>
    </row>
    <row r="87" spans="1:2" x14ac:dyDescent="0.3">
      <c r="A87" s="9" t="s">
        <v>156</v>
      </c>
      <c r="B87" s="9">
        <v>300</v>
      </c>
    </row>
    <row r="88" spans="1:2" x14ac:dyDescent="0.3">
      <c r="A88" s="9" t="s">
        <v>157</v>
      </c>
      <c r="B88" s="9">
        <v>263</v>
      </c>
    </row>
    <row r="89" spans="1:2" x14ac:dyDescent="0.3">
      <c r="A89" s="9" t="s">
        <v>155</v>
      </c>
      <c r="B89" s="9">
        <v>100</v>
      </c>
    </row>
    <row r="90" spans="1:2" x14ac:dyDescent="0.3">
      <c r="A90" s="9" t="s">
        <v>156</v>
      </c>
      <c r="B90" s="9">
        <v>100</v>
      </c>
    </row>
    <row r="91" spans="1:2" x14ac:dyDescent="0.3">
      <c r="A91" s="9" t="s">
        <v>155</v>
      </c>
      <c r="B91" s="9">
        <v>300</v>
      </c>
    </row>
    <row r="92" spans="1:2" x14ac:dyDescent="0.3">
      <c r="A92" s="9" t="s">
        <v>155</v>
      </c>
      <c r="B92" s="9">
        <v>300</v>
      </c>
    </row>
    <row r="93" spans="1:2" x14ac:dyDescent="0.3">
      <c r="A93" s="9" t="s">
        <v>156</v>
      </c>
      <c r="B93" s="9">
        <v>300</v>
      </c>
    </row>
    <row r="94" spans="1:2" x14ac:dyDescent="0.3">
      <c r="A94" s="9" t="s">
        <v>163</v>
      </c>
      <c r="B94" s="9">
        <v>200</v>
      </c>
    </row>
    <row r="95" spans="1:2" x14ac:dyDescent="0.3">
      <c r="A95" s="9" t="s">
        <v>155</v>
      </c>
      <c r="B95" s="9">
        <v>100</v>
      </c>
    </row>
    <row r="96" spans="1:2" x14ac:dyDescent="0.3">
      <c r="A96" s="9" t="s">
        <v>155</v>
      </c>
      <c r="B96" s="9">
        <v>200</v>
      </c>
    </row>
    <row r="97" spans="1:2" x14ac:dyDescent="0.3">
      <c r="A97" s="9" t="s">
        <v>158</v>
      </c>
      <c r="B97" s="9">
        <v>100</v>
      </c>
    </row>
    <row r="98" spans="1:2" x14ac:dyDescent="0.3">
      <c r="A98" s="9" t="s">
        <v>163</v>
      </c>
      <c r="B98" s="9">
        <v>200</v>
      </c>
    </row>
    <row r="99" spans="1:2" x14ac:dyDescent="0.3">
      <c r="A99" s="9" t="s">
        <v>163</v>
      </c>
      <c r="B99" s="9">
        <v>100</v>
      </c>
    </row>
    <row r="100" spans="1:2" x14ac:dyDescent="0.3">
      <c r="A100" s="9" t="s">
        <v>158</v>
      </c>
      <c r="B100" s="9">
        <v>300</v>
      </c>
    </row>
    <row r="101" spans="1:2" x14ac:dyDescent="0.3">
      <c r="A101" s="9" t="s">
        <v>155</v>
      </c>
      <c r="B101" s="9">
        <v>263</v>
      </c>
    </row>
    <row r="102" spans="1:2" x14ac:dyDescent="0.3">
      <c r="A102" s="9" t="s">
        <v>157</v>
      </c>
      <c r="B102" s="9">
        <v>263</v>
      </c>
    </row>
    <row r="103" spans="1:2" x14ac:dyDescent="0.3">
      <c r="A103" s="9" t="s">
        <v>158</v>
      </c>
      <c r="B103" s="9">
        <v>200</v>
      </c>
    </row>
    <row r="104" spans="1:2" x14ac:dyDescent="0.3">
      <c r="A104" s="9" t="s">
        <v>157</v>
      </c>
      <c r="B104" s="9">
        <v>500</v>
      </c>
    </row>
    <row r="105" spans="1:2" x14ac:dyDescent="0.3">
      <c r="A105" s="9" t="s">
        <v>156</v>
      </c>
      <c r="B105" s="9">
        <v>200</v>
      </c>
    </row>
    <row r="106" spans="1:2" x14ac:dyDescent="0.3">
      <c r="A106" s="9" t="s">
        <v>157</v>
      </c>
      <c r="B106" s="9">
        <v>300</v>
      </c>
    </row>
    <row r="107" spans="1:2" x14ac:dyDescent="0.3">
      <c r="A107" s="9" t="s">
        <v>157</v>
      </c>
      <c r="B107" s="9">
        <v>263</v>
      </c>
    </row>
    <row r="108" spans="1:2" x14ac:dyDescent="0.3">
      <c r="A108" s="9" t="s">
        <v>155</v>
      </c>
      <c r="B108" s="9">
        <v>200</v>
      </c>
    </row>
    <row r="109" spans="1:2" x14ac:dyDescent="0.3">
      <c r="A109" s="9" t="s">
        <v>163</v>
      </c>
      <c r="B109" s="9">
        <v>300</v>
      </c>
    </row>
    <row r="110" spans="1:2" x14ac:dyDescent="0.3">
      <c r="A110" s="9" t="s">
        <v>156</v>
      </c>
      <c r="B110" s="9">
        <v>300</v>
      </c>
    </row>
    <row r="111" spans="1:2" x14ac:dyDescent="0.3">
      <c r="A111" s="9" t="s">
        <v>156</v>
      </c>
      <c r="B111" s="9">
        <v>300</v>
      </c>
    </row>
    <row r="112" spans="1:2" x14ac:dyDescent="0.3">
      <c r="A112" s="9" t="s">
        <v>156</v>
      </c>
      <c r="B112" s="9">
        <v>263</v>
      </c>
    </row>
    <row r="113" spans="1:2" x14ac:dyDescent="0.3">
      <c r="A113" s="9" t="s">
        <v>155</v>
      </c>
      <c r="B113" s="9">
        <v>100</v>
      </c>
    </row>
    <row r="114" spans="1:2" x14ac:dyDescent="0.3">
      <c r="A114" s="9" t="s">
        <v>157</v>
      </c>
      <c r="B114" s="9">
        <v>263</v>
      </c>
    </row>
    <row r="115" spans="1:2" x14ac:dyDescent="0.3">
      <c r="A115" s="9" t="s">
        <v>156</v>
      </c>
      <c r="B115" s="9">
        <v>300</v>
      </c>
    </row>
    <row r="116" spans="1:2" x14ac:dyDescent="0.3">
      <c r="A116" s="9" t="s">
        <v>163</v>
      </c>
      <c r="B116" s="9">
        <v>200</v>
      </c>
    </row>
    <row r="117" spans="1:2" x14ac:dyDescent="0.3">
      <c r="A117" s="9" t="s">
        <v>157</v>
      </c>
      <c r="B117" s="9">
        <v>100</v>
      </c>
    </row>
    <row r="118" spans="1:2" x14ac:dyDescent="0.3">
      <c r="A118" s="9" t="s">
        <v>155</v>
      </c>
      <c r="B118" s="9">
        <v>263</v>
      </c>
    </row>
    <row r="119" spans="1:2" x14ac:dyDescent="0.3">
      <c r="A119" s="9" t="s">
        <v>158</v>
      </c>
      <c r="B119" s="9">
        <v>500</v>
      </c>
    </row>
    <row r="120" spans="1:2" x14ac:dyDescent="0.3">
      <c r="A120" s="9" t="s">
        <v>163</v>
      </c>
      <c r="B120" s="9">
        <v>100</v>
      </c>
    </row>
    <row r="121" spans="1:2" x14ac:dyDescent="0.3">
      <c r="A121" s="9" t="s">
        <v>156</v>
      </c>
      <c r="B121" s="9">
        <v>200</v>
      </c>
    </row>
    <row r="122" spans="1:2" x14ac:dyDescent="0.3">
      <c r="A122" s="9" t="s">
        <v>158</v>
      </c>
      <c r="B122" s="9">
        <v>300</v>
      </c>
    </row>
    <row r="123" spans="1:2" x14ac:dyDescent="0.3">
      <c r="A123" s="9" t="s">
        <v>155</v>
      </c>
      <c r="B123" s="9">
        <v>200</v>
      </c>
    </row>
    <row r="124" spans="1:2" x14ac:dyDescent="0.3">
      <c r="A124" s="9" t="s">
        <v>156</v>
      </c>
      <c r="B124" s="9">
        <v>300</v>
      </c>
    </row>
    <row r="125" spans="1:2" x14ac:dyDescent="0.3">
      <c r="A125" s="9" t="s">
        <v>155</v>
      </c>
      <c r="B125" s="9">
        <v>300</v>
      </c>
    </row>
    <row r="126" spans="1:2" x14ac:dyDescent="0.3">
      <c r="A126" s="9" t="s">
        <v>163</v>
      </c>
      <c r="B126" s="9">
        <v>500</v>
      </c>
    </row>
    <row r="127" spans="1:2" x14ac:dyDescent="0.3">
      <c r="A127" s="9" t="s">
        <v>158</v>
      </c>
      <c r="B127" s="9">
        <v>263</v>
      </c>
    </row>
    <row r="128" spans="1:2" x14ac:dyDescent="0.3">
      <c r="A128" s="9" t="s">
        <v>163</v>
      </c>
      <c r="B128" s="9">
        <v>200</v>
      </c>
    </row>
    <row r="129" spans="1:2" x14ac:dyDescent="0.3">
      <c r="A129" s="9" t="s">
        <v>156</v>
      </c>
      <c r="B129" s="9">
        <v>200</v>
      </c>
    </row>
    <row r="130" spans="1:2" x14ac:dyDescent="0.3">
      <c r="A130" s="9" t="s">
        <v>157</v>
      </c>
      <c r="B130" s="9">
        <v>200</v>
      </c>
    </row>
    <row r="131" spans="1:2" x14ac:dyDescent="0.3">
      <c r="A131" s="9" t="s">
        <v>155</v>
      </c>
      <c r="B131" s="9">
        <v>100</v>
      </c>
    </row>
    <row r="132" spans="1:2" x14ac:dyDescent="0.3">
      <c r="A132" s="9" t="s">
        <v>163</v>
      </c>
      <c r="B132" s="9">
        <v>500</v>
      </c>
    </row>
    <row r="133" spans="1:2" x14ac:dyDescent="0.3">
      <c r="A133" s="9" t="s">
        <v>157</v>
      </c>
      <c r="B133" s="9">
        <v>500</v>
      </c>
    </row>
    <row r="134" spans="1:2" x14ac:dyDescent="0.3">
      <c r="A134" s="9" t="s">
        <v>155</v>
      </c>
      <c r="B134" s="9">
        <v>263</v>
      </c>
    </row>
    <row r="135" spans="1:2" x14ac:dyDescent="0.3">
      <c r="A135" s="9" t="s">
        <v>155</v>
      </c>
      <c r="B135" s="9">
        <v>263</v>
      </c>
    </row>
    <row r="136" spans="1:2" x14ac:dyDescent="0.3">
      <c r="A136" s="9" t="s">
        <v>158</v>
      </c>
      <c r="B136" s="9">
        <v>500</v>
      </c>
    </row>
    <row r="137" spans="1:2" x14ac:dyDescent="0.3">
      <c r="A137" s="9" t="s">
        <v>158</v>
      </c>
      <c r="B137" s="9">
        <v>200</v>
      </c>
    </row>
    <row r="138" spans="1:2" x14ac:dyDescent="0.3">
      <c r="A138" s="9" t="s">
        <v>158</v>
      </c>
      <c r="B138" s="9">
        <v>200</v>
      </c>
    </row>
    <row r="139" spans="1:2" x14ac:dyDescent="0.3">
      <c r="A139" s="9" t="s">
        <v>156</v>
      </c>
      <c r="B139" s="9">
        <v>300</v>
      </c>
    </row>
    <row r="140" spans="1:2" x14ac:dyDescent="0.3">
      <c r="A140" s="9" t="s">
        <v>158</v>
      </c>
      <c r="B140" s="9">
        <v>100</v>
      </c>
    </row>
    <row r="141" spans="1:2" x14ac:dyDescent="0.3">
      <c r="A141" s="9" t="s">
        <v>157</v>
      </c>
      <c r="B141" s="9">
        <v>200</v>
      </c>
    </row>
    <row r="142" spans="1:2" x14ac:dyDescent="0.3">
      <c r="A142" s="9" t="s">
        <v>155</v>
      </c>
      <c r="B142" s="9">
        <v>200</v>
      </c>
    </row>
    <row r="143" spans="1:2" x14ac:dyDescent="0.3">
      <c r="A143" s="9" t="s">
        <v>156</v>
      </c>
      <c r="B143" s="9">
        <v>300</v>
      </c>
    </row>
    <row r="144" spans="1:2" x14ac:dyDescent="0.3">
      <c r="A144" s="9" t="s">
        <v>163</v>
      </c>
      <c r="B144" s="9">
        <v>300</v>
      </c>
    </row>
    <row r="145" spans="1:2" x14ac:dyDescent="0.3">
      <c r="A145" s="9" t="s">
        <v>157</v>
      </c>
      <c r="B145" s="9">
        <v>500</v>
      </c>
    </row>
    <row r="146" spans="1:2" x14ac:dyDescent="0.3">
      <c r="A146" s="9" t="s">
        <v>158</v>
      </c>
      <c r="B146" s="9">
        <v>263</v>
      </c>
    </row>
    <row r="147" spans="1:2" x14ac:dyDescent="0.3">
      <c r="A147" s="9" t="s">
        <v>155</v>
      </c>
      <c r="B147" s="9">
        <v>200</v>
      </c>
    </row>
    <row r="148" spans="1:2" x14ac:dyDescent="0.3">
      <c r="A148" s="9" t="s">
        <v>163</v>
      </c>
      <c r="B148" s="9">
        <v>100</v>
      </c>
    </row>
    <row r="149" spans="1:2" x14ac:dyDescent="0.3">
      <c r="A149" s="9" t="s">
        <v>163</v>
      </c>
      <c r="B149" s="9">
        <v>500</v>
      </c>
    </row>
    <row r="150" spans="1:2" x14ac:dyDescent="0.3">
      <c r="A150" s="9" t="s">
        <v>155</v>
      </c>
      <c r="B150" s="9">
        <v>200</v>
      </c>
    </row>
    <row r="151" spans="1:2" x14ac:dyDescent="0.3">
      <c r="A151" s="9" t="s">
        <v>157</v>
      </c>
      <c r="B151" s="9">
        <v>263</v>
      </c>
    </row>
    <row r="152" spans="1:2" x14ac:dyDescent="0.3">
      <c r="A152" s="9" t="s">
        <v>157</v>
      </c>
      <c r="B152" s="9">
        <v>500</v>
      </c>
    </row>
    <row r="153" spans="1:2" x14ac:dyDescent="0.3">
      <c r="A153" s="9" t="s">
        <v>155</v>
      </c>
      <c r="B153" s="9">
        <v>100</v>
      </c>
    </row>
    <row r="154" spans="1:2" x14ac:dyDescent="0.3">
      <c r="A154" s="9" t="s">
        <v>157</v>
      </c>
      <c r="B154" s="9">
        <v>100</v>
      </c>
    </row>
    <row r="155" spans="1:2" x14ac:dyDescent="0.3">
      <c r="A155" s="9" t="s">
        <v>163</v>
      </c>
      <c r="B155" s="9">
        <v>263</v>
      </c>
    </row>
    <row r="156" spans="1:2" x14ac:dyDescent="0.3">
      <c r="A156" s="9" t="s">
        <v>155</v>
      </c>
      <c r="B156" s="9">
        <v>100</v>
      </c>
    </row>
    <row r="157" spans="1:2" x14ac:dyDescent="0.3">
      <c r="A157" s="9" t="s">
        <v>163</v>
      </c>
      <c r="B157" s="9">
        <v>500</v>
      </c>
    </row>
    <row r="158" spans="1:2" x14ac:dyDescent="0.3">
      <c r="A158" s="9" t="s">
        <v>156</v>
      </c>
      <c r="B158" s="9">
        <v>500</v>
      </c>
    </row>
    <row r="159" spans="1:2" x14ac:dyDescent="0.3">
      <c r="A159" s="9" t="s">
        <v>163</v>
      </c>
      <c r="B159" s="9">
        <v>500</v>
      </c>
    </row>
    <row r="160" spans="1:2" x14ac:dyDescent="0.3">
      <c r="A160" s="9" t="s">
        <v>155</v>
      </c>
      <c r="B160" s="9">
        <v>200</v>
      </c>
    </row>
    <row r="161" spans="1:2" x14ac:dyDescent="0.3">
      <c r="A161" s="9" t="s">
        <v>157</v>
      </c>
      <c r="B161" s="9">
        <v>300</v>
      </c>
    </row>
    <row r="162" spans="1:2" x14ac:dyDescent="0.3">
      <c r="A162" s="9" t="s">
        <v>157</v>
      </c>
      <c r="B162" s="9">
        <v>100</v>
      </c>
    </row>
    <row r="163" spans="1:2" x14ac:dyDescent="0.3">
      <c r="A163" s="9" t="s">
        <v>157</v>
      </c>
      <c r="B163" s="9">
        <v>200</v>
      </c>
    </row>
    <row r="164" spans="1:2" x14ac:dyDescent="0.3">
      <c r="A164" s="9" t="s">
        <v>155</v>
      </c>
      <c r="B164" s="9">
        <v>300</v>
      </c>
    </row>
    <row r="165" spans="1:2" x14ac:dyDescent="0.3">
      <c r="A165" s="9" t="s">
        <v>163</v>
      </c>
      <c r="B165" s="9">
        <v>200</v>
      </c>
    </row>
    <row r="166" spans="1:2" x14ac:dyDescent="0.3">
      <c r="A166" s="9" t="s">
        <v>163</v>
      </c>
      <c r="B166" s="9">
        <v>500</v>
      </c>
    </row>
    <row r="167" spans="1:2" x14ac:dyDescent="0.3">
      <c r="A167" s="9" t="s">
        <v>163</v>
      </c>
      <c r="B167" s="9">
        <v>100</v>
      </c>
    </row>
    <row r="168" spans="1:2" x14ac:dyDescent="0.3">
      <c r="A168" s="9" t="s">
        <v>155</v>
      </c>
      <c r="B168" s="9">
        <v>200</v>
      </c>
    </row>
    <row r="169" spans="1:2" x14ac:dyDescent="0.3">
      <c r="A169" s="9" t="s">
        <v>158</v>
      </c>
      <c r="B169" s="9">
        <v>300</v>
      </c>
    </row>
    <row r="170" spans="1:2" x14ac:dyDescent="0.3">
      <c r="A170" s="9" t="s">
        <v>158</v>
      </c>
      <c r="B170" s="9">
        <v>100</v>
      </c>
    </row>
    <row r="171" spans="1:2" x14ac:dyDescent="0.3">
      <c r="A171" s="9" t="s">
        <v>157</v>
      </c>
      <c r="B171" s="9">
        <v>500</v>
      </c>
    </row>
    <row r="172" spans="1:2" x14ac:dyDescent="0.3">
      <c r="A172" s="9" t="s">
        <v>155</v>
      </c>
      <c r="B172" s="9">
        <v>263</v>
      </c>
    </row>
    <row r="173" spans="1:2" x14ac:dyDescent="0.3">
      <c r="A173" s="9" t="s">
        <v>155</v>
      </c>
      <c r="B173" s="9">
        <v>500</v>
      </c>
    </row>
    <row r="174" spans="1:2" x14ac:dyDescent="0.3">
      <c r="A174" s="9" t="s">
        <v>158</v>
      </c>
      <c r="B174" s="9">
        <v>200</v>
      </c>
    </row>
    <row r="175" spans="1:2" x14ac:dyDescent="0.3">
      <c r="A175" s="9" t="s">
        <v>157</v>
      </c>
      <c r="B175" s="9">
        <v>300</v>
      </c>
    </row>
    <row r="176" spans="1:2" x14ac:dyDescent="0.3">
      <c r="A176" s="9" t="s">
        <v>157</v>
      </c>
      <c r="B176" s="9">
        <v>500</v>
      </c>
    </row>
    <row r="177" spans="1:2" x14ac:dyDescent="0.3">
      <c r="A177" s="9" t="s">
        <v>156</v>
      </c>
      <c r="B177" s="9">
        <v>200</v>
      </c>
    </row>
    <row r="178" spans="1:2" x14ac:dyDescent="0.3">
      <c r="A178" s="9" t="s">
        <v>156</v>
      </c>
      <c r="B178" s="9">
        <v>263</v>
      </c>
    </row>
    <row r="179" spans="1:2" x14ac:dyDescent="0.3">
      <c r="A179" s="9" t="s">
        <v>157</v>
      </c>
      <c r="B179" s="9">
        <v>300</v>
      </c>
    </row>
    <row r="180" spans="1:2" x14ac:dyDescent="0.3">
      <c r="A180" s="9" t="s">
        <v>157</v>
      </c>
      <c r="B180" s="9">
        <v>200</v>
      </c>
    </row>
    <row r="181" spans="1:2" x14ac:dyDescent="0.3">
      <c r="A181" s="9" t="s">
        <v>155</v>
      </c>
      <c r="B181" s="9">
        <v>263</v>
      </c>
    </row>
    <row r="182" spans="1:2" x14ac:dyDescent="0.3">
      <c r="A182" s="9" t="s">
        <v>163</v>
      </c>
      <c r="B182" s="9">
        <v>263</v>
      </c>
    </row>
    <row r="183" spans="1:2" x14ac:dyDescent="0.3">
      <c r="A183" s="9" t="s">
        <v>158</v>
      </c>
      <c r="B183" s="9">
        <v>500</v>
      </c>
    </row>
    <row r="184" spans="1:2" x14ac:dyDescent="0.3">
      <c r="A184" s="9" t="s">
        <v>158</v>
      </c>
      <c r="B184" s="9">
        <v>500</v>
      </c>
    </row>
    <row r="185" spans="1:2" x14ac:dyDescent="0.3">
      <c r="A185" s="9" t="s">
        <v>155</v>
      </c>
      <c r="B185" s="9">
        <v>200</v>
      </c>
    </row>
    <row r="186" spans="1:2" x14ac:dyDescent="0.3">
      <c r="A186" s="9" t="s">
        <v>155</v>
      </c>
      <c r="B186" s="9">
        <v>263</v>
      </c>
    </row>
    <row r="187" spans="1:2" x14ac:dyDescent="0.3">
      <c r="A187" s="9" t="s">
        <v>157</v>
      </c>
      <c r="B187" s="9">
        <v>100</v>
      </c>
    </row>
    <row r="188" spans="1:2" x14ac:dyDescent="0.3">
      <c r="A188" s="9" t="s">
        <v>157</v>
      </c>
      <c r="B188" s="9">
        <v>500</v>
      </c>
    </row>
    <row r="189" spans="1:2" x14ac:dyDescent="0.3">
      <c r="A189" s="9" t="s">
        <v>163</v>
      </c>
      <c r="B189" s="9">
        <v>200</v>
      </c>
    </row>
    <row r="190" spans="1:2" x14ac:dyDescent="0.3">
      <c r="A190" s="9" t="s">
        <v>155</v>
      </c>
      <c r="B190" s="9">
        <v>300</v>
      </c>
    </row>
    <row r="191" spans="1:2" x14ac:dyDescent="0.3">
      <c r="A191" s="9" t="s">
        <v>163</v>
      </c>
      <c r="B191" s="9">
        <v>300</v>
      </c>
    </row>
    <row r="192" spans="1:2" x14ac:dyDescent="0.3">
      <c r="A192" s="9" t="s">
        <v>156</v>
      </c>
      <c r="B192" s="9">
        <v>300</v>
      </c>
    </row>
    <row r="193" spans="1:2" x14ac:dyDescent="0.3">
      <c r="A193" s="9" t="s">
        <v>163</v>
      </c>
      <c r="B193" s="9">
        <v>200</v>
      </c>
    </row>
    <row r="194" spans="1:2" x14ac:dyDescent="0.3">
      <c r="A194" s="9" t="s">
        <v>156</v>
      </c>
      <c r="B194" s="9">
        <v>100</v>
      </c>
    </row>
    <row r="195" spans="1:2" x14ac:dyDescent="0.3">
      <c r="A195" s="9" t="s">
        <v>155</v>
      </c>
      <c r="B195" s="9">
        <v>200</v>
      </c>
    </row>
    <row r="196" spans="1:2" x14ac:dyDescent="0.3">
      <c r="A196" s="9" t="s">
        <v>155</v>
      </c>
      <c r="B196" s="9">
        <v>500</v>
      </c>
    </row>
    <row r="197" spans="1:2" x14ac:dyDescent="0.3">
      <c r="A197" s="9" t="s">
        <v>163</v>
      </c>
      <c r="B197" s="9">
        <v>100</v>
      </c>
    </row>
    <row r="198" spans="1:2" x14ac:dyDescent="0.3">
      <c r="A198" s="9" t="s">
        <v>155</v>
      </c>
      <c r="B198" s="9">
        <v>200</v>
      </c>
    </row>
    <row r="199" spans="1:2" x14ac:dyDescent="0.3">
      <c r="A199" s="9" t="s">
        <v>155</v>
      </c>
      <c r="B199" s="9">
        <v>100</v>
      </c>
    </row>
    <row r="200" spans="1:2" x14ac:dyDescent="0.3">
      <c r="A200" s="9" t="s">
        <v>155</v>
      </c>
      <c r="B200" s="9">
        <v>300</v>
      </c>
    </row>
    <row r="201" spans="1:2" x14ac:dyDescent="0.3">
      <c r="A201" s="9" t="s">
        <v>163</v>
      </c>
      <c r="B201" s="9">
        <v>200</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3D2333-1978-4B86-AC8C-AAD02B70CC3F}">
  <dimension ref="A1:E201"/>
  <sheetViews>
    <sheetView workbookViewId="0">
      <selection activeCell="D13" sqref="D13"/>
    </sheetView>
  </sheetViews>
  <sheetFormatPr defaultRowHeight="14.4" x14ac:dyDescent="0.3"/>
  <cols>
    <col min="1" max="1" width="12.5546875" bestFit="1" customWidth="1"/>
    <col min="2" max="2" width="16" bestFit="1" customWidth="1"/>
    <col min="4" max="5" width="12.33203125" customWidth="1"/>
  </cols>
  <sheetData>
    <row r="1" spans="1:5" x14ac:dyDescent="0.3">
      <c r="A1" s="1" t="s">
        <v>3</v>
      </c>
      <c r="B1" s="1" t="s">
        <v>4</v>
      </c>
    </row>
    <row r="2" spans="1:5" x14ac:dyDescent="0.3">
      <c r="A2" s="9" t="s">
        <v>159</v>
      </c>
      <c r="B2" s="9">
        <v>50</v>
      </c>
    </row>
    <row r="3" spans="1:5" x14ac:dyDescent="0.3">
      <c r="A3" s="9" t="s">
        <v>160</v>
      </c>
      <c r="B3" s="9">
        <v>10</v>
      </c>
    </row>
    <row r="4" spans="1:5" ht="18" x14ac:dyDescent="0.35">
      <c r="A4" s="9" t="s">
        <v>161</v>
      </c>
      <c r="B4" s="9">
        <v>50</v>
      </c>
      <c r="D4" s="19" t="s">
        <v>3</v>
      </c>
      <c r="E4" s="20" t="s">
        <v>196</v>
      </c>
    </row>
    <row r="5" spans="1:5" ht="18" x14ac:dyDescent="0.35">
      <c r="A5" s="9" t="s">
        <v>163</v>
      </c>
      <c r="B5" s="9">
        <v>50</v>
      </c>
      <c r="D5" s="17" t="s">
        <v>162</v>
      </c>
      <c r="E5" s="18">
        <f>SUMIF($A$2:$A$201,"Product A",$B$2:$B$201)</f>
        <v>990</v>
      </c>
    </row>
    <row r="6" spans="1:5" ht="18" x14ac:dyDescent="0.35">
      <c r="A6" s="9" t="s">
        <v>160</v>
      </c>
      <c r="B6" s="9">
        <v>10</v>
      </c>
      <c r="D6" s="17" t="s">
        <v>159</v>
      </c>
      <c r="E6" s="18">
        <f>SUMIF($A$2:$A$201,"Product B",$B$2:$B$201)</f>
        <v>1080</v>
      </c>
    </row>
    <row r="7" spans="1:5" ht="18" x14ac:dyDescent="0.35">
      <c r="A7" s="9" t="s">
        <v>161</v>
      </c>
      <c r="B7" s="9">
        <v>30</v>
      </c>
      <c r="D7" s="17" t="s">
        <v>161</v>
      </c>
      <c r="E7" s="18">
        <f>SUMIF($A$2:$A$201,"Product C",$B$2:$B$201)</f>
        <v>1160</v>
      </c>
    </row>
    <row r="8" spans="1:5" ht="18" x14ac:dyDescent="0.35">
      <c r="A8" s="9" t="s">
        <v>159</v>
      </c>
      <c r="B8" s="9">
        <v>30</v>
      </c>
      <c r="D8" s="17" t="s">
        <v>160</v>
      </c>
      <c r="E8" s="18">
        <f>SUMIF($A$2:$A$201,"Product D",$B$2:$B$201)</f>
        <v>1240</v>
      </c>
    </row>
    <row r="9" spans="1:5" ht="18" x14ac:dyDescent="0.35">
      <c r="A9" s="9" t="s">
        <v>160</v>
      </c>
      <c r="B9" s="9">
        <v>30</v>
      </c>
      <c r="D9" s="21" t="s">
        <v>194</v>
      </c>
      <c r="E9" s="22">
        <f>SUMIF($A$2:$A$201,"Unknown",$B$2:$B$201)</f>
        <v>1070</v>
      </c>
    </row>
    <row r="10" spans="1:5" x14ac:dyDescent="0.3">
      <c r="A10" s="9" t="s">
        <v>160</v>
      </c>
      <c r="B10" s="9">
        <v>50</v>
      </c>
    </row>
    <row r="11" spans="1:5" x14ac:dyDescent="0.3">
      <c r="A11" s="9" t="s">
        <v>163</v>
      </c>
      <c r="B11" s="9">
        <v>10</v>
      </c>
    </row>
    <row r="12" spans="1:5" x14ac:dyDescent="0.3">
      <c r="A12" s="9" t="s">
        <v>163</v>
      </c>
      <c r="B12" s="9">
        <v>50</v>
      </c>
    </row>
    <row r="13" spans="1:5" x14ac:dyDescent="0.3">
      <c r="A13" s="9" t="s">
        <v>160</v>
      </c>
      <c r="B13" s="9">
        <v>50</v>
      </c>
    </row>
    <row r="14" spans="1:5" x14ac:dyDescent="0.3">
      <c r="A14" s="9" t="s">
        <v>161</v>
      </c>
      <c r="B14" s="9">
        <v>50</v>
      </c>
    </row>
    <row r="15" spans="1:5" x14ac:dyDescent="0.3">
      <c r="A15" s="9" t="s">
        <v>160</v>
      </c>
      <c r="B15" s="9">
        <v>30</v>
      </c>
    </row>
    <row r="16" spans="1:5" x14ac:dyDescent="0.3">
      <c r="A16" s="9" t="s">
        <v>163</v>
      </c>
      <c r="B16" s="9">
        <v>50</v>
      </c>
    </row>
    <row r="17" spans="1:2" x14ac:dyDescent="0.3">
      <c r="A17" s="9" t="s">
        <v>159</v>
      </c>
      <c r="B17" s="9">
        <v>20</v>
      </c>
    </row>
    <row r="18" spans="1:2" x14ac:dyDescent="0.3">
      <c r="A18" s="9" t="s">
        <v>163</v>
      </c>
      <c r="B18" s="9">
        <v>30</v>
      </c>
    </row>
    <row r="19" spans="1:2" x14ac:dyDescent="0.3">
      <c r="A19" s="9" t="s">
        <v>161</v>
      </c>
      <c r="B19" s="9">
        <v>30</v>
      </c>
    </row>
    <row r="20" spans="1:2" x14ac:dyDescent="0.3">
      <c r="A20" s="9" t="s">
        <v>160</v>
      </c>
      <c r="B20" s="9">
        <v>50</v>
      </c>
    </row>
    <row r="21" spans="1:2" x14ac:dyDescent="0.3">
      <c r="A21" s="9" t="s">
        <v>161</v>
      </c>
      <c r="B21" s="9">
        <v>30</v>
      </c>
    </row>
    <row r="22" spans="1:2" x14ac:dyDescent="0.3">
      <c r="A22" s="9" t="s">
        <v>160</v>
      </c>
      <c r="B22" s="9">
        <v>20</v>
      </c>
    </row>
    <row r="23" spans="1:2" x14ac:dyDescent="0.3">
      <c r="A23" s="9" t="s">
        <v>163</v>
      </c>
      <c r="B23" s="9">
        <v>30</v>
      </c>
    </row>
    <row r="24" spans="1:2" x14ac:dyDescent="0.3">
      <c r="A24" s="9" t="s">
        <v>160</v>
      </c>
      <c r="B24" s="9">
        <v>50</v>
      </c>
    </row>
    <row r="25" spans="1:2" x14ac:dyDescent="0.3">
      <c r="A25" s="9" t="s">
        <v>159</v>
      </c>
      <c r="B25" s="9">
        <v>10</v>
      </c>
    </row>
    <row r="26" spans="1:2" x14ac:dyDescent="0.3">
      <c r="A26" s="9" t="s">
        <v>163</v>
      </c>
      <c r="B26" s="9">
        <v>50</v>
      </c>
    </row>
    <row r="27" spans="1:2" x14ac:dyDescent="0.3">
      <c r="A27" s="9" t="s">
        <v>163</v>
      </c>
      <c r="B27" s="9">
        <v>20</v>
      </c>
    </row>
    <row r="28" spans="1:2" x14ac:dyDescent="0.3">
      <c r="A28" s="9" t="s">
        <v>159</v>
      </c>
      <c r="B28" s="9">
        <v>20</v>
      </c>
    </row>
    <row r="29" spans="1:2" x14ac:dyDescent="0.3">
      <c r="A29" s="9" t="s">
        <v>160</v>
      </c>
      <c r="B29" s="9">
        <v>50</v>
      </c>
    </row>
    <row r="30" spans="1:2" x14ac:dyDescent="0.3">
      <c r="A30" s="9" t="s">
        <v>163</v>
      </c>
      <c r="B30" s="9">
        <v>10</v>
      </c>
    </row>
    <row r="31" spans="1:2" x14ac:dyDescent="0.3">
      <c r="A31" s="9" t="s">
        <v>162</v>
      </c>
      <c r="B31" s="9">
        <v>10</v>
      </c>
    </row>
    <row r="32" spans="1:2" x14ac:dyDescent="0.3">
      <c r="A32" s="9" t="s">
        <v>159</v>
      </c>
      <c r="B32" s="9">
        <v>30</v>
      </c>
    </row>
    <row r="33" spans="1:2" x14ac:dyDescent="0.3">
      <c r="A33" s="9" t="s">
        <v>162</v>
      </c>
      <c r="B33" s="9">
        <v>30</v>
      </c>
    </row>
    <row r="34" spans="1:2" x14ac:dyDescent="0.3">
      <c r="A34" s="9" t="s">
        <v>162</v>
      </c>
      <c r="B34" s="9">
        <v>20</v>
      </c>
    </row>
    <row r="35" spans="1:2" x14ac:dyDescent="0.3">
      <c r="A35" s="9" t="s">
        <v>160</v>
      </c>
      <c r="B35" s="9">
        <v>30</v>
      </c>
    </row>
    <row r="36" spans="1:2" x14ac:dyDescent="0.3">
      <c r="A36" s="9" t="s">
        <v>161</v>
      </c>
      <c r="B36" s="9">
        <v>10</v>
      </c>
    </row>
    <row r="37" spans="1:2" x14ac:dyDescent="0.3">
      <c r="A37" s="9" t="s">
        <v>162</v>
      </c>
      <c r="B37" s="9">
        <v>50</v>
      </c>
    </row>
    <row r="38" spans="1:2" x14ac:dyDescent="0.3">
      <c r="A38" s="9" t="s">
        <v>159</v>
      </c>
      <c r="B38" s="9">
        <v>50</v>
      </c>
    </row>
    <row r="39" spans="1:2" x14ac:dyDescent="0.3">
      <c r="A39" s="9" t="s">
        <v>160</v>
      </c>
      <c r="B39" s="9">
        <v>30</v>
      </c>
    </row>
    <row r="40" spans="1:2" x14ac:dyDescent="0.3">
      <c r="A40" s="9" t="s">
        <v>162</v>
      </c>
      <c r="B40" s="9">
        <v>10</v>
      </c>
    </row>
    <row r="41" spans="1:2" x14ac:dyDescent="0.3">
      <c r="A41" s="9" t="s">
        <v>162</v>
      </c>
      <c r="B41" s="9">
        <v>30</v>
      </c>
    </row>
    <row r="42" spans="1:2" x14ac:dyDescent="0.3">
      <c r="A42" s="9" t="s">
        <v>160</v>
      </c>
      <c r="B42" s="9">
        <v>20</v>
      </c>
    </row>
    <row r="43" spans="1:2" x14ac:dyDescent="0.3">
      <c r="A43" s="9" t="s">
        <v>159</v>
      </c>
      <c r="B43" s="9">
        <v>10</v>
      </c>
    </row>
    <row r="44" spans="1:2" x14ac:dyDescent="0.3">
      <c r="A44" s="9" t="s">
        <v>162</v>
      </c>
      <c r="B44" s="9">
        <v>20</v>
      </c>
    </row>
    <row r="45" spans="1:2" x14ac:dyDescent="0.3">
      <c r="A45" s="9" t="s">
        <v>160</v>
      </c>
      <c r="B45" s="9">
        <v>20</v>
      </c>
    </row>
    <row r="46" spans="1:2" x14ac:dyDescent="0.3">
      <c r="A46" s="9" t="s">
        <v>161</v>
      </c>
      <c r="B46" s="9">
        <v>30</v>
      </c>
    </row>
    <row r="47" spans="1:2" x14ac:dyDescent="0.3">
      <c r="A47" s="9" t="s">
        <v>161</v>
      </c>
      <c r="B47" s="9">
        <v>30</v>
      </c>
    </row>
    <row r="48" spans="1:2" x14ac:dyDescent="0.3">
      <c r="A48" s="9" t="s">
        <v>160</v>
      </c>
      <c r="B48" s="9">
        <v>50</v>
      </c>
    </row>
    <row r="49" spans="1:2" x14ac:dyDescent="0.3">
      <c r="A49" s="9" t="s">
        <v>160</v>
      </c>
      <c r="B49" s="9">
        <v>20</v>
      </c>
    </row>
    <row r="50" spans="1:2" x14ac:dyDescent="0.3">
      <c r="A50" s="9" t="s">
        <v>163</v>
      </c>
      <c r="B50" s="9">
        <v>30</v>
      </c>
    </row>
    <row r="51" spans="1:2" x14ac:dyDescent="0.3">
      <c r="A51" s="9" t="s">
        <v>161</v>
      </c>
      <c r="B51" s="9">
        <v>30</v>
      </c>
    </row>
    <row r="52" spans="1:2" x14ac:dyDescent="0.3">
      <c r="A52" s="9" t="s">
        <v>163</v>
      </c>
      <c r="B52" s="9">
        <v>30</v>
      </c>
    </row>
    <row r="53" spans="1:2" x14ac:dyDescent="0.3">
      <c r="A53" s="9" t="s">
        <v>160</v>
      </c>
      <c r="B53" s="9">
        <v>30</v>
      </c>
    </row>
    <row r="54" spans="1:2" x14ac:dyDescent="0.3">
      <c r="A54" s="9" t="s">
        <v>162</v>
      </c>
      <c r="B54" s="9">
        <v>20</v>
      </c>
    </row>
    <row r="55" spans="1:2" x14ac:dyDescent="0.3">
      <c r="A55" s="9" t="s">
        <v>160</v>
      </c>
      <c r="B55" s="9">
        <v>30</v>
      </c>
    </row>
    <row r="56" spans="1:2" x14ac:dyDescent="0.3">
      <c r="A56" s="9" t="s">
        <v>159</v>
      </c>
      <c r="B56" s="9">
        <v>20</v>
      </c>
    </row>
    <row r="57" spans="1:2" x14ac:dyDescent="0.3">
      <c r="A57" s="9" t="s">
        <v>161</v>
      </c>
      <c r="B57" s="9">
        <v>50</v>
      </c>
    </row>
    <row r="58" spans="1:2" x14ac:dyDescent="0.3">
      <c r="A58" s="9" t="s">
        <v>163</v>
      </c>
      <c r="B58" s="9">
        <v>30</v>
      </c>
    </row>
    <row r="59" spans="1:2" x14ac:dyDescent="0.3">
      <c r="A59" s="9" t="s">
        <v>162</v>
      </c>
      <c r="B59" s="9">
        <v>30</v>
      </c>
    </row>
    <row r="60" spans="1:2" x14ac:dyDescent="0.3">
      <c r="A60" s="9" t="s">
        <v>161</v>
      </c>
      <c r="B60" s="9">
        <v>20</v>
      </c>
    </row>
    <row r="61" spans="1:2" x14ac:dyDescent="0.3">
      <c r="A61" s="9" t="s">
        <v>159</v>
      </c>
      <c r="B61" s="9">
        <v>30</v>
      </c>
    </row>
    <row r="62" spans="1:2" x14ac:dyDescent="0.3">
      <c r="A62" s="9" t="s">
        <v>162</v>
      </c>
      <c r="B62" s="9">
        <v>20</v>
      </c>
    </row>
    <row r="63" spans="1:2" x14ac:dyDescent="0.3">
      <c r="A63" s="9" t="s">
        <v>159</v>
      </c>
      <c r="B63" s="9">
        <v>30</v>
      </c>
    </row>
    <row r="64" spans="1:2" x14ac:dyDescent="0.3">
      <c r="A64" s="9" t="s">
        <v>163</v>
      </c>
      <c r="B64" s="9">
        <v>30</v>
      </c>
    </row>
    <row r="65" spans="1:2" x14ac:dyDescent="0.3">
      <c r="A65" s="9" t="s">
        <v>161</v>
      </c>
      <c r="B65" s="9">
        <v>50</v>
      </c>
    </row>
    <row r="66" spans="1:2" x14ac:dyDescent="0.3">
      <c r="A66" s="9" t="s">
        <v>159</v>
      </c>
      <c r="B66" s="9">
        <v>20</v>
      </c>
    </row>
    <row r="67" spans="1:2" x14ac:dyDescent="0.3">
      <c r="A67" s="9" t="s">
        <v>163</v>
      </c>
      <c r="B67" s="9">
        <v>10</v>
      </c>
    </row>
    <row r="68" spans="1:2" x14ac:dyDescent="0.3">
      <c r="A68" s="9" t="s">
        <v>159</v>
      </c>
      <c r="B68" s="9">
        <v>30</v>
      </c>
    </row>
    <row r="69" spans="1:2" x14ac:dyDescent="0.3">
      <c r="A69" s="9" t="s">
        <v>160</v>
      </c>
      <c r="B69" s="9">
        <v>50</v>
      </c>
    </row>
    <row r="70" spans="1:2" x14ac:dyDescent="0.3">
      <c r="A70" s="9" t="s">
        <v>162</v>
      </c>
      <c r="B70" s="9">
        <v>20</v>
      </c>
    </row>
    <row r="71" spans="1:2" x14ac:dyDescent="0.3">
      <c r="A71" s="9" t="s">
        <v>163</v>
      </c>
      <c r="B71" s="9">
        <v>30</v>
      </c>
    </row>
    <row r="72" spans="1:2" x14ac:dyDescent="0.3">
      <c r="A72" s="9" t="s">
        <v>160</v>
      </c>
      <c r="B72" s="9">
        <v>30</v>
      </c>
    </row>
    <row r="73" spans="1:2" x14ac:dyDescent="0.3">
      <c r="A73" s="9" t="s">
        <v>163</v>
      </c>
      <c r="B73" s="9">
        <v>10</v>
      </c>
    </row>
    <row r="74" spans="1:2" x14ac:dyDescent="0.3">
      <c r="A74" s="9" t="s">
        <v>163</v>
      </c>
      <c r="B74" s="9">
        <v>30</v>
      </c>
    </row>
    <row r="75" spans="1:2" x14ac:dyDescent="0.3">
      <c r="A75" s="9" t="s">
        <v>162</v>
      </c>
      <c r="B75" s="9">
        <v>50</v>
      </c>
    </row>
    <row r="76" spans="1:2" x14ac:dyDescent="0.3">
      <c r="A76" s="9" t="s">
        <v>160</v>
      </c>
      <c r="B76" s="9">
        <v>20</v>
      </c>
    </row>
    <row r="77" spans="1:2" x14ac:dyDescent="0.3">
      <c r="A77" s="9" t="s">
        <v>159</v>
      </c>
      <c r="B77" s="9">
        <v>20</v>
      </c>
    </row>
    <row r="78" spans="1:2" x14ac:dyDescent="0.3">
      <c r="A78" s="9" t="s">
        <v>160</v>
      </c>
      <c r="B78" s="9">
        <v>50</v>
      </c>
    </row>
    <row r="79" spans="1:2" x14ac:dyDescent="0.3">
      <c r="A79" s="9" t="s">
        <v>162</v>
      </c>
      <c r="B79" s="9">
        <v>50</v>
      </c>
    </row>
    <row r="80" spans="1:2" x14ac:dyDescent="0.3">
      <c r="A80" s="9" t="s">
        <v>163</v>
      </c>
      <c r="B80" s="9">
        <v>10</v>
      </c>
    </row>
    <row r="81" spans="1:2" x14ac:dyDescent="0.3">
      <c r="A81" s="9" t="s">
        <v>160</v>
      </c>
      <c r="B81" s="9">
        <v>30</v>
      </c>
    </row>
    <row r="82" spans="1:2" x14ac:dyDescent="0.3">
      <c r="A82" s="9" t="s">
        <v>159</v>
      </c>
      <c r="B82" s="9">
        <v>20</v>
      </c>
    </row>
    <row r="83" spans="1:2" x14ac:dyDescent="0.3">
      <c r="A83" s="9" t="s">
        <v>161</v>
      </c>
      <c r="B83" s="9">
        <v>30</v>
      </c>
    </row>
    <row r="84" spans="1:2" x14ac:dyDescent="0.3">
      <c r="A84" s="9" t="s">
        <v>162</v>
      </c>
      <c r="B84" s="9">
        <v>30</v>
      </c>
    </row>
    <row r="85" spans="1:2" x14ac:dyDescent="0.3">
      <c r="A85" s="9" t="s">
        <v>161</v>
      </c>
      <c r="B85" s="9">
        <v>30</v>
      </c>
    </row>
    <row r="86" spans="1:2" x14ac:dyDescent="0.3">
      <c r="A86" s="9" t="s">
        <v>159</v>
      </c>
      <c r="B86" s="9">
        <v>10</v>
      </c>
    </row>
    <row r="87" spans="1:2" x14ac:dyDescent="0.3">
      <c r="A87" s="9" t="s">
        <v>162</v>
      </c>
      <c r="B87" s="9">
        <v>30</v>
      </c>
    </row>
    <row r="88" spans="1:2" x14ac:dyDescent="0.3">
      <c r="A88" s="9" t="s">
        <v>162</v>
      </c>
      <c r="B88" s="9">
        <v>30</v>
      </c>
    </row>
    <row r="89" spans="1:2" x14ac:dyDescent="0.3">
      <c r="A89" s="9" t="s">
        <v>160</v>
      </c>
      <c r="B89" s="9">
        <v>30</v>
      </c>
    </row>
    <row r="90" spans="1:2" x14ac:dyDescent="0.3">
      <c r="A90" s="9" t="s">
        <v>162</v>
      </c>
      <c r="B90" s="9">
        <v>30</v>
      </c>
    </row>
    <row r="91" spans="1:2" x14ac:dyDescent="0.3">
      <c r="A91" s="9" t="s">
        <v>161</v>
      </c>
      <c r="B91" s="9">
        <v>30</v>
      </c>
    </row>
    <row r="92" spans="1:2" x14ac:dyDescent="0.3">
      <c r="A92" s="9" t="s">
        <v>161</v>
      </c>
      <c r="B92" s="9">
        <v>20</v>
      </c>
    </row>
    <row r="93" spans="1:2" x14ac:dyDescent="0.3">
      <c r="A93" s="9" t="s">
        <v>162</v>
      </c>
      <c r="B93" s="9">
        <v>30</v>
      </c>
    </row>
    <row r="94" spans="1:2" x14ac:dyDescent="0.3">
      <c r="A94" s="9" t="s">
        <v>159</v>
      </c>
      <c r="B94" s="9">
        <v>30</v>
      </c>
    </row>
    <row r="95" spans="1:2" x14ac:dyDescent="0.3">
      <c r="A95" s="9" t="s">
        <v>159</v>
      </c>
      <c r="B95" s="9">
        <v>50</v>
      </c>
    </row>
    <row r="96" spans="1:2" x14ac:dyDescent="0.3">
      <c r="A96" s="9" t="s">
        <v>163</v>
      </c>
      <c r="B96" s="9">
        <v>10</v>
      </c>
    </row>
    <row r="97" spans="1:2" x14ac:dyDescent="0.3">
      <c r="A97" s="9" t="s">
        <v>162</v>
      </c>
      <c r="B97" s="9">
        <v>10</v>
      </c>
    </row>
    <row r="98" spans="1:2" x14ac:dyDescent="0.3">
      <c r="A98" s="9" t="s">
        <v>161</v>
      </c>
      <c r="B98" s="9">
        <v>20</v>
      </c>
    </row>
    <row r="99" spans="1:2" x14ac:dyDescent="0.3">
      <c r="A99" s="9" t="s">
        <v>161</v>
      </c>
      <c r="B99" s="9">
        <v>30</v>
      </c>
    </row>
    <row r="100" spans="1:2" x14ac:dyDescent="0.3">
      <c r="A100" s="9" t="s">
        <v>161</v>
      </c>
      <c r="B100" s="9">
        <v>20</v>
      </c>
    </row>
    <row r="101" spans="1:2" x14ac:dyDescent="0.3">
      <c r="A101" s="9" t="s">
        <v>163</v>
      </c>
      <c r="B101" s="9">
        <v>50</v>
      </c>
    </row>
    <row r="102" spans="1:2" x14ac:dyDescent="0.3">
      <c r="A102" s="9" t="s">
        <v>159</v>
      </c>
      <c r="B102" s="9">
        <v>10</v>
      </c>
    </row>
    <row r="103" spans="1:2" x14ac:dyDescent="0.3">
      <c r="A103" s="9" t="s">
        <v>159</v>
      </c>
      <c r="B103" s="9">
        <v>10</v>
      </c>
    </row>
    <row r="104" spans="1:2" x14ac:dyDescent="0.3">
      <c r="A104" s="9" t="s">
        <v>162</v>
      </c>
      <c r="B104" s="9">
        <v>20</v>
      </c>
    </row>
    <row r="105" spans="1:2" x14ac:dyDescent="0.3">
      <c r="A105" s="9" t="s">
        <v>163</v>
      </c>
      <c r="B105" s="9">
        <v>10</v>
      </c>
    </row>
    <row r="106" spans="1:2" x14ac:dyDescent="0.3">
      <c r="A106" s="9" t="s">
        <v>161</v>
      </c>
      <c r="B106" s="9">
        <v>30</v>
      </c>
    </row>
    <row r="107" spans="1:2" x14ac:dyDescent="0.3">
      <c r="A107" s="9" t="s">
        <v>159</v>
      </c>
      <c r="B107" s="9">
        <v>50</v>
      </c>
    </row>
    <row r="108" spans="1:2" x14ac:dyDescent="0.3">
      <c r="A108" s="9" t="s">
        <v>159</v>
      </c>
      <c r="B108" s="9">
        <v>20</v>
      </c>
    </row>
    <row r="109" spans="1:2" x14ac:dyDescent="0.3">
      <c r="A109" s="9" t="s">
        <v>162</v>
      </c>
      <c r="B109" s="9">
        <v>10</v>
      </c>
    </row>
    <row r="110" spans="1:2" x14ac:dyDescent="0.3">
      <c r="A110" s="9" t="s">
        <v>163</v>
      </c>
      <c r="B110" s="9">
        <v>30</v>
      </c>
    </row>
    <row r="111" spans="1:2" x14ac:dyDescent="0.3">
      <c r="A111" s="9" t="s">
        <v>162</v>
      </c>
      <c r="B111" s="9">
        <v>30</v>
      </c>
    </row>
    <row r="112" spans="1:2" x14ac:dyDescent="0.3">
      <c r="A112" s="9" t="s">
        <v>162</v>
      </c>
      <c r="B112" s="9">
        <v>30</v>
      </c>
    </row>
    <row r="113" spans="1:2" x14ac:dyDescent="0.3">
      <c r="A113" s="9" t="s">
        <v>162</v>
      </c>
      <c r="B113" s="9">
        <v>20</v>
      </c>
    </row>
    <row r="114" spans="1:2" x14ac:dyDescent="0.3">
      <c r="A114" s="9" t="s">
        <v>162</v>
      </c>
      <c r="B114" s="9">
        <v>10</v>
      </c>
    </row>
    <row r="115" spans="1:2" x14ac:dyDescent="0.3">
      <c r="A115" s="9" t="s">
        <v>161</v>
      </c>
      <c r="B115" s="9">
        <v>50</v>
      </c>
    </row>
    <row r="116" spans="1:2" x14ac:dyDescent="0.3">
      <c r="A116" s="9" t="s">
        <v>163</v>
      </c>
      <c r="B116" s="9">
        <v>20</v>
      </c>
    </row>
    <row r="117" spans="1:2" x14ac:dyDescent="0.3">
      <c r="A117" s="9" t="s">
        <v>161</v>
      </c>
      <c r="B117" s="9">
        <v>20</v>
      </c>
    </row>
    <row r="118" spans="1:2" x14ac:dyDescent="0.3">
      <c r="A118" s="9" t="s">
        <v>160</v>
      </c>
      <c r="B118" s="9">
        <v>10</v>
      </c>
    </row>
    <row r="119" spans="1:2" x14ac:dyDescent="0.3">
      <c r="A119" s="9" t="s">
        <v>161</v>
      </c>
      <c r="B119" s="9">
        <v>10</v>
      </c>
    </row>
    <row r="120" spans="1:2" x14ac:dyDescent="0.3">
      <c r="A120" s="9" t="s">
        <v>160</v>
      </c>
      <c r="B120" s="9">
        <v>30</v>
      </c>
    </row>
    <row r="121" spans="1:2" x14ac:dyDescent="0.3">
      <c r="A121" s="9" t="s">
        <v>159</v>
      </c>
      <c r="B121" s="9">
        <v>50</v>
      </c>
    </row>
    <row r="122" spans="1:2" x14ac:dyDescent="0.3">
      <c r="A122" s="9" t="s">
        <v>163</v>
      </c>
      <c r="B122" s="9">
        <v>20</v>
      </c>
    </row>
    <row r="123" spans="1:2" x14ac:dyDescent="0.3">
      <c r="A123" s="9" t="s">
        <v>163</v>
      </c>
      <c r="B123" s="9">
        <v>10</v>
      </c>
    </row>
    <row r="124" spans="1:2" x14ac:dyDescent="0.3">
      <c r="A124" s="9" t="s">
        <v>161</v>
      </c>
      <c r="B124" s="9">
        <v>10</v>
      </c>
    </row>
    <row r="125" spans="1:2" x14ac:dyDescent="0.3">
      <c r="A125" s="9" t="s">
        <v>160</v>
      </c>
      <c r="B125" s="9">
        <v>30</v>
      </c>
    </row>
    <row r="126" spans="1:2" x14ac:dyDescent="0.3">
      <c r="A126" s="9" t="s">
        <v>162</v>
      </c>
      <c r="B126" s="9">
        <v>30</v>
      </c>
    </row>
    <row r="127" spans="1:2" x14ac:dyDescent="0.3">
      <c r="A127" s="9" t="s">
        <v>162</v>
      </c>
      <c r="B127" s="9">
        <v>20</v>
      </c>
    </row>
    <row r="128" spans="1:2" x14ac:dyDescent="0.3">
      <c r="A128" s="9" t="s">
        <v>163</v>
      </c>
      <c r="B128" s="9">
        <v>10</v>
      </c>
    </row>
    <row r="129" spans="1:2" x14ac:dyDescent="0.3">
      <c r="A129" s="9" t="s">
        <v>159</v>
      </c>
      <c r="B129" s="9">
        <v>20</v>
      </c>
    </row>
    <row r="130" spans="1:2" x14ac:dyDescent="0.3">
      <c r="A130" s="9" t="s">
        <v>163</v>
      </c>
      <c r="B130" s="9">
        <v>50</v>
      </c>
    </row>
    <row r="131" spans="1:2" x14ac:dyDescent="0.3">
      <c r="A131" s="9" t="s">
        <v>163</v>
      </c>
      <c r="B131" s="9">
        <v>10</v>
      </c>
    </row>
    <row r="132" spans="1:2" x14ac:dyDescent="0.3">
      <c r="A132" s="9" t="s">
        <v>159</v>
      </c>
      <c r="B132" s="9">
        <v>20</v>
      </c>
    </row>
    <row r="133" spans="1:2" x14ac:dyDescent="0.3">
      <c r="A133" s="9" t="s">
        <v>163</v>
      </c>
      <c r="B133" s="9">
        <v>20</v>
      </c>
    </row>
    <row r="134" spans="1:2" x14ac:dyDescent="0.3">
      <c r="A134" s="9" t="s">
        <v>161</v>
      </c>
      <c r="B134" s="9">
        <v>50</v>
      </c>
    </row>
    <row r="135" spans="1:2" x14ac:dyDescent="0.3">
      <c r="A135" s="9" t="s">
        <v>162</v>
      </c>
      <c r="B135" s="9">
        <v>30</v>
      </c>
    </row>
    <row r="136" spans="1:2" x14ac:dyDescent="0.3">
      <c r="A136" s="9" t="s">
        <v>160</v>
      </c>
      <c r="B136" s="9">
        <v>10</v>
      </c>
    </row>
    <row r="137" spans="1:2" x14ac:dyDescent="0.3">
      <c r="A137" s="9" t="s">
        <v>159</v>
      </c>
      <c r="B137" s="9">
        <v>30</v>
      </c>
    </row>
    <row r="138" spans="1:2" x14ac:dyDescent="0.3">
      <c r="A138" s="9" t="s">
        <v>160</v>
      </c>
      <c r="B138" s="9">
        <v>50</v>
      </c>
    </row>
    <row r="139" spans="1:2" x14ac:dyDescent="0.3">
      <c r="A139" s="9" t="s">
        <v>160</v>
      </c>
      <c r="B139" s="9">
        <v>10</v>
      </c>
    </row>
    <row r="140" spans="1:2" x14ac:dyDescent="0.3">
      <c r="A140" s="9" t="s">
        <v>159</v>
      </c>
      <c r="B140" s="9">
        <v>30</v>
      </c>
    </row>
    <row r="141" spans="1:2" x14ac:dyDescent="0.3">
      <c r="A141" s="9" t="s">
        <v>162</v>
      </c>
      <c r="B141" s="9">
        <v>10</v>
      </c>
    </row>
    <row r="142" spans="1:2" x14ac:dyDescent="0.3">
      <c r="A142" s="9" t="s">
        <v>163</v>
      </c>
      <c r="B142" s="9">
        <v>30</v>
      </c>
    </row>
    <row r="143" spans="1:2" x14ac:dyDescent="0.3">
      <c r="A143" s="9" t="s">
        <v>161</v>
      </c>
      <c r="B143" s="9">
        <v>30</v>
      </c>
    </row>
    <row r="144" spans="1:2" x14ac:dyDescent="0.3">
      <c r="A144" s="9" t="s">
        <v>161</v>
      </c>
      <c r="B144" s="9">
        <v>20</v>
      </c>
    </row>
    <row r="145" spans="1:2" x14ac:dyDescent="0.3">
      <c r="A145" s="9" t="s">
        <v>162</v>
      </c>
      <c r="B145" s="9">
        <v>50</v>
      </c>
    </row>
    <row r="146" spans="1:2" x14ac:dyDescent="0.3">
      <c r="A146" s="9" t="s">
        <v>160</v>
      </c>
      <c r="B146" s="9">
        <v>30</v>
      </c>
    </row>
    <row r="147" spans="1:2" x14ac:dyDescent="0.3">
      <c r="A147" s="9" t="s">
        <v>160</v>
      </c>
      <c r="B147" s="9">
        <v>30</v>
      </c>
    </row>
    <row r="148" spans="1:2" x14ac:dyDescent="0.3">
      <c r="A148" s="9" t="s">
        <v>160</v>
      </c>
      <c r="B148" s="9">
        <v>20</v>
      </c>
    </row>
    <row r="149" spans="1:2" x14ac:dyDescent="0.3">
      <c r="A149" s="9" t="s">
        <v>161</v>
      </c>
      <c r="B149" s="9">
        <v>30</v>
      </c>
    </row>
    <row r="150" spans="1:2" x14ac:dyDescent="0.3">
      <c r="A150" s="9" t="s">
        <v>159</v>
      </c>
      <c r="B150" s="9">
        <v>10</v>
      </c>
    </row>
    <row r="151" spans="1:2" x14ac:dyDescent="0.3">
      <c r="A151" s="9" t="s">
        <v>162</v>
      </c>
      <c r="B151" s="9">
        <v>50</v>
      </c>
    </row>
    <row r="152" spans="1:2" x14ac:dyDescent="0.3">
      <c r="A152" s="9" t="s">
        <v>162</v>
      </c>
      <c r="B152" s="9">
        <v>30</v>
      </c>
    </row>
    <row r="153" spans="1:2" x14ac:dyDescent="0.3">
      <c r="A153" s="9" t="s">
        <v>163</v>
      </c>
      <c r="B153" s="9">
        <v>20</v>
      </c>
    </row>
    <row r="154" spans="1:2" x14ac:dyDescent="0.3">
      <c r="A154" s="9" t="s">
        <v>161</v>
      </c>
      <c r="B154" s="9">
        <v>20</v>
      </c>
    </row>
    <row r="155" spans="1:2" x14ac:dyDescent="0.3">
      <c r="A155" s="9" t="s">
        <v>163</v>
      </c>
      <c r="B155" s="9">
        <v>10</v>
      </c>
    </row>
    <row r="156" spans="1:2" x14ac:dyDescent="0.3">
      <c r="A156" s="9" t="s">
        <v>161</v>
      </c>
      <c r="B156" s="9">
        <v>30</v>
      </c>
    </row>
    <row r="157" spans="1:2" x14ac:dyDescent="0.3">
      <c r="A157" s="9" t="s">
        <v>161</v>
      </c>
      <c r="B157" s="9">
        <v>30</v>
      </c>
    </row>
    <row r="158" spans="1:2" x14ac:dyDescent="0.3">
      <c r="A158" s="9" t="s">
        <v>163</v>
      </c>
      <c r="B158" s="9">
        <v>30</v>
      </c>
    </row>
    <row r="159" spans="1:2" x14ac:dyDescent="0.3">
      <c r="A159" s="9" t="s">
        <v>160</v>
      </c>
      <c r="B159" s="9">
        <v>50</v>
      </c>
    </row>
    <row r="160" spans="1:2" x14ac:dyDescent="0.3">
      <c r="A160" s="9" t="s">
        <v>161</v>
      </c>
      <c r="B160" s="9">
        <v>20</v>
      </c>
    </row>
    <row r="161" spans="1:2" x14ac:dyDescent="0.3">
      <c r="A161" s="9" t="s">
        <v>159</v>
      </c>
      <c r="B161" s="9">
        <v>20</v>
      </c>
    </row>
    <row r="162" spans="1:2" x14ac:dyDescent="0.3">
      <c r="A162" s="9" t="s">
        <v>161</v>
      </c>
      <c r="B162" s="9">
        <v>30</v>
      </c>
    </row>
    <row r="163" spans="1:2" x14ac:dyDescent="0.3">
      <c r="A163" s="9" t="s">
        <v>163</v>
      </c>
      <c r="B163" s="9">
        <v>50</v>
      </c>
    </row>
    <row r="164" spans="1:2" x14ac:dyDescent="0.3">
      <c r="A164" s="9" t="s">
        <v>161</v>
      </c>
      <c r="B164" s="9">
        <v>20</v>
      </c>
    </row>
    <row r="165" spans="1:2" x14ac:dyDescent="0.3">
      <c r="A165" s="9" t="s">
        <v>163</v>
      </c>
      <c r="B165" s="9">
        <v>30</v>
      </c>
    </row>
    <row r="166" spans="1:2" x14ac:dyDescent="0.3">
      <c r="A166" s="9" t="s">
        <v>162</v>
      </c>
      <c r="B166" s="9">
        <v>30</v>
      </c>
    </row>
    <row r="167" spans="1:2" x14ac:dyDescent="0.3">
      <c r="A167" s="9" t="s">
        <v>161</v>
      </c>
      <c r="B167" s="9">
        <v>20</v>
      </c>
    </row>
    <row r="168" spans="1:2" x14ac:dyDescent="0.3">
      <c r="A168" s="9" t="s">
        <v>159</v>
      </c>
      <c r="B168" s="9">
        <v>30</v>
      </c>
    </row>
    <row r="169" spans="1:2" x14ac:dyDescent="0.3">
      <c r="A169" s="9" t="s">
        <v>163</v>
      </c>
      <c r="B169" s="9">
        <v>50</v>
      </c>
    </row>
    <row r="170" spans="1:2" x14ac:dyDescent="0.3">
      <c r="A170" s="9" t="s">
        <v>159</v>
      </c>
      <c r="B170" s="9">
        <v>30</v>
      </c>
    </row>
    <row r="171" spans="1:2" x14ac:dyDescent="0.3">
      <c r="A171" s="9" t="s">
        <v>163</v>
      </c>
      <c r="B171" s="9">
        <v>30</v>
      </c>
    </row>
    <row r="172" spans="1:2" x14ac:dyDescent="0.3">
      <c r="A172" s="9" t="s">
        <v>163</v>
      </c>
      <c r="B172" s="9">
        <v>30</v>
      </c>
    </row>
    <row r="173" spans="1:2" x14ac:dyDescent="0.3">
      <c r="A173" s="9" t="s">
        <v>162</v>
      </c>
      <c r="B173" s="9">
        <v>30</v>
      </c>
    </row>
    <row r="174" spans="1:2" x14ac:dyDescent="0.3">
      <c r="A174" s="9" t="s">
        <v>159</v>
      </c>
      <c r="B174" s="9">
        <v>30</v>
      </c>
    </row>
    <row r="175" spans="1:2" x14ac:dyDescent="0.3">
      <c r="A175" s="9" t="s">
        <v>160</v>
      </c>
      <c r="B175" s="9">
        <v>10</v>
      </c>
    </row>
    <row r="176" spans="1:2" x14ac:dyDescent="0.3">
      <c r="A176" s="9" t="s">
        <v>160</v>
      </c>
      <c r="B176" s="9">
        <v>50</v>
      </c>
    </row>
    <row r="177" spans="1:2" x14ac:dyDescent="0.3">
      <c r="A177" s="9" t="s">
        <v>160</v>
      </c>
      <c r="B177" s="9">
        <v>20</v>
      </c>
    </row>
    <row r="178" spans="1:2" x14ac:dyDescent="0.3">
      <c r="A178" s="9" t="s">
        <v>163</v>
      </c>
      <c r="B178" s="9">
        <v>20</v>
      </c>
    </row>
    <row r="179" spans="1:2" x14ac:dyDescent="0.3">
      <c r="A179" s="9" t="s">
        <v>163</v>
      </c>
      <c r="B179" s="9">
        <v>10</v>
      </c>
    </row>
    <row r="180" spans="1:2" x14ac:dyDescent="0.3">
      <c r="A180" s="9" t="s">
        <v>160</v>
      </c>
      <c r="B180" s="9">
        <v>20</v>
      </c>
    </row>
    <row r="181" spans="1:2" x14ac:dyDescent="0.3">
      <c r="A181" s="9" t="s">
        <v>159</v>
      </c>
      <c r="B181" s="9">
        <v>30</v>
      </c>
    </row>
    <row r="182" spans="1:2" x14ac:dyDescent="0.3">
      <c r="A182" s="9" t="s">
        <v>163</v>
      </c>
      <c r="B182" s="9">
        <v>10</v>
      </c>
    </row>
    <row r="183" spans="1:2" x14ac:dyDescent="0.3">
      <c r="A183" s="9" t="s">
        <v>161</v>
      </c>
      <c r="B183" s="9">
        <v>50</v>
      </c>
    </row>
    <row r="184" spans="1:2" x14ac:dyDescent="0.3">
      <c r="A184" s="9" t="s">
        <v>161</v>
      </c>
      <c r="B184" s="9">
        <v>30</v>
      </c>
    </row>
    <row r="185" spans="1:2" x14ac:dyDescent="0.3">
      <c r="A185" s="9" t="s">
        <v>162</v>
      </c>
      <c r="B185" s="9">
        <v>10</v>
      </c>
    </row>
    <row r="186" spans="1:2" x14ac:dyDescent="0.3">
      <c r="A186" s="9" t="s">
        <v>159</v>
      </c>
      <c r="B186" s="9">
        <v>20</v>
      </c>
    </row>
    <row r="187" spans="1:2" x14ac:dyDescent="0.3">
      <c r="A187" s="9" t="s">
        <v>162</v>
      </c>
      <c r="B187" s="9">
        <v>30</v>
      </c>
    </row>
    <row r="188" spans="1:2" x14ac:dyDescent="0.3">
      <c r="A188" s="9" t="s">
        <v>159</v>
      </c>
      <c r="B188" s="9">
        <v>50</v>
      </c>
    </row>
    <row r="189" spans="1:2" x14ac:dyDescent="0.3">
      <c r="A189" s="9" t="s">
        <v>159</v>
      </c>
      <c r="B189" s="9">
        <v>10</v>
      </c>
    </row>
    <row r="190" spans="1:2" x14ac:dyDescent="0.3">
      <c r="A190" s="9" t="s">
        <v>162</v>
      </c>
      <c r="B190" s="9">
        <v>20</v>
      </c>
    </row>
    <row r="191" spans="1:2" x14ac:dyDescent="0.3">
      <c r="A191" s="9" t="s">
        <v>159</v>
      </c>
      <c r="B191" s="9">
        <v>30</v>
      </c>
    </row>
    <row r="192" spans="1:2" x14ac:dyDescent="0.3">
      <c r="A192" s="9" t="s">
        <v>159</v>
      </c>
      <c r="B192" s="9">
        <v>30</v>
      </c>
    </row>
    <row r="193" spans="1:2" x14ac:dyDescent="0.3">
      <c r="A193" s="9" t="s">
        <v>159</v>
      </c>
      <c r="B193" s="9">
        <v>30</v>
      </c>
    </row>
    <row r="194" spans="1:2" x14ac:dyDescent="0.3">
      <c r="A194" s="9" t="s">
        <v>159</v>
      </c>
      <c r="B194" s="9">
        <v>10</v>
      </c>
    </row>
    <row r="195" spans="1:2" x14ac:dyDescent="0.3">
      <c r="A195" s="9" t="s">
        <v>161</v>
      </c>
      <c r="B195" s="9">
        <v>20</v>
      </c>
    </row>
    <row r="196" spans="1:2" x14ac:dyDescent="0.3">
      <c r="A196" s="9" t="s">
        <v>160</v>
      </c>
      <c r="B196" s="9">
        <v>30</v>
      </c>
    </row>
    <row r="197" spans="1:2" x14ac:dyDescent="0.3">
      <c r="A197" s="9" t="s">
        <v>159</v>
      </c>
      <c r="B197" s="9">
        <v>30</v>
      </c>
    </row>
    <row r="198" spans="1:2" x14ac:dyDescent="0.3">
      <c r="A198" s="9" t="s">
        <v>162</v>
      </c>
      <c r="B198" s="9">
        <v>10</v>
      </c>
    </row>
    <row r="199" spans="1:2" x14ac:dyDescent="0.3">
      <c r="A199" s="9" t="s">
        <v>161</v>
      </c>
      <c r="B199" s="9">
        <v>50</v>
      </c>
    </row>
    <row r="200" spans="1:2" x14ac:dyDescent="0.3">
      <c r="A200" s="9" t="s">
        <v>160</v>
      </c>
      <c r="B200" s="9">
        <v>20</v>
      </c>
    </row>
    <row r="201" spans="1:2" x14ac:dyDescent="0.3">
      <c r="A201" s="9" t="s">
        <v>160</v>
      </c>
      <c r="B201" s="9">
        <v>30</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9535AB-3BC6-4814-BB45-68D1800B1804}">
  <dimension ref="A1:B201"/>
  <sheetViews>
    <sheetView workbookViewId="0">
      <selection activeCell="T6" sqref="T6"/>
    </sheetView>
  </sheetViews>
  <sheetFormatPr defaultRowHeight="14.4" x14ac:dyDescent="0.3"/>
  <cols>
    <col min="1" max="1" width="10.33203125" bestFit="1" customWidth="1"/>
    <col min="2" max="2" width="12.5546875" bestFit="1" customWidth="1"/>
  </cols>
  <sheetData>
    <row r="1" spans="1:2" x14ac:dyDescent="0.3">
      <c r="A1" s="24" t="s">
        <v>0</v>
      </c>
      <c r="B1" s="1" t="s">
        <v>5</v>
      </c>
    </row>
    <row r="2" spans="1:2" x14ac:dyDescent="0.3">
      <c r="A2" s="23" t="s">
        <v>6</v>
      </c>
      <c r="B2" s="9">
        <v>200</v>
      </c>
    </row>
    <row r="3" spans="1:2" x14ac:dyDescent="0.3">
      <c r="A3" s="23" t="s">
        <v>7</v>
      </c>
      <c r="B3" s="9">
        <v>263</v>
      </c>
    </row>
    <row r="4" spans="1:2" x14ac:dyDescent="0.3">
      <c r="A4" s="23" t="s">
        <v>8</v>
      </c>
      <c r="B4" s="9">
        <v>200</v>
      </c>
    </row>
    <row r="5" spans="1:2" x14ac:dyDescent="0.3">
      <c r="A5" s="23" t="s">
        <v>9</v>
      </c>
      <c r="B5" s="9">
        <v>100</v>
      </c>
    </row>
    <row r="6" spans="1:2" x14ac:dyDescent="0.3">
      <c r="A6" s="23" t="s">
        <v>10</v>
      </c>
      <c r="B6" s="9">
        <v>200</v>
      </c>
    </row>
    <row r="7" spans="1:2" x14ac:dyDescent="0.3">
      <c r="A7" s="23" t="s">
        <v>11</v>
      </c>
      <c r="B7" s="9">
        <v>200</v>
      </c>
    </row>
    <row r="8" spans="1:2" x14ac:dyDescent="0.3">
      <c r="A8" s="23" t="s">
        <v>12</v>
      </c>
      <c r="B8" s="9">
        <v>200</v>
      </c>
    </row>
    <row r="9" spans="1:2" x14ac:dyDescent="0.3">
      <c r="A9" s="23" t="s">
        <v>13</v>
      </c>
      <c r="B9" s="9">
        <v>300</v>
      </c>
    </row>
    <row r="10" spans="1:2" x14ac:dyDescent="0.3">
      <c r="A10" s="23" t="s">
        <v>14</v>
      </c>
      <c r="B10" s="9">
        <v>500</v>
      </c>
    </row>
    <row r="11" spans="1:2" x14ac:dyDescent="0.3">
      <c r="A11" s="23" t="s">
        <v>15</v>
      </c>
      <c r="B11" s="9">
        <v>200</v>
      </c>
    </row>
    <row r="12" spans="1:2" x14ac:dyDescent="0.3">
      <c r="A12" s="23" t="s">
        <v>16</v>
      </c>
      <c r="B12" s="9">
        <v>100</v>
      </c>
    </row>
    <row r="13" spans="1:2" x14ac:dyDescent="0.3">
      <c r="A13" s="23" t="s">
        <v>17</v>
      </c>
      <c r="B13" s="9">
        <v>263</v>
      </c>
    </row>
    <row r="14" spans="1:2" x14ac:dyDescent="0.3">
      <c r="A14" s="23" t="s">
        <v>18</v>
      </c>
      <c r="B14" s="9">
        <v>500</v>
      </c>
    </row>
    <row r="15" spans="1:2" x14ac:dyDescent="0.3">
      <c r="A15" s="23" t="s">
        <v>19</v>
      </c>
      <c r="B15" s="9">
        <v>500</v>
      </c>
    </row>
    <row r="16" spans="1:2" x14ac:dyDescent="0.3">
      <c r="A16" s="23" t="s">
        <v>20</v>
      </c>
      <c r="B16" s="9">
        <v>263</v>
      </c>
    </row>
    <row r="17" spans="1:2" x14ac:dyDescent="0.3">
      <c r="A17" s="23" t="s">
        <v>21</v>
      </c>
      <c r="B17" s="9">
        <v>300</v>
      </c>
    </row>
    <row r="18" spans="1:2" x14ac:dyDescent="0.3">
      <c r="A18" s="23" t="s">
        <v>19</v>
      </c>
      <c r="B18" s="9">
        <v>100</v>
      </c>
    </row>
    <row r="19" spans="1:2" x14ac:dyDescent="0.3">
      <c r="A19" s="23" t="s">
        <v>22</v>
      </c>
      <c r="B19" s="9">
        <v>100</v>
      </c>
    </row>
    <row r="20" spans="1:2" x14ac:dyDescent="0.3">
      <c r="A20" s="23" t="s">
        <v>23</v>
      </c>
      <c r="B20" s="9">
        <v>300</v>
      </c>
    </row>
    <row r="21" spans="1:2" x14ac:dyDescent="0.3">
      <c r="A21" s="23" t="s">
        <v>24</v>
      </c>
      <c r="B21" s="9">
        <v>100</v>
      </c>
    </row>
    <row r="22" spans="1:2" x14ac:dyDescent="0.3">
      <c r="A22" s="23" t="s">
        <v>25</v>
      </c>
      <c r="B22" s="9">
        <v>500</v>
      </c>
    </row>
    <row r="23" spans="1:2" x14ac:dyDescent="0.3">
      <c r="A23" s="23" t="s">
        <v>26</v>
      </c>
      <c r="B23" s="9">
        <v>200</v>
      </c>
    </row>
    <row r="24" spans="1:2" x14ac:dyDescent="0.3">
      <c r="A24" s="23" t="s">
        <v>27</v>
      </c>
      <c r="B24" s="9">
        <v>263</v>
      </c>
    </row>
    <row r="25" spans="1:2" x14ac:dyDescent="0.3">
      <c r="A25" s="23" t="s">
        <v>28</v>
      </c>
      <c r="B25" s="9">
        <v>500</v>
      </c>
    </row>
    <row r="26" spans="1:2" x14ac:dyDescent="0.3">
      <c r="A26" s="23" t="s">
        <v>29</v>
      </c>
      <c r="B26" s="9">
        <v>200</v>
      </c>
    </row>
    <row r="27" spans="1:2" x14ac:dyDescent="0.3">
      <c r="A27" s="23" t="s">
        <v>30</v>
      </c>
      <c r="B27" s="9">
        <v>300</v>
      </c>
    </row>
    <row r="28" spans="1:2" x14ac:dyDescent="0.3">
      <c r="A28" s="23" t="s">
        <v>31</v>
      </c>
      <c r="B28" s="9">
        <v>263</v>
      </c>
    </row>
    <row r="29" spans="1:2" x14ac:dyDescent="0.3">
      <c r="A29" s="23" t="s">
        <v>32</v>
      </c>
      <c r="B29" s="9">
        <v>100</v>
      </c>
    </row>
    <row r="30" spans="1:2" x14ac:dyDescent="0.3">
      <c r="A30" s="23" t="s">
        <v>33</v>
      </c>
      <c r="B30" s="9">
        <v>263</v>
      </c>
    </row>
    <row r="31" spans="1:2" x14ac:dyDescent="0.3">
      <c r="A31" s="23" t="s">
        <v>34</v>
      </c>
      <c r="B31" s="9">
        <v>263</v>
      </c>
    </row>
    <row r="32" spans="1:2" x14ac:dyDescent="0.3">
      <c r="A32" s="23" t="s">
        <v>35</v>
      </c>
      <c r="B32" s="9">
        <v>300</v>
      </c>
    </row>
    <row r="33" spans="1:2" x14ac:dyDescent="0.3">
      <c r="A33" s="23" t="s">
        <v>36</v>
      </c>
      <c r="B33" s="9">
        <v>300</v>
      </c>
    </row>
    <row r="34" spans="1:2" x14ac:dyDescent="0.3">
      <c r="A34" s="23" t="s">
        <v>37</v>
      </c>
      <c r="B34" s="9">
        <v>263</v>
      </c>
    </row>
    <row r="35" spans="1:2" x14ac:dyDescent="0.3">
      <c r="A35" s="23" t="s">
        <v>20</v>
      </c>
      <c r="B35" s="9">
        <v>200</v>
      </c>
    </row>
    <row r="36" spans="1:2" x14ac:dyDescent="0.3">
      <c r="A36" s="23" t="s">
        <v>38</v>
      </c>
      <c r="B36" s="9">
        <v>263</v>
      </c>
    </row>
    <row r="37" spans="1:2" x14ac:dyDescent="0.3">
      <c r="A37" s="23" t="s">
        <v>39</v>
      </c>
      <c r="B37" s="9">
        <v>100</v>
      </c>
    </row>
    <row r="38" spans="1:2" x14ac:dyDescent="0.3">
      <c r="A38" s="23" t="s">
        <v>40</v>
      </c>
      <c r="B38" s="9">
        <v>100</v>
      </c>
    </row>
    <row r="39" spans="1:2" x14ac:dyDescent="0.3">
      <c r="A39" s="23" t="s">
        <v>41</v>
      </c>
      <c r="B39" s="9">
        <v>263</v>
      </c>
    </row>
    <row r="40" spans="1:2" x14ac:dyDescent="0.3">
      <c r="A40" s="23" t="s">
        <v>42</v>
      </c>
      <c r="B40" s="9">
        <v>263</v>
      </c>
    </row>
    <row r="41" spans="1:2" x14ac:dyDescent="0.3">
      <c r="A41" s="23" t="s">
        <v>43</v>
      </c>
      <c r="B41" s="9">
        <v>263</v>
      </c>
    </row>
    <row r="42" spans="1:2" x14ac:dyDescent="0.3">
      <c r="A42" s="23" t="s">
        <v>44</v>
      </c>
      <c r="B42" s="9">
        <v>100</v>
      </c>
    </row>
    <row r="43" spans="1:2" x14ac:dyDescent="0.3">
      <c r="A43" s="23" t="s">
        <v>45</v>
      </c>
      <c r="B43" s="9">
        <v>100</v>
      </c>
    </row>
    <row r="44" spans="1:2" x14ac:dyDescent="0.3">
      <c r="A44" s="23" t="s">
        <v>46</v>
      </c>
      <c r="B44" s="9">
        <v>263</v>
      </c>
    </row>
    <row r="45" spans="1:2" x14ac:dyDescent="0.3">
      <c r="A45" s="23" t="s">
        <v>47</v>
      </c>
      <c r="B45" s="9">
        <v>263</v>
      </c>
    </row>
    <row r="46" spans="1:2" x14ac:dyDescent="0.3">
      <c r="A46" s="23" t="s">
        <v>48</v>
      </c>
      <c r="B46" s="9">
        <v>200</v>
      </c>
    </row>
    <row r="47" spans="1:2" x14ac:dyDescent="0.3">
      <c r="A47" s="23" t="s">
        <v>49</v>
      </c>
      <c r="B47" s="9">
        <v>200</v>
      </c>
    </row>
    <row r="48" spans="1:2" x14ac:dyDescent="0.3">
      <c r="A48" s="23" t="s">
        <v>50</v>
      </c>
      <c r="B48" s="9">
        <v>263</v>
      </c>
    </row>
    <row r="49" spans="1:2" x14ac:dyDescent="0.3">
      <c r="A49" s="23" t="s">
        <v>51</v>
      </c>
      <c r="B49" s="9">
        <v>300</v>
      </c>
    </row>
    <row r="50" spans="1:2" x14ac:dyDescent="0.3">
      <c r="A50" s="23" t="s">
        <v>52</v>
      </c>
      <c r="B50" s="9">
        <v>263</v>
      </c>
    </row>
    <row r="51" spans="1:2" x14ac:dyDescent="0.3">
      <c r="A51" s="23" t="s">
        <v>53</v>
      </c>
      <c r="B51" s="9">
        <v>200</v>
      </c>
    </row>
    <row r="52" spans="1:2" x14ac:dyDescent="0.3">
      <c r="A52" s="23" t="s">
        <v>54</v>
      </c>
      <c r="B52" s="9">
        <v>500</v>
      </c>
    </row>
    <row r="53" spans="1:2" x14ac:dyDescent="0.3">
      <c r="A53" s="23" t="s">
        <v>55</v>
      </c>
      <c r="B53" s="9">
        <v>200</v>
      </c>
    </row>
    <row r="54" spans="1:2" x14ac:dyDescent="0.3">
      <c r="A54" s="23" t="s">
        <v>56</v>
      </c>
      <c r="B54" s="9">
        <v>200</v>
      </c>
    </row>
    <row r="55" spans="1:2" x14ac:dyDescent="0.3">
      <c r="A55" s="23" t="s">
        <v>57</v>
      </c>
      <c r="B55" s="9">
        <v>300</v>
      </c>
    </row>
    <row r="56" spans="1:2" x14ac:dyDescent="0.3">
      <c r="A56" s="23" t="s">
        <v>58</v>
      </c>
      <c r="B56" s="9">
        <v>200</v>
      </c>
    </row>
    <row r="57" spans="1:2" x14ac:dyDescent="0.3">
      <c r="A57" s="23" t="s">
        <v>59</v>
      </c>
      <c r="B57" s="9">
        <v>500</v>
      </c>
    </row>
    <row r="58" spans="1:2" x14ac:dyDescent="0.3">
      <c r="A58" s="23" t="s">
        <v>60</v>
      </c>
      <c r="B58" s="9">
        <v>300</v>
      </c>
    </row>
    <row r="59" spans="1:2" x14ac:dyDescent="0.3">
      <c r="A59" s="23" t="s">
        <v>61</v>
      </c>
      <c r="B59" s="9">
        <v>300</v>
      </c>
    </row>
    <row r="60" spans="1:2" x14ac:dyDescent="0.3">
      <c r="A60" s="23" t="s">
        <v>62</v>
      </c>
      <c r="B60" s="9">
        <v>200</v>
      </c>
    </row>
    <row r="61" spans="1:2" x14ac:dyDescent="0.3">
      <c r="A61" s="23" t="s">
        <v>63</v>
      </c>
      <c r="B61" s="9">
        <v>100</v>
      </c>
    </row>
    <row r="62" spans="1:2" x14ac:dyDescent="0.3">
      <c r="A62" s="23" t="s">
        <v>64</v>
      </c>
      <c r="B62" s="9">
        <v>263</v>
      </c>
    </row>
    <row r="63" spans="1:2" x14ac:dyDescent="0.3">
      <c r="A63" s="23" t="s">
        <v>7</v>
      </c>
      <c r="B63" s="9">
        <v>300</v>
      </c>
    </row>
    <row r="64" spans="1:2" x14ac:dyDescent="0.3">
      <c r="A64" s="23" t="s">
        <v>65</v>
      </c>
      <c r="B64" s="9">
        <v>100</v>
      </c>
    </row>
    <row r="65" spans="1:2" x14ac:dyDescent="0.3">
      <c r="A65" s="23" t="s">
        <v>66</v>
      </c>
      <c r="B65" s="9">
        <v>100</v>
      </c>
    </row>
    <row r="66" spans="1:2" x14ac:dyDescent="0.3">
      <c r="A66" s="23" t="s">
        <v>67</v>
      </c>
      <c r="B66" s="9">
        <v>500</v>
      </c>
    </row>
    <row r="67" spans="1:2" x14ac:dyDescent="0.3">
      <c r="A67" s="23" t="s">
        <v>68</v>
      </c>
      <c r="B67" s="9">
        <v>263</v>
      </c>
    </row>
    <row r="68" spans="1:2" x14ac:dyDescent="0.3">
      <c r="A68" s="23" t="s">
        <v>22</v>
      </c>
      <c r="B68" s="9">
        <v>100</v>
      </c>
    </row>
    <row r="69" spans="1:2" x14ac:dyDescent="0.3">
      <c r="A69" s="23" t="s">
        <v>69</v>
      </c>
      <c r="B69" s="9">
        <v>200</v>
      </c>
    </row>
    <row r="70" spans="1:2" x14ac:dyDescent="0.3">
      <c r="A70" s="23" t="s">
        <v>70</v>
      </c>
      <c r="B70" s="9">
        <v>200</v>
      </c>
    </row>
    <row r="71" spans="1:2" x14ac:dyDescent="0.3">
      <c r="A71" s="23" t="s">
        <v>56</v>
      </c>
      <c r="B71" s="9">
        <v>300</v>
      </c>
    </row>
    <row r="72" spans="1:2" x14ac:dyDescent="0.3">
      <c r="A72" s="23" t="s">
        <v>71</v>
      </c>
      <c r="B72" s="9">
        <v>263</v>
      </c>
    </row>
    <row r="73" spans="1:2" x14ac:dyDescent="0.3">
      <c r="A73" s="23" t="s">
        <v>72</v>
      </c>
      <c r="B73" s="9">
        <v>263</v>
      </c>
    </row>
    <row r="74" spans="1:2" x14ac:dyDescent="0.3">
      <c r="A74" s="23" t="s">
        <v>73</v>
      </c>
      <c r="B74" s="9">
        <v>500</v>
      </c>
    </row>
    <row r="75" spans="1:2" x14ac:dyDescent="0.3">
      <c r="A75" s="23" t="s">
        <v>20</v>
      </c>
      <c r="B75" s="9">
        <v>263</v>
      </c>
    </row>
    <row r="76" spans="1:2" x14ac:dyDescent="0.3">
      <c r="A76" s="23" t="s">
        <v>74</v>
      </c>
      <c r="B76" s="9">
        <v>200</v>
      </c>
    </row>
    <row r="77" spans="1:2" x14ac:dyDescent="0.3">
      <c r="A77" s="23" t="s">
        <v>75</v>
      </c>
      <c r="B77" s="9">
        <v>500</v>
      </c>
    </row>
    <row r="78" spans="1:2" x14ac:dyDescent="0.3">
      <c r="A78" s="23" t="s">
        <v>76</v>
      </c>
      <c r="B78" s="9">
        <v>100</v>
      </c>
    </row>
    <row r="79" spans="1:2" x14ac:dyDescent="0.3">
      <c r="A79" s="23" t="s">
        <v>77</v>
      </c>
      <c r="B79" s="9">
        <v>200</v>
      </c>
    </row>
    <row r="80" spans="1:2" x14ac:dyDescent="0.3">
      <c r="A80" s="23" t="s">
        <v>78</v>
      </c>
      <c r="B80" s="9">
        <v>500</v>
      </c>
    </row>
    <row r="81" spans="1:2" x14ac:dyDescent="0.3">
      <c r="A81" s="23" t="s">
        <v>79</v>
      </c>
      <c r="B81" s="9">
        <v>263</v>
      </c>
    </row>
    <row r="82" spans="1:2" x14ac:dyDescent="0.3">
      <c r="A82" s="23" t="s">
        <v>80</v>
      </c>
      <c r="B82" s="9">
        <v>200</v>
      </c>
    </row>
    <row r="83" spans="1:2" x14ac:dyDescent="0.3">
      <c r="A83" s="23" t="s">
        <v>81</v>
      </c>
      <c r="B83" s="9">
        <v>200</v>
      </c>
    </row>
    <row r="84" spans="1:2" x14ac:dyDescent="0.3">
      <c r="A84" s="23" t="s">
        <v>82</v>
      </c>
      <c r="B84" s="9">
        <v>100</v>
      </c>
    </row>
    <row r="85" spans="1:2" x14ac:dyDescent="0.3">
      <c r="A85" s="23" t="s">
        <v>52</v>
      </c>
      <c r="B85" s="9">
        <v>100</v>
      </c>
    </row>
    <row r="86" spans="1:2" x14ac:dyDescent="0.3">
      <c r="A86" s="23" t="s">
        <v>83</v>
      </c>
      <c r="B86" s="9">
        <v>200</v>
      </c>
    </row>
    <row r="87" spans="1:2" x14ac:dyDescent="0.3">
      <c r="A87" s="23" t="s">
        <v>84</v>
      </c>
      <c r="B87" s="9">
        <v>300</v>
      </c>
    </row>
    <row r="88" spans="1:2" x14ac:dyDescent="0.3">
      <c r="A88" s="23" t="s">
        <v>85</v>
      </c>
      <c r="B88" s="9">
        <v>263</v>
      </c>
    </row>
    <row r="89" spans="1:2" x14ac:dyDescent="0.3">
      <c r="A89" s="23" t="s">
        <v>86</v>
      </c>
      <c r="B89" s="9">
        <v>100</v>
      </c>
    </row>
    <row r="90" spans="1:2" x14ac:dyDescent="0.3">
      <c r="A90" s="23" t="s">
        <v>87</v>
      </c>
      <c r="B90" s="9">
        <v>100</v>
      </c>
    </row>
    <row r="91" spans="1:2" x14ac:dyDescent="0.3">
      <c r="A91" s="23" t="s">
        <v>88</v>
      </c>
      <c r="B91" s="9">
        <v>300</v>
      </c>
    </row>
    <row r="92" spans="1:2" x14ac:dyDescent="0.3">
      <c r="A92" s="23" t="s">
        <v>43</v>
      </c>
      <c r="B92" s="9">
        <v>300</v>
      </c>
    </row>
    <row r="93" spans="1:2" x14ac:dyDescent="0.3">
      <c r="A93" s="23" t="s">
        <v>84</v>
      </c>
      <c r="B93" s="9">
        <v>300</v>
      </c>
    </row>
    <row r="94" spans="1:2" x14ac:dyDescent="0.3">
      <c r="A94" s="23" t="s">
        <v>89</v>
      </c>
      <c r="B94" s="9">
        <v>200</v>
      </c>
    </row>
    <row r="95" spans="1:2" x14ac:dyDescent="0.3">
      <c r="A95" s="23" t="s">
        <v>90</v>
      </c>
      <c r="B95" s="9">
        <v>100</v>
      </c>
    </row>
    <row r="96" spans="1:2" x14ac:dyDescent="0.3">
      <c r="A96" s="23" t="s">
        <v>91</v>
      </c>
      <c r="B96" s="9">
        <v>200</v>
      </c>
    </row>
    <row r="97" spans="1:2" x14ac:dyDescent="0.3">
      <c r="A97" s="23" t="s">
        <v>92</v>
      </c>
      <c r="B97" s="9">
        <v>100</v>
      </c>
    </row>
    <row r="98" spans="1:2" x14ac:dyDescent="0.3">
      <c r="A98" s="23" t="s">
        <v>93</v>
      </c>
      <c r="B98" s="9">
        <v>200</v>
      </c>
    </row>
    <row r="99" spans="1:2" x14ac:dyDescent="0.3">
      <c r="A99" s="23" t="s">
        <v>94</v>
      </c>
      <c r="B99" s="9">
        <v>100</v>
      </c>
    </row>
    <row r="100" spans="1:2" x14ac:dyDescent="0.3">
      <c r="A100" s="23" t="s">
        <v>95</v>
      </c>
      <c r="B100" s="9">
        <v>300</v>
      </c>
    </row>
    <row r="101" spans="1:2" x14ac:dyDescent="0.3">
      <c r="A101" s="23" t="s">
        <v>67</v>
      </c>
      <c r="B101" s="9">
        <v>263</v>
      </c>
    </row>
    <row r="102" spans="1:2" x14ac:dyDescent="0.3">
      <c r="A102" s="23" t="s">
        <v>96</v>
      </c>
      <c r="B102" s="9">
        <v>263</v>
      </c>
    </row>
    <row r="103" spans="1:2" x14ac:dyDescent="0.3">
      <c r="A103" s="23" t="s">
        <v>73</v>
      </c>
      <c r="B103" s="9">
        <v>200</v>
      </c>
    </row>
    <row r="104" spans="1:2" x14ac:dyDescent="0.3">
      <c r="A104" s="23" t="s">
        <v>97</v>
      </c>
      <c r="B104" s="9">
        <v>500</v>
      </c>
    </row>
    <row r="105" spans="1:2" x14ac:dyDescent="0.3">
      <c r="A105" s="23" t="s">
        <v>98</v>
      </c>
      <c r="B105" s="9">
        <v>200</v>
      </c>
    </row>
    <row r="106" spans="1:2" x14ac:dyDescent="0.3">
      <c r="A106" s="23" t="s">
        <v>68</v>
      </c>
      <c r="B106" s="9">
        <v>300</v>
      </c>
    </row>
    <row r="107" spans="1:2" x14ac:dyDescent="0.3">
      <c r="A107" s="23" t="s">
        <v>99</v>
      </c>
      <c r="B107" s="9">
        <v>263</v>
      </c>
    </row>
    <row r="108" spans="1:2" x14ac:dyDescent="0.3">
      <c r="A108" s="23" t="s">
        <v>100</v>
      </c>
      <c r="B108" s="9">
        <v>200</v>
      </c>
    </row>
    <row r="109" spans="1:2" x14ac:dyDescent="0.3">
      <c r="A109" s="23" t="s">
        <v>101</v>
      </c>
      <c r="B109" s="9">
        <v>300</v>
      </c>
    </row>
    <row r="110" spans="1:2" x14ac:dyDescent="0.3">
      <c r="A110" s="23" t="s">
        <v>102</v>
      </c>
      <c r="B110" s="9">
        <v>300</v>
      </c>
    </row>
    <row r="111" spans="1:2" x14ac:dyDescent="0.3">
      <c r="A111" s="23" t="s">
        <v>80</v>
      </c>
      <c r="B111" s="9">
        <v>300</v>
      </c>
    </row>
    <row r="112" spans="1:2" x14ac:dyDescent="0.3">
      <c r="A112" s="23" t="s">
        <v>103</v>
      </c>
      <c r="B112" s="9">
        <v>263</v>
      </c>
    </row>
    <row r="113" spans="1:2" x14ac:dyDescent="0.3">
      <c r="A113" s="23" t="s">
        <v>71</v>
      </c>
      <c r="B113" s="9">
        <v>100</v>
      </c>
    </row>
    <row r="114" spans="1:2" x14ac:dyDescent="0.3">
      <c r="A114" s="23" t="s">
        <v>104</v>
      </c>
      <c r="B114" s="9">
        <v>263</v>
      </c>
    </row>
    <row r="115" spans="1:2" x14ac:dyDescent="0.3">
      <c r="A115" s="23" t="s">
        <v>58</v>
      </c>
      <c r="B115" s="9">
        <v>300</v>
      </c>
    </row>
    <row r="116" spans="1:2" x14ac:dyDescent="0.3">
      <c r="A116" s="23" t="s">
        <v>105</v>
      </c>
      <c r="B116" s="9">
        <v>200</v>
      </c>
    </row>
    <row r="117" spans="1:2" x14ac:dyDescent="0.3">
      <c r="A117" s="23" t="s">
        <v>33</v>
      </c>
      <c r="B117" s="9">
        <v>100</v>
      </c>
    </row>
    <row r="118" spans="1:2" x14ac:dyDescent="0.3">
      <c r="A118" s="23" t="s">
        <v>51</v>
      </c>
      <c r="B118" s="9">
        <v>263</v>
      </c>
    </row>
    <row r="119" spans="1:2" x14ac:dyDescent="0.3">
      <c r="A119" s="23" t="s">
        <v>106</v>
      </c>
      <c r="B119" s="9">
        <v>500</v>
      </c>
    </row>
    <row r="120" spans="1:2" x14ac:dyDescent="0.3">
      <c r="A120" s="23" t="s">
        <v>8</v>
      </c>
      <c r="B120" s="9">
        <v>100</v>
      </c>
    </row>
    <row r="121" spans="1:2" x14ac:dyDescent="0.3">
      <c r="A121" s="23" t="s">
        <v>107</v>
      </c>
      <c r="B121" s="9">
        <v>200</v>
      </c>
    </row>
    <row r="122" spans="1:2" x14ac:dyDescent="0.3">
      <c r="A122" s="23" t="s">
        <v>108</v>
      </c>
      <c r="B122" s="9">
        <v>300</v>
      </c>
    </row>
    <row r="123" spans="1:2" x14ac:dyDescent="0.3">
      <c r="A123" s="23" t="s">
        <v>109</v>
      </c>
      <c r="B123" s="9">
        <v>200</v>
      </c>
    </row>
    <row r="124" spans="1:2" x14ac:dyDescent="0.3">
      <c r="A124" s="23" t="s">
        <v>45</v>
      </c>
      <c r="B124" s="9">
        <v>300</v>
      </c>
    </row>
    <row r="125" spans="1:2" x14ac:dyDescent="0.3">
      <c r="A125" s="23" t="s">
        <v>110</v>
      </c>
      <c r="B125" s="9">
        <v>300</v>
      </c>
    </row>
    <row r="126" spans="1:2" x14ac:dyDescent="0.3">
      <c r="A126" s="23" t="s">
        <v>75</v>
      </c>
      <c r="B126" s="9">
        <v>500</v>
      </c>
    </row>
    <row r="127" spans="1:2" x14ac:dyDescent="0.3">
      <c r="A127" s="23" t="s">
        <v>111</v>
      </c>
      <c r="B127" s="9">
        <v>263</v>
      </c>
    </row>
    <row r="128" spans="1:2" x14ac:dyDescent="0.3">
      <c r="A128" s="23" t="s">
        <v>80</v>
      </c>
      <c r="B128" s="9">
        <v>200</v>
      </c>
    </row>
    <row r="129" spans="1:2" x14ac:dyDescent="0.3">
      <c r="A129" s="23" t="s">
        <v>61</v>
      </c>
      <c r="B129" s="9">
        <v>200</v>
      </c>
    </row>
    <row r="130" spans="1:2" x14ac:dyDescent="0.3">
      <c r="A130" s="23" t="s">
        <v>54</v>
      </c>
      <c r="B130" s="9">
        <v>200</v>
      </c>
    </row>
    <row r="131" spans="1:2" x14ac:dyDescent="0.3">
      <c r="A131" s="23" t="s">
        <v>112</v>
      </c>
      <c r="B131" s="9">
        <v>100</v>
      </c>
    </row>
    <row r="132" spans="1:2" x14ac:dyDescent="0.3">
      <c r="A132" s="23" t="s">
        <v>113</v>
      </c>
      <c r="B132" s="9">
        <v>500</v>
      </c>
    </row>
    <row r="133" spans="1:2" x14ac:dyDescent="0.3">
      <c r="A133" s="23" t="s">
        <v>114</v>
      </c>
      <c r="B133" s="9">
        <v>500</v>
      </c>
    </row>
    <row r="134" spans="1:2" x14ac:dyDescent="0.3">
      <c r="A134" s="23" t="s">
        <v>18</v>
      </c>
      <c r="B134" s="9">
        <v>263</v>
      </c>
    </row>
    <row r="135" spans="1:2" x14ac:dyDescent="0.3">
      <c r="A135" s="23" t="s">
        <v>75</v>
      </c>
      <c r="B135" s="9">
        <v>263</v>
      </c>
    </row>
    <row r="136" spans="1:2" x14ac:dyDescent="0.3">
      <c r="A136" s="23" t="s">
        <v>115</v>
      </c>
      <c r="B136" s="9">
        <v>500</v>
      </c>
    </row>
    <row r="137" spans="1:2" x14ac:dyDescent="0.3">
      <c r="A137" s="23" t="s">
        <v>10</v>
      </c>
      <c r="B137" s="9">
        <v>200</v>
      </c>
    </row>
    <row r="138" spans="1:2" x14ac:dyDescent="0.3">
      <c r="A138" s="23" t="s">
        <v>116</v>
      </c>
      <c r="B138" s="9">
        <v>200</v>
      </c>
    </row>
    <row r="139" spans="1:2" x14ac:dyDescent="0.3">
      <c r="A139" s="23" t="s">
        <v>117</v>
      </c>
      <c r="B139" s="9">
        <v>300</v>
      </c>
    </row>
    <row r="140" spans="1:2" x14ac:dyDescent="0.3">
      <c r="A140" s="23" t="s">
        <v>118</v>
      </c>
      <c r="B140" s="9">
        <v>100</v>
      </c>
    </row>
    <row r="141" spans="1:2" x14ac:dyDescent="0.3">
      <c r="A141" s="23" t="s">
        <v>116</v>
      </c>
      <c r="B141" s="9">
        <v>200</v>
      </c>
    </row>
    <row r="142" spans="1:2" x14ac:dyDescent="0.3">
      <c r="A142" s="23" t="s">
        <v>58</v>
      </c>
      <c r="B142" s="9">
        <v>200</v>
      </c>
    </row>
    <row r="143" spans="1:2" x14ac:dyDescent="0.3">
      <c r="A143" s="23" t="s">
        <v>119</v>
      </c>
      <c r="B143" s="9">
        <v>300</v>
      </c>
    </row>
    <row r="144" spans="1:2" x14ac:dyDescent="0.3">
      <c r="A144" s="23" t="s">
        <v>13</v>
      </c>
      <c r="B144" s="9">
        <v>300</v>
      </c>
    </row>
    <row r="145" spans="1:2" x14ac:dyDescent="0.3">
      <c r="A145" s="23" t="s">
        <v>107</v>
      </c>
      <c r="B145" s="9">
        <v>500</v>
      </c>
    </row>
    <row r="146" spans="1:2" x14ac:dyDescent="0.3">
      <c r="A146" s="23" t="s">
        <v>92</v>
      </c>
      <c r="B146" s="9">
        <v>263</v>
      </c>
    </row>
    <row r="147" spans="1:2" x14ac:dyDescent="0.3">
      <c r="A147" s="23" t="s">
        <v>47</v>
      </c>
      <c r="B147" s="9">
        <v>200</v>
      </c>
    </row>
    <row r="148" spans="1:2" x14ac:dyDescent="0.3">
      <c r="A148" s="23" t="s">
        <v>120</v>
      </c>
      <c r="B148" s="9">
        <v>100</v>
      </c>
    </row>
    <row r="149" spans="1:2" x14ac:dyDescent="0.3">
      <c r="A149" s="23" t="s">
        <v>121</v>
      </c>
      <c r="B149" s="9">
        <v>500</v>
      </c>
    </row>
    <row r="150" spans="1:2" x14ac:dyDescent="0.3">
      <c r="A150" s="23" t="s">
        <v>71</v>
      </c>
      <c r="B150" s="9">
        <v>200</v>
      </c>
    </row>
    <row r="151" spans="1:2" x14ac:dyDescent="0.3">
      <c r="A151" s="23" t="s">
        <v>90</v>
      </c>
      <c r="B151" s="9">
        <v>263</v>
      </c>
    </row>
    <row r="152" spans="1:2" x14ac:dyDescent="0.3">
      <c r="A152" s="23" t="s">
        <v>122</v>
      </c>
      <c r="B152" s="9">
        <v>500</v>
      </c>
    </row>
    <row r="153" spans="1:2" x14ac:dyDescent="0.3">
      <c r="A153" s="23" t="s">
        <v>123</v>
      </c>
      <c r="B153" s="9">
        <v>100</v>
      </c>
    </row>
    <row r="154" spans="1:2" x14ac:dyDescent="0.3">
      <c r="A154" s="23" t="s">
        <v>124</v>
      </c>
      <c r="B154" s="9">
        <v>100</v>
      </c>
    </row>
    <row r="155" spans="1:2" x14ac:dyDescent="0.3">
      <c r="A155" s="23" t="s">
        <v>125</v>
      </c>
      <c r="B155" s="9">
        <v>263</v>
      </c>
    </row>
    <row r="156" spans="1:2" x14ac:dyDescent="0.3">
      <c r="A156" s="23" t="s">
        <v>41</v>
      </c>
      <c r="B156" s="9">
        <v>100</v>
      </c>
    </row>
    <row r="157" spans="1:2" x14ac:dyDescent="0.3">
      <c r="A157" s="23" t="s">
        <v>126</v>
      </c>
      <c r="B157" s="9">
        <v>500</v>
      </c>
    </row>
    <row r="158" spans="1:2" x14ac:dyDescent="0.3">
      <c r="A158" s="23" t="s">
        <v>24</v>
      </c>
      <c r="B158" s="9">
        <v>500</v>
      </c>
    </row>
    <row r="159" spans="1:2" x14ac:dyDescent="0.3">
      <c r="A159" s="23" t="s">
        <v>6</v>
      </c>
      <c r="B159" s="9">
        <v>500</v>
      </c>
    </row>
    <row r="160" spans="1:2" x14ac:dyDescent="0.3">
      <c r="A160" s="23" t="s">
        <v>117</v>
      </c>
      <c r="B160" s="9">
        <v>200</v>
      </c>
    </row>
    <row r="161" spans="1:2" x14ac:dyDescent="0.3">
      <c r="A161" s="23" t="s">
        <v>127</v>
      </c>
      <c r="B161" s="9">
        <v>300</v>
      </c>
    </row>
    <row r="162" spans="1:2" x14ac:dyDescent="0.3">
      <c r="A162" s="23" t="s">
        <v>128</v>
      </c>
      <c r="B162" s="9">
        <v>100</v>
      </c>
    </row>
    <row r="163" spans="1:2" x14ac:dyDescent="0.3">
      <c r="A163" s="23" t="s">
        <v>129</v>
      </c>
      <c r="B163" s="9">
        <v>200</v>
      </c>
    </row>
    <row r="164" spans="1:2" x14ac:dyDescent="0.3">
      <c r="A164" s="23" t="s">
        <v>118</v>
      </c>
      <c r="B164" s="9">
        <v>300</v>
      </c>
    </row>
    <row r="165" spans="1:2" x14ac:dyDescent="0.3">
      <c r="A165" s="23" t="s">
        <v>47</v>
      </c>
      <c r="B165" s="9">
        <v>200</v>
      </c>
    </row>
    <row r="166" spans="1:2" x14ac:dyDescent="0.3">
      <c r="A166" s="23" t="s">
        <v>85</v>
      </c>
      <c r="B166" s="9">
        <v>500</v>
      </c>
    </row>
    <row r="167" spans="1:2" x14ac:dyDescent="0.3">
      <c r="A167" s="23" t="s">
        <v>130</v>
      </c>
      <c r="B167" s="9">
        <v>100</v>
      </c>
    </row>
    <row r="168" spans="1:2" x14ac:dyDescent="0.3">
      <c r="A168" s="23" t="s">
        <v>131</v>
      </c>
      <c r="B168" s="9">
        <v>200</v>
      </c>
    </row>
    <row r="169" spans="1:2" x14ac:dyDescent="0.3">
      <c r="A169" s="23" t="s">
        <v>132</v>
      </c>
      <c r="B169" s="9">
        <v>300</v>
      </c>
    </row>
    <row r="170" spans="1:2" x14ac:dyDescent="0.3">
      <c r="A170" s="23" t="s">
        <v>111</v>
      </c>
      <c r="B170" s="9">
        <v>100</v>
      </c>
    </row>
    <row r="171" spans="1:2" x14ac:dyDescent="0.3">
      <c r="A171" s="23" t="s">
        <v>25</v>
      </c>
      <c r="B171" s="9">
        <v>500</v>
      </c>
    </row>
    <row r="172" spans="1:2" x14ac:dyDescent="0.3">
      <c r="A172" s="23" t="s">
        <v>133</v>
      </c>
      <c r="B172" s="9">
        <v>263</v>
      </c>
    </row>
    <row r="173" spans="1:2" x14ac:dyDescent="0.3">
      <c r="A173" s="23" t="s">
        <v>134</v>
      </c>
      <c r="B173" s="9">
        <v>500</v>
      </c>
    </row>
    <row r="174" spans="1:2" x14ac:dyDescent="0.3">
      <c r="A174" s="23" t="s">
        <v>135</v>
      </c>
      <c r="B174" s="9">
        <v>200</v>
      </c>
    </row>
    <row r="175" spans="1:2" x14ac:dyDescent="0.3">
      <c r="A175" s="23" t="s">
        <v>103</v>
      </c>
      <c r="B175" s="9">
        <v>300</v>
      </c>
    </row>
    <row r="176" spans="1:2" x14ac:dyDescent="0.3">
      <c r="A176" s="23" t="s">
        <v>134</v>
      </c>
      <c r="B176" s="9">
        <v>500</v>
      </c>
    </row>
    <row r="177" spans="1:2" x14ac:dyDescent="0.3">
      <c r="A177" s="23" t="s">
        <v>136</v>
      </c>
      <c r="B177" s="9">
        <v>200</v>
      </c>
    </row>
    <row r="178" spans="1:2" x14ac:dyDescent="0.3">
      <c r="A178" s="23" t="s">
        <v>137</v>
      </c>
      <c r="B178" s="9">
        <v>263</v>
      </c>
    </row>
    <row r="179" spans="1:2" x14ac:dyDescent="0.3">
      <c r="A179" s="23" t="s">
        <v>138</v>
      </c>
      <c r="B179" s="9">
        <v>300</v>
      </c>
    </row>
    <row r="180" spans="1:2" x14ac:dyDescent="0.3">
      <c r="A180" s="23" t="s">
        <v>139</v>
      </c>
      <c r="B180" s="9">
        <v>200</v>
      </c>
    </row>
    <row r="181" spans="1:2" x14ac:dyDescent="0.3">
      <c r="A181" s="23" t="s">
        <v>10</v>
      </c>
      <c r="B181" s="9">
        <v>263</v>
      </c>
    </row>
    <row r="182" spans="1:2" x14ac:dyDescent="0.3">
      <c r="A182" s="23" t="s">
        <v>140</v>
      </c>
      <c r="B182" s="9">
        <v>263</v>
      </c>
    </row>
    <row r="183" spans="1:2" x14ac:dyDescent="0.3">
      <c r="A183" s="23" t="s">
        <v>64</v>
      </c>
      <c r="B183" s="9">
        <v>500</v>
      </c>
    </row>
    <row r="184" spans="1:2" x14ac:dyDescent="0.3">
      <c r="A184" s="23" t="s">
        <v>141</v>
      </c>
      <c r="B184" s="9">
        <v>500</v>
      </c>
    </row>
    <row r="185" spans="1:2" x14ac:dyDescent="0.3">
      <c r="A185" s="23" t="s">
        <v>142</v>
      </c>
      <c r="B185" s="9">
        <v>200</v>
      </c>
    </row>
    <row r="186" spans="1:2" x14ac:dyDescent="0.3">
      <c r="A186" s="23" t="s">
        <v>134</v>
      </c>
      <c r="B186" s="9">
        <v>263</v>
      </c>
    </row>
    <row r="187" spans="1:2" x14ac:dyDescent="0.3">
      <c r="A187" s="23" t="s">
        <v>143</v>
      </c>
      <c r="B187" s="9">
        <v>100</v>
      </c>
    </row>
    <row r="188" spans="1:2" x14ac:dyDescent="0.3">
      <c r="A188" s="23" t="s">
        <v>30</v>
      </c>
      <c r="B188" s="9">
        <v>500</v>
      </c>
    </row>
    <row r="189" spans="1:2" x14ac:dyDescent="0.3">
      <c r="A189" s="23" t="s">
        <v>144</v>
      </c>
      <c r="B189" s="9">
        <v>200</v>
      </c>
    </row>
    <row r="190" spans="1:2" x14ac:dyDescent="0.3">
      <c r="A190" s="23" t="s">
        <v>145</v>
      </c>
      <c r="B190" s="9">
        <v>300</v>
      </c>
    </row>
    <row r="191" spans="1:2" x14ac:dyDescent="0.3">
      <c r="A191" s="23" t="s">
        <v>42</v>
      </c>
      <c r="B191" s="9">
        <v>300</v>
      </c>
    </row>
    <row r="192" spans="1:2" x14ac:dyDescent="0.3">
      <c r="A192" s="23" t="s">
        <v>86</v>
      </c>
      <c r="B192" s="9">
        <v>300</v>
      </c>
    </row>
    <row r="193" spans="1:2" x14ac:dyDescent="0.3">
      <c r="A193" s="23" t="s">
        <v>74</v>
      </c>
      <c r="B193" s="9">
        <v>200</v>
      </c>
    </row>
    <row r="194" spans="1:2" x14ac:dyDescent="0.3">
      <c r="A194" s="23" t="s">
        <v>46</v>
      </c>
      <c r="B194" s="9">
        <v>100</v>
      </c>
    </row>
    <row r="195" spans="1:2" x14ac:dyDescent="0.3">
      <c r="A195" s="23" t="s">
        <v>146</v>
      </c>
      <c r="B195" s="9">
        <v>200</v>
      </c>
    </row>
    <row r="196" spans="1:2" x14ac:dyDescent="0.3">
      <c r="A196" s="23" t="s">
        <v>147</v>
      </c>
      <c r="B196" s="9">
        <v>500</v>
      </c>
    </row>
    <row r="197" spans="1:2" x14ac:dyDescent="0.3">
      <c r="A197" s="23" t="s">
        <v>148</v>
      </c>
      <c r="B197" s="9">
        <v>100</v>
      </c>
    </row>
    <row r="198" spans="1:2" x14ac:dyDescent="0.3">
      <c r="A198" s="23" t="s">
        <v>97</v>
      </c>
      <c r="B198" s="9">
        <v>200</v>
      </c>
    </row>
    <row r="199" spans="1:2" x14ac:dyDescent="0.3">
      <c r="A199" s="23" t="s">
        <v>80</v>
      </c>
      <c r="B199" s="9">
        <v>100</v>
      </c>
    </row>
    <row r="200" spans="1:2" x14ac:dyDescent="0.3">
      <c r="A200" s="23" t="s">
        <v>149</v>
      </c>
      <c r="B200" s="9">
        <v>300</v>
      </c>
    </row>
    <row r="201" spans="1:2" x14ac:dyDescent="0.3">
      <c r="A201" s="25" t="s">
        <v>118</v>
      </c>
      <c r="B201" s="9">
        <v>200</v>
      </c>
    </row>
  </sheetData>
  <conditionalFormatting sqref="A1:B201">
    <cfRule type="colorScale" priority="1">
      <colorScale>
        <cfvo type="min"/>
        <cfvo type="percentile" val="50"/>
        <cfvo type="max"/>
        <color rgb="FFF8696B"/>
        <color rgb="FFFFEB84"/>
        <color rgb="FF63BE7B"/>
      </colorScale>
    </cfRule>
  </conditionalFormatting>
  <pageMargins left="0.7" right="0.7" top="0.75" bottom="0.75" header="0.3" footer="0.3"/>
  <drawing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4AEF54-929F-433C-90B3-DBAB57E78B35}">
  <dimension ref="B2:U43"/>
  <sheetViews>
    <sheetView showGridLines="0" tabSelected="1" zoomScale="63" workbookViewId="0">
      <selection activeCell="Z19" sqref="Z19"/>
    </sheetView>
  </sheetViews>
  <sheetFormatPr defaultRowHeight="14.4" x14ac:dyDescent="0.3"/>
  <sheetData>
    <row r="2" spans="2:21" ht="15" thickBot="1" x14ac:dyDescent="0.35"/>
    <row r="3" spans="2:21" ht="15" thickBot="1" x14ac:dyDescent="0.35">
      <c r="B3" s="30"/>
      <c r="C3" s="31"/>
      <c r="D3" s="31"/>
      <c r="E3" s="31"/>
      <c r="F3" s="31"/>
      <c r="G3" s="31"/>
      <c r="H3" s="31"/>
      <c r="I3" s="31"/>
      <c r="J3" s="31"/>
      <c r="K3" s="31"/>
      <c r="L3" s="31"/>
      <c r="M3" s="31"/>
      <c r="N3" s="31"/>
      <c r="O3" s="31"/>
      <c r="P3" s="31"/>
      <c r="Q3" s="31"/>
      <c r="R3" s="31"/>
      <c r="S3" s="32"/>
    </row>
    <row r="4" spans="2:21" ht="44.4" thickBot="1" x14ac:dyDescent="1.1000000000000001">
      <c r="B4" s="33"/>
      <c r="D4" s="41" t="s">
        <v>195</v>
      </c>
      <c r="E4" s="42"/>
      <c r="F4" s="42"/>
      <c r="G4" s="42"/>
      <c r="H4" s="42"/>
      <c r="I4" s="42"/>
      <c r="J4" s="42"/>
      <c r="K4" s="42"/>
      <c r="L4" s="42"/>
      <c r="M4" s="42"/>
      <c r="N4" s="42"/>
      <c r="O4" s="42"/>
      <c r="P4" s="42"/>
      <c r="Q4" s="43"/>
      <c r="R4" s="39"/>
      <c r="S4" s="40"/>
      <c r="T4" s="29"/>
      <c r="U4" s="29"/>
    </row>
    <row r="5" spans="2:21" x14ac:dyDescent="0.3">
      <c r="B5" s="33"/>
      <c r="D5" s="28"/>
      <c r="E5" s="28"/>
      <c r="F5" s="28"/>
      <c r="G5" s="28"/>
      <c r="H5" s="28"/>
      <c r="I5" s="28"/>
      <c r="J5" s="28"/>
      <c r="K5" s="28"/>
      <c r="L5" s="28"/>
      <c r="M5" s="28"/>
      <c r="N5" s="28"/>
      <c r="O5" s="28"/>
      <c r="P5" s="28"/>
      <c r="Q5" s="28"/>
      <c r="R5" s="28"/>
      <c r="S5" s="35"/>
      <c r="T5" s="28"/>
      <c r="U5" s="28"/>
    </row>
    <row r="6" spans="2:21" x14ac:dyDescent="0.3">
      <c r="B6" s="33"/>
      <c r="D6" s="28"/>
      <c r="E6" s="28"/>
      <c r="F6" s="28"/>
      <c r="G6" s="28"/>
      <c r="H6" s="28"/>
      <c r="I6" s="28"/>
      <c r="J6" s="28"/>
      <c r="K6" s="28"/>
      <c r="L6" s="28"/>
      <c r="M6" s="28"/>
      <c r="N6" s="28"/>
      <c r="O6" s="28"/>
      <c r="P6" s="28"/>
      <c r="Q6" s="28"/>
      <c r="R6" s="28"/>
      <c r="S6" s="35"/>
      <c r="T6" s="28"/>
      <c r="U6" s="28"/>
    </row>
    <row r="7" spans="2:21" x14ac:dyDescent="0.3">
      <c r="B7" s="33"/>
      <c r="D7" s="28"/>
      <c r="E7" s="28"/>
      <c r="F7" s="28"/>
      <c r="G7" s="28"/>
      <c r="H7" s="28"/>
      <c r="I7" s="28"/>
      <c r="J7" s="28"/>
      <c r="K7" s="28"/>
      <c r="L7" s="28"/>
      <c r="M7" s="28"/>
      <c r="N7" s="28"/>
      <c r="O7" s="28"/>
      <c r="P7" s="28"/>
      <c r="Q7" s="28"/>
      <c r="R7" s="28"/>
      <c r="S7" s="35"/>
      <c r="T7" s="28"/>
      <c r="U7" s="28"/>
    </row>
    <row r="8" spans="2:21" x14ac:dyDescent="0.3">
      <c r="B8" s="33"/>
      <c r="D8" s="28"/>
      <c r="E8" s="28"/>
      <c r="F8" s="28"/>
      <c r="G8" s="28"/>
      <c r="H8" s="28"/>
      <c r="I8" s="28"/>
      <c r="J8" s="28"/>
      <c r="K8" s="28"/>
      <c r="L8" s="28"/>
      <c r="M8" s="28"/>
      <c r="N8" s="28"/>
      <c r="O8" s="28"/>
      <c r="P8" s="28"/>
      <c r="Q8" s="28"/>
      <c r="R8" s="28"/>
      <c r="S8" s="35"/>
      <c r="T8" s="28"/>
      <c r="U8" s="28"/>
    </row>
    <row r="9" spans="2:21" x14ac:dyDescent="0.3">
      <c r="B9" s="33"/>
      <c r="D9" s="28"/>
      <c r="E9" s="28"/>
      <c r="F9" s="28"/>
      <c r="G9" s="28"/>
      <c r="H9" s="28"/>
      <c r="I9" s="28"/>
      <c r="J9" s="28"/>
      <c r="K9" s="28"/>
      <c r="L9" s="28"/>
      <c r="M9" s="28"/>
      <c r="N9" s="28"/>
      <c r="O9" s="28"/>
      <c r="P9" s="28"/>
      <c r="Q9" s="28"/>
      <c r="R9" s="28"/>
      <c r="S9" s="35"/>
      <c r="T9" s="28"/>
      <c r="U9" s="28"/>
    </row>
    <row r="10" spans="2:21" x14ac:dyDescent="0.3">
      <c r="B10" s="33"/>
      <c r="D10" s="28"/>
      <c r="E10" s="28"/>
      <c r="F10" s="28"/>
      <c r="G10" s="28"/>
      <c r="H10" s="28"/>
      <c r="I10" s="28"/>
      <c r="J10" s="28"/>
      <c r="K10" s="28"/>
      <c r="L10" s="28"/>
      <c r="M10" s="28"/>
      <c r="N10" s="28"/>
      <c r="O10" s="28"/>
      <c r="P10" s="28"/>
      <c r="Q10" s="28"/>
      <c r="R10" s="28"/>
      <c r="S10" s="35"/>
      <c r="T10" s="28"/>
      <c r="U10" s="28"/>
    </row>
    <row r="11" spans="2:21" x14ac:dyDescent="0.3">
      <c r="B11" s="33"/>
      <c r="D11" s="28"/>
      <c r="E11" s="28"/>
      <c r="F11" s="28"/>
      <c r="G11" s="28"/>
      <c r="H11" s="28"/>
      <c r="I11" s="28"/>
      <c r="J11" s="28"/>
      <c r="K11" s="28"/>
      <c r="L11" s="28"/>
      <c r="M11" s="28"/>
      <c r="N11" s="28"/>
      <c r="O11" s="28"/>
      <c r="P11" s="28"/>
      <c r="Q11" s="28"/>
      <c r="R11" s="28"/>
      <c r="S11" s="35"/>
      <c r="T11" s="28"/>
      <c r="U11" s="28"/>
    </row>
    <row r="12" spans="2:21" x14ac:dyDescent="0.3">
      <c r="B12" s="33"/>
      <c r="D12" s="28"/>
      <c r="E12" s="28"/>
      <c r="F12" s="28"/>
      <c r="G12" s="28"/>
      <c r="H12" s="28"/>
      <c r="I12" s="28"/>
      <c r="J12" s="28"/>
      <c r="K12" s="28"/>
      <c r="L12" s="28"/>
      <c r="M12" s="28"/>
      <c r="N12" s="28"/>
      <c r="O12" s="28"/>
      <c r="P12" s="28"/>
      <c r="Q12" s="28"/>
      <c r="R12" s="28"/>
      <c r="S12" s="35"/>
      <c r="T12" s="28"/>
      <c r="U12" s="28"/>
    </row>
    <row r="13" spans="2:21" x14ac:dyDescent="0.3">
      <c r="B13" s="33"/>
      <c r="D13" s="28"/>
      <c r="E13" s="28"/>
      <c r="F13" s="28"/>
      <c r="G13" s="28"/>
      <c r="H13" s="28"/>
      <c r="I13" s="28"/>
      <c r="J13" s="28"/>
      <c r="K13" s="28"/>
      <c r="L13" s="28"/>
      <c r="M13" s="28"/>
      <c r="N13" s="28"/>
      <c r="O13" s="28"/>
      <c r="P13" s="28"/>
      <c r="Q13" s="28"/>
      <c r="R13" s="28"/>
      <c r="S13" s="35"/>
      <c r="T13" s="28"/>
      <c r="U13" s="28"/>
    </row>
    <row r="14" spans="2:21" x14ac:dyDescent="0.3">
      <c r="B14" s="33"/>
      <c r="D14" s="28"/>
      <c r="E14" s="28"/>
      <c r="F14" s="28"/>
      <c r="G14" s="28"/>
      <c r="H14" s="28"/>
      <c r="I14" s="28"/>
      <c r="J14" s="28"/>
      <c r="K14" s="28"/>
      <c r="L14" s="28"/>
      <c r="M14" s="28"/>
      <c r="N14" s="28"/>
      <c r="O14" s="28"/>
      <c r="P14" s="28"/>
      <c r="Q14" s="28"/>
      <c r="R14" s="28"/>
      <c r="S14" s="35"/>
      <c r="T14" s="28"/>
      <c r="U14" s="28"/>
    </row>
    <row r="15" spans="2:21" x14ac:dyDescent="0.3">
      <c r="B15" s="33"/>
      <c r="D15" s="28"/>
      <c r="E15" s="28"/>
      <c r="F15" s="28"/>
      <c r="G15" s="28"/>
      <c r="H15" s="28"/>
      <c r="I15" s="28"/>
      <c r="J15" s="28"/>
      <c r="K15" s="28"/>
      <c r="L15" s="28"/>
      <c r="M15" s="28"/>
      <c r="N15" s="28"/>
      <c r="O15" s="28"/>
      <c r="P15" s="28"/>
      <c r="Q15" s="28"/>
      <c r="R15" s="28"/>
      <c r="S15" s="35"/>
      <c r="T15" s="28"/>
      <c r="U15" s="28"/>
    </row>
    <row r="16" spans="2:21" x14ac:dyDescent="0.3">
      <c r="B16" s="33"/>
      <c r="D16" s="28"/>
      <c r="E16" s="28"/>
      <c r="F16" s="28"/>
      <c r="G16" s="28"/>
      <c r="H16" s="28"/>
      <c r="I16" s="28"/>
      <c r="J16" s="28"/>
      <c r="K16" s="28"/>
      <c r="L16" s="28"/>
      <c r="M16" s="28"/>
      <c r="N16" s="28"/>
      <c r="O16" s="28"/>
      <c r="P16" s="28"/>
      <c r="Q16" s="28"/>
      <c r="R16" s="28"/>
      <c r="S16" s="35"/>
      <c r="T16" s="28"/>
      <c r="U16" s="28"/>
    </row>
    <row r="17" spans="2:21" x14ac:dyDescent="0.3">
      <c r="B17" s="33"/>
      <c r="D17" s="28"/>
      <c r="E17" s="28"/>
      <c r="F17" s="28"/>
      <c r="G17" s="28"/>
      <c r="H17" s="28"/>
      <c r="I17" s="28"/>
      <c r="J17" s="28"/>
      <c r="K17" s="28"/>
      <c r="L17" s="28"/>
      <c r="M17" s="28"/>
      <c r="N17" s="28"/>
      <c r="O17" s="28"/>
      <c r="P17" s="28"/>
      <c r="Q17" s="28"/>
      <c r="R17" s="28"/>
      <c r="S17" s="35"/>
      <c r="T17" s="28"/>
      <c r="U17" s="28"/>
    </row>
    <row r="18" spans="2:21" x14ac:dyDescent="0.3">
      <c r="B18" s="33"/>
      <c r="D18" s="28"/>
      <c r="E18" s="28"/>
      <c r="F18" s="28"/>
      <c r="G18" s="28"/>
      <c r="H18" s="28"/>
      <c r="I18" s="28"/>
      <c r="J18" s="28"/>
      <c r="K18" s="28"/>
      <c r="L18" s="28"/>
      <c r="M18" s="28"/>
      <c r="N18" s="28"/>
      <c r="O18" s="28"/>
      <c r="P18" s="28"/>
      <c r="Q18" s="28"/>
      <c r="R18" s="28"/>
      <c r="S18" s="35"/>
      <c r="T18" s="28"/>
      <c r="U18" s="28"/>
    </row>
    <row r="19" spans="2:21" x14ac:dyDescent="0.3">
      <c r="B19" s="33"/>
      <c r="D19" s="28"/>
      <c r="E19" s="28"/>
      <c r="F19" s="28"/>
      <c r="G19" s="28"/>
      <c r="H19" s="28"/>
      <c r="I19" s="28"/>
      <c r="J19" s="28"/>
      <c r="K19" s="28"/>
      <c r="L19" s="28"/>
      <c r="M19" s="28"/>
      <c r="N19" s="28"/>
      <c r="O19" s="28"/>
      <c r="P19" s="28"/>
      <c r="Q19" s="28"/>
      <c r="R19" s="28"/>
      <c r="S19" s="35"/>
      <c r="T19" s="28"/>
      <c r="U19" s="28"/>
    </row>
    <row r="20" spans="2:21" x14ac:dyDescent="0.3">
      <c r="B20" s="33"/>
      <c r="D20" s="28"/>
      <c r="E20" s="28"/>
      <c r="F20" s="28"/>
      <c r="G20" s="28"/>
      <c r="H20" s="28"/>
      <c r="I20" s="28"/>
      <c r="J20" s="28"/>
      <c r="K20" s="28"/>
      <c r="L20" s="28"/>
      <c r="M20" s="28"/>
      <c r="N20" s="28"/>
      <c r="O20" s="28"/>
      <c r="P20" s="28"/>
      <c r="Q20" s="28"/>
      <c r="R20" s="28"/>
      <c r="S20" s="35"/>
      <c r="T20" s="28"/>
      <c r="U20" s="28"/>
    </row>
    <row r="21" spans="2:21" x14ac:dyDescent="0.3">
      <c r="B21" s="33"/>
      <c r="D21" s="28"/>
      <c r="E21" s="28"/>
      <c r="F21" s="28"/>
      <c r="G21" s="28"/>
      <c r="H21" s="28"/>
      <c r="I21" s="28"/>
      <c r="J21" s="28"/>
      <c r="K21" s="28"/>
      <c r="L21" s="28"/>
      <c r="M21" s="28"/>
      <c r="N21" s="28"/>
      <c r="O21" s="28"/>
      <c r="P21" s="28"/>
      <c r="Q21" s="28"/>
      <c r="R21" s="28"/>
      <c r="S21" s="35"/>
      <c r="T21" s="28"/>
      <c r="U21" s="28"/>
    </row>
    <row r="22" spans="2:21" x14ac:dyDescent="0.3">
      <c r="B22" s="33"/>
      <c r="D22" s="28"/>
      <c r="E22" s="28"/>
      <c r="F22" s="28"/>
      <c r="G22" s="28"/>
      <c r="H22" s="28"/>
      <c r="I22" s="28"/>
      <c r="J22" s="28"/>
      <c r="K22" s="28"/>
      <c r="L22" s="28"/>
      <c r="M22" s="28"/>
      <c r="N22" s="28"/>
      <c r="O22" s="28"/>
      <c r="P22" s="28"/>
      <c r="Q22" s="28"/>
      <c r="R22" s="28"/>
      <c r="S22" s="35"/>
      <c r="T22" s="28"/>
      <c r="U22" s="28"/>
    </row>
    <row r="23" spans="2:21" x14ac:dyDescent="0.3">
      <c r="B23" s="33"/>
      <c r="D23" s="28"/>
      <c r="E23" s="28"/>
      <c r="F23" s="28"/>
      <c r="G23" s="28"/>
      <c r="H23" s="28"/>
      <c r="I23" s="28"/>
      <c r="J23" s="28"/>
      <c r="K23" s="28"/>
      <c r="L23" s="28"/>
      <c r="M23" s="28"/>
      <c r="N23" s="28"/>
      <c r="O23" s="28"/>
      <c r="P23" s="28"/>
      <c r="Q23" s="28"/>
      <c r="R23" s="28"/>
      <c r="S23" s="35"/>
      <c r="T23" s="28"/>
      <c r="U23" s="28"/>
    </row>
    <row r="24" spans="2:21" x14ac:dyDescent="0.3">
      <c r="B24" s="33"/>
      <c r="D24" s="28"/>
      <c r="E24" s="28"/>
      <c r="F24" s="28"/>
      <c r="G24" s="28"/>
      <c r="H24" s="28"/>
      <c r="I24" s="28"/>
      <c r="J24" s="28"/>
      <c r="K24" s="28"/>
      <c r="L24" s="28"/>
      <c r="M24" s="28"/>
      <c r="N24" s="28"/>
      <c r="O24" s="28"/>
      <c r="P24" s="28"/>
      <c r="Q24" s="28"/>
      <c r="R24" s="28"/>
      <c r="S24" s="35"/>
      <c r="T24" s="28"/>
      <c r="U24" s="28"/>
    </row>
    <row r="25" spans="2:21" x14ac:dyDescent="0.3">
      <c r="B25" s="33"/>
      <c r="D25" s="28"/>
      <c r="E25" s="28"/>
      <c r="F25" s="28"/>
      <c r="G25" s="28"/>
      <c r="H25" s="28"/>
      <c r="I25" s="28"/>
      <c r="J25" s="28"/>
      <c r="K25" s="28"/>
      <c r="L25" s="28"/>
      <c r="M25" s="28"/>
      <c r="N25" s="28"/>
      <c r="O25" s="28"/>
      <c r="P25" s="28"/>
      <c r="Q25" s="28"/>
      <c r="R25" s="28"/>
      <c r="S25" s="35"/>
      <c r="T25" s="28"/>
      <c r="U25" s="28"/>
    </row>
    <row r="26" spans="2:21" x14ac:dyDescent="0.3">
      <c r="B26" s="33"/>
      <c r="D26" s="28"/>
      <c r="E26" s="28"/>
      <c r="F26" s="28"/>
      <c r="G26" s="28"/>
      <c r="H26" s="28"/>
      <c r="I26" s="28"/>
      <c r="J26" s="28"/>
      <c r="K26" s="28"/>
      <c r="L26" s="28"/>
      <c r="M26" s="28"/>
      <c r="N26" s="28"/>
      <c r="O26" s="28"/>
      <c r="P26" s="28"/>
      <c r="Q26" s="28"/>
      <c r="R26" s="28"/>
      <c r="S26" s="35"/>
      <c r="T26" s="28"/>
      <c r="U26" s="28"/>
    </row>
    <row r="27" spans="2:21" x14ac:dyDescent="0.3">
      <c r="B27" s="33"/>
      <c r="D27" s="28"/>
      <c r="E27" s="28"/>
      <c r="F27" s="28"/>
      <c r="G27" s="28"/>
      <c r="H27" s="28"/>
      <c r="I27" s="28"/>
      <c r="J27" s="28"/>
      <c r="K27" s="28"/>
      <c r="L27" s="28"/>
      <c r="M27" s="28"/>
      <c r="N27" s="28"/>
      <c r="O27" s="28"/>
      <c r="P27" s="28"/>
      <c r="Q27" s="28"/>
      <c r="R27" s="28"/>
      <c r="S27" s="35"/>
      <c r="T27" s="28"/>
      <c r="U27" s="28"/>
    </row>
    <row r="28" spans="2:21" x14ac:dyDescent="0.3">
      <c r="B28" s="33"/>
      <c r="D28" s="28"/>
      <c r="E28" s="28"/>
      <c r="F28" s="28"/>
      <c r="G28" s="28"/>
      <c r="H28" s="28"/>
      <c r="I28" s="28"/>
      <c r="J28" s="28"/>
      <c r="K28" s="28"/>
      <c r="L28" s="28"/>
      <c r="M28" s="28"/>
      <c r="N28" s="28"/>
      <c r="O28" s="28"/>
      <c r="P28" s="28"/>
      <c r="Q28" s="28"/>
      <c r="R28" s="28"/>
      <c r="S28" s="35"/>
      <c r="T28" s="28"/>
      <c r="U28" s="28"/>
    </row>
    <row r="29" spans="2:21" x14ac:dyDescent="0.3">
      <c r="B29" s="33"/>
      <c r="D29" s="28"/>
      <c r="E29" s="28"/>
      <c r="F29" s="28"/>
      <c r="G29" s="28"/>
      <c r="H29" s="28"/>
      <c r="I29" s="28"/>
      <c r="J29" s="28"/>
      <c r="K29" s="28"/>
      <c r="L29" s="28"/>
      <c r="M29" s="28"/>
      <c r="N29" s="28"/>
      <c r="O29" s="28"/>
      <c r="P29" s="28"/>
      <c r="Q29" s="28"/>
      <c r="R29" s="28"/>
      <c r="S29" s="35"/>
      <c r="T29" s="28"/>
      <c r="U29" s="28"/>
    </row>
    <row r="30" spans="2:21" x14ac:dyDescent="0.3">
      <c r="B30" s="33"/>
      <c r="D30" s="28"/>
      <c r="E30" s="28"/>
      <c r="F30" s="28"/>
      <c r="G30" s="28"/>
      <c r="H30" s="28"/>
      <c r="I30" s="28"/>
      <c r="J30" s="28"/>
      <c r="K30" s="28"/>
      <c r="L30" s="28"/>
      <c r="M30" s="28"/>
      <c r="N30" s="28"/>
      <c r="O30" s="28"/>
      <c r="P30" s="28"/>
      <c r="Q30" s="28"/>
      <c r="R30" s="28"/>
      <c r="S30" s="35"/>
      <c r="T30" s="28"/>
      <c r="U30" s="28"/>
    </row>
    <row r="31" spans="2:21" x14ac:dyDescent="0.3">
      <c r="B31" s="33"/>
      <c r="D31" s="28"/>
      <c r="E31" s="28"/>
      <c r="F31" s="28"/>
      <c r="G31" s="28"/>
      <c r="H31" s="28"/>
      <c r="I31" s="28"/>
      <c r="J31" s="28"/>
      <c r="K31" s="28"/>
      <c r="L31" s="28"/>
      <c r="M31" s="28"/>
      <c r="N31" s="28"/>
      <c r="O31" s="28"/>
      <c r="P31" s="28"/>
      <c r="Q31" s="28"/>
      <c r="R31" s="28"/>
      <c r="S31" s="35"/>
      <c r="T31" s="28"/>
      <c r="U31" s="28"/>
    </row>
    <row r="32" spans="2:21" x14ac:dyDescent="0.3">
      <c r="B32" s="33"/>
      <c r="D32" s="28"/>
      <c r="E32" s="28"/>
      <c r="F32" s="28"/>
      <c r="G32" s="28"/>
      <c r="H32" s="28"/>
      <c r="I32" s="28"/>
      <c r="J32" s="28"/>
      <c r="K32" s="28"/>
      <c r="L32" s="28"/>
      <c r="M32" s="28"/>
      <c r="N32" s="28"/>
      <c r="O32" s="28"/>
      <c r="P32" s="28"/>
      <c r="Q32" s="28"/>
      <c r="R32" s="28"/>
      <c r="S32" s="35"/>
      <c r="T32" s="28"/>
      <c r="U32" s="28"/>
    </row>
    <row r="33" spans="2:21" x14ac:dyDescent="0.3">
      <c r="B33" s="33"/>
      <c r="D33" s="28"/>
      <c r="E33" s="28"/>
      <c r="F33" s="28"/>
      <c r="G33" s="28"/>
      <c r="H33" s="28"/>
      <c r="I33" s="28"/>
      <c r="J33" s="28"/>
      <c r="K33" s="28"/>
      <c r="L33" s="28"/>
      <c r="M33" s="28"/>
      <c r="N33" s="28"/>
      <c r="O33" s="28"/>
      <c r="P33" s="28"/>
      <c r="Q33" s="28"/>
      <c r="R33" s="28"/>
      <c r="S33" s="35"/>
      <c r="T33" s="28"/>
      <c r="U33" s="28"/>
    </row>
    <row r="34" spans="2:21" x14ac:dyDescent="0.3">
      <c r="B34" s="33"/>
      <c r="D34" s="28"/>
      <c r="E34" s="28"/>
      <c r="F34" s="28"/>
      <c r="G34" s="28"/>
      <c r="H34" s="28"/>
      <c r="I34" s="28"/>
      <c r="J34" s="28"/>
      <c r="K34" s="28"/>
      <c r="L34" s="28"/>
      <c r="M34" s="28"/>
      <c r="N34" s="28"/>
      <c r="O34" s="28"/>
      <c r="P34" s="28"/>
      <c r="Q34" s="28"/>
      <c r="R34" s="28"/>
      <c r="S34" s="35"/>
      <c r="T34" s="28"/>
      <c r="U34" s="28"/>
    </row>
    <row r="35" spans="2:21" x14ac:dyDescent="0.3">
      <c r="B35" s="33"/>
      <c r="D35" s="28"/>
      <c r="E35" s="28"/>
      <c r="F35" s="28"/>
      <c r="G35" s="28"/>
      <c r="H35" s="28"/>
      <c r="I35" s="28"/>
      <c r="J35" s="28"/>
      <c r="K35" s="28"/>
      <c r="L35" s="28"/>
      <c r="M35" s="28"/>
      <c r="N35" s="28"/>
      <c r="O35" s="28"/>
      <c r="P35" s="28"/>
      <c r="Q35" s="28"/>
      <c r="R35" s="28"/>
      <c r="S35" s="35"/>
      <c r="T35" s="28"/>
      <c r="U35" s="28"/>
    </row>
    <row r="36" spans="2:21" x14ac:dyDescent="0.3">
      <c r="B36" s="33"/>
      <c r="D36" s="28"/>
      <c r="E36" s="28"/>
      <c r="F36" s="28"/>
      <c r="G36" s="28"/>
      <c r="H36" s="28"/>
      <c r="I36" s="28"/>
      <c r="J36" s="28"/>
      <c r="K36" s="28"/>
      <c r="L36" s="28"/>
      <c r="M36" s="28"/>
      <c r="N36" s="28"/>
      <c r="O36" s="28"/>
      <c r="P36" s="28"/>
      <c r="Q36" s="28"/>
      <c r="R36" s="28"/>
      <c r="S36" s="35"/>
      <c r="T36" s="28"/>
      <c r="U36" s="28"/>
    </row>
    <row r="37" spans="2:21" x14ac:dyDescent="0.3">
      <c r="B37" s="33"/>
      <c r="D37" s="28"/>
      <c r="E37" s="28"/>
      <c r="F37" s="28"/>
      <c r="G37" s="28"/>
      <c r="H37" s="28"/>
      <c r="I37" s="28"/>
      <c r="J37" s="28"/>
      <c r="K37" s="28"/>
      <c r="L37" s="28"/>
      <c r="M37" s="28"/>
      <c r="N37" s="28"/>
      <c r="O37" s="28"/>
      <c r="P37" s="28"/>
      <c r="Q37" s="28"/>
      <c r="R37" s="28"/>
      <c r="S37" s="35"/>
      <c r="T37" s="28"/>
      <c r="U37" s="28"/>
    </row>
    <row r="38" spans="2:21" x14ac:dyDescent="0.3">
      <c r="B38" s="33"/>
      <c r="S38" s="34"/>
    </row>
    <row r="39" spans="2:21" x14ac:dyDescent="0.3">
      <c r="B39" s="33"/>
      <c r="S39" s="34"/>
    </row>
    <row r="40" spans="2:21" x14ac:dyDescent="0.3">
      <c r="B40" s="33"/>
      <c r="S40" s="34"/>
    </row>
    <row r="41" spans="2:21" x14ac:dyDescent="0.3">
      <c r="B41" s="33"/>
      <c r="S41" s="34"/>
    </row>
    <row r="42" spans="2:21" x14ac:dyDescent="0.3">
      <c r="B42" s="33"/>
      <c r="S42" s="34"/>
    </row>
    <row r="43" spans="2:21" ht="15" thickBot="1" x14ac:dyDescent="0.35">
      <c r="B43" s="36"/>
      <c r="C43" s="37"/>
      <c r="D43" s="37"/>
      <c r="E43" s="37"/>
      <c r="F43" s="37"/>
      <c r="G43" s="37"/>
      <c r="H43" s="37"/>
      <c r="I43" s="37"/>
      <c r="J43" s="37"/>
      <c r="K43" s="37"/>
      <c r="L43" s="37"/>
      <c r="M43" s="37"/>
      <c r="N43" s="37"/>
      <c r="O43" s="37"/>
      <c r="P43" s="37"/>
      <c r="Q43" s="37"/>
      <c r="R43" s="37"/>
      <c r="S43" s="38"/>
    </row>
  </sheetData>
  <mergeCells count="1">
    <mergeCell ref="D4:Q4"/>
  </mergeCells>
  <pageMargins left="0.7" right="0.7" top="0.75" bottom="0.75" header="0.3" footer="0.3"/>
  <drawing r:id="rId1"/>
  <extLst>
    <ext xmlns:x15="http://schemas.microsoft.com/office/spreadsheetml/2010/11/main" uri="{3A4CF648-6AED-40f4-86FF-DC5316D8AED3}">
      <x14:slicerList xmlns:x14="http://schemas.microsoft.com/office/spreadsheetml/2009/9/main">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Summarization</vt:lpstr>
      <vt:lpstr>Summarize Data</vt:lpstr>
      <vt:lpstr>Region VS Sales</vt:lpstr>
      <vt:lpstr>Product wise unit Sold</vt:lpstr>
      <vt:lpstr>Date VS Sales Amount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Ujwal Dhomne</cp:lastModifiedBy>
  <dcterms:created xsi:type="dcterms:W3CDTF">2024-12-16T14:38:09Z</dcterms:created>
  <dcterms:modified xsi:type="dcterms:W3CDTF">2025-02-01T09:40:39Z</dcterms:modified>
</cp:coreProperties>
</file>