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yriu\OneDrive\Documents\Current work\15_Cervid craniometry\"/>
    </mc:Choice>
  </mc:AlternateContent>
  <xr:revisionPtr revIDLastSave="0" documentId="8_{A3DC1953-DCFD-4663-B891-2B3C4B8FB2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rvina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76" i="1" l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P408" i="1"/>
  <c r="AO408" i="1"/>
  <c r="AN408" i="1"/>
  <c r="AM408" i="1"/>
  <c r="AL408" i="1"/>
  <c r="AP407" i="1"/>
  <c r="AO407" i="1"/>
  <c r="AN407" i="1"/>
  <c r="AM407" i="1"/>
  <c r="AL407" i="1"/>
  <c r="AP406" i="1"/>
  <c r="AO406" i="1"/>
  <c r="AN406" i="1"/>
  <c r="AM406" i="1"/>
  <c r="AL406" i="1"/>
  <c r="AP405" i="1"/>
  <c r="AO405" i="1"/>
  <c r="AN405" i="1"/>
  <c r="AM405" i="1"/>
  <c r="AL405" i="1"/>
  <c r="AP404" i="1"/>
  <c r="AO404" i="1"/>
  <c r="AN404" i="1"/>
  <c r="AM404" i="1"/>
  <c r="AL404" i="1"/>
  <c r="AQ404" i="1"/>
  <c r="AQ405" i="1"/>
  <c r="AQ406" i="1"/>
  <c r="AQ407" i="1"/>
  <c r="AQ408" i="1"/>
  <c r="AR404" i="1"/>
  <c r="AR405" i="1"/>
  <c r="AR406" i="1"/>
  <c r="AR407" i="1"/>
  <c r="AR408" i="1"/>
  <c r="AS404" i="1"/>
  <c r="AS405" i="1"/>
  <c r="AS406" i="1"/>
  <c r="AS407" i="1"/>
  <c r="AS408" i="1"/>
  <c r="AT404" i="1"/>
  <c r="AT405" i="1"/>
  <c r="AT406" i="1"/>
  <c r="AT407" i="1"/>
  <c r="AT408" i="1"/>
  <c r="AU404" i="1"/>
  <c r="AU405" i="1"/>
  <c r="AU406" i="1"/>
  <c r="AU407" i="1"/>
  <c r="AU408" i="1"/>
  <c r="AV404" i="1"/>
  <c r="AV405" i="1"/>
  <c r="AV406" i="1"/>
  <c r="AV407" i="1"/>
  <c r="AV408" i="1"/>
  <c r="AW404" i="1"/>
  <c r="AW405" i="1"/>
  <c r="AW406" i="1"/>
  <c r="AW407" i="1"/>
  <c r="AW408" i="1"/>
  <c r="AX404" i="1"/>
  <c r="AX405" i="1"/>
  <c r="AX406" i="1"/>
  <c r="AX407" i="1"/>
  <c r="AX408" i="1"/>
  <c r="AY404" i="1"/>
  <c r="AY405" i="1"/>
  <c r="AY406" i="1"/>
  <c r="AY407" i="1"/>
  <c r="AY40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60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82" i="1"/>
  <c r="AX283" i="1"/>
  <c r="AX284" i="1"/>
  <c r="AX285" i="1"/>
  <c r="AX286" i="1"/>
  <c r="AX28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0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82" i="1"/>
  <c r="AW283" i="1"/>
  <c r="AW284" i="1"/>
  <c r="AW285" i="1"/>
  <c r="AW286" i="1"/>
  <c r="AW28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L213" i="1"/>
  <c r="AM213" i="1"/>
  <c r="AN213" i="1"/>
  <c r="AO213" i="1"/>
  <c r="AP213" i="1"/>
  <c r="AQ213" i="1"/>
  <c r="AR213" i="1"/>
  <c r="AS213" i="1"/>
  <c r="AT213" i="1"/>
  <c r="AU213" i="1"/>
  <c r="AV213" i="1"/>
  <c r="AY213" i="1"/>
  <c r="AL214" i="1"/>
  <c r="AM214" i="1"/>
  <c r="AN214" i="1"/>
  <c r="AO214" i="1"/>
  <c r="AP214" i="1"/>
  <c r="AQ214" i="1"/>
  <c r="AR214" i="1"/>
  <c r="AS214" i="1"/>
  <c r="AT214" i="1"/>
  <c r="AU214" i="1"/>
  <c r="AV214" i="1"/>
  <c r="AY214" i="1"/>
  <c r="AL215" i="1"/>
  <c r="AM215" i="1"/>
  <c r="AN215" i="1"/>
  <c r="AO215" i="1"/>
  <c r="AP215" i="1"/>
  <c r="AQ215" i="1"/>
  <c r="AR215" i="1"/>
  <c r="AS215" i="1"/>
  <c r="AT215" i="1"/>
  <c r="AU215" i="1"/>
  <c r="AV215" i="1"/>
  <c r="AY215" i="1"/>
  <c r="AL216" i="1"/>
  <c r="AM216" i="1"/>
  <c r="AN216" i="1"/>
  <c r="AO216" i="1"/>
  <c r="AP216" i="1"/>
  <c r="AQ216" i="1"/>
  <c r="AR216" i="1"/>
  <c r="AS216" i="1"/>
  <c r="AT216" i="1"/>
  <c r="AU216" i="1"/>
  <c r="AV216" i="1"/>
  <c r="AY216" i="1"/>
  <c r="AL217" i="1"/>
  <c r="AM217" i="1"/>
  <c r="AN217" i="1"/>
  <c r="AO217" i="1"/>
  <c r="AP217" i="1"/>
  <c r="AQ217" i="1"/>
  <c r="AR217" i="1"/>
  <c r="AS217" i="1"/>
  <c r="AT217" i="1"/>
  <c r="AU217" i="1"/>
  <c r="AV217" i="1"/>
  <c r="AY217" i="1"/>
  <c r="AL218" i="1"/>
  <c r="AM218" i="1"/>
  <c r="AN218" i="1"/>
  <c r="AO218" i="1"/>
  <c r="AP218" i="1"/>
  <c r="AQ218" i="1"/>
  <c r="AR218" i="1"/>
  <c r="AS218" i="1"/>
  <c r="AT218" i="1"/>
  <c r="AU218" i="1"/>
  <c r="AV218" i="1"/>
  <c r="AY218" i="1"/>
  <c r="AL219" i="1"/>
  <c r="AM219" i="1"/>
  <c r="AN219" i="1"/>
  <c r="AO219" i="1"/>
  <c r="AP219" i="1"/>
  <c r="AQ219" i="1"/>
  <c r="AR219" i="1"/>
  <c r="AS219" i="1"/>
  <c r="AT219" i="1"/>
  <c r="AU219" i="1"/>
  <c r="AV219" i="1"/>
  <c r="AY219" i="1"/>
  <c r="AL220" i="1"/>
  <c r="AM220" i="1"/>
  <c r="AN220" i="1"/>
  <c r="AO220" i="1"/>
  <c r="AP220" i="1"/>
  <c r="AQ220" i="1"/>
  <c r="AR220" i="1"/>
  <c r="AS220" i="1"/>
  <c r="AT220" i="1"/>
  <c r="AU220" i="1"/>
  <c r="AV220" i="1"/>
  <c r="AY220" i="1"/>
  <c r="AL221" i="1"/>
  <c r="AM221" i="1"/>
  <c r="AN221" i="1"/>
  <c r="AO221" i="1"/>
  <c r="AP221" i="1"/>
  <c r="AQ221" i="1"/>
  <c r="AR221" i="1"/>
  <c r="AS221" i="1"/>
  <c r="AT221" i="1"/>
  <c r="AU221" i="1"/>
  <c r="AV221" i="1"/>
  <c r="AY221" i="1"/>
  <c r="AL222" i="1"/>
  <c r="AM222" i="1"/>
  <c r="AN222" i="1"/>
  <c r="AO222" i="1"/>
  <c r="AP222" i="1"/>
  <c r="AQ222" i="1"/>
  <c r="AR222" i="1"/>
  <c r="AS222" i="1"/>
  <c r="AT222" i="1"/>
  <c r="AU222" i="1"/>
  <c r="AV222" i="1"/>
  <c r="AY222" i="1"/>
  <c r="AL223" i="1"/>
  <c r="AM223" i="1"/>
  <c r="AN223" i="1"/>
  <c r="AO223" i="1"/>
  <c r="AP223" i="1"/>
  <c r="AQ223" i="1"/>
  <c r="AR223" i="1"/>
  <c r="AS223" i="1"/>
  <c r="AT223" i="1"/>
  <c r="AU223" i="1"/>
  <c r="AV223" i="1"/>
  <c r="AY223" i="1"/>
  <c r="AL224" i="1"/>
  <c r="AM224" i="1"/>
  <c r="AN224" i="1"/>
  <c r="AO224" i="1"/>
  <c r="AP224" i="1"/>
  <c r="AQ224" i="1"/>
  <c r="AR224" i="1"/>
  <c r="AS224" i="1"/>
  <c r="AT224" i="1"/>
  <c r="AU224" i="1"/>
  <c r="AV224" i="1"/>
  <c r="AY224" i="1"/>
  <c r="AL225" i="1"/>
  <c r="AM225" i="1"/>
  <c r="AN225" i="1"/>
  <c r="AO225" i="1"/>
  <c r="AP225" i="1"/>
  <c r="AQ225" i="1"/>
  <c r="AR225" i="1"/>
  <c r="AS225" i="1"/>
  <c r="AT225" i="1"/>
  <c r="AU225" i="1"/>
  <c r="AV225" i="1"/>
  <c r="AY225" i="1"/>
  <c r="AL226" i="1"/>
  <c r="AM226" i="1"/>
  <c r="AN226" i="1"/>
  <c r="AO226" i="1"/>
  <c r="AP226" i="1"/>
  <c r="AQ226" i="1"/>
  <c r="AR226" i="1"/>
  <c r="AS226" i="1"/>
  <c r="AT226" i="1"/>
  <c r="AU226" i="1"/>
  <c r="AV226" i="1"/>
  <c r="AY226" i="1"/>
  <c r="AL227" i="1"/>
  <c r="AM227" i="1"/>
  <c r="AN227" i="1"/>
  <c r="AO227" i="1"/>
  <c r="AP227" i="1"/>
  <c r="AQ227" i="1"/>
  <c r="AR227" i="1"/>
  <c r="AS227" i="1"/>
  <c r="AT227" i="1"/>
  <c r="AU227" i="1"/>
  <c r="AV227" i="1"/>
  <c r="AY227" i="1"/>
  <c r="AL228" i="1"/>
  <c r="AM228" i="1"/>
  <c r="AN228" i="1"/>
  <c r="AO228" i="1"/>
  <c r="AP228" i="1"/>
  <c r="AQ228" i="1"/>
  <c r="AR228" i="1"/>
  <c r="AS228" i="1"/>
  <c r="AT228" i="1"/>
  <c r="AU228" i="1"/>
  <c r="AV228" i="1"/>
  <c r="AY228" i="1"/>
  <c r="AL235" i="1"/>
  <c r="AM235" i="1"/>
  <c r="AN235" i="1"/>
  <c r="AO235" i="1"/>
  <c r="AP235" i="1"/>
  <c r="AQ235" i="1"/>
  <c r="AR235" i="1"/>
  <c r="AS235" i="1"/>
  <c r="AT235" i="1"/>
  <c r="AU235" i="1"/>
  <c r="AV235" i="1"/>
  <c r="AY235" i="1"/>
  <c r="AL212" i="1"/>
  <c r="AM212" i="1"/>
  <c r="AN212" i="1"/>
  <c r="AO212" i="1"/>
  <c r="AP212" i="1"/>
  <c r="AQ212" i="1"/>
  <c r="AR212" i="1"/>
  <c r="AS212" i="1"/>
  <c r="AT212" i="1"/>
  <c r="AU212" i="1"/>
  <c r="AV212" i="1"/>
  <c r="AY212" i="1"/>
  <c r="AL236" i="1"/>
  <c r="AM236" i="1"/>
  <c r="AN236" i="1"/>
  <c r="AO236" i="1"/>
  <c r="AP236" i="1"/>
  <c r="AQ236" i="1"/>
  <c r="AR236" i="1"/>
  <c r="AS236" i="1"/>
  <c r="AT236" i="1"/>
  <c r="AU236" i="1"/>
  <c r="AV236" i="1"/>
  <c r="AY236" i="1"/>
  <c r="AL237" i="1"/>
  <c r="AM237" i="1"/>
  <c r="AN237" i="1"/>
  <c r="AO237" i="1"/>
  <c r="AP237" i="1"/>
  <c r="AQ237" i="1"/>
  <c r="AR237" i="1"/>
  <c r="AS237" i="1"/>
  <c r="AT237" i="1"/>
  <c r="AU237" i="1"/>
  <c r="AV237" i="1"/>
  <c r="AY237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60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4" i="1"/>
  <c r="AN145" i="1"/>
  <c r="AN146" i="1"/>
  <c r="AN143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82" i="1"/>
  <c r="AN283" i="1"/>
  <c r="AN284" i="1"/>
  <c r="AN285" i="1"/>
  <c r="AN286" i="1"/>
  <c r="AN28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L147" i="1"/>
  <c r="AM147" i="1"/>
  <c r="AO147" i="1"/>
  <c r="AP147" i="1"/>
  <c r="AQ147" i="1"/>
  <c r="AR147" i="1"/>
  <c r="AS147" i="1"/>
  <c r="AT147" i="1"/>
  <c r="AU147" i="1"/>
  <c r="AV147" i="1"/>
  <c r="AL148" i="1"/>
  <c r="AM148" i="1"/>
  <c r="AO148" i="1"/>
  <c r="AP148" i="1"/>
  <c r="AQ148" i="1"/>
  <c r="AR148" i="1"/>
  <c r="AS148" i="1"/>
  <c r="AT148" i="1"/>
  <c r="AU148" i="1"/>
  <c r="AV148" i="1"/>
  <c r="AO101" i="1"/>
  <c r="AO102" i="1"/>
  <c r="AO103" i="1"/>
  <c r="AV103" i="1"/>
  <c r="AU103" i="1"/>
  <c r="AT103" i="1"/>
  <c r="AS103" i="1"/>
  <c r="AR103" i="1"/>
  <c r="AQ103" i="1"/>
  <c r="AP103" i="1"/>
  <c r="AM103" i="1"/>
  <c r="AL103" i="1"/>
  <c r="AV102" i="1"/>
  <c r="AU102" i="1"/>
  <c r="AT102" i="1"/>
  <c r="AS102" i="1"/>
  <c r="AR102" i="1"/>
  <c r="AQ102" i="1"/>
  <c r="AP102" i="1"/>
  <c r="AM102" i="1"/>
  <c r="AL102" i="1"/>
  <c r="AV101" i="1"/>
  <c r="AU101" i="1"/>
  <c r="AT101" i="1"/>
  <c r="AS101" i="1"/>
  <c r="AR101" i="1"/>
  <c r="AQ101" i="1"/>
  <c r="AP101" i="1"/>
  <c r="AM101" i="1"/>
  <c r="AL101" i="1"/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60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4" i="1"/>
  <c r="AY145" i="1"/>
  <c r="AY146" i="1"/>
  <c r="AY143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82" i="1"/>
  <c r="AY283" i="1"/>
  <c r="AY284" i="1"/>
  <c r="AY285" i="1"/>
  <c r="AY286" i="1"/>
  <c r="AY28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L251" i="1"/>
  <c r="AM251" i="1"/>
  <c r="AO251" i="1"/>
  <c r="AP251" i="1"/>
  <c r="AQ251" i="1"/>
  <c r="AR251" i="1"/>
  <c r="AS251" i="1"/>
  <c r="AT251" i="1"/>
  <c r="AU251" i="1"/>
  <c r="AV251" i="1"/>
  <c r="AL178" i="1"/>
  <c r="AM178" i="1"/>
  <c r="AO178" i="1"/>
  <c r="AP178" i="1"/>
  <c r="AQ178" i="1"/>
  <c r="AR178" i="1"/>
  <c r="AS178" i="1"/>
  <c r="AT178" i="1"/>
  <c r="AU178" i="1"/>
  <c r="AV178" i="1"/>
  <c r="AL177" i="1"/>
  <c r="AM177" i="1"/>
  <c r="AO177" i="1"/>
  <c r="AP177" i="1"/>
  <c r="AQ177" i="1"/>
  <c r="AR177" i="1"/>
  <c r="AS177" i="1"/>
  <c r="AT177" i="1"/>
  <c r="AU177" i="1"/>
  <c r="AV177" i="1"/>
  <c r="AL77" i="1"/>
  <c r="AM77" i="1"/>
  <c r="AO77" i="1"/>
  <c r="AP77" i="1"/>
  <c r="AQ77" i="1"/>
  <c r="AR77" i="1"/>
  <c r="AS77" i="1"/>
  <c r="AT77" i="1"/>
  <c r="AU77" i="1"/>
  <c r="AV77" i="1"/>
  <c r="AL78" i="1"/>
  <c r="AM78" i="1"/>
  <c r="AO78" i="1"/>
  <c r="AP78" i="1"/>
  <c r="AQ78" i="1"/>
  <c r="AR78" i="1"/>
  <c r="AS78" i="1"/>
  <c r="AT78" i="1"/>
  <c r="AU78" i="1"/>
  <c r="AV78" i="1"/>
  <c r="AL146" i="1"/>
  <c r="AM146" i="1"/>
  <c r="AO146" i="1"/>
  <c r="AP146" i="1"/>
  <c r="AQ146" i="1"/>
  <c r="AR146" i="1"/>
  <c r="AS146" i="1"/>
  <c r="AT146" i="1"/>
  <c r="AU146" i="1"/>
  <c r="AV146" i="1"/>
  <c r="AL262" i="1"/>
  <c r="AM262" i="1"/>
  <c r="AO262" i="1"/>
  <c r="AP262" i="1"/>
  <c r="AQ262" i="1"/>
  <c r="AR262" i="1"/>
  <c r="AS262" i="1"/>
  <c r="AT262" i="1"/>
  <c r="AU262" i="1"/>
  <c r="AV262" i="1"/>
  <c r="AL263" i="1"/>
  <c r="AM263" i="1"/>
  <c r="AO263" i="1"/>
  <c r="AP263" i="1"/>
  <c r="AQ263" i="1"/>
  <c r="AR263" i="1"/>
  <c r="AS263" i="1"/>
  <c r="AT263" i="1"/>
  <c r="AU263" i="1"/>
  <c r="AV263" i="1"/>
  <c r="AO264" i="1"/>
  <c r="AP264" i="1"/>
  <c r="AQ264" i="1"/>
  <c r="AR264" i="1"/>
  <c r="AS264" i="1"/>
  <c r="AT264" i="1"/>
  <c r="AU264" i="1"/>
  <c r="AV264" i="1"/>
  <c r="AL254" i="1"/>
  <c r="AM254" i="1"/>
  <c r="AO254" i="1"/>
  <c r="AP254" i="1"/>
  <c r="AQ254" i="1"/>
  <c r="AR254" i="1"/>
  <c r="AS254" i="1"/>
  <c r="AT254" i="1"/>
  <c r="AU254" i="1"/>
  <c r="AV254" i="1"/>
  <c r="AL255" i="1"/>
  <c r="AM255" i="1"/>
  <c r="AO255" i="1"/>
  <c r="AP255" i="1"/>
  <c r="AQ255" i="1"/>
  <c r="AR255" i="1"/>
  <c r="AS255" i="1"/>
  <c r="AT255" i="1"/>
  <c r="AU255" i="1"/>
  <c r="AV255" i="1"/>
  <c r="AL256" i="1"/>
  <c r="AM256" i="1"/>
  <c r="AO256" i="1"/>
  <c r="AP256" i="1"/>
  <c r="AQ256" i="1"/>
  <c r="AR256" i="1"/>
  <c r="AS256" i="1"/>
  <c r="AT256" i="1"/>
  <c r="AU256" i="1"/>
  <c r="AV256" i="1"/>
  <c r="AL257" i="1"/>
  <c r="AM257" i="1"/>
  <c r="AO257" i="1"/>
  <c r="AP257" i="1"/>
  <c r="AQ257" i="1"/>
  <c r="AR257" i="1"/>
  <c r="AS257" i="1"/>
  <c r="AT257" i="1"/>
  <c r="AU257" i="1"/>
  <c r="AV257" i="1"/>
  <c r="AL258" i="1"/>
  <c r="AM258" i="1"/>
  <c r="AO258" i="1"/>
  <c r="AP258" i="1"/>
  <c r="AQ258" i="1"/>
  <c r="AR258" i="1"/>
  <c r="AS258" i="1"/>
  <c r="AT258" i="1"/>
  <c r="AU258" i="1"/>
  <c r="AV258" i="1"/>
  <c r="AL259" i="1"/>
  <c r="AM259" i="1"/>
  <c r="AO259" i="1"/>
  <c r="AP259" i="1"/>
  <c r="AQ259" i="1"/>
  <c r="AR259" i="1"/>
  <c r="AS259" i="1"/>
  <c r="AT259" i="1"/>
  <c r="AU259" i="1"/>
  <c r="AV259" i="1"/>
  <c r="AL260" i="1"/>
  <c r="AM260" i="1"/>
  <c r="AO260" i="1"/>
  <c r="AP260" i="1"/>
  <c r="AQ260" i="1"/>
  <c r="AR260" i="1"/>
  <c r="AS260" i="1"/>
  <c r="AT260" i="1"/>
  <c r="AU260" i="1"/>
  <c r="AV260" i="1"/>
  <c r="AL261" i="1"/>
  <c r="AM261" i="1"/>
  <c r="AO261" i="1"/>
  <c r="AP261" i="1"/>
  <c r="AQ261" i="1"/>
  <c r="AR261" i="1"/>
  <c r="AS261" i="1"/>
  <c r="AT261" i="1"/>
  <c r="AU261" i="1"/>
  <c r="AV261" i="1"/>
  <c r="AL272" i="1"/>
  <c r="AM272" i="1"/>
  <c r="AO272" i="1"/>
  <c r="AP272" i="1"/>
  <c r="AQ272" i="1"/>
  <c r="AR272" i="1"/>
  <c r="AS272" i="1"/>
  <c r="AT272" i="1"/>
  <c r="AU272" i="1"/>
  <c r="AV272" i="1"/>
  <c r="AL273" i="1"/>
  <c r="AM273" i="1"/>
  <c r="AO273" i="1"/>
  <c r="AP273" i="1"/>
  <c r="AQ273" i="1"/>
  <c r="AR273" i="1"/>
  <c r="AS273" i="1"/>
  <c r="AT273" i="1"/>
  <c r="AU273" i="1"/>
  <c r="AV273" i="1"/>
  <c r="AL274" i="1"/>
  <c r="AM274" i="1"/>
  <c r="AO274" i="1"/>
  <c r="AP274" i="1"/>
  <c r="AQ274" i="1"/>
  <c r="AR274" i="1"/>
  <c r="AS274" i="1"/>
  <c r="AT274" i="1"/>
  <c r="AU274" i="1"/>
  <c r="AV274" i="1"/>
  <c r="AL275" i="1"/>
  <c r="AM275" i="1"/>
  <c r="AO275" i="1"/>
  <c r="AP275" i="1"/>
  <c r="AQ275" i="1"/>
  <c r="AR275" i="1"/>
  <c r="AS275" i="1"/>
  <c r="AT275" i="1"/>
  <c r="AU275" i="1"/>
  <c r="AV275" i="1"/>
  <c r="AL242" i="1"/>
  <c r="AM242" i="1"/>
  <c r="AO242" i="1"/>
  <c r="AP242" i="1"/>
  <c r="AQ242" i="1"/>
  <c r="AR242" i="1"/>
  <c r="AS242" i="1"/>
  <c r="AT242" i="1"/>
  <c r="AU242" i="1"/>
  <c r="AV242" i="1"/>
  <c r="AL243" i="1"/>
  <c r="AM243" i="1"/>
  <c r="AO243" i="1"/>
  <c r="AP243" i="1"/>
  <c r="AQ243" i="1"/>
  <c r="AR243" i="1"/>
  <c r="AS243" i="1"/>
  <c r="AT243" i="1"/>
  <c r="AU243" i="1"/>
  <c r="AV243" i="1"/>
  <c r="AL240" i="1"/>
  <c r="AM240" i="1"/>
  <c r="AO240" i="1"/>
  <c r="AP240" i="1"/>
  <c r="AQ240" i="1"/>
  <c r="AR240" i="1"/>
  <c r="AS240" i="1"/>
  <c r="AT240" i="1"/>
  <c r="AU240" i="1"/>
  <c r="AV240" i="1"/>
  <c r="AL241" i="1"/>
  <c r="AM241" i="1"/>
  <c r="AO241" i="1"/>
  <c r="AP241" i="1"/>
  <c r="AQ241" i="1"/>
  <c r="AR241" i="1"/>
  <c r="AS241" i="1"/>
  <c r="AT241" i="1"/>
  <c r="AU241" i="1"/>
  <c r="AV241" i="1"/>
  <c r="AL244" i="1"/>
  <c r="AM244" i="1"/>
  <c r="AO244" i="1"/>
  <c r="AP244" i="1"/>
  <c r="AQ244" i="1"/>
  <c r="AR244" i="1"/>
  <c r="AS244" i="1"/>
  <c r="AT244" i="1"/>
  <c r="AU244" i="1"/>
  <c r="AV244" i="1"/>
  <c r="AL245" i="1"/>
  <c r="AM245" i="1"/>
  <c r="AO245" i="1"/>
  <c r="AP245" i="1"/>
  <c r="AQ245" i="1"/>
  <c r="AR245" i="1"/>
  <c r="AS245" i="1"/>
  <c r="AT245" i="1"/>
  <c r="AU245" i="1"/>
  <c r="AV245" i="1"/>
  <c r="AL246" i="1"/>
  <c r="AM246" i="1"/>
  <c r="AO246" i="1"/>
  <c r="AP246" i="1"/>
  <c r="AQ246" i="1"/>
  <c r="AR246" i="1"/>
  <c r="AS246" i="1"/>
  <c r="AT246" i="1"/>
  <c r="AU246" i="1"/>
  <c r="AV246" i="1"/>
  <c r="AL239" i="1"/>
  <c r="AM239" i="1"/>
  <c r="AO239" i="1"/>
  <c r="AP239" i="1"/>
  <c r="AQ239" i="1"/>
  <c r="AR239" i="1"/>
  <c r="AS239" i="1"/>
  <c r="AT239" i="1"/>
  <c r="AU239" i="1"/>
  <c r="AV239" i="1"/>
  <c r="AL247" i="1"/>
  <c r="AM247" i="1"/>
  <c r="AO247" i="1"/>
  <c r="AP247" i="1"/>
  <c r="AQ247" i="1"/>
  <c r="AR247" i="1"/>
  <c r="AS247" i="1"/>
  <c r="AT247" i="1"/>
  <c r="AU247" i="1"/>
  <c r="AV247" i="1"/>
  <c r="AL81" i="1" l="1"/>
  <c r="AM81" i="1"/>
  <c r="AO81" i="1"/>
  <c r="AP81" i="1"/>
  <c r="AQ81" i="1"/>
  <c r="AR81" i="1"/>
  <c r="AS81" i="1"/>
  <c r="AT81" i="1"/>
  <c r="AU81" i="1"/>
  <c r="AV81" i="1"/>
  <c r="AL82" i="1"/>
  <c r="AM82" i="1"/>
  <c r="AO82" i="1"/>
  <c r="AP82" i="1"/>
  <c r="AQ82" i="1"/>
  <c r="AR82" i="1"/>
  <c r="AS82" i="1"/>
  <c r="AT82" i="1"/>
  <c r="AU82" i="1"/>
  <c r="AV82" i="1"/>
  <c r="AL83" i="1"/>
  <c r="AM83" i="1"/>
  <c r="AO83" i="1"/>
  <c r="AP83" i="1"/>
  <c r="AQ83" i="1"/>
  <c r="AR83" i="1"/>
  <c r="AS83" i="1"/>
  <c r="AT83" i="1"/>
  <c r="AU83" i="1"/>
  <c r="AV83" i="1"/>
  <c r="AL84" i="1"/>
  <c r="AM84" i="1"/>
  <c r="AO84" i="1"/>
  <c r="AP84" i="1"/>
  <c r="AQ84" i="1"/>
  <c r="AR84" i="1"/>
  <c r="AS84" i="1"/>
  <c r="AT84" i="1"/>
  <c r="AU84" i="1"/>
  <c r="AV84" i="1"/>
  <c r="AL85" i="1"/>
  <c r="AM85" i="1"/>
  <c r="AO85" i="1"/>
  <c r="AP85" i="1"/>
  <c r="AQ85" i="1"/>
  <c r="AR85" i="1"/>
  <c r="AS85" i="1"/>
  <c r="AT85" i="1"/>
  <c r="AU85" i="1"/>
  <c r="AV85" i="1"/>
  <c r="AL86" i="1"/>
  <c r="AM86" i="1"/>
  <c r="AO86" i="1"/>
  <c r="AP86" i="1"/>
  <c r="AQ86" i="1"/>
  <c r="AR86" i="1"/>
  <c r="AS86" i="1"/>
  <c r="AT86" i="1"/>
  <c r="AU86" i="1"/>
  <c r="AV86" i="1"/>
  <c r="AL87" i="1"/>
  <c r="AM87" i="1"/>
  <c r="AO87" i="1"/>
  <c r="AP87" i="1"/>
  <c r="AQ87" i="1"/>
  <c r="AR87" i="1"/>
  <c r="AS87" i="1"/>
  <c r="AT87" i="1"/>
  <c r="AU87" i="1"/>
  <c r="AV87" i="1"/>
  <c r="AL80" i="1"/>
  <c r="AM80" i="1"/>
  <c r="AO80" i="1"/>
  <c r="AP80" i="1"/>
  <c r="AQ80" i="1"/>
  <c r="AR80" i="1"/>
  <c r="AS80" i="1"/>
  <c r="AT80" i="1"/>
  <c r="AU80" i="1"/>
  <c r="AV80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60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9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4" i="1"/>
  <c r="AR145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38" i="1"/>
  <c r="AR248" i="1"/>
  <c r="AR249" i="1"/>
  <c r="AR250" i="1"/>
  <c r="AR252" i="1"/>
  <c r="AR253" i="1"/>
  <c r="AR265" i="1"/>
  <c r="AR266" i="1"/>
  <c r="AR267" i="1"/>
  <c r="AR268" i="1"/>
  <c r="AR269" i="1"/>
  <c r="AR270" i="1"/>
  <c r="AR271" i="1"/>
  <c r="AR282" i="1"/>
  <c r="AR283" i="1"/>
  <c r="AR284" i="1"/>
  <c r="AR285" i="1"/>
  <c r="AR286" i="1"/>
  <c r="AR287" i="1"/>
  <c r="AR298" i="1"/>
  <c r="AR299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143" i="1"/>
  <c r="AR149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60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9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38" i="1"/>
  <c r="AQ248" i="1"/>
  <c r="AQ249" i="1"/>
  <c r="AQ250" i="1"/>
  <c r="AQ252" i="1"/>
  <c r="AQ253" i="1"/>
  <c r="AQ265" i="1"/>
  <c r="AQ266" i="1"/>
  <c r="AQ267" i="1"/>
  <c r="AQ268" i="1"/>
  <c r="AQ269" i="1"/>
  <c r="AQ270" i="1"/>
  <c r="AQ271" i="1"/>
  <c r="AQ282" i="1"/>
  <c r="AQ283" i="1"/>
  <c r="AQ284" i="1"/>
  <c r="AQ285" i="1"/>
  <c r="AQ286" i="1"/>
  <c r="AQ287" i="1"/>
  <c r="AQ298" i="1"/>
  <c r="AQ299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143" i="1"/>
  <c r="AQ149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60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9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4" i="1"/>
  <c r="AP145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38" i="1"/>
  <c r="AP248" i="1"/>
  <c r="AP249" i="1"/>
  <c r="AP250" i="1"/>
  <c r="AP252" i="1"/>
  <c r="AP253" i="1"/>
  <c r="AP265" i="1"/>
  <c r="AP266" i="1"/>
  <c r="AP267" i="1"/>
  <c r="AP268" i="1"/>
  <c r="AP269" i="1"/>
  <c r="AP270" i="1"/>
  <c r="AP271" i="1"/>
  <c r="AP282" i="1"/>
  <c r="AP283" i="1"/>
  <c r="AP284" i="1"/>
  <c r="AP285" i="1"/>
  <c r="AP286" i="1"/>
  <c r="AP287" i="1"/>
  <c r="AP298" i="1"/>
  <c r="AP299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143" i="1"/>
  <c r="AP149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60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9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4" i="1"/>
  <c r="AO145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38" i="1"/>
  <c r="AO248" i="1"/>
  <c r="AO249" i="1"/>
  <c r="AO250" i="1"/>
  <c r="AO252" i="1"/>
  <c r="AO253" i="1"/>
  <c r="AO265" i="1"/>
  <c r="AO266" i="1"/>
  <c r="AO267" i="1"/>
  <c r="AO268" i="1"/>
  <c r="AO269" i="1"/>
  <c r="AO270" i="1"/>
  <c r="AO271" i="1"/>
  <c r="AO282" i="1"/>
  <c r="AO283" i="1"/>
  <c r="AO284" i="1"/>
  <c r="AO285" i="1"/>
  <c r="AO286" i="1"/>
  <c r="AO287" i="1"/>
  <c r="AO298" i="1"/>
  <c r="AO299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143" i="1"/>
  <c r="AO149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60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9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4" i="1"/>
  <c r="AM145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38" i="1"/>
  <c r="AM248" i="1"/>
  <c r="AM249" i="1"/>
  <c r="AM250" i="1"/>
  <c r="AM252" i="1"/>
  <c r="AM253" i="1"/>
  <c r="AM266" i="1"/>
  <c r="AM267" i="1"/>
  <c r="AM268" i="1"/>
  <c r="AM269" i="1"/>
  <c r="AM270" i="1"/>
  <c r="AM271" i="1"/>
  <c r="AM282" i="1"/>
  <c r="AM283" i="1"/>
  <c r="AM284" i="1"/>
  <c r="AM285" i="1"/>
  <c r="AM286" i="1"/>
  <c r="AM28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143" i="1"/>
  <c r="AM149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60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9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4" i="1"/>
  <c r="AL145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38" i="1"/>
  <c r="AL248" i="1"/>
  <c r="AL249" i="1"/>
  <c r="AL250" i="1"/>
  <c r="AL252" i="1"/>
  <c r="AL253" i="1"/>
  <c r="AL266" i="1"/>
  <c r="AL267" i="1"/>
  <c r="AL268" i="1"/>
  <c r="AL269" i="1"/>
  <c r="AL270" i="1"/>
  <c r="AL271" i="1"/>
  <c r="AL282" i="1"/>
  <c r="AL283" i="1"/>
  <c r="AL284" i="1"/>
  <c r="AL285" i="1"/>
  <c r="AL286" i="1"/>
  <c r="AL28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143" i="1"/>
  <c r="AL149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60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9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4" i="1"/>
  <c r="AS145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38" i="1"/>
  <c r="AS248" i="1"/>
  <c r="AS249" i="1"/>
  <c r="AS250" i="1"/>
  <c r="AS252" i="1"/>
  <c r="AS253" i="1"/>
  <c r="AS265" i="1"/>
  <c r="AS266" i="1"/>
  <c r="AS267" i="1"/>
  <c r="AS268" i="1"/>
  <c r="AS269" i="1"/>
  <c r="AS270" i="1"/>
  <c r="AS271" i="1"/>
  <c r="AS282" i="1"/>
  <c r="AS283" i="1"/>
  <c r="AS284" i="1"/>
  <c r="AS285" i="1"/>
  <c r="AS286" i="1"/>
  <c r="AS287" i="1"/>
  <c r="AS298" i="1"/>
  <c r="AS299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43" i="1"/>
  <c r="AS149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60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9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4" i="1"/>
  <c r="AT145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38" i="1"/>
  <c r="AT248" i="1"/>
  <c r="AT249" i="1"/>
  <c r="AT250" i="1"/>
  <c r="AT252" i="1"/>
  <c r="AT253" i="1"/>
  <c r="AT265" i="1"/>
  <c r="AT266" i="1"/>
  <c r="AT267" i="1"/>
  <c r="AT268" i="1"/>
  <c r="AT269" i="1"/>
  <c r="AT270" i="1"/>
  <c r="AT271" i="1"/>
  <c r="AT282" i="1"/>
  <c r="AT283" i="1"/>
  <c r="AT284" i="1"/>
  <c r="AT285" i="1"/>
  <c r="AT286" i="1"/>
  <c r="AT28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143" i="1"/>
  <c r="AT149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60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9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4" i="1"/>
  <c r="AU145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38" i="1"/>
  <c r="AU248" i="1"/>
  <c r="AU249" i="1"/>
  <c r="AU250" i="1"/>
  <c r="AU252" i="1"/>
  <c r="AU253" i="1"/>
  <c r="AU265" i="1"/>
  <c r="AU266" i="1"/>
  <c r="AU267" i="1"/>
  <c r="AU268" i="1"/>
  <c r="AU269" i="1"/>
  <c r="AU270" i="1"/>
  <c r="AU271" i="1"/>
  <c r="AU282" i="1"/>
  <c r="AU283" i="1"/>
  <c r="AU284" i="1"/>
  <c r="AU285" i="1"/>
  <c r="AU286" i="1"/>
  <c r="AU28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143" i="1"/>
  <c r="AU149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60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9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4" i="1"/>
  <c r="AV145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38" i="1"/>
  <c r="AV248" i="1"/>
  <c r="AV249" i="1"/>
  <c r="AV250" i="1"/>
  <c r="AV252" i="1"/>
  <c r="AV253" i="1"/>
  <c r="AV265" i="1"/>
  <c r="AV266" i="1"/>
  <c r="AV267" i="1"/>
  <c r="AV268" i="1"/>
  <c r="AV269" i="1"/>
  <c r="AV270" i="1"/>
  <c r="AV271" i="1"/>
  <c r="AV282" i="1"/>
  <c r="AV283" i="1"/>
  <c r="AV284" i="1"/>
  <c r="AV285" i="1"/>
  <c r="AV286" i="1"/>
  <c r="AV28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143" i="1"/>
  <c r="AV149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L403" i="1"/>
  <c r="AV2" i="1" l="1"/>
  <c r="AU2" i="1"/>
  <c r="AT2" i="1"/>
  <c r="AS2" i="1"/>
  <c r="AR2" i="1"/>
  <c r="AQ2" i="1"/>
  <c r="AP2" i="1"/>
  <c r="AO2" i="1"/>
  <c r="AM2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Croitor</author>
    <author>Croitor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P2-occipical condyles</t>
        </r>
      </text>
    </comment>
    <comment ref="K1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condylobazal length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tooth row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molar series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premolar series</t>
        </r>
      </text>
    </comment>
    <comment ref="O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portion length (distance between P2 and prostion)</t>
        </r>
      </text>
    </comment>
    <comment ref="P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M3 and occipital condyles</t>
        </r>
      </text>
    </comment>
    <comment ref="Q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length of basioccipitale</t>
        </r>
      </text>
    </comment>
    <comment ref="R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maximal occipital width</t>
        </r>
      </text>
    </comment>
    <comment ref="S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mastoidal width</t>
        </r>
      </text>
    </comment>
    <comment ref="T1" authorId="1" shapeId="0" xr:uid="{00000000-0006-0000-0000-00000B000000}">
      <text>
        <r>
          <rPr>
            <sz val="9"/>
            <color indexed="81"/>
            <rFont val="Tahoma"/>
            <family val="2"/>
          </rPr>
          <t>width of occipital condyles</t>
        </r>
      </text>
    </comment>
    <comment ref="U1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foramen magnum and opistocranion</t>
        </r>
      </text>
    </comment>
    <comment ref="V1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from basicranion to opistocranion</t>
        </r>
      </text>
    </comment>
    <comment ref="W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third molar (M3)</t>
        </r>
      </text>
    </comment>
    <comment ref="X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second premolar (P2)</t>
        </r>
      </text>
    </comment>
    <comment ref="Y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rostral part</t>
        </r>
      </text>
    </comment>
    <comment ref="Z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at zygomatic arches</t>
        </r>
      </text>
    </comment>
    <comment ref="AA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skull breadth at orbits</t>
        </r>
      </text>
    </comment>
    <comment ref="AB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</t>
        </r>
      </text>
    </comment>
    <comment ref="AC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braincase (behind pedicles)</t>
        </r>
      </text>
    </comment>
    <comment ref="AD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bredth of basioccipitale</t>
        </r>
      </text>
    </comment>
    <comment ref="AE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vertical diameter of orbit (eye socket)</t>
        </r>
      </text>
    </comment>
    <comment ref="AF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frontal suture</t>
        </r>
      </text>
    </comment>
    <comment ref="AG1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face length measured from orbits to prostion</t>
        </r>
      </text>
    </comment>
    <comment ref="AH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orbit and occiput</t>
        </r>
      </text>
    </comment>
    <comment ref="AI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opisthocranion (occiput)</t>
        </r>
      </text>
    </comment>
    <comment ref="AJ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prosthyon (praemaxillae tip)</t>
        </r>
      </text>
    </comment>
    <comment ref="AK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nasal bones</t>
        </r>
      </text>
    </comment>
    <comment ref="AL1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upper tooth row length to condylobasal length ratio</t>
        </r>
      </text>
    </comment>
    <comment ref="AM1" authorId="1" shapeId="0" xr:uid="{00000000-0006-0000-0000-00001E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relative length of face</t>
        </r>
      </text>
    </comment>
    <comment ref="AN1" authorId="1" shapeId="0" xr:uid="{00000000-0006-0000-0000-00001F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braincase lengh (bregma-opisthocranion) to braincase breadth ratio</t>
        </r>
      </text>
    </comment>
    <comment ref="AO1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length to upper molar row ratio</t>
        </r>
      </text>
    </comment>
    <comment ref="AP1" authorId="1" shapeId="0" xr:uid="{00000000-0006-0000-0000-000021000000}">
      <text>
        <r>
          <rPr>
            <sz val="8"/>
            <color indexed="81"/>
            <rFont val="Tahoma"/>
            <family val="2"/>
          </rPr>
          <t>length of braincase (bregma-opisthocranon) to P2-occipital skull length</t>
        </r>
      </text>
    </comment>
    <comment ref="AQ1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occipital breadth to P2-occipital scull length</t>
        </r>
      </text>
    </comment>
    <comment ref="AR1" authorId="1" shapeId="0" xr:uid="{00000000-0006-0000-0000-000023000000}">
      <text>
        <r>
          <rPr>
            <sz val="8"/>
            <color indexed="81"/>
            <rFont val="Tahoma"/>
            <family val="2"/>
          </rPr>
          <t>skull breadth at M3 to P2-condyle length ratio</t>
        </r>
      </text>
    </comment>
    <comment ref="AS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 to P2-occipital length ratio</t>
        </r>
      </text>
    </comment>
    <comment ref="AT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Upper premolar to molar series length ratio</t>
        </r>
      </text>
    </comment>
    <comment ref="AU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bregma-opisthocranion length to P2-condyles length ratio</t>
        </r>
      </text>
    </comment>
    <comment ref="AV1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braincase breadth/ frontal breadth</t>
        </r>
      </text>
    </comment>
    <comment ref="AW1" authorId="1" shapeId="0" xr:uid="{00000000-0006-0000-0000-000028000000}">
      <text>
        <r>
          <rPr>
            <sz val="9"/>
            <color indexed="81"/>
            <rFont val="Tahoma"/>
            <family val="2"/>
          </rPr>
          <t>P2-P4/M1-M3</t>
        </r>
      </text>
    </comment>
    <comment ref="H22" authorId="1" shapeId="0" xr:uid="{00000000-0006-0000-0000-000029000000}">
      <text>
        <r>
          <rPr>
            <sz val="9"/>
            <color indexed="81"/>
            <rFont val="Tahoma"/>
            <family val="2"/>
          </rPr>
          <t>labelled as: "Nr 1, 138; Cervus euryceros Aldrovandi, max. sting su. [sic!], Floreasca, Bucuresti"</t>
        </r>
      </text>
    </comment>
    <comment ref="H32" authorId="1" shapeId="0" xr:uid="{00000000-0006-0000-0000-00002A000000}">
      <text>
        <r>
          <rPr>
            <sz val="9"/>
            <color indexed="81"/>
            <rFont val="Tahoma"/>
            <family val="2"/>
          </rPr>
          <t>complete antlered skull</t>
        </r>
      </text>
    </comment>
    <comment ref="D4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45" authorId="1" shapeId="0" xr:uid="{00000000-0006-0000-0000-00002C000000}">
      <text>
        <r>
          <rPr>
            <sz val="9"/>
            <color indexed="81"/>
            <rFont val="Tahoma"/>
            <family val="2"/>
          </rPr>
          <t>Berckhemer, 1941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6" authorId="1" shapeId="0" xr:uid="{00000000-0006-0000-0000-00002D000000}">
      <text>
        <r>
          <rPr>
            <sz val="9"/>
            <color indexed="81"/>
            <rFont val="Tahoma"/>
            <family val="2"/>
          </rPr>
          <t>Berckhemer, 1941</t>
        </r>
      </text>
    </comment>
    <comment ref="D50" authorId="1" shapeId="0" xr:uid="{00000000-0006-0000-0000-00002E000000}">
      <text>
        <r>
          <rPr>
            <sz val="9"/>
            <color indexed="81"/>
            <rFont val="Tahoma"/>
            <family val="2"/>
          </rPr>
          <t>Alekseeva, 1980</t>
        </r>
      </text>
    </comment>
    <comment ref="E50" authorId="0" shapeId="0" xr:uid="{90F3CA0A-2A58-423A-9E94-A0009D53F9AE}">
      <text>
        <r>
          <rPr>
            <b/>
            <sz val="9"/>
            <color indexed="81"/>
            <rFont val="Tahoma"/>
            <charset val="1"/>
          </rPr>
          <t>cf. ruffii (subspecies)</t>
        </r>
      </text>
    </comment>
    <comment ref="E51" authorId="0" shapeId="0" xr:uid="{5B0A15A1-7BAB-4A2E-98DB-6A59D4432F6E}">
      <text>
        <r>
          <rPr>
            <b/>
            <sz val="9"/>
            <color indexed="81"/>
            <rFont val="Tahoma"/>
            <charset val="1"/>
          </rPr>
          <t>cf.giganteus (subspecies)</t>
        </r>
      </text>
    </comment>
    <comment ref="D63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6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8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68" authorId="1" shapeId="0" xr:uid="{00000000-0006-0000-0000-000033000000}">
      <text>
        <r>
          <rPr>
            <sz val="9"/>
            <color indexed="81"/>
            <rFont val="Tahoma"/>
            <family val="2"/>
          </rPr>
          <t>Azzaroli &amp; Mazza 1992: p. 29, figs. 4-5; Megaceroides boldrinii sp. nov.</t>
        </r>
      </text>
    </comment>
    <comment ref="D70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F80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1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3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4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5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adult</t>
        </r>
      </text>
    </comment>
    <comment ref="F8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7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D95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95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Nesti 1841: Cervus dicranios sp. nov. (in: Savi &amp; Sismonda, 1841)</t>
        </r>
      </text>
    </comment>
    <comment ref="D11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7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8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D123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24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H143" authorId="1" shapeId="0" xr:uid="{00000000-0006-0000-0000-000043000000}">
      <text>
        <r>
          <rPr>
            <sz val="9"/>
            <color indexed="81"/>
            <rFont val="Tahoma"/>
            <family val="2"/>
          </rPr>
          <t>Bourdier 1969: "Praemegaceros verticornis"</t>
        </r>
      </text>
    </comment>
    <comment ref="D147" authorId="1" shapeId="0" xr:uid="{1D8866C5-DD62-44C9-BBCB-B0CFC322F7F9}">
      <text>
        <r>
          <rPr>
            <sz val="9"/>
            <color indexed="81"/>
            <rFont val="Tahoma"/>
            <family val="2"/>
          </rPr>
          <t>young individual with unobliterated occipito-parietal suture</t>
        </r>
      </text>
    </comment>
    <comment ref="D149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syntype</t>
        </r>
      </text>
    </comment>
    <comment ref="D163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4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5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7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8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170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71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C172" authorId="0" shapeId="0" xr:uid="{4807439C-8368-458A-8E6E-CF06AB502176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C173" authorId="0" shapeId="0" xr:uid="{4DD01D1A-CDC4-4020-AB68-A02154223575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D194" authorId="0" shapeId="0" xr:uid="{1ECADB16-3C3C-46F3-B176-1D69EBF6FB7D}">
      <text>
        <r>
          <rPr>
            <b/>
            <sz val="9"/>
            <color indexed="81"/>
            <rFont val="Tahoma"/>
            <family val="2"/>
          </rPr>
          <t>subspecies maculatus</t>
        </r>
      </text>
    </comment>
    <comment ref="D206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20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1947: Dama nestii nestii Forsyth Major</t>
        </r>
      </text>
    </comment>
    <comment ref="H211" authorId="1" shapeId="0" xr:uid="{00000000-0006-0000-0000-00004F000000}">
      <text>
        <r>
          <rPr>
            <sz val="9"/>
            <color indexed="81"/>
            <rFont val="Tahoma"/>
            <family val="2"/>
          </rPr>
          <t>"antilope, Quaternary"</t>
        </r>
      </text>
    </comment>
    <comment ref="D313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14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17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318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31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321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328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328" authorId="1" shapeId="0" xr:uid="{00000000-0006-0000-0000-000057000000}">
      <text>
        <r>
          <rPr>
            <sz val="9"/>
            <color indexed="81"/>
            <rFont val="Tahoma"/>
            <family val="2"/>
          </rPr>
          <t>Brown 1926: Cervus punjabiensis sp. nov.</t>
        </r>
      </text>
    </comment>
    <comment ref="D33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335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335" authorId="1" shapeId="0" xr:uid="{00000000-0006-0000-0000-00005A000000}">
      <text>
        <r>
          <rPr>
            <sz val="9"/>
            <color indexed="81"/>
            <rFont val="Tahoma"/>
            <family val="2"/>
          </rPr>
          <t>Czyzewska 1968: p. 573, pl. V, fig. 1</t>
        </r>
      </text>
    </comment>
    <comment ref="H336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The same collection number as upper tooth row of Procapreolus wenzensis - were regarded as fragments of the same skull</t>
        </r>
      </text>
    </comment>
    <comment ref="H337" authorId="1" shapeId="0" xr:uid="{00000000-0006-0000-0000-00005C000000}">
      <text>
        <r>
          <rPr>
            <sz val="9"/>
            <color indexed="81"/>
            <rFont val="Tahoma"/>
            <family val="2"/>
          </rPr>
          <t>Czyzewska 1959: pl. III, fig. 1</t>
        </r>
      </text>
    </comment>
    <comment ref="D338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341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arvernensis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342" authorId="1" shapeId="0" xr:uid="{00000000-0006-0000-0000-00005F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isiodorensis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H342" authorId="1" shapeId="0" xr:uid="{00000000-0006-0000-0000-000060000000}">
      <text>
        <r>
          <rPr>
            <sz val="9"/>
            <color indexed="81"/>
            <rFont val="Tahoma"/>
            <family val="2"/>
          </rPr>
          <t>P3 cleft</t>
        </r>
      </text>
    </comment>
    <comment ref="D343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perrieri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344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"Cervus nevernensis"</t>
        </r>
      </text>
    </comment>
    <comment ref="D349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52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53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55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57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58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358" authorId="1" shapeId="0" xr:uid="{00000000-0006-0000-0000-000069000000}">
      <text>
        <r>
          <rPr>
            <sz val="9"/>
            <color indexed="81"/>
            <rFont val="Tahoma"/>
            <family val="2"/>
          </rPr>
          <t>Azzaroli 1992: Pseudodama lyra sp. nov.</t>
        </r>
      </text>
    </comment>
    <comment ref="H359" authorId="1" shapeId="0" xr:uid="{00000000-0006-0000-0000-00006A000000}">
      <text>
        <r>
          <rPr>
            <sz val="9"/>
            <color indexed="81"/>
            <rFont val="Tahoma"/>
            <family val="2"/>
          </rPr>
          <t>Azzaroli 1947: p. 55, fig. 4-1; p. 52, fig. 17</t>
        </r>
      </text>
    </comment>
    <comment ref="D360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flat frontals</t>
        </r>
      </text>
    </comment>
    <comment ref="D36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62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64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65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6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short orbitofrontal</t>
        </r>
      </text>
    </comment>
    <comment ref="H366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1992: pl. 7, fig. 2; pl. 8, fig. 2</t>
        </r>
      </text>
    </comment>
    <comment ref="D371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molars with cingulum</t>
        </r>
      </text>
    </comment>
    <comment ref="H371" authorId="1" shapeId="0" xr:uid="{00000000-0006-0000-0000-000073000000}">
      <text>
        <r>
          <rPr>
            <sz val="9"/>
            <color indexed="81"/>
            <rFont val="Tahoma"/>
            <family val="2"/>
          </rPr>
          <t>anterior wing of protocone with enamel fold</t>
        </r>
      </text>
    </comment>
    <comment ref="D373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H374" authorId="1" shapeId="0" xr:uid="{00000000-0006-0000-0000-000075000000}">
      <text>
        <r>
          <rPr>
            <sz val="9"/>
            <color indexed="81"/>
            <rFont val="Tahoma"/>
            <family val="2"/>
          </rPr>
          <t>Azzaroli 1947: p. 52, fig. 1-6</t>
        </r>
      </text>
    </comment>
    <comment ref="D37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94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39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senile</t>
        </r>
      </text>
    </comment>
  </commentList>
</comments>
</file>

<file path=xl/sharedStrings.xml><?xml version="1.0" encoding="utf-8"?>
<sst xmlns="http://schemas.openxmlformats.org/spreadsheetml/2006/main" count="3598" uniqueCount="792">
  <si>
    <t>genus</t>
  </si>
  <si>
    <t>species</t>
  </si>
  <si>
    <t>nn</t>
  </si>
  <si>
    <t>sex</t>
  </si>
  <si>
    <t>Megaloceros</t>
  </si>
  <si>
    <t>giganteus</t>
  </si>
  <si>
    <t>Ireland</t>
  </si>
  <si>
    <t>nn, BM</t>
  </si>
  <si>
    <t>IGF11630</t>
  </si>
  <si>
    <t>Italy</t>
  </si>
  <si>
    <t>Praemegaceros</t>
  </si>
  <si>
    <t>verticornis</t>
  </si>
  <si>
    <t>M49429</t>
  </si>
  <si>
    <t>England</t>
  </si>
  <si>
    <t>Tiraspol</t>
  </si>
  <si>
    <t>Sucleia</t>
  </si>
  <si>
    <t>IGF3980</t>
  </si>
  <si>
    <t>obscurus</t>
  </si>
  <si>
    <t>IGF4024</t>
  </si>
  <si>
    <t>Pietrafitta</t>
  </si>
  <si>
    <t>IGF13742</t>
  </si>
  <si>
    <t>Petrignano</t>
  </si>
  <si>
    <t>cazioti</t>
  </si>
  <si>
    <t>MMSH</t>
  </si>
  <si>
    <t>Eucladoceros</t>
  </si>
  <si>
    <t>ctenoides</t>
  </si>
  <si>
    <t>IGF369</t>
  </si>
  <si>
    <t>Upper Valdarno</t>
  </si>
  <si>
    <t>dicranios</t>
  </si>
  <si>
    <t>IGF255</t>
  </si>
  <si>
    <t>IGF1363</t>
  </si>
  <si>
    <t>savini</t>
  </si>
  <si>
    <t>M6303</t>
  </si>
  <si>
    <t>Trimmingham</t>
  </si>
  <si>
    <t>M630I</t>
  </si>
  <si>
    <t>Dama</t>
  </si>
  <si>
    <t>dama</t>
  </si>
  <si>
    <t>47.1.1.4</t>
  </si>
  <si>
    <t>47.12.11.1</t>
  </si>
  <si>
    <t>1936.11.3.1</t>
  </si>
  <si>
    <t>Sussex</t>
  </si>
  <si>
    <t>C12058</t>
  </si>
  <si>
    <t>C12063</t>
  </si>
  <si>
    <t>C12059</t>
  </si>
  <si>
    <t>C1262</t>
  </si>
  <si>
    <t>C12202</t>
  </si>
  <si>
    <t>67.4.12.24</t>
  </si>
  <si>
    <t>Anatolia</t>
  </si>
  <si>
    <t>1937.3.10.2</t>
  </si>
  <si>
    <t>1937.6.9.1</t>
  </si>
  <si>
    <t>693-q</t>
  </si>
  <si>
    <t>Germany</t>
  </si>
  <si>
    <t>vallonnetensis</t>
  </si>
  <si>
    <t>Pirro Nord</t>
  </si>
  <si>
    <t>clactoniana</t>
  </si>
  <si>
    <t>Swanscombe</t>
  </si>
  <si>
    <t>Axis</t>
  </si>
  <si>
    <t>67.4.12.240</t>
  </si>
  <si>
    <t>axis</t>
  </si>
  <si>
    <t>697-t</t>
  </si>
  <si>
    <t>South Germany</t>
  </si>
  <si>
    <t>1845.1.8.195</t>
  </si>
  <si>
    <t>porcinus</t>
  </si>
  <si>
    <t>27.12.14.106</t>
  </si>
  <si>
    <t>79.11.21.188</t>
  </si>
  <si>
    <t>27.2.14.100</t>
  </si>
  <si>
    <t>1858.12.102</t>
  </si>
  <si>
    <t>Ceylon</t>
  </si>
  <si>
    <t>206.7.59</t>
  </si>
  <si>
    <t>Cervus</t>
  </si>
  <si>
    <t>nippon</t>
  </si>
  <si>
    <t>n66.165</t>
  </si>
  <si>
    <t>n72.1060</t>
  </si>
  <si>
    <t>Rashild Boquest</t>
  </si>
  <si>
    <t>India</t>
  </si>
  <si>
    <t>Gairo, Sardegna</t>
  </si>
  <si>
    <t>Hyelaphus</t>
  </si>
  <si>
    <t>Rusa</t>
  </si>
  <si>
    <t>unicolor</t>
  </si>
  <si>
    <t>Praedama</t>
  </si>
  <si>
    <t>Corsica</t>
  </si>
  <si>
    <t>Coscia</t>
  </si>
  <si>
    <t>Sardinia</t>
  </si>
  <si>
    <t>Caloi&amp;Malatesta</t>
  </si>
  <si>
    <t>senezensis</t>
  </si>
  <si>
    <t>Seneze</t>
  </si>
  <si>
    <t>MNHN</t>
  </si>
  <si>
    <t>Alghero</t>
  </si>
  <si>
    <t>La Sapienza</t>
  </si>
  <si>
    <t>Metacervocerus</t>
  </si>
  <si>
    <t>rhenanus</t>
  </si>
  <si>
    <t>St. Vallier</t>
  </si>
  <si>
    <t>nestii</t>
  </si>
  <si>
    <t>IGF243</t>
  </si>
  <si>
    <t>Figline</t>
  </si>
  <si>
    <t>F</t>
  </si>
  <si>
    <t>M</t>
  </si>
  <si>
    <t>Muntiacus</t>
  </si>
  <si>
    <t>muntjak</t>
  </si>
  <si>
    <t>reevesi</t>
  </si>
  <si>
    <t>C12061</t>
  </si>
  <si>
    <t>elaphus</t>
  </si>
  <si>
    <t>Megaceroides</t>
  </si>
  <si>
    <t>algericus</t>
  </si>
  <si>
    <t>Guyotville</t>
  </si>
  <si>
    <t>Panolia</t>
  </si>
  <si>
    <t>1944-309</t>
  </si>
  <si>
    <t>1937-157</t>
  </si>
  <si>
    <t>1979-80</t>
  </si>
  <si>
    <t>Rucervus</t>
  </si>
  <si>
    <t>duvaucelii</t>
  </si>
  <si>
    <t>Elaphurus</t>
  </si>
  <si>
    <t>davidianus</t>
  </si>
  <si>
    <t>1864-4</t>
  </si>
  <si>
    <t>1972-67</t>
  </si>
  <si>
    <t>Bucharest</t>
  </si>
  <si>
    <t>11010/50</t>
  </si>
  <si>
    <t>8-VI-80</t>
  </si>
  <si>
    <t>1856-25</t>
  </si>
  <si>
    <t>Sorbonna</t>
  </si>
  <si>
    <t>Munchen</t>
  </si>
  <si>
    <t>IGF1408</t>
  </si>
  <si>
    <t>Tuscany</t>
  </si>
  <si>
    <t>IGF1404</t>
  </si>
  <si>
    <t>Olivola</t>
  </si>
  <si>
    <t>C12089</t>
  </si>
  <si>
    <t>La Specola</t>
  </si>
  <si>
    <t>C12088</t>
  </si>
  <si>
    <t>Central India</t>
  </si>
  <si>
    <t>eurygonos</t>
  </si>
  <si>
    <t>IGF2847v</t>
  </si>
  <si>
    <t>Selvella</t>
  </si>
  <si>
    <t>1868-2</t>
  </si>
  <si>
    <t>Algeria</t>
  </si>
  <si>
    <t>Asia</t>
  </si>
  <si>
    <t>England?</t>
  </si>
  <si>
    <t>Asia?</t>
  </si>
  <si>
    <t>Forest Bed</t>
  </si>
  <si>
    <t>NHML</t>
  </si>
  <si>
    <t>OF24935</t>
  </si>
  <si>
    <t>Vel. Ploskoe</t>
  </si>
  <si>
    <t>Praeelaphus</t>
  </si>
  <si>
    <t>australorientalis</t>
  </si>
  <si>
    <t>shansius</t>
  </si>
  <si>
    <t>Shansi</t>
  </si>
  <si>
    <t>Montopoli</t>
  </si>
  <si>
    <t>punjabiensis</t>
  </si>
  <si>
    <t>Nr.161</t>
  </si>
  <si>
    <t>Milcovu din Vale</t>
  </si>
  <si>
    <t>CEY-8898</t>
  </si>
  <si>
    <t>Ceyssaguet</t>
  </si>
  <si>
    <t>CEY-15194</t>
  </si>
  <si>
    <t>CEY-11217</t>
  </si>
  <si>
    <t>ardei</t>
  </si>
  <si>
    <t>PET1053</t>
  </si>
  <si>
    <t>France</t>
  </si>
  <si>
    <t>Lampertheim</t>
  </si>
  <si>
    <t>6116.2.9.73.3</t>
  </si>
  <si>
    <t>6517.3.7.63.10</t>
  </si>
  <si>
    <t>Bruhl</t>
  </si>
  <si>
    <t>6717.2.7.64.1</t>
  </si>
  <si>
    <t>Altussheim-Allmenwiesen</t>
  </si>
  <si>
    <t>6616.17.11.80.37</t>
  </si>
  <si>
    <t>6517.2.7.72.8</t>
  </si>
  <si>
    <t>Mannheim</t>
  </si>
  <si>
    <t>6516.4.8.70.7</t>
  </si>
  <si>
    <t>Altrip</t>
  </si>
  <si>
    <t>6717.8.12.83.3</t>
  </si>
  <si>
    <t>6617.5.9.64.</t>
  </si>
  <si>
    <t>32863/29</t>
  </si>
  <si>
    <t>Mosbach</t>
  </si>
  <si>
    <t>Rhine Valley</t>
  </si>
  <si>
    <t>6617.1.12.81.33</t>
  </si>
  <si>
    <t>6616.17.82.70</t>
  </si>
  <si>
    <t>6617.10.10.61.6</t>
  </si>
  <si>
    <t>6616.5.5.84.14</t>
  </si>
  <si>
    <t>6616.10.10.66.14</t>
  </si>
  <si>
    <t>6616.17.4.82.31</t>
  </si>
  <si>
    <t>6617.1.#7.75.11</t>
  </si>
  <si>
    <t>6517.5.2.67.1</t>
  </si>
  <si>
    <t>ruffii</t>
  </si>
  <si>
    <t>Alexandria</t>
  </si>
  <si>
    <t>ALX12957</t>
  </si>
  <si>
    <t>UniBuc-932</t>
  </si>
  <si>
    <t>Rateș</t>
  </si>
  <si>
    <t>Dubasari</t>
  </si>
  <si>
    <t>6616.174.82.32</t>
  </si>
  <si>
    <t>Bruhl (Koller)- Schlangenwinkel</t>
  </si>
  <si>
    <t>Cova del Rinoceront</t>
  </si>
  <si>
    <t>CR-8253</t>
  </si>
  <si>
    <t>Saint-Prest</t>
  </si>
  <si>
    <t>Colentina</t>
  </si>
  <si>
    <t>warthae</t>
  </si>
  <si>
    <t>W-362</t>
  </si>
  <si>
    <t>Weze</t>
  </si>
  <si>
    <t>Orchonoceros</t>
  </si>
  <si>
    <t>gromovi</t>
  </si>
  <si>
    <t>PIN</t>
  </si>
  <si>
    <t>3381-130</t>
  </si>
  <si>
    <t>Saint-Hippolyte</t>
  </si>
  <si>
    <t>1927-58</t>
  </si>
  <si>
    <t>1900-313</t>
  </si>
  <si>
    <t>1927-55</t>
  </si>
  <si>
    <t>CE38</t>
  </si>
  <si>
    <t>ZG1904</t>
  </si>
  <si>
    <t>Poland</t>
  </si>
  <si>
    <t>timorensis</t>
  </si>
  <si>
    <t>A10035</t>
  </si>
  <si>
    <t>sp.</t>
  </si>
  <si>
    <t>subspecies</t>
  </si>
  <si>
    <t>ssp.</t>
  </si>
  <si>
    <t>algarensis</t>
  </si>
  <si>
    <t>corsicanus</t>
  </si>
  <si>
    <t>barbarus</t>
  </si>
  <si>
    <t>maral</t>
  </si>
  <si>
    <t xml:space="preserve">canadensis </t>
  </si>
  <si>
    <t>combrayicus</t>
  </si>
  <si>
    <t>Pseudodama</t>
  </si>
  <si>
    <t>Zamciogi</t>
  </si>
  <si>
    <t>Chandigarh</t>
  </si>
  <si>
    <t>AMNH-19911</t>
  </si>
  <si>
    <t>note</t>
  </si>
  <si>
    <t>IGF270</t>
  </si>
  <si>
    <t>Sw71 Nos.64+64</t>
  </si>
  <si>
    <t>exposition</t>
  </si>
  <si>
    <t>IGF363</t>
  </si>
  <si>
    <t>lyra</t>
  </si>
  <si>
    <t>IGF1933V</t>
  </si>
  <si>
    <t>Ponte a Elsa</t>
  </si>
  <si>
    <t>Locality</t>
  </si>
  <si>
    <t>Olhorn</t>
  </si>
  <si>
    <t>CEY-5681</t>
  </si>
  <si>
    <t>CEY-7217</t>
  </si>
  <si>
    <t>CEY-8194</t>
  </si>
  <si>
    <t>CEY-10590</t>
  </si>
  <si>
    <t>IGF1382</t>
  </si>
  <si>
    <t>IGF6512</t>
  </si>
  <si>
    <t>IGF1390</t>
  </si>
  <si>
    <t>IGF1379</t>
  </si>
  <si>
    <t>IGF1303</t>
  </si>
  <si>
    <t>RGU774</t>
  </si>
  <si>
    <t>Liventzovka</t>
  </si>
  <si>
    <t>Perrier-Etouaires</t>
  </si>
  <si>
    <t>LIV-1600</t>
  </si>
  <si>
    <t>pliotarandoides</t>
  </si>
  <si>
    <t>KM-388</t>
  </si>
  <si>
    <t>Tamani</t>
  </si>
  <si>
    <t>Krasnodar</t>
  </si>
  <si>
    <t>gigans</t>
  </si>
  <si>
    <t>APL-274</t>
  </si>
  <si>
    <t>Apollonia-1</t>
  </si>
  <si>
    <t>olivolanus</t>
  </si>
  <si>
    <t>vireti</t>
  </si>
  <si>
    <t>FSL497901</t>
  </si>
  <si>
    <t>Saint-Vallier</t>
  </si>
  <si>
    <t>solilhacus</t>
  </si>
  <si>
    <t>2003-4-411-SOL</t>
  </si>
  <si>
    <t>Soleilhac</t>
  </si>
  <si>
    <t>Croizetoceros</t>
  </si>
  <si>
    <t>ramosus</t>
  </si>
  <si>
    <t>Ain Titmellil</t>
  </si>
  <si>
    <t>1924-11</t>
  </si>
  <si>
    <t>1922-3</t>
  </si>
  <si>
    <t>W-1</t>
  </si>
  <si>
    <t>IGF1378</t>
  </si>
  <si>
    <t>IGF1403</t>
  </si>
  <si>
    <t>IGF1401</t>
  </si>
  <si>
    <t>IGF1391</t>
  </si>
  <si>
    <t>IGF1399</t>
  </si>
  <si>
    <t>IGF1400</t>
  </si>
  <si>
    <t>IGF1658</t>
  </si>
  <si>
    <t>IGF1383</t>
  </si>
  <si>
    <t>IGF1384</t>
  </si>
  <si>
    <t>IGF1358</t>
  </si>
  <si>
    <t>IGF1398</t>
  </si>
  <si>
    <t>IGF1484</t>
  </si>
  <si>
    <t>IGF1483</t>
  </si>
  <si>
    <t>IGF1393</t>
  </si>
  <si>
    <t>IGF1367</t>
  </si>
  <si>
    <t>C12087</t>
  </si>
  <si>
    <t>C12079</t>
  </si>
  <si>
    <t>C11932</t>
  </si>
  <si>
    <t>C11855</t>
  </si>
  <si>
    <t>Wroclaw</t>
  </si>
  <si>
    <t>India, Madras</t>
  </si>
  <si>
    <t>C780</t>
  </si>
  <si>
    <t>C782</t>
  </si>
  <si>
    <t>China, Ningpo</t>
  </si>
  <si>
    <t>Toscana, Prato, Cantagallo</t>
  </si>
  <si>
    <t>IGF8930v</t>
  </si>
  <si>
    <t>IGF8928</t>
  </si>
  <si>
    <t>IGF8927</t>
  </si>
  <si>
    <t>IGF8926</t>
  </si>
  <si>
    <t>COS-6930</t>
  </si>
  <si>
    <t>COS-18372</t>
  </si>
  <si>
    <t>COS-2547</t>
  </si>
  <si>
    <t>COS-17387</t>
  </si>
  <si>
    <t>PET1052</t>
  </si>
  <si>
    <t>Rostov/Don</t>
  </si>
  <si>
    <t>1921-9</t>
  </si>
  <si>
    <t>Lyon</t>
  </si>
  <si>
    <t>FSL210682</t>
  </si>
  <si>
    <t>FSL210664</t>
  </si>
  <si>
    <t>FSL210663</t>
  </si>
  <si>
    <t>SPR-66</t>
  </si>
  <si>
    <t>13i-4969</t>
  </si>
  <si>
    <t>CEY-7481</t>
  </si>
  <si>
    <t>CEY-14360</t>
  </si>
  <si>
    <t>CEY-8874</t>
  </si>
  <si>
    <t>CEY-5954</t>
  </si>
  <si>
    <t>CEY-3026</t>
  </si>
  <si>
    <t>CEY-2993</t>
  </si>
  <si>
    <t>CEY-15032</t>
  </si>
  <si>
    <t>CEY-7684</t>
  </si>
  <si>
    <t>CEY-3947</t>
  </si>
  <si>
    <t>CEY-12448</t>
  </si>
  <si>
    <t>CEY-8398</t>
  </si>
  <si>
    <t>CEY-14393</t>
  </si>
  <si>
    <t>CEY-14603</t>
  </si>
  <si>
    <t>CEY-2176bis</t>
  </si>
  <si>
    <t>Haploidoceros</t>
  </si>
  <si>
    <t>mediterraneus</t>
  </si>
  <si>
    <t>LV-4-14911</t>
  </si>
  <si>
    <t>Lunel-Viel</t>
  </si>
  <si>
    <t>LV1-9-2383</t>
  </si>
  <si>
    <t>IGF14204</t>
  </si>
  <si>
    <t>IGF1369</t>
  </si>
  <si>
    <t>IGF1475</t>
  </si>
  <si>
    <t>SOL-5740</t>
  </si>
  <si>
    <t>PET1014</t>
  </si>
  <si>
    <t>Collection</t>
  </si>
  <si>
    <t>M2326</t>
  </si>
  <si>
    <t>M28968</t>
  </si>
  <si>
    <t>M42233</t>
  </si>
  <si>
    <t>Florence</t>
  </si>
  <si>
    <t>6480/18402</t>
  </si>
  <si>
    <t>Tecuci</t>
  </si>
  <si>
    <t>Stuttgart</t>
  </si>
  <si>
    <t>Chișinău</t>
  </si>
  <si>
    <t>Le Puy-en-Velay</t>
  </si>
  <si>
    <t>FSL86128</t>
  </si>
  <si>
    <t>FSL96131</t>
  </si>
  <si>
    <t>FSL496536</t>
  </si>
  <si>
    <t>FSL210638</t>
  </si>
  <si>
    <t>FSL210774</t>
  </si>
  <si>
    <t>D'Obigni specimen</t>
  </si>
  <si>
    <t>6459/18413</t>
  </si>
  <si>
    <t>ANA</t>
  </si>
  <si>
    <t xml:space="preserve">Cobani </t>
  </si>
  <si>
    <t>Groapa 85E - 2019</t>
  </si>
  <si>
    <t>Barcelona</t>
  </si>
  <si>
    <t>Clermont-Ferrand</t>
  </si>
  <si>
    <t>Thesaloniki</t>
  </si>
  <si>
    <t>AMNH</t>
  </si>
  <si>
    <t>Mus.NH Chisianu</t>
  </si>
  <si>
    <t>acoronatus</t>
  </si>
  <si>
    <t>Chilhac</t>
  </si>
  <si>
    <t>CHIL2011-3-989</t>
  </si>
  <si>
    <t>CHIL2011-1-101</t>
  </si>
  <si>
    <t>CHIL2011-4-23</t>
  </si>
  <si>
    <t>RS-2</t>
  </si>
  <si>
    <t>Rotbav-Silvestru</t>
  </si>
  <si>
    <t>W-340</t>
  </si>
  <si>
    <t>Grigorovca</t>
  </si>
  <si>
    <t>ГИКМ-1993</t>
  </si>
  <si>
    <t>TIR1/83</t>
  </si>
  <si>
    <t>SUC1/229</t>
  </si>
  <si>
    <t>TIR1/146</t>
  </si>
  <si>
    <t>antecedens</t>
  </si>
  <si>
    <t>HOL15795</t>
  </si>
  <si>
    <t>SMNS15216a</t>
  </si>
  <si>
    <t>Murr</t>
  </si>
  <si>
    <t>SMNS12583/2</t>
  </si>
  <si>
    <t>SMNS18360</t>
  </si>
  <si>
    <t>SMNS11962</t>
  </si>
  <si>
    <t>6517.5.9.73.4</t>
  </si>
  <si>
    <t>Bruhl bei Mannheim</t>
  </si>
  <si>
    <t>Floreasca</t>
  </si>
  <si>
    <t>Vedea</t>
  </si>
  <si>
    <t>Duruitoarea Veche</t>
  </si>
  <si>
    <t>W-338</t>
  </si>
  <si>
    <t>W-406</t>
  </si>
  <si>
    <t>CR-2470</t>
  </si>
  <si>
    <t>CR-222/540</t>
  </si>
  <si>
    <t>CR-355</t>
  </si>
  <si>
    <t>CR-354/3998</t>
  </si>
  <si>
    <t>CR-377</t>
  </si>
  <si>
    <t>CR-354/4000</t>
  </si>
  <si>
    <t>CR-377/8288</t>
  </si>
  <si>
    <t>CR-139/2413</t>
  </si>
  <si>
    <t>CR-5812</t>
  </si>
  <si>
    <t>CR-511/2022</t>
  </si>
  <si>
    <t>CR-6189</t>
  </si>
  <si>
    <t>CR-367/4011</t>
  </si>
  <si>
    <t>LV-9-19304</t>
  </si>
  <si>
    <t>LV-4-1418</t>
  </si>
  <si>
    <t>LV-9-22816</t>
  </si>
  <si>
    <t>LV-7-2835</t>
  </si>
  <si>
    <t>LV-7-80026</t>
  </si>
  <si>
    <t>LV-9-21736</t>
  </si>
  <si>
    <t>LV-9-187-8</t>
  </si>
  <si>
    <t>LV-9-22508</t>
  </si>
  <si>
    <t>LV-9-1425</t>
  </si>
  <si>
    <t>LV-9-22740</t>
  </si>
  <si>
    <t>LV-9-8182</t>
  </si>
  <si>
    <t>LV1-9-17324</t>
  </si>
  <si>
    <t>LV1-6-382</t>
  </si>
  <si>
    <t>LV1-9-1411</t>
  </si>
  <si>
    <t>LV1-12772</t>
  </si>
  <si>
    <t>PET-138</t>
  </si>
  <si>
    <t>PET-302</t>
  </si>
  <si>
    <t>PET-410</t>
  </si>
  <si>
    <t>PET-265</t>
  </si>
  <si>
    <t>PET-266</t>
  </si>
  <si>
    <t>PET-273</t>
  </si>
  <si>
    <t>PET-276</t>
  </si>
  <si>
    <t>perrieri</t>
  </si>
  <si>
    <t>PET-406</t>
  </si>
  <si>
    <t>PET-301</t>
  </si>
  <si>
    <t>PET-300</t>
  </si>
  <si>
    <t>PET-297</t>
  </si>
  <si>
    <t>PET-304</t>
  </si>
  <si>
    <t>PET-298</t>
  </si>
  <si>
    <t>PET-303</t>
  </si>
  <si>
    <t>131-4969</t>
  </si>
  <si>
    <t>AC.5045</t>
  </si>
  <si>
    <t>PET-310sin</t>
  </si>
  <si>
    <t>PET-310dx</t>
  </si>
  <si>
    <t>Praemuntiacus</t>
  </si>
  <si>
    <t>pidoplitschkoi</t>
  </si>
  <si>
    <t>PRZ10-19/34</t>
  </si>
  <si>
    <t>Priozernoe</t>
  </si>
  <si>
    <t>IGF13962</t>
  </si>
  <si>
    <t>IGF-I</t>
  </si>
  <si>
    <t>IGF-II</t>
  </si>
  <si>
    <t>IGF245</t>
  </si>
  <si>
    <t>VGr-0900</t>
  </si>
  <si>
    <t>Valea Graunceanului</t>
  </si>
  <si>
    <t>Steinhem-an-der-Murr</t>
  </si>
  <si>
    <t>IGF222</t>
  </si>
  <si>
    <t>IGF258</t>
  </si>
  <si>
    <t>IGF244</t>
  </si>
  <si>
    <t>ruscinensis</t>
  </si>
  <si>
    <t>mas Belrich, Vlleneuve-La-Raho</t>
  </si>
  <si>
    <t>latifrons</t>
  </si>
  <si>
    <t>W-346</t>
  </si>
  <si>
    <t>Venta Micena</t>
  </si>
  <si>
    <t>Menendez 1987</t>
  </si>
  <si>
    <t>VM-82.C.124</t>
  </si>
  <si>
    <t>giulii</t>
  </si>
  <si>
    <t>Untermassfeld</t>
  </si>
  <si>
    <t>Breda et al. 2020</t>
  </si>
  <si>
    <t>IQW 1992/23910</t>
  </si>
  <si>
    <t>GIKM-7996</t>
  </si>
  <si>
    <t>4th century, Moldova</t>
  </si>
  <si>
    <t>UB-1/138</t>
  </si>
  <si>
    <t>no number</t>
  </si>
  <si>
    <t>LIV-1218</t>
  </si>
  <si>
    <t>"Eucladoceros"</t>
  </si>
  <si>
    <t>montenegrensis</t>
  </si>
  <si>
    <t>van der Made &amp; Dmitrijevic 2015</t>
  </si>
  <si>
    <t>Trlika</t>
  </si>
  <si>
    <t>radulescui</t>
  </si>
  <si>
    <t>VGR-0894</t>
  </si>
  <si>
    <t>VGR-0895</t>
  </si>
  <si>
    <t>VGR-0896</t>
  </si>
  <si>
    <t>VGR-0897</t>
  </si>
  <si>
    <t>VGR-0812</t>
  </si>
  <si>
    <t>VGR-2269</t>
  </si>
  <si>
    <t>VGR-2261</t>
  </si>
  <si>
    <t>VGR-0890</t>
  </si>
  <si>
    <t>VGR-1853</t>
  </si>
  <si>
    <t>VGR-0893</t>
  </si>
  <si>
    <t>Farladeni</t>
  </si>
  <si>
    <t>53/1</t>
  </si>
  <si>
    <t>52/430</t>
  </si>
  <si>
    <t>Salcia</t>
  </si>
  <si>
    <t>RS-1</t>
  </si>
  <si>
    <t>ALX-7131</t>
  </si>
  <si>
    <t>mosbachensis</t>
  </si>
  <si>
    <t>Museum Mainz</t>
  </si>
  <si>
    <t>Mainz</t>
  </si>
  <si>
    <t>Suessenborn</t>
  </si>
  <si>
    <t>Museum Weimar</t>
  </si>
  <si>
    <t>Samml. d. Verfassers</t>
  </si>
  <si>
    <t>Weimar</t>
  </si>
  <si>
    <t>padanus</t>
  </si>
  <si>
    <t>Paleont. Mus. Milan</t>
  </si>
  <si>
    <t>Polesine Parmense</t>
  </si>
  <si>
    <t>Milan</t>
  </si>
  <si>
    <t>italiae</t>
  </si>
  <si>
    <t>Holland</t>
  </si>
  <si>
    <t>Raven 1935</t>
  </si>
  <si>
    <t>B.</t>
  </si>
  <si>
    <t>U.</t>
  </si>
  <si>
    <t>M.1114</t>
  </si>
  <si>
    <t>L.</t>
  </si>
  <si>
    <t>M.1113</t>
  </si>
  <si>
    <t>HOL17796</t>
  </si>
  <si>
    <t>HOL17234</t>
  </si>
  <si>
    <t>Gomolava</t>
  </si>
  <si>
    <t>Nedeljković 2020</t>
  </si>
  <si>
    <t>P.V. 158</t>
  </si>
  <si>
    <t>Botro Maspino</t>
  </si>
  <si>
    <t>Kemerovo</t>
  </si>
  <si>
    <t>KKM-51/129</t>
  </si>
  <si>
    <t>Komissarovo</t>
  </si>
  <si>
    <t>Grigorievka</t>
  </si>
  <si>
    <t>Pavlodar</t>
  </si>
  <si>
    <t>Shpanskiy 2014</t>
  </si>
  <si>
    <t>Candiacervus</t>
  </si>
  <si>
    <t>ropalophorus</t>
  </si>
  <si>
    <t>Schilling &amp; Roessner 2021</t>
  </si>
  <si>
    <t>Crete</t>
  </si>
  <si>
    <t>1972 XIX 1</t>
  </si>
  <si>
    <t>1972 XIX 5</t>
  </si>
  <si>
    <t>1972 XIX 7</t>
  </si>
  <si>
    <t xml:space="preserve">1972 XIX 200 </t>
  </si>
  <si>
    <t>1972 XIX 201</t>
  </si>
  <si>
    <t>1972 XIX 202</t>
  </si>
  <si>
    <t>1972 XIX 203</t>
  </si>
  <si>
    <t>1972 XIX 204</t>
  </si>
  <si>
    <t>continental</t>
  </si>
  <si>
    <t>insular</t>
  </si>
  <si>
    <t>IGF260 sin</t>
  </si>
  <si>
    <t>IGF260 dx</t>
  </si>
  <si>
    <t>CEY-2318 sin</t>
  </si>
  <si>
    <t>CEY-2318 dx</t>
  </si>
  <si>
    <t>pardinensis</t>
  </si>
  <si>
    <t>hispanicus</t>
  </si>
  <si>
    <t>coronatus</t>
  </si>
  <si>
    <t>siciliae</t>
  </si>
  <si>
    <t>PC261</t>
  </si>
  <si>
    <t>PC259</t>
  </si>
  <si>
    <t>Puntali Cave</t>
  </si>
  <si>
    <t>Gliozzi et al. 1993</t>
  </si>
  <si>
    <t>PC267/262</t>
  </si>
  <si>
    <t>PC263</t>
  </si>
  <si>
    <t>PC341</t>
  </si>
  <si>
    <t>PC340</t>
  </si>
  <si>
    <t>PC257</t>
  </si>
  <si>
    <t>PC260</t>
  </si>
  <si>
    <t>PC563</t>
  </si>
  <si>
    <t>paleosilvestris</t>
  </si>
  <si>
    <t>venta</t>
  </si>
  <si>
    <t>micena</t>
  </si>
  <si>
    <t>ceyssaguetensis</t>
  </si>
  <si>
    <t>azzarolii</t>
  </si>
  <si>
    <t>L_P2_occiput</t>
  </si>
  <si>
    <t>CBL</t>
  </si>
  <si>
    <t>L_P2_M3</t>
  </si>
  <si>
    <t>L_M1_M3</t>
  </si>
  <si>
    <t>L_P2_P4</t>
  </si>
  <si>
    <t>L_P2_prosth</t>
  </si>
  <si>
    <t>L_M3_occ_cond</t>
  </si>
  <si>
    <t>L_basiocc</t>
  </si>
  <si>
    <t>W_mastoidal</t>
  </si>
  <si>
    <t>H_occip_for_magn</t>
  </si>
  <si>
    <t>H_occiput</t>
  </si>
  <si>
    <t>W_zygomatic</t>
  </si>
  <si>
    <t>W_at_orbits</t>
  </si>
  <si>
    <t>W_frontal</t>
  </si>
  <si>
    <t>W_occiput</t>
  </si>
  <si>
    <t>W_occ_cond</t>
  </si>
  <si>
    <t>W_at_M3</t>
  </si>
  <si>
    <t>W_at_P2</t>
  </si>
  <si>
    <t>W_rostrum</t>
  </si>
  <si>
    <t>W_braincase</t>
  </si>
  <si>
    <t>W_basioccip</t>
  </si>
  <si>
    <t>D_orbit</t>
  </si>
  <si>
    <t>L_front_sut</t>
  </si>
  <si>
    <t>L_orbit_prosth</t>
  </si>
  <si>
    <t>L_orbit_occiput</t>
  </si>
  <si>
    <t>L_bregma_inion</t>
  </si>
  <si>
    <t>L_bregma_prosth</t>
  </si>
  <si>
    <t>L_nasal</t>
  </si>
  <si>
    <t>ZIN</t>
  </si>
  <si>
    <t>Belovezhie</t>
  </si>
  <si>
    <t>na</t>
  </si>
  <si>
    <t>ZIN-12853</t>
  </si>
  <si>
    <t>ZIN-12855</t>
  </si>
  <si>
    <t>ZIN-18363</t>
  </si>
  <si>
    <t>ZIN-14931</t>
  </si>
  <si>
    <t>S-22379</t>
  </si>
  <si>
    <t>S-22377</t>
  </si>
  <si>
    <t>S-22378</t>
  </si>
  <si>
    <t>ZIN-4045</t>
  </si>
  <si>
    <t>ZIN-10130</t>
  </si>
  <si>
    <t>ZIN-1014</t>
  </si>
  <si>
    <t>ZIN-12536</t>
  </si>
  <si>
    <t>ZIN-10137</t>
  </si>
  <si>
    <t>ZIN-10129</t>
  </si>
  <si>
    <t>ZIN-18520</t>
  </si>
  <si>
    <t>ZIN-7984</t>
  </si>
  <si>
    <t>Caucasus</t>
  </si>
  <si>
    <t>Iran</t>
  </si>
  <si>
    <t>#22.726</t>
  </si>
  <si>
    <t>#14.333</t>
  </si>
  <si>
    <t>#110.518</t>
  </si>
  <si>
    <t>#10.296</t>
  </si>
  <si>
    <t>#10.242</t>
  </si>
  <si>
    <t>TIR-1/477</t>
  </si>
  <si>
    <t>IZ Chisinau</t>
  </si>
  <si>
    <t>deer_species</t>
  </si>
  <si>
    <t>M. g. giganteus</t>
  </si>
  <si>
    <t>M. g. latifrons</t>
  </si>
  <si>
    <t>M. g. italiae</t>
  </si>
  <si>
    <t>M. g. padanus</t>
  </si>
  <si>
    <t>M. g. ruffii</t>
  </si>
  <si>
    <t>M. g. antecedens</t>
  </si>
  <si>
    <t>M. algericus</t>
  </si>
  <si>
    <t>P. pliotarandoides</t>
  </si>
  <si>
    <t>P. verticornis</t>
  </si>
  <si>
    <t>P. mosbachensis</t>
  </si>
  <si>
    <t>P. obscurus</t>
  </si>
  <si>
    <t>P. solilhacus</t>
  </si>
  <si>
    <t>C. ropalophorus</t>
  </si>
  <si>
    <t>P. c. cazioti</t>
  </si>
  <si>
    <t>E. c. ctenoides</t>
  </si>
  <si>
    <t>P. c. algarensis</t>
  </si>
  <si>
    <t>E. dicranios</t>
  </si>
  <si>
    <t>E. ctenoides</t>
  </si>
  <si>
    <t>E. c. vireti</t>
  </si>
  <si>
    <t>E. c. olivolanus</t>
  </si>
  <si>
    <t>E. c. senezensis</t>
  </si>
  <si>
    <t>O. gromovi</t>
  </si>
  <si>
    <t>P. giulii</t>
  </si>
  <si>
    <t>P. savini</t>
  </si>
  <si>
    <t>"E. montenegrensis"</t>
  </si>
  <si>
    <t>D. dama</t>
  </si>
  <si>
    <t>M. rhenanus</t>
  </si>
  <si>
    <t>A. axis</t>
  </si>
  <si>
    <t>H. porcinus</t>
  </si>
  <si>
    <t>C. nippon</t>
  </si>
  <si>
    <t>C. nestii</t>
  </si>
  <si>
    <t>M. reevesi</t>
  </si>
  <si>
    <t>R. unicolor</t>
  </si>
  <si>
    <t>R. duvaucelii</t>
  </si>
  <si>
    <t>R. ardei</t>
  </si>
  <si>
    <t>M. punjabiensis</t>
  </si>
  <si>
    <t>H. mediterraneus</t>
  </si>
  <si>
    <t>P. gigans</t>
  </si>
  <si>
    <t>"Pseudodama"</t>
  </si>
  <si>
    <t>D. eurygonos</t>
  </si>
  <si>
    <t>D. clactoniana</t>
  </si>
  <si>
    <t>M. rhenanus ssp.</t>
  </si>
  <si>
    <t>M. pardinensis</t>
  </si>
  <si>
    <t>C. e. acoronatus</t>
  </si>
  <si>
    <t>C. e. corsicanus</t>
  </si>
  <si>
    <t>C. e. siciliae</t>
  </si>
  <si>
    <t>C. e. barbarus</t>
  </si>
  <si>
    <t>C. e. maral</t>
  </si>
  <si>
    <t>C. e. hispanicus</t>
  </si>
  <si>
    <t>C. e. elaphus</t>
  </si>
  <si>
    <t>C. e. coronatus</t>
  </si>
  <si>
    <t>C. c. combrayicus</t>
  </si>
  <si>
    <t>M. muntjak</t>
  </si>
  <si>
    <t>P. pidoplitschkoi</t>
  </si>
  <si>
    <t>R. timorensis</t>
  </si>
  <si>
    <t>eldii</t>
  </si>
  <si>
    <t>P. eldii</t>
  </si>
  <si>
    <t>R. radulescui</t>
  </si>
  <si>
    <t>E. davidianus</t>
  </si>
  <si>
    <t>M. shansius</t>
  </si>
  <si>
    <t>P. australorientalis</t>
  </si>
  <si>
    <t>P. warthae</t>
  </si>
  <si>
    <t>P. perrieri</t>
  </si>
  <si>
    <t>P. lyra</t>
  </si>
  <si>
    <t>C. ramosus</t>
  </si>
  <si>
    <t>2003-4-421-SOL</t>
  </si>
  <si>
    <t>2003-4-423-SOL</t>
  </si>
  <si>
    <t>Alghero-nn</t>
  </si>
  <si>
    <t>BM16349</t>
  </si>
  <si>
    <t>Arvernoceros</t>
  </si>
  <si>
    <t>A. ardei</t>
  </si>
  <si>
    <t>unclear</t>
  </si>
  <si>
    <t>DV-59-1285</t>
  </si>
  <si>
    <t>P2M3_CBL</t>
  </si>
  <si>
    <t>ORBPR_CBL</t>
  </si>
  <si>
    <t>LMM_LP2PR</t>
  </si>
  <si>
    <t>LBRIN_P2COND</t>
  </si>
  <si>
    <t>WOCC_P2COND</t>
  </si>
  <si>
    <t>WM3_P2COND</t>
  </si>
  <si>
    <t>WFR_P2COND</t>
  </si>
  <si>
    <t>PP_MM</t>
  </si>
  <si>
    <t>LBRIN_P2COND2</t>
  </si>
  <si>
    <t>LBRIN_M3COND</t>
  </si>
  <si>
    <t>HOCC_WOCC</t>
  </si>
  <si>
    <t>WBRAINC_WFR</t>
  </si>
  <si>
    <t>WBRAINC_LBRIN</t>
  </si>
  <si>
    <t>WCOND_WFR</t>
  </si>
  <si>
    <t>Cervus.</t>
  </si>
  <si>
    <t>38.4.</t>
  </si>
  <si>
    <t>MC-162082</t>
  </si>
  <si>
    <t>Musee de Confluence</t>
  </si>
  <si>
    <t>MC-162084</t>
  </si>
  <si>
    <t>MC-162118</t>
  </si>
  <si>
    <t>Ppaedama</t>
  </si>
  <si>
    <t>suessenbornensis</t>
  </si>
  <si>
    <t>1/477</t>
  </si>
  <si>
    <t>1/189</t>
  </si>
  <si>
    <t>CE4</t>
  </si>
  <si>
    <t>Ponte Molle</t>
  </si>
  <si>
    <t>Di Stefano &amp; Petronio 1992</t>
  </si>
  <si>
    <t>V65</t>
  </si>
  <si>
    <t>Romagnano</t>
  </si>
  <si>
    <t>MM 1955/718</t>
  </si>
  <si>
    <t>MM 1959/590</t>
  </si>
  <si>
    <t>MM 1963/241</t>
  </si>
  <si>
    <t>MM 1954/365</t>
  </si>
  <si>
    <t>MM 1958/501</t>
  </si>
  <si>
    <t>MM 1955/989</t>
  </si>
  <si>
    <t>MM 1961/277</t>
  </si>
  <si>
    <t>MM 1960/75</t>
  </si>
  <si>
    <t>MM 1960/80</t>
  </si>
  <si>
    <t>MM 1962/457</t>
  </si>
  <si>
    <t>MM 1944/63</t>
  </si>
  <si>
    <t>MM 1957/714</t>
  </si>
  <si>
    <t>MM 1940/370</t>
  </si>
  <si>
    <t>MD Mh 275</t>
  </si>
  <si>
    <t>bactrianus</t>
  </si>
  <si>
    <t>ZIN-10132</t>
  </si>
  <si>
    <t>Central Asia</t>
  </si>
  <si>
    <t>Heptner &amp; Tzalkin 1947</t>
  </si>
  <si>
    <t>ZIN-3085</t>
  </si>
  <si>
    <t>ZIN-3082</t>
  </si>
  <si>
    <t>ZIN-16292</t>
  </si>
  <si>
    <t>ZIN-14745</t>
  </si>
  <si>
    <t>ZIN-10133</t>
  </si>
  <si>
    <t>ZIN-16902</t>
  </si>
  <si>
    <t>ZIN-3249</t>
  </si>
  <si>
    <t>ZIN-3404</t>
  </si>
  <si>
    <t>ZIN-10135</t>
  </si>
  <si>
    <t>C. e. bactrianus</t>
  </si>
  <si>
    <t>MGU</t>
  </si>
  <si>
    <t>Caucasian Reserve</t>
  </si>
  <si>
    <t>MHLCLFE-R-M118</t>
  </si>
  <si>
    <t>palmidactyloceros</t>
  </si>
  <si>
    <t>unknown</t>
  </si>
  <si>
    <t>Settecannelle</t>
  </si>
  <si>
    <t>Abbazzi 1995</t>
  </si>
  <si>
    <t>Zoo of Rome</t>
  </si>
  <si>
    <t>sibiricus</t>
  </si>
  <si>
    <t>MGU-S-5329</t>
  </si>
  <si>
    <t>Altai</t>
  </si>
  <si>
    <t>ZIN-12533</t>
  </si>
  <si>
    <t>Mongolia</t>
  </si>
  <si>
    <t>ZIN-10144</t>
  </si>
  <si>
    <t>Transbaikal</t>
  </si>
  <si>
    <t>ZIN-10138</t>
  </si>
  <si>
    <t>ZIN-10139</t>
  </si>
  <si>
    <t>mean, N = 10</t>
  </si>
  <si>
    <t>Yakutia</t>
  </si>
  <si>
    <t>Boeskorov 2005</t>
  </si>
  <si>
    <t>C. c. palmidactyloceros</t>
  </si>
  <si>
    <t>C. c. sibiricus</t>
  </si>
  <si>
    <t>C. canadensis</t>
  </si>
  <si>
    <t>La Confluence</t>
  </si>
  <si>
    <t>PP-157</t>
  </si>
  <si>
    <t>medius</t>
  </si>
  <si>
    <t>MC-162070</t>
  </si>
  <si>
    <t>MC-20.162069dx</t>
  </si>
  <si>
    <t>MC-20.162069sin</t>
  </si>
  <si>
    <t>MC-20.162751</t>
  </si>
  <si>
    <t>MC-20.162070</t>
  </si>
  <si>
    <t>TIR1/66</t>
  </si>
  <si>
    <t>TIR1/453</t>
  </si>
  <si>
    <t>Sucleia-78</t>
  </si>
  <si>
    <t>Univ. Moldova</t>
  </si>
  <si>
    <t>Bolsena</t>
  </si>
  <si>
    <t>MP 902</t>
  </si>
  <si>
    <t>ind. B</t>
  </si>
  <si>
    <t>Arqua</t>
  </si>
  <si>
    <t>ind. C</t>
  </si>
  <si>
    <t>ind. E</t>
  </si>
  <si>
    <t>nn0</t>
  </si>
  <si>
    <t>nn1</t>
  </si>
  <si>
    <t>nn2</t>
  </si>
  <si>
    <t>nn3</t>
  </si>
  <si>
    <t>nn4</t>
  </si>
  <si>
    <t>NN5</t>
  </si>
  <si>
    <t>NN6</t>
  </si>
  <si>
    <t>MP nn1</t>
  </si>
  <si>
    <t>MP nn2</t>
  </si>
  <si>
    <t>MZR s.n.1</t>
  </si>
  <si>
    <t>MZR s.n.2</t>
  </si>
  <si>
    <t>exposition2</t>
  </si>
  <si>
    <t>exposition3</t>
  </si>
  <si>
    <t>C. cf. nestii</t>
  </si>
  <si>
    <t>cf. nestii</t>
  </si>
  <si>
    <t>Xenocervulus</t>
  </si>
  <si>
    <t>X. ruscinensis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</si>
</sst>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 Cyr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4" tint="-0.499984740745262"/>
      <name val="Arial Cyr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 Cyr"/>
    </font>
    <font>
      <b/>
      <sz val="10"/>
      <name val="Arial Cyr"/>
    </font>
    <font>
      <b/>
      <sz val="10"/>
      <color rgb="FFFF0000"/>
      <name val="Arial Cyr"/>
    </font>
    <font>
      <sz val="10"/>
      <name val="Arial Cyr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sz val="10"/>
      <color rgb="FFFF0000"/>
      <name val="Arial Cyr"/>
      <charset val="204"/>
    </font>
    <font>
      <sz val="9"/>
      <color indexed="81"/>
      <name val="Tahoma"/>
      <charset val="1"/>
    </font>
    <font>
      <b/>
      <i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name val="Arial Cyr"/>
      <charset val="204"/>
    </font>
    <font>
      <sz val="10"/>
      <color rgb="FFFF0000"/>
      <name val="Arial Cy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164" fontId="0" fillId="0" borderId="0" xfId="0" applyNumberFormat="1"/>
    <xf numFmtId="164" fontId="9" fillId="0" borderId="0" xfId="0" applyNumberFormat="1" applyFont="1"/>
    <xf numFmtId="164" fontId="7" fillId="0" borderId="0" xfId="0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14" fontId="0" fillId="0" borderId="0" xfId="0" applyNumberFormat="1"/>
    <xf numFmtId="17" fontId="0" fillId="0" borderId="0" xfId="0" applyNumberFormat="1"/>
    <xf numFmtId="164" fontId="10" fillId="0" borderId="0" xfId="0" applyNumberFormat="1" applyFont="1"/>
    <xf numFmtId="0" fontId="19" fillId="0" borderId="0" xfId="0" applyFont="1"/>
    <xf numFmtId="0" fontId="9" fillId="0" borderId="0" xfId="0" applyFont="1"/>
  </cellXfs>
  <cellStyles count="1">
    <cellStyle name="Normal" xfId="0" builtinId="0"/>
  </cellStyles>
  <dxfs count="3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408" totalsRowShown="0">
  <autoFilter ref="A1:AY408" xr:uid="{00000000-0009-0000-0100-000001000000}"/>
  <tableColumns count="51">
    <tableColumn id="1" xr3:uid="{00000000-0010-0000-0000-000001000000}" name="genus"/>
    <tableColumn id="2" xr3:uid="{00000000-0010-0000-0000-000002000000}" name="species" dataDxfId="36"/>
    <tableColumn id="36" xr3:uid="{00000000-0010-0000-0000-000024000000}" name="subspecies" dataDxfId="35"/>
    <tableColumn id="3" xr3:uid="{00000000-0010-0000-0000-000003000000}" name="nn" dataDxfId="34"/>
    <tableColumn id="4" xr3:uid="{00000000-0010-0000-0000-000004000000}" name="Locality" dataDxfId="33"/>
    <tableColumn id="5" xr3:uid="{00000000-0010-0000-0000-000005000000}" name="sex" dataDxfId="32"/>
    <tableColumn id="35" xr3:uid="{00000000-0010-0000-0000-000023000000}" name="Collection" dataDxfId="31"/>
    <tableColumn id="38" xr3:uid="{00000000-0010-0000-0000-000026000000}" name="note" dataDxfId="30"/>
    <tableColumn id="39" xr3:uid="{92A62E96-5882-46C1-9E8A-F8C6DEA417BA}" name="deer_species"/>
    <tableColumn id="6" xr3:uid="{00000000-0010-0000-0000-000006000000}" name="L_P2_occiput"/>
    <tableColumn id="7" xr3:uid="{00000000-0010-0000-0000-000007000000}" name="CBL" dataDxfId="29"/>
    <tableColumn id="8" xr3:uid="{00000000-0010-0000-0000-000008000000}" name="L_P2_M3" dataDxfId="28"/>
    <tableColumn id="9" xr3:uid="{00000000-0010-0000-0000-000009000000}" name="L_M1_M3"/>
    <tableColumn id="10" xr3:uid="{00000000-0010-0000-0000-00000A000000}" name="L_P2_P4"/>
    <tableColumn id="11" xr3:uid="{00000000-0010-0000-0000-00000B000000}" name="L_P2_prosth" dataDxfId="27"/>
    <tableColumn id="12" xr3:uid="{00000000-0010-0000-0000-00000C000000}" name="L_M3_occ_cond" dataDxfId="26"/>
    <tableColumn id="13" xr3:uid="{00000000-0010-0000-0000-00000D000000}" name="L_basiocc"/>
    <tableColumn id="14" xr3:uid="{00000000-0010-0000-0000-00000E000000}" name="W_occiput" dataDxfId="25"/>
    <tableColumn id="15" xr3:uid="{00000000-0010-0000-0000-00000F000000}" name="W_mastoidal"/>
    <tableColumn id="16" xr3:uid="{00000000-0010-0000-0000-000010000000}" name="W_occ_cond" dataDxfId="24"/>
    <tableColumn id="17" xr3:uid="{00000000-0010-0000-0000-000011000000}" name="H_occip_for_magn" dataDxfId="23"/>
    <tableColumn id="18" xr3:uid="{00000000-0010-0000-0000-000012000000}" name="H_occiput" dataDxfId="22"/>
    <tableColumn id="19" xr3:uid="{00000000-0010-0000-0000-000013000000}" name="W_at_M3" dataDxfId="21"/>
    <tableColumn id="20" xr3:uid="{00000000-0010-0000-0000-000014000000}" name="W_at_P2" dataDxfId="20"/>
    <tableColumn id="21" xr3:uid="{00000000-0010-0000-0000-000015000000}" name="W_rostrum" dataDxfId="19"/>
    <tableColumn id="22" xr3:uid="{00000000-0010-0000-0000-000016000000}" name="W_zygomatic"/>
    <tableColumn id="23" xr3:uid="{00000000-0010-0000-0000-000017000000}" name="W_at_orbits"/>
    <tableColumn id="24" xr3:uid="{00000000-0010-0000-0000-000018000000}" name="W_frontal" dataDxfId="18"/>
    <tableColumn id="25" xr3:uid="{00000000-0010-0000-0000-000019000000}" name="W_braincase" dataDxfId="17"/>
    <tableColumn id="26" xr3:uid="{00000000-0010-0000-0000-00001A000000}" name="W_basioccip"/>
    <tableColumn id="27" xr3:uid="{00000000-0010-0000-0000-00001B000000}" name="D_orbit"/>
    <tableColumn id="28" xr3:uid="{00000000-0010-0000-0000-00001C000000}" name="L_front_sut"/>
    <tableColumn id="29" xr3:uid="{00000000-0010-0000-0000-00001D000000}" name="L_orbit_prosth" dataDxfId="16"/>
    <tableColumn id="30" xr3:uid="{00000000-0010-0000-0000-00001E000000}" name="L_orbit_occiput" dataDxfId="15"/>
    <tableColumn id="31" xr3:uid="{00000000-0010-0000-0000-00001F000000}" name="L_bregma_inion" dataDxfId="14"/>
    <tableColumn id="32" xr3:uid="{00000000-0010-0000-0000-000020000000}" name="L_bregma_prosth"/>
    <tableColumn id="33" xr3:uid="{00000000-0010-0000-0000-000021000000}" name="L_nasal"/>
    <tableColumn id="41" xr3:uid="{00000000-0010-0000-0000-000029000000}" name="P2M3_CBL" dataDxfId="13">
      <calculatedColumnFormula>IF(K2="","",IF(L2="","",L2/K2*100))</calculatedColumnFormula>
    </tableColumn>
    <tableColumn id="42" xr3:uid="{00000000-0010-0000-0000-00002A000000}" name="ORBPR_CBL" dataDxfId="12">
      <calculatedColumnFormula>IF(K2="","",IF(AG2="","",AG2/K2*100))</calculatedColumnFormula>
    </tableColumn>
    <tableColumn id="43" xr3:uid="{00000000-0010-0000-0000-00002B000000}" name="WBRAINC_LBRIN" dataDxfId="11">
      <calculatedColumnFormula>IF(AC2="","",IF(AI2="","",AC2/AI2*100))</calculatedColumnFormula>
    </tableColumn>
    <tableColumn id="44" xr3:uid="{00000000-0010-0000-0000-00002C000000}" name="LMM_LP2PR" dataDxfId="10">
      <calculatedColumnFormula>IF(M2="","",IF(O2="","",M2/O2*100))</calculatedColumnFormula>
    </tableColumn>
    <tableColumn id="45" xr3:uid="{00000000-0010-0000-0000-00002D000000}" name="LBRIN_P2COND" dataDxfId="9">
      <calculatedColumnFormula>IF(AI2="","",IF(J2="","",AI2/J2*100))</calculatedColumnFormula>
    </tableColumn>
    <tableColumn id="46" xr3:uid="{00000000-0010-0000-0000-00002E000000}" name="WOCC_P2COND" dataDxfId="8">
      <calculatedColumnFormula>IF(R2="","",IF(J2="","",R2/J2*100))</calculatedColumnFormula>
    </tableColumn>
    <tableColumn id="47" xr3:uid="{00000000-0010-0000-0000-00002F000000}" name="WM3_P2COND" dataDxfId="7">
      <calculatedColumnFormula>IF(W2="","",IF(J2="","",W2/J2*100))</calculatedColumnFormula>
    </tableColumn>
    <tableColumn id="48" xr3:uid="{00000000-0010-0000-0000-000030000000}" name="WFR_P2COND" dataDxfId="6">
      <calculatedColumnFormula>IF(AB2="","",IF(J2="","",AB2/J2*100))</calculatedColumnFormula>
    </tableColumn>
    <tableColumn id="49" xr3:uid="{00000000-0010-0000-0000-000031000000}" name="PP_MM" dataDxfId="5">
      <calculatedColumnFormula>IF(N2="","",IF(M2="","",N2/M2*100))</calculatedColumnFormula>
    </tableColumn>
    <tableColumn id="50" xr3:uid="{00000000-0010-0000-0000-000032000000}" name="LBRIN_P2COND2" dataDxfId="4">
      <calculatedColumnFormula>IF(AI2="","",IF(J2="","",AI2/J2*100))</calculatedColumnFormula>
    </tableColumn>
    <tableColumn id="51" xr3:uid="{00000000-0010-0000-0000-000033000000}" name="WBRAINC_WFR" dataDxfId="3">
      <calculatedColumnFormula>IF(AC2="","",IF(AB2="","",AC2/AB2*100))</calculatedColumnFormula>
    </tableColumn>
    <tableColumn id="34" xr3:uid="{00000000-0010-0000-0000-000022000000}" name="LBRIN_M3COND" dataDxfId="2">
      <calculatedColumnFormula>IF(N2="","",IF(M2="","",N2/M2*100))</calculatedColumnFormula>
    </tableColumn>
    <tableColumn id="37" xr3:uid="{581AAB62-6654-4536-90E4-9FAD55D95195}" name="HOCC_WOCC" dataDxfId="1">
      <calculatedColumnFormula>IF(V2="","",IF(R2="","",V2/R2*100))</calculatedColumnFormula>
    </tableColumn>
    <tableColumn id="40" xr3:uid="{73B6B73B-C57A-4065-9D11-F8545C4F1F7A}" name="WCOND_WFR" dataDxfId="0">
      <calculatedColumnFormula>IF(T2="","",IF(AB2="","",T2/AB2*100))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8"/>
  <sheetViews>
    <sheetView tabSelected="1" zoomScale="90" zoomScaleNormal="90" workbookViewId="0">
      <pane xSplit="1" topLeftCell="B1" activePane="topRight" state="frozen"/>
      <selection pane="topRight" activeCell="K316" sqref="K316"/>
    </sheetView>
  </sheetViews>
  <sheetFormatPr defaultRowHeight="13.2"/>
  <cols>
    <col min="1" max="1" width="15.33203125" customWidth="1"/>
    <col min="2" max="2" width="15.44140625" bestFit="1" customWidth="1"/>
    <col min="3" max="3" width="14.109375" bestFit="1" customWidth="1"/>
    <col min="4" max="4" width="15.6640625" customWidth="1"/>
    <col min="5" max="5" width="16.44140625" customWidth="1"/>
    <col min="6" max="6" width="7" bestFit="1" customWidth="1"/>
    <col min="7" max="7" width="12.6640625" customWidth="1"/>
    <col min="8" max="9" width="11.88671875" customWidth="1"/>
    <col min="10" max="10" width="13" customWidth="1"/>
    <col min="12" max="12" width="10.6640625" customWidth="1"/>
    <col min="13" max="13" width="11.109375" customWidth="1"/>
    <col min="14" max="14" width="10.44140625" customWidth="1"/>
    <col min="15" max="15" width="10" customWidth="1"/>
    <col min="16" max="16" width="10.6640625" customWidth="1"/>
    <col min="17" max="17" width="10.44140625" customWidth="1"/>
    <col min="18" max="18" width="11.109375" customWidth="1"/>
    <col min="19" max="19" width="11.33203125" customWidth="1"/>
    <col min="20" max="20" width="10.44140625" customWidth="1"/>
    <col min="21" max="22" width="11.5546875" customWidth="1"/>
    <col min="23" max="23" width="10.6640625" customWidth="1"/>
    <col min="24" max="24" width="10.44140625" customWidth="1"/>
    <col min="25" max="27" width="10.88671875" customWidth="1"/>
    <col min="28" max="28" width="10.5546875" customWidth="1"/>
    <col min="29" max="29" width="10.6640625" customWidth="1"/>
    <col min="30" max="30" width="12.109375" customWidth="1"/>
    <col min="31" max="31" width="10.44140625" customWidth="1"/>
    <col min="32" max="32" width="9.88671875" customWidth="1"/>
    <col min="33" max="33" width="12" customWidth="1"/>
    <col min="34" max="34" width="12.33203125" customWidth="1"/>
    <col min="35" max="35" width="12.109375" customWidth="1"/>
    <col min="36" max="36" width="13.44140625" customWidth="1"/>
    <col min="37" max="37" width="10.6640625" customWidth="1"/>
  </cols>
  <sheetData>
    <row r="1" spans="1:51">
      <c r="A1" t="s">
        <v>0</v>
      </c>
      <c r="B1" t="s">
        <v>1</v>
      </c>
      <c r="C1" t="s">
        <v>209</v>
      </c>
      <c r="D1" t="s">
        <v>2</v>
      </c>
      <c r="E1" t="s">
        <v>229</v>
      </c>
      <c r="F1" t="s">
        <v>3</v>
      </c>
      <c r="G1" t="s">
        <v>330</v>
      </c>
      <c r="H1" t="s">
        <v>221</v>
      </c>
      <c r="I1" t="s">
        <v>603</v>
      </c>
      <c r="J1" t="s">
        <v>548</v>
      </c>
      <c r="K1" t="s">
        <v>549</v>
      </c>
      <c r="L1" t="s">
        <v>550</v>
      </c>
      <c r="M1" t="s">
        <v>551</v>
      </c>
      <c r="N1" t="s">
        <v>552</v>
      </c>
      <c r="O1" t="s">
        <v>553</v>
      </c>
      <c r="P1" t="s">
        <v>554</v>
      </c>
      <c r="Q1" t="s">
        <v>555</v>
      </c>
      <c r="R1" t="s">
        <v>562</v>
      </c>
      <c r="S1" t="s">
        <v>556</v>
      </c>
      <c r="T1" t="s">
        <v>563</v>
      </c>
      <c r="U1" t="s">
        <v>557</v>
      </c>
      <c r="V1" t="s">
        <v>558</v>
      </c>
      <c r="W1" t="s">
        <v>564</v>
      </c>
      <c r="X1" t="s">
        <v>565</v>
      </c>
      <c r="Y1" t="s">
        <v>566</v>
      </c>
      <c r="Z1" t="s">
        <v>559</v>
      </c>
      <c r="AA1" t="s">
        <v>560</v>
      </c>
      <c r="AB1" t="s">
        <v>561</v>
      </c>
      <c r="AC1" s="3" t="s">
        <v>567</v>
      </c>
      <c r="AD1" t="s">
        <v>568</v>
      </c>
      <c r="AE1" t="s">
        <v>569</v>
      </c>
      <c r="AF1" t="s">
        <v>570</v>
      </c>
      <c r="AG1" t="s">
        <v>571</v>
      </c>
      <c r="AH1" t="s">
        <v>572</v>
      </c>
      <c r="AI1" s="3" t="s">
        <v>573</v>
      </c>
      <c r="AJ1" t="s">
        <v>574</v>
      </c>
      <c r="AK1" t="s">
        <v>575</v>
      </c>
      <c r="AL1" s="1" t="s">
        <v>677</v>
      </c>
      <c r="AM1" t="s">
        <v>678</v>
      </c>
      <c r="AN1" t="s">
        <v>689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688</v>
      </c>
      <c r="AW1" t="s">
        <v>686</v>
      </c>
      <c r="AX1" t="s">
        <v>687</v>
      </c>
      <c r="AY1" t="s">
        <v>690</v>
      </c>
    </row>
    <row r="2" spans="1:51">
      <c r="A2" t="s">
        <v>4</v>
      </c>
      <c r="B2" t="s">
        <v>5</v>
      </c>
      <c r="C2" t="s">
        <v>5</v>
      </c>
      <c r="D2" t="s">
        <v>331</v>
      </c>
      <c r="E2" t="s">
        <v>6</v>
      </c>
      <c r="F2" t="s">
        <v>95</v>
      </c>
      <c r="G2" t="s">
        <v>138</v>
      </c>
      <c r="H2" t="s">
        <v>522</v>
      </c>
      <c r="I2" t="s">
        <v>604</v>
      </c>
      <c r="J2">
        <v>339.8</v>
      </c>
      <c r="K2">
        <v>480</v>
      </c>
      <c r="L2">
        <v>141.6</v>
      </c>
      <c r="M2">
        <v>83.3</v>
      </c>
      <c r="N2">
        <v>60.6</v>
      </c>
      <c r="O2">
        <v>140.19999999999999</v>
      </c>
      <c r="P2">
        <v>202</v>
      </c>
      <c r="Q2">
        <v>108.2</v>
      </c>
      <c r="R2">
        <v>153.4</v>
      </c>
      <c r="S2">
        <v>138.5</v>
      </c>
      <c r="T2">
        <v>94.4</v>
      </c>
      <c r="U2">
        <v>69.7</v>
      </c>
      <c r="V2">
        <v>113</v>
      </c>
      <c r="W2">
        <v>134.69999999999999</v>
      </c>
      <c r="X2">
        <v>93.3</v>
      </c>
      <c r="Y2">
        <v>79.8</v>
      </c>
      <c r="Z2">
        <v>220</v>
      </c>
      <c r="AA2">
        <v>190</v>
      </c>
      <c r="AC2" s="3">
        <v>107.4</v>
      </c>
      <c r="AD2">
        <v>60.6</v>
      </c>
      <c r="AE2">
        <v>59.1</v>
      </c>
      <c r="AF2">
        <v>115.2</v>
      </c>
      <c r="AG2">
        <v>285</v>
      </c>
      <c r="AH2">
        <v>147</v>
      </c>
      <c r="AI2" s="3">
        <v>109.2</v>
      </c>
      <c r="AL2" s="9">
        <f>IF(K2="","",IF(L2="","",L2/K2*100))</f>
        <v>29.5</v>
      </c>
      <c r="AM2" s="10">
        <f>IF(K2="","",IF(AG2="","",AG2/K2*100))</f>
        <v>59.375</v>
      </c>
      <c r="AN2" s="11">
        <f t="shared" ref="AN2:AN68" si="0">IF(AC2="","",IF(AI2="","",AC2/AI2*100))</f>
        <v>98.35164835164835</v>
      </c>
      <c r="AO2" s="9">
        <f>IF(M2="","",IF(O2="","",M2/O2*100))</f>
        <v>59.415121255349504</v>
      </c>
      <c r="AP2" s="9">
        <f>IF(AI2="","",IF(J2="","",AI2/J2*100))</f>
        <v>32.136550912301352</v>
      </c>
      <c r="AQ2" s="9">
        <f>IF(R2="","",IF(J2="","",R2/J2*100))</f>
        <v>45.14420247204238</v>
      </c>
      <c r="AR2" s="9">
        <f>IF(W2="","",IF(J2="","",W2/J2*100))</f>
        <v>39.640965273690405</v>
      </c>
      <c r="AS2" s="9" t="str">
        <f>IF(AB2="","",IF(J2="","",AB2/J2*100))</f>
        <v/>
      </c>
      <c r="AT2" s="9">
        <f>IF(N2="","",IF(M2="","",N2/M2*100))</f>
        <v>72.749099639855956</v>
      </c>
      <c r="AU2" s="9">
        <f>IF(AI2="","",IF(J2="","",AI2/J2*100))</f>
        <v>32.136550912301352</v>
      </c>
      <c r="AV2" s="9" t="str">
        <f t="shared" ref="AV2:AV196" si="1">IF(AC2="","",IF(AB2="","",AC2/AB2*100))</f>
        <v/>
      </c>
      <c r="AW2" s="9">
        <f t="shared" ref="AW2:AW68" si="2">IF(N2="","",IF(M2="","",N2/M2*100))</f>
        <v>72.749099639855956</v>
      </c>
      <c r="AX2" s="9">
        <f t="shared" ref="AX2:AX68" si="3">IF(V2="","",IF(R2="","",V2/R2*100))</f>
        <v>73.663624511082133</v>
      </c>
      <c r="AY2" s="9" t="str">
        <f t="shared" ref="AY2:AY68" si="4">IF(T2="","",IF(AB2="","",T2/AB2*100))</f>
        <v/>
      </c>
    </row>
    <row r="3" spans="1:51">
      <c r="A3" t="s">
        <v>4</v>
      </c>
      <c r="B3" t="s">
        <v>5</v>
      </c>
      <c r="C3" t="s">
        <v>5</v>
      </c>
      <c r="D3" t="s">
        <v>775</v>
      </c>
      <c r="E3" t="s">
        <v>6</v>
      </c>
      <c r="F3" t="s">
        <v>95</v>
      </c>
      <c r="G3" t="s">
        <v>138</v>
      </c>
      <c r="H3" t="s">
        <v>522</v>
      </c>
      <c r="I3" t="s">
        <v>604</v>
      </c>
      <c r="J3" s="2">
        <v>335.5</v>
      </c>
      <c r="L3">
        <v>143.30000000000001</v>
      </c>
      <c r="M3">
        <v>88.7</v>
      </c>
      <c r="N3">
        <v>61.3</v>
      </c>
      <c r="P3">
        <v>192.2</v>
      </c>
      <c r="Q3">
        <v>109.3</v>
      </c>
      <c r="R3">
        <v>152.1</v>
      </c>
      <c r="S3">
        <v>131.5</v>
      </c>
      <c r="T3">
        <v>98.2</v>
      </c>
      <c r="U3">
        <v>70</v>
      </c>
      <c r="V3">
        <v>104.6</v>
      </c>
      <c r="W3">
        <v>134.5</v>
      </c>
      <c r="X3">
        <v>89.9</v>
      </c>
      <c r="Z3">
        <v>225</v>
      </c>
      <c r="AA3">
        <v>176.3</v>
      </c>
      <c r="AC3" s="3">
        <v>105.6</v>
      </c>
      <c r="AD3">
        <v>62.5</v>
      </c>
      <c r="AE3">
        <v>55.4</v>
      </c>
      <c r="AH3">
        <v>156</v>
      </c>
      <c r="AI3" s="3">
        <v>104.5</v>
      </c>
      <c r="AL3" s="9" t="str">
        <f t="shared" ref="AL3:AL69" si="5">IF(K3="","",IF(L3="","",L3/K3*100))</f>
        <v/>
      </c>
      <c r="AM3" s="10" t="str">
        <f t="shared" ref="AM3:AM69" si="6">IF(K3="","",IF(AG3="","",AG3/K3*100))</f>
        <v/>
      </c>
      <c r="AN3" s="11">
        <f t="shared" si="0"/>
        <v>101.05263157894737</v>
      </c>
      <c r="AO3" s="9" t="str">
        <f t="shared" ref="AO3:AO69" si="7">IF(M3="","",IF(O3="","",M3/O3*100))</f>
        <v/>
      </c>
      <c r="AP3" s="9">
        <f t="shared" ref="AP3:AP69" si="8">IF(AI3="","",IF(J3="","",AI3/J3*100))</f>
        <v>31.147540983606557</v>
      </c>
      <c r="AQ3" s="9">
        <f t="shared" ref="AQ3:AQ69" si="9">IF(R3="","",IF(J3="","",R3/J3*100))</f>
        <v>45.335320417287626</v>
      </c>
      <c r="AR3" s="9">
        <f t="shared" ref="AR3:AR69" si="10">IF(W3="","",IF(J3="","",W3/J3*100))</f>
        <v>40.089418777943372</v>
      </c>
      <c r="AS3" s="9" t="str">
        <f t="shared" ref="AS3:AS69" si="11">IF(AB3="","",IF(J3="","",AB3/J3*100))</f>
        <v/>
      </c>
      <c r="AT3" s="9">
        <f t="shared" ref="AT3:AT69" si="12">IF(N3="","",IF(M3="","",N3/M3*100))</f>
        <v>69.109357384441935</v>
      </c>
      <c r="AU3" s="9">
        <f t="shared" ref="AU3:AU69" si="13">IF(AI3="","",IF(J3="","",AI3/J3*100))</f>
        <v>31.147540983606557</v>
      </c>
      <c r="AV3" s="9" t="str">
        <f t="shared" si="1"/>
        <v/>
      </c>
      <c r="AW3" s="9">
        <f t="shared" si="2"/>
        <v>69.109357384441935</v>
      </c>
      <c r="AX3" s="9">
        <f t="shared" si="3"/>
        <v>68.770545693622623</v>
      </c>
      <c r="AY3" s="9" t="str">
        <f t="shared" si="4"/>
        <v/>
      </c>
    </row>
    <row r="4" spans="1:51">
      <c r="A4" t="s">
        <v>4</v>
      </c>
      <c r="B4" t="s">
        <v>5</v>
      </c>
      <c r="C4" t="s">
        <v>5</v>
      </c>
      <c r="D4" t="s">
        <v>117</v>
      </c>
      <c r="E4" t="s">
        <v>6</v>
      </c>
      <c r="F4" t="s">
        <v>95</v>
      </c>
      <c r="G4" t="s">
        <v>138</v>
      </c>
      <c r="H4" t="s">
        <v>522</v>
      </c>
      <c r="I4" t="s">
        <v>604</v>
      </c>
      <c r="J4">
        <v>342</v>
      </c>
      <c r="K4">
        <v>483</v>
      </c>
      <c r="L4">
        <v>147</v>
      </c>
      <c r="M4">
        <v>89.5</v>
      </c>
      <c r="N4">
        <v>66</v>
      </c>
      <c r="O4">
        <v>141</v>
      </c>
      <c r="P4">
        <v>195</v>
      </c>
      <c r="R4">
        <v>137.80000000000001</v>
      </c>
      <c r="T4">
        <v>93</v>
      </c>
      <c r="U4">
        <v>71.400000000000006</v>
      </c>
      <c r="Y4">
        <v>88.7</v>
      </c>
      <c r="AC4" s="3">
        <v>108.2</v>
      </c>
      <c r="AG4">
        <v>273</v>
      </c>
      <c r="AH4">
        <v>150</v>
      </c>
      <c r="AI4" s="3"/>
      <c r="AL4" s="9">
        <f t="shared" si="5"/>
        <v>30.434782608695656</v>
      </c>
      <c r="AM4" s="10">
        <f t="shared" si="6"/>
        <v>56.521739130434781</v>
      </c>
      <c r="AN4" s="11" t="str">
        <f t="shared" si="0"/>
        <v/>
      </c>
      <c r="AO4" s="9">
        <f t="shared" si="7"/>
        <v>63.475177304964539</v>
      </c>
      <c r="AP4" s="9" t="str">
        <f t="shared" si="8"/>
        <v/>
      </c>
      <c r="AQ4" s="9">
        <f t="shared" si="9"/>
        <v>40.292397660818722</v>
      </c>
      <c r="AR4" s="9" t="str">
        <f t="shared" si="10"/>
        <v/>
      </c>
      <c r="AS4" s="9" t="str">
        <f t="shared" si="11"/>
        <v/>
      </c>
      <c r="AT4" s="9">
        <f t="shared" si="12"/>
        <v>73.743016759776538</v>
      </c>
      <c r="AU4" s="9" t="str">
        <f t="shared" si="13"/>
        <v/>
      </c>
      <c r="AV4" s="9" t="str">
        <f t="shared" si="1"/>
        <v/>
      </c>
      <c r="AW4" s="9">
        <f t="shared" si="2"/>
        <v>73.743016759776538</v>
      </c>
      <c r="AX4" s="9" t="str">
        <f t="shared" si="3"/>
        <v/>
      </c>
      <c r="AY4" s="9" t="str">
        <f t="shared" si="4"/>
        <v/>
      </c>
    </row>
    <row r="5" spans="1:51">
      <c r="A5" t="s">
        <v>4</v>
      </c>
      <c r="B5" t="s">
        <v>5</v>
      </c>
      <c r="C5" t="s">
        <v>5</v>
      </c>
      <c r="D5" t="s">
        <v>332</v>
      </c>
      <c r="E5" t="s">
        <v>6</v>
      </c>
      <c r="F5" t="s">
        <v>96</v>
      </c>
      <c r="G5" t="s">
        <v>138</v>
      </c>
      <c r="H5" t="s">
        <v>522</v>
      </c>
      <c r="I5" t="s">
        <v>604</v>
      </c>
      <c r="J5">
        <v>367.6</v>
      </c>
      <c r="K5">
        <v>505</v>
      </c>
      <c r="L5">
        <v>150</v>
      </c>
      <c r="M5">
        <v>90</v>
      </c>
      <c r="N5">
        <v>60</v>
      </c>
      <c r="O5">
        <v>137.4</v>
      </c>
      <c r="P5">
        <v>223</v>
      </c>
      <c r="Q5">
        <v>124</v>
      </c>
      <c r="R5">
        <v>187</v>
      </c>
      <c r="S5">
        <v>158.5</v>
      </c>
      <c r="T5">
        <v>107</v>
      </c>
      <c r="U5">
        <v>85</v>
      </c>
      <c r="V5">
        <v>129.5</v>
      </c>
      <c r="W5">
        <v>140.69999999999999</v>
      </c>
      <c r="X5">
        <v>101.5</v>
      </c>
      <c r="Y5">
        <v>94.5</v>
      </c>
      <c r="Z5">
        <v>240</v>
      </c>
      <c r="AA5">
        <v>215</v>
      </c>
      <c r="AB5">
        <v>195</v>
      </c>
      <c r="AC5" s="3">
        <v>117.8</v>
      </c>
      <c r="AD5">
        <v>72.7</v>
      </c>
      <c r="AE5">
        <v>56.1</v>
      </c>
      <c r="AG5">
        <v>290</v>
      </c>
      <c r="AH5">
        <v>185.2</v>
      </c>
      <c r="AI5" s="3">
        <v>136</v>
      </c>
      <c r="AL5" s="9">
        <f t="shared" si="5"/>
        <v>29.702970297029701</v>
      </c>
      <c r="AM5" s="10">
        <f t="shared" si="6"/>
        <v>57.42574257425742</v>
      </c>
      <c r="AN5" s="11">
        <f t="shared" si="0"/>
        <v>86.617647058823536</v>
      </c>
      <c r="AO5" s="9">
        <f t="shared" si="7"/>
        <v>65.502183406113531</v>
      </c>
      <c r="AP5" s="9">
        <f t="shared" si="8"/>
        <v>36.996735582154514</v>
      </c>
      <c r="AQ5" s="9">
        <f t="shared" si="9"/>
        <v>50.87051142546246</v>
      </c>
      <c r="AR5" s="9">
        <f t="shared" si="10"/>
        <v>38.275299238302495</v>
      </c>
      <c r="AS5" s="9">
        <f t="shared" si="11"/>
        <v>53.046789989118601</v>
      </c>
      <c r="AT5" s="9">
        <f t="shared" si="12"/>
        <v>66.666666666666657</v>
      </c>
      <c r="AU5" s="9">
        <f t="shared" si="13"/>
        <v>36.996735582154514</v>
      </c>
      <c r="AV5" s="9">
        <f t="shared" si="1"/>
        <v>60.410256410256416</v>
      </c>
      <c r="AW5" s="9">
        <f t="shared" si="2"/>
        <v>66.666666666666657</v>
      </c>
      <c r="AX5" s="9">
        <f t="shared" si="3"/>
        <v>69.251336898395721</v>
      </c>
      <c r="AY5" s="9">
        <f t="shared" si="4"/>
        <v>54.871794871794876</v>
      </c>
    </row>
    <row r="6" spans="1:51">
      <c r="A6" t="s">
        <v>4</v>
      </c>
      <c r="B6" t="s">
        <v>5</v>
      </c>
      <c r="C6" t="s">
        <v>5</v>
      </c>
      <c r="D6" t="s">
        <v>333</v>
      </c>
      <c r="E6" t="s">
        <v>6</v>
      </c>
      <c r="F6" t="s">
        <v>96</v>
      </c>
      <c r="G6" t="s">
        <v>138</v>
      </c>
      <c r="H6" t="s">
        <v>522</v>
      </c>
      <c r="I6" t="s">
        <v>604</v>
      </c>
      <c r="J6" s="2">
        <v>383</v>
      </c>
      <c r="K6">
        <v>510</v>
      </c>
      <c r="L6">
        <v>153.30000000000001</v>
      </c>
      <c r="M6">
        <v>86.8</v>
      </c>
      <c r="N6">
        <v>64.2</v>
      </c>
      <c r="O6" s="2">
        <v>127</v>
      </c>
      <c r="P6">
        <v>230</v>
      </c>
      <c r="Q6">
        <v>188.6</v>
      </c>
      <c r="R6">
        <v>196</v>
      </c>
      <c r="S6">
        <v>166.3</v>
      </c>
      <c r="T6">
        <v>108</v>
      </c>
      <c r="U6">
        <v>82.7</v>
      </c>
      <c r="V6">
        <v>127</v>
      </c>
      <c r="W6">
        <v>139.5</v>
      </c>
      <c r="X6">
        <v>101.8</v>
      </c>
      <c r="Y6">
        <v>100.7</v>
      </c>
      <c r="Z6">
        <v>243</v>
      </c>
      <c r="AA6">
        <v>220</v>
      </c>
      <c r="AB6">
        <v>215</v>
      </c>
      <c r="AC6" s="3">
        <v>121.7</v>
      </c>
      <c r="AD6">
        <v>74</v>
      </c>
      <c r="AE6">
        <v>57.2</v>
      </c>
      <c r="AH6">
        <v>187.3</v>
      </c>
      <c r="AI6" s="3">
        <v>142.5</v>
      </c>
      <c r="AL6" s="9">
        <f t="shared" si="5"/>
        <v>30.058823529411764</v>
      </c>
      <c r="AM6" s="10" t="str">
        <f t="shared" si="6"/>
        <v/>
      </c>
      <c r="AN6" s="11">
        <f t="shared" si="0"/>
        <v>85.403508771929822</v>
      </c>
      <c r="AO6" s="9">
        <f t="shared" si="7"/>
        <v>68.346456692913378</v>
      </c>
      <c r="AP6" s="9">
        <f t="shared" si="8"/>
        <v>37.206266318537864</v>
      </c>
      <c r="AQ6" s="9">
        <f t="shared" si="9"/>
        <v>51.174934725848566</v>
      </c>
      <c r="AR6" s="9">
        <f t="shared" si="10"/>
        <v>36.422976501305484</v>
      </c>
      <c r="AS6" s="9">
        <f t="shared" si="11"/>
        <v>56.13577023498695</v>
      </c>
      <c r="AT6" s="9">
        <f t="shared" si="12"/>
        <v>73.963133640552996</v>
      </c>
      <c r="AU6" s="9">
        <f t="shared" si="13"/>
        <v>37.206266318537864</v>
      </c>
      <c r="AV6" s="9">
        <f t="shared" si="1"/>
        <v>56.604651162790695</v>
      </c>
      <c r="AW6" s="9">
        <f t="shared" si="2"/>
        <v>73.963133640552996</v>
      </c>
      <c r="AX6" s="9">
        <f t="shared" si="3"/>
        <v>64.795918367346943</v>
      </c>
      <c r="AY6" s="9">
        <f t="shared" si="4"/>
        <v>50.232558139534888</v>
      </c>
    </row>
    <row r="7" spans="1:51">
      <c r="A7" t="s">
        <v>4</v>
      </c>
      <c r="B7" t="s">
        <v>5</v>
      </c>
      <c r="C7" t="s">
        <v>5</v>
      </c>
      <c r="D7" t="s">
        <v>776</v>
      </c>
      <c r="E7" t="s">
        <v>6</v>
      </c>
      <c r="F7" t="s">
        <v>96</v>
      </c>
      <c r="G7" t="s">
        <v>115</v>
      </c>
      <c r="H7" t="s">
        <v>522</v>
      </c>
      <c r="I7" t="s">
        <v>604</v>
      </c>
      <c r="J7">
        <v>362.7</v>
      </c>
      <c r="K7">
        <v>510</v>
      </c>
      <c r="L7">
        <v>147</v>
      </c>
      <c r="M7">
        <v>89</v>
      </c>
      <c r="N7">
        <v>63.2</v>
      </c>
      <c r="O7">
        <v>147.30000000000001</v>
      </c>
      <c r="P7">
        <v>215.7</v>
      </c>
      <c r="T7">
        <v>105.5</v>
      </c>
      <c r="U7">
        <v>85</v>
      </c>
      <c r="W7">
        <v>150</v>
      </c>
      <c r="X7">
        <v>101.3</v>
      </c>
      <c r="Y7">
        <v>98.8</v>
      </c>
      <c r="Z7">
        <v>246</v>
      </c>
      <c r="AA7">
        <v>226</v>
      </c>
      <c r="AB7">
        <v>233</v>
      </c>
      <c r="AC7" s="3"/>
      <c r="AD7">
        <v>59.2</v>
      </c>
      <c r="AE7">
        <v>54.8</v>
      </c>
      <c r="AG7">
        <v>277.5</v>
      </c>
      <c r="AH7">
        <v>183</v>
      </c>
      <c r="AI7" s="3">
        <v>142</v>
      </c>
      <c r="AK7">
        <v>193</v>
      </c>
      <c r="AL7" s="9">
        <f t="shared" si="5"/>
        <v>28.823529411764703</v>
      </c>
      <c r="AM7" s="10">
        <f t="shared" si="6"/>
        <v>54.411764705882348</v>
      </c>
      <c r="AN7" s="11" t="str">
        <f t="shared" si="0"/>
        <v/>
      </c>
      <c r="AO7" s="9">
        <f t="shared" si="7"/>
        <v>60.420909708078753</v>
      </c>
      <c r="AP7" s="9">
        <f t="shared" si="8"/>
        <v>39.150813344361737</v>
      </c>
      <c r="AQ7" s="9" t="str">
        <f t="shared" si="9"/>
        <v/>
      </c>
      <c r="AR7" s="9">
        <f t="shared" si="10"/>
        <v>41.3564929693962</v>
      </c>
      <c r="AS7" s="9">
        <f t="shared" si="11"/>
        <v>64.24041907912877</v>
      </c>
      <c r="AT7" s="9">
        <f t="shared" si="12"/>
        <v>71.011235955056179</v>
      </c>
      <c r="AU7" s="9">
        <f t="shared" si="13"/>
        <v>39.150813344361737</v>
      </c>
      <c r="AV7" s="9" t="str">
        <f t="shared" si="1"/>
        <v/>
      </c>
      <c r="AW7" s="9">
        <f t="shared" si="2"/>
        <v>71.011235955056179</v>
      </c>
      <c r="AX7" s="9" t="str">
        <f t="shared" si="3"/>
        <v/>
      </c>
      <c r="AY7" s="9">
        <f t="shared" si="4"/>
        <v>45.278969957081543</v>
      </c>
    </row>
    <row r="8" spans="1:51">
      <c r="A8" t="s">
        <v>4</v>
      </c>
      <c r="B8" t="s">
        <v>5</v>
      </c>
      <c r="C8" t="s">
        <v>5</v>
      </c>
      <c r="D8" t="s">
        <v>118</v>
      </c>
      <c r="E8" t="s">
        <v>6</v>
      </c>
      <c r="F8" t="s">
        <v>96</v>
      </c>
      <c r="G8" t="s">
        <v>86</v>
      </c>
      <c r="H8" t="s">
        <v>522</v>
      </c>
      <c r="I8" t="s">
        <v>604</v>
      </c>
      <c r="J8">
        <v>383</v>
      </c>
      <c r="K8">
        <v>545</v>
      </c>
      <c r="L8">
        <v>150</v>
      </c>
      <c r="M8">
        <v>92.7</v>
      </c>
      <c r="N8">
        <v>61.4</v>
      </c>
      <c r="O8">
        <v>154.5</v>
      </c>
      <c r="P8">
        <v>245</v>
      </c>
      <c r="T8">
        <v>116.7</v>
      </c>
      <c r="U8">
        <v>86</v>
      </c>
      <c r="V8">
        <v>130</v>
      </c>
      <c r="W8">
        <v>143</v>
      </c>
      <c r="X8">
        <v>103</v>
      </c>
      <c r="Y8">
        <v>105.5</v>
      </c>
      <c r="AA8">
        <v>220</v>
      </c>
      <c r="AB8">
        <v>213</v>
      </c>
      <c r="AC8" s="3">
        <v>128</v>
      </c>
      <c r="AD8" s="3">
        <v>81.3</v>
      </c>
      <c r="AE8">
        <v>55.5</v>
      </c>
      <c r="AG8">
        <v>295</v>
      </c>
      <c r="AH8">
        <v>185</v>
      </c>
      <c r="AI8" s="3"/>
      <c r="AK8">
        <v>174</v>
      </c>
      <c r="AL8" s="9">
        <f t="shared" si="5"/>
        <v>27.522935779816514</v>
      </c>
      <c r="AM8" s="10">
        <f t="shared" si="6"/>
        <v>54.128440366972477</v>
      </c>
      <c r="AN8" s="11" t="str">
        <f t="shared" si="0"/>
        <v/>
      </c>
      <c r="AO8" s="9">
        <f t="shared" si="7"/>
        <v>60</v>
      </c>
      <c r="AP8" s="9" t="str">
        <f t="shared" si="8"/>
        <v/>
      </c>
      <c r="AQ8" s="9" t="str">
        <f t="shared" si="9"/>
        <v/>
      </c>
      <c r="AR8" s="9">
        <f t="shared" si="10"/>
        <v>37.336814621409921</v>
      </c>
      <c r="AS8" s="9">
        <f t="shared" si="11"/>
        <v>55.613577023498692</v>
      </c>
      <c r="AT8" s="9">
        <f t="shared" si="12"/>
        <v>66.235167206040984</v>
      </c>
      <c r="AU8" s="9" t="str">
        <f t="shared" si="13"/>
        <v/>
      </c>
      <c r="AV8" s="9">
        <f t="shared" si="1"/>
        <v>60.093896713615024</v>
      </c>
      <c r="AW8" s="9">
        <f t="shared" si="2"/>
        <v>66.235167206040984</v>
      </c>
      <c r="AX8" s="9" t="str">
        <f t="shared" si="3"/>
        <v/>
      </c>
      <c r="AY8" s="9">
        <f t="shared" si="4"/>
        <v>54.7887323943662</v>
      </c>
    </row>
    <row r="9" spans="1:51">
      <c r="A9" t="s">
        <v>4</v>
      </c>
      <c r="B9" t="s">
        <v>5</v>
      </c>
      <c r="C9" t="s">
        <v>5</v>
      </c>
      <c r="D9" t="s">
        <v>119</v>
      </c>
      <c r="E9" t="s">
        <v>6</v>
      </c>
      <c r="F9" t="s">
        <v>96</v>
      </c>
      <c r="G9" t="s">
        <v>86</v>
      </c>
      <c r="H9" t="s">
        <v>522</v>
      </c>
      <c r="I9" t="s">
        <v>604</v>
      </c>
      <c r="J9">
        <v>360</v>
      </c>
      <c r="K9">
        <v>495</v>
      </c>
      <c r="L9">
        <v>150.19999999999999</v>
      </c>
      <c r="O9">
        <v>138.4</v>
      </c>
      <c r="P9">
        <v>211</v>
      </c>
      <c r="Q9">
        <v>143.4</v>
      </c>
      <c r="R9">
        <v>193</v>
      </c>
      <c r="S9">
        <v>101.5</v>
      </c>
      <c r="T9">
        <v>101.5</v>
      </c>
      <c r="U9">
        <v>85</v>
      </c>
      <c r="V9">
        <v>125.1</v>
      </c>
      <c r="W9">
        <v>136.6</v>
      </c>
      <c r="X9">
        <v>95.5</v>
      </c>
      <c r="Y9">
        <v>85.2</v>
      </c>
      <c r="AA9">
        <v>215</v>
      </c>
      <c r="AB9">
        <v>200</v>
      </c>
      <c r="AC9" s="3">
        <v>113.7</v>
      </c>
      <c r="AD9">
        <v>53.4</v>
      </c>
      <c r="AE9">
        <v>52.5</v>
      </c>
      <c r="AG9">
        <v>268</v>
      </c>
      <c r="AH9">
        <v>170</v>
      </c>
      <c r="AI9" s="3">
        <v>125</v>
      </c>
      <c r="AK9">
        <v>187</v>
      </c>
      <c r="AL9" s="9">
        <f t="shared" si="5"/>
        <v>30.343434343434339</v>
      </c>
      <c r="AM9" s="10">
        <f t="shared" si="6"/>
        <v>54.141414141414145</v>
      </c>
      <c r="AN9" s="11">
        <f t="shared" si="0"/>
        <v>90.960000000000008</v>
      </c>
      <c r="AO9" s="9" t="str">
        <f t="shared" si="7"/>
        <v/>
      </c>
      <c r="AP9" s="9">
        <f t="shared" si="8"/>
        <v>34.722222222222221</v>
      </c>
      <c r="AQ9" s="9">
        <f t="shared" si="9"/>
        <v>53.611111111111107</v>
      </c>
      <c r="AR9" s="9">
        <f t="shared" si="10"/>
        <v>37.944444444444443</v>
      </c>
      <c r="AS9" s="9">
        <f t="shared" si="11"/>
        <v>55.555555555555557</v>
      </c>
      <c r="AT9" s="9" t="str">
        <f t="shared" si="12"/>
        <v/>
      </c>
      <c r="AU9" s="9">
        <f t="shared" si="13"/>
        <v>34.722222222222221</v>
      </c>
      <c r="AV9" s="9">
        <f t="shared" si="1"/>
        <v>56.85</v>
      </c>
      <c r="AW9" s="9" t="str">
        <f t="shared" si="2"/>
        <v/>
      </c>
      <c r="AX9" s="9">
        <f t="shared" si="3"/>
        <v>64.818652849740928</v>
      </c>
      <c r="AY9" s="9">
        <f t="shared" si="4"/>
        <v>50.749999999999993</v>
      </c>
    </row>
    <row r="10" spans="1:51">
      <c r="A10" t="s">
        <v>4</v>
      </c>
      <c r="B10" t="s">
        <v>5</v>
      </c>
      <c r="C10" t="s">
        <v>5</v>
      </c>
      <c r="D10" t="s">
        <v>777</v>
      </c>
      <c r="E10" t="s">
        <v>6</v>
      </c>
      <c r="F10" t="s">
        <v>96</v>
      </c>
      <c r="G10" t="s">
        <v>120</v>
      </c>
      <c r="H10" t="s">
        <v>522</v>
      </c>
      <c r="I10" t="s">
        <v>604</v>
      </c>
      <c r="L10">
        <v>146.5</v>
      </c>
      <c r="M10">
        <v>88.7</v>
      </c>
      <c r="N10">
        <v>63</v>
      </c>
      <c r="O10">
        <v>152</v>
      </c>
      <c r="AC10" s="3"/>
      <c r="AI10" s="3"/>
      <c r="AL10" s="9" t="str">
        <f t="shared" si="5"/>
        <v/>
      </c>
      <c r="AM10" s="10" t="str">
        <f t="shared" si="6"/>
        <v/>
      </c>
      <c r="AN10" s="11" t="str">
        <f t="shared" si="0"/>
        <v/>
      </c>
      <c r="AO10" s="9">
        <f t="shared" si="7"/>
        <v>58.35526315789474</v>
      </c>
      <c r="AP10" s="9" t="str">
        <f t="shared" si="8"/>
        <v/>
      </c>
      <c r="AQ10" s="9" t="str">
        <f t="shared" si="9"/>
        <v/>
      </c>
      <c r="AR10" s="9" t="str">
        <f t="shared" si="10"/>
        <v/>
      </c>
      <c r="AS10" s="9" t="str">
        <f t="shared" si="11"/>
        <v/>
      </c>
      <c r="AT10" s="9">
        <f t="shared" si="12"/>
        <v>71.025930101465619</v>
      </c>
      <c r="AU10" s="9" t="str">
        <f t="shared" si="13"/>
        <v/>
      </c>
      <c r="AV10" s="9" t="str">
        <f t="shared" si="1"/>
        <v/>
      </c>
      <c r="AW10" s="9">
        <f t="shared" si="2"/>
        <v>71.025930101465619</v>
      </c>
      <c r="AX10" s="9" t="str">
        <f t="shared" si="3"/>
        <v/>
      </c>
      <c r="AY10" s="9" t="str">
        <f t="shared" si="4"/>
        <v/>
      </c>
    </row>
    <row r="11" spans="1:51">
      <c r="A11" t="s">
        <v>4</v>
      </c>
      <c r="B11" t="s">
        <v>5</v>
      </c>
      <c r="C11" t="s">
        <v>444</v>
      </c>
      <c r="D11" t="s">
        <v>493</v>
      </c>
      <c r="E11" t="s">
        <v>491</v>
      </c>
      <c r="F11" t="s">
        <v>96</v>
      </c>
      <c r="G11" t="s">
        <v>492</v>
      </c>
      <c r="H11" t="s">
        <v>522</v>
      </c>
      <c r="I11" t="s">
        <v>605</v>
      </c>
      <c r="K11">
        <v>398</v>
      </c>
      <c r="L11">
        <v>145</v>
      </c>
      <c r="M11">
        <v>86</v>
      </c>
      <c r="N11">
        <v>66</v>
      </c>
      <c r="R11">
        <v>187</v>
      </c>
      <c r="V11">
        <v>117</v>
      </c>
      <c r="Z11">
        <v>243</v>
      </c>
      <c r="AA11">
        <v>218</v>
      </c>
      <c r="AC11" s="3"/>
      <c r="AE11">
        <v>62</v>
      </c>
      <c r="AI11" s="3"/>
      <c r="AL11" s="9">
        <f t="shared" si="5"/>
        <v>36.4321608040201</v>
      </c>
      <c r="AM11" s="10" t="str">
        <f t="shared" si="6"/>
        <v/>
      </c>
      <c r="AN11" s="11" t="str">
        <f t="shared" si="0"/>
        <v/>
      </c>
      <c r="AO11" s="9" t="str">
        <f t="shared" si="7"/>
        <v/>
      </c>
      <c r="AP11" s="9" t="str">
        <f t="shared" si="8"/>
        <v/>
      </c>
      <c r="AQ11" s="9" t="str">
        <f t="shared" si="9"/>
        <v/>
      </c>
      <c r="AR11" s="9" t="str">
        <f t="shared" si="10"/>
        <v/>
      </c>
      <c r="AS11" s="9" t="str">
        <f t="shared" si="11"/>
        <v/>
      </c>
      <c r="AT11" s="9">
        <f t="shared" si="12"/>
        <v>76.744186046511629</v>
      </c>
      <c r="AU11" s="9" t="str">
        <f t="shared" si="13"/>
        <v/>
      </c>
      <c r="AV11" s="9" t="str">
        <f t="shared" si="1"/>
        <v/>
      </c>
      <c r="AW11" s="9">
        <f t="shared" si="2"/>
        <v>76.744186046511629</v>
      </c>
      <c r="AX11" s="9">
        <f t="shared" si="3"/>
        <v>62.566844919786092</v>
      </c>
      <c r="AY11" s="9" t="str">
        <f t="shared" si="4"/>
        <v/>
      </c>
    </row>
    <row r="12" spans="1:51">
      <c r="A12" t="s">
        <v>4</v>
      </c>
      <c r="B12" t="s">
        <v>5</v>
      </c>
      <c r="C12" t="s">
        <v>444</v>
      </c>
      <c r="D12" t="s">
        <v>494</v>
      </c>
      <c r="E12" t="s">
        <v>491</v>
      </c>
      <c r="F12" t="s">
        <v>96</v>
      </c>
      <c r="G12" t="s">
        <v>492</v>
      </c>
      <c r="H12" t="s">
        <v>522</v>
      </c>
      <c r="I12" t="s">
        <v>605</v>
      </c>
      <c r="K12">
        <v>416</v>
      </c>
      <c r="L12">
        <v>149</v>
      </c>
      <c r="M12">
        <v>87</v>
      </c>
      <c r="R12">
        <v>210</v>
      </c>
      <c r="V12">
        <v>124</v>
      </c>
      <c r="Z12">
        <v>262</v>
      </c>
      <c r="AA12">
        <v>238</v>
      </c>
      <c r="AC12" s="3"/>
      <c r="AE12">
        <v>59</v>
      </c>
      <c r="AI12" s="3"/>
      <c r="AL12" s="9">
        <f t="shared" si="5"/>
        <v>35.817307692307693</v>
      </c>
      <c r="AM12" s="10" t="str">
        <f t="shared" si="6"/>
        <v/>
      </c>
      <c r="AN12" s="11" t="str">
        <f t="shared" si="0"/>
        <v/>
      </c>
      <c r="AO12" s="9" t="str">
        <f t="shared" si="7"/>
        <v/>
      </c>
      <c r="AP12" s="9" t="str">
        <f t="shared" si="8"/>
        <v/>
      </c>
      <c r="AQ12" s="9" t="str">
        <f t="shared" si="9"/>
        <v/>
      </c>
      <c r="AR12" s="9" t="str">
        <f t="shared" si="10"/>
        <v/>
      </c>
      <c r="AS12" s="9" t="str">
        <f t="shared" si="11"/>
        <v/>
      </c>
      <c r="AT12" s="9" t="str">
        <f t="shared" si="12"/>
        <v/>
      </c>
      <c r="AU12" s="9" t="str">
        <f t="shared" si="13"/>
        <v/>
      </c>
      <c r="AV12" s="9" t="str">
        <f t="shared" si="1"/>
        <v/>
      </c>
      <c r="AW12" s="9" t="str">
        <f t="shared" si="2"/>
        <v/>
      </c>
      <c r="AX12" s="9">
        <f t="shared" si="3"/>
        <v>59.047619047619051</v>
      </c>
      <c r="AY12" s="9" t="str">
        <f t="shared" si="4"/>
        <v/>
      </c>
    </row>
    <row r="13" spans="1:51">
      <c r="A13" t="s">
        <v>4</v>
      </c>
      <c r="B13" t="s">
        <v>5</v>
      </c>
      <c r="C13" t="s">
        <v>444</v>
      </c>
      <c r="D13" t="s">
        <v>495</v>
      </c>
      <c r="E13" t="s">
        <v>491</v>
      </c>
      <c r="F13" t="s">
        <v>96</v>
      </c>
      <c r="G13" t="s">
        <v>492</v>
      </c>
      <c r="H13" t="s">
        <v>522</v>
      </c>
      <c r="I13" t="s">
        <v>605</v>
      </c>
      <c r="K13">
        <v>405</v>
      </c>
      <c r="L13">
        <v>146</v>
      </c>
      <c r="M13">
        <v>86</v>
      </c>
      <c r="N13">
        <v>64.5</v>
      </c>
      <c r="R13">
        <v>198</v>
      </c>
      <c r="V13">
        <v>123</v>
      </c>
      <c r="Z13">
        <v>255</v>
      </c>
      <c r="AA13">
        <v>238</v>
      </c>
      <c r="AC13" s="3"/>
      <c r="AE13">
        <v>60</v>
      </c>
      <c r="AI13" s="3"/>
      <c r="AL13" s="9">
        <f t="shared" si="5"/>
        <v>36.049382716049379</v>
      </c>
      <c r="AM13" s="10" t="str">
        <f t="shared" si="6"/>
        <v/>
      </c>
      <c r="AN13" s="11" t="str">
        <f t="shared" si="0"/>
        <v/>
      </c>
      <c r="AO13" s="9" t="str">
        <f t="shared" si="7"/>
        <v/>
      </c>
      <c r="AP13" s="9" t="str">
        <f t="shared" si="8"/>
        <v/>
      </c>
      <c r="AQ13" s="9" t="str">
        <f t="shared" si="9"/>
        <v/>
      </c>
      <c r="AR13" s="9" t="str">
        <f t="shared" si="10"/>
        <v/>
      </c>
      <c r="AS13" s="9" t="str">
        <f t="shared" si="11"/>
        <v/>
      </c>
      <c r="AT13" s="9">
        <f t="shared" si="12"/>
        <v>75</v>
      </c>
      <c r="AU13" s="9" t="str">
        <f t="shared" si="13"/>
        <v/>
      </c>
      <c r="AV13" s="9" t="str">
        <f t="shared" si="1"/>
        <v/>
      </c>
      <c r="AW13" s="9">
        <f t="shared" si="2"/>
        <v>75</v>
      </c>
      <c r="AX13" s="9">
        <f t="shared" si="3"/>
        <v>62.121212121212125</v>
      </c>
      <c r="AY13" s="9" t="str">
        <f t="shared" si="4"/>
        <v/>
      </c>
    </row>
    <row r="14" spans="1:51">
      <c r="A14" t="s">
        <v>4</v>
      </c>
      <c r="B14" t="s">
        <v>5</v>
      </c>
      <c r="C14" t="s">
        <v>444</v>
      </c>
      <c r="D14" t="s">
        <v>496</v>
      </c>
      <c r="E14" t="s">
        <v>491</v>
      </c>
      <c r="F14" t="s">
        <v>96</v>
      </c>
      <c r="G14" t="s">
        <v>492</v>
      </c>
      <c r="H14" t="s">
        <v>522</v>
      </c>
      <c r="I14" t="s">
        <v>605</v>
      </c>
      <c r="L14">
        <v>145.5</v>
      </c>
      <c r="M14">
        <v>86.5</v>
      </c>
      <c r="N14">
        <v>65.5</v>
      </c>
      <c r="R14">
        <v>201</v>
      </c>
      <c r="V14">
        <v>120</v>
      </c>
      <c r="Z14">
        <v>265</v>
      </c>
      <c r="AA14">
        <v>236</v>
      </c>
      <c r="AC14" s="3"/>
      <c r="AE14">
        <v>56</v>
      </c>
      <c r="AI14" s="3"/>
      <c r="AL14" s="9" t="str">
        <f t="shared" si="5"/>
        <v/>
      </c>
      <c r="AM14" s="10" t="str">
        <f t="shared" si="6"/>
        <v/>
      </c>
      <c r="AN14" s="11" t="str">
        <f t="shared" si="0"/>
        <v/>
      </c>
      <c r="AO14" s="9" t="str">
        <f t="shared" si="7"/>
        <v/>
      </c>
      <c r="AP14" s="9" t="str">
        <f t="shared" si="8"/>
        <v/>
      </c>
      <c r="AQ14" s="9" t="str">
        <f t="shared" si="9"/>
        <v/>
      </c>
      <c r="AR14" s="9" t="str">
        <f t="shared" si="10"/>
        <v/>
      </c>
      <c r="AS14" s="9" t="str">
        <f t="shared" si="11"/>
        <v/>
      </c>
      <c r="AT14" s="9">
        <f t="shared" si="12"/>
        <v>75.72254335260115</v>
      </c>
      <c r="AU14" s="9" t="str">
        <f t="shared" si="13"/>
        <v/>
      </c>
      <c r="AV14" s="9" t="str">
        <f t="shared" si="1"/>
        <v/>
      </c>
      <c r="AW14" s="9">
        <f t="shared" si="2"/>
        <v>75.72254335260115</v>
      </c>
      <c r="AX14" s="9">
        <f t="shared" si="3"/>
        <v>59.701492537313428</v>
      </c>
      <c r="AY14" s="9" t="str">
        <f t="shared" si="4"/>
        <v/>
      </c>
    </row>
    <row r="15" spans="1:51">
      <c r="A15" t="s">
        <v>4</v>
      </c>
      <c r="B15" t="s">
        <v>5</v>
      </c>
      <c r="C15" t="s">
        <v>444</v>
      </c>
      <c r="D15" t="s">
        <v>497</v>
      </c>
      <c r="E15" t="s">
        <v>491</v>
      </c>
      <c r="F15" t="s">
        <v>96</v>
      </c>
      <c r="G15" t="s">
        <v>492</v>
      </c>
      <c r="H15" t="s">
        <v>522</v>
      </c>
      <c r="I15" t="s">
        <v>605</v>
      </c>
      <c r="K15">
        <v>418</v>
      </c>
      <c r="L15">
        <v>149</v>
      </c>
      <c r="M15">
        <v>85</v>
      </c>
      <c r="N15">
        <v>68.5</v>
      </c>
      <c r="R15">
        <v>197</v>
      </c>
      <c r="V15">
        <v>114</v>
      </c>
      <c r="Z15">
        <v>256</v>
      </c>
      <c r="AA15">
        <v>230</v>
      </c>
      <c r="AC15" s="3"/>
      <c r="AE15">
        <v>62</v>
      </c>
      <c r="AI15" s="3"/>
      <c r="AL15" s="9">
        <f t="shared" si="5"/>
        <v>35.645933014354064</v>
      </c>
      <c r="AM15" s="10" t="str">
        <f t="shared" si="6"/>
        <v/>
      </c>
      <c r="AN15" s="11" t="str">
        <f t="shared" si="0"/>
        <v/>
      </c>
      <c r="AO15" s="9" t="str">
        <f t="shared" si="7"/>
        <v/>
      </c>
      <c r="AP15" s="9" t="str">
        <f t="shared" si="8"/>
        <v/>
      </c>
      <c r="AQ15" s="9" t="str">
        <f t="shared" si="9"/>
        <v/>
      </c>
      <c r="AR15" s="9" t="str">
        <f t="shared" si="10"/>
        <v/>
      </c>
      <c r="AS15" s="9" t="str">
        <f t="shared" si="11"/>
        <v/>
      </c>
      <c r="AT15" s="9">
        <f t="shared" si="12"/>
        <v>80.588235294117652</v>
      </c>
      <c r="AU15" s="9" t="str">
        <f t="shared" si="13"/>
        <v/>
      </c>
      <c r="AV15" s="9" t="str">
        <f t="shared" si="1"/>
        <v/>
      </c>
      <c r="AW15" s="9">
        <f t="shared" si="2"/>
        <v>80.588235294117652</v>
      </c>
      <c r="AX15" s="9">
        <f t="shared" si="3"/>
        <v>57.868020304568525</v>
      </c>
      <c r="AY15" s="9" t="str">
        <f t="shared" si="4"/>
        <v/>
      </c>
    </row>
    <row r="16" spans="1:51">
      <c r="A16" t="s">
        <v>4</v>
      </c>
      <c r="B16" t="s">
        <v>5</v>
      </c>
      <c r="C16" t="s">
        <v>490</v>
      </c>
      <c r="D16" t="s">
        <v>8</v>
      </c>
      <c r="E16" t="s">
        <v>503</v>
      </c>
      <c r="F16" t="s">
        <v>96</v>
      </c>
      <c r="G16" t="s">
        <v>334</v>
      </c>
      <c r="H16" t="s">
        <v>522</v>
      </c>
      <c r="I16" t="s">
        <v>606</v>
      </c>
      <c r="L16">
        <v>140.5</v>
      </c>
      <c r="M16">
        <v>83.2</v>
      </c>
      <c r="N16">
        <v>61.2</v>
      </c>
      <c r="O16">
        <v>130</v>
      </c>
      <c r="R16">
        <v>172.5</v>
      </c>
      <c r="S16">
        <v>166.7</v>
      </c>
      <c r="W16">
        <v>140.80000000000001</v>
      </c>
      <c r="X16">
        <v>92.2</v>
      </c>
      <c r="Y16">
        <v>87.3</v>
      </c>
      <c r="Z16">
        <v>220</v>
      </c>
      <c r="AA16">
        <v>225</v>
      </c>
      <c r="AB16">
        <v>178.4</v>
      </c>
      <c r="AC16" s="3">
        <v>123.4</v>
      </c>
      <c r="AE16">
        <v>57.3</v>
      </c>
      <c r="AG16">
        <v>285</v>
      </c>
      <c r="AH16">
        <v>155.69999999999999</v>
      </c>
      <c r="AI16" s="3">
        <v>95</v>
      </c>
      <c r="AL16" s="9" t="str">
        <f t="shared" si="5"/>
        <v/>
      </c>
      <c r="AM16" s="10" t="str">
        <f t="shared" si="6"/>
        <v/>
      </c>
      <c r="AN16" s="11">
        <f t="shared" si="0"/>
        <v>129.89473684210526</v>
      </c>
      <c r="AO16" s="9">
        <f t="shared" si="7"/>
        <v>64</v>
      </c>
      <c r="AP16" s="9" t="str">
        <f t="shared" si="8"/>
        <v/>
      </c>
      <c r="AQ16" s="9" t="str">
        <f t="shared" si="9"/>
        <v/>
      </c>
      <c r="AR16" s="9" t="str">
        <f t="shared" si="10"/>
        <v/>
      </c>
      <c r="AS16" s="9" t="str">
        <f t="shared" si="11"/>
        <v/>
      </c>
      <c r="AT16" s="9">
        <f t="shared" si="12"/>
        <v>73.557692307692307</v>
      </c>
      <c r="AU16" s="9" t="str">
        <f t="shared" si="13"/>
        <v/>
      </c>
      <c r="AV16" s="9">
        <f t="shared" si="1"/>
        <v>69.170403587443957</v>
      </c>
      <c r="AW16" s="9">
        <f t="shared" si="2"/>
        <v>73.557692307692307</v>
      </c>
      <c r="AX16" s="9" t="str">
        <f t="shared" si="3"/>
        <v/>
      </c>
      <c r="AY16" s="9" t="str">
        <f t="shared" si="4"/>
        <v/>
      </c>
    </row>
    <row r="17" spans="1:51">
      <c r="A17" t="s">
        <v>4</v>
      </c>
      <c r="B17" t="s">
        <v>5</v>
      </c>
      <c r="C17" t="s">
        <v>486</v>
      </c>
      <c r="D17" t="s">
        <v>487</v>
      </c>
      <c r="E17" t="s">
        <v>488</v>
      </c>
      <c r="F17" t="s">
        <v>96</v>
      </c>
      <c r="G17" t="s">
        <v>489</v>
      </c>
      <c r="H17" t="s">
        <v>522</v>
      </c>
      <c r="I17" t="s">
        <v>607</v>
      </c>
      <c r="T17">
        <v>110</v>
      </c>
      <c r="V17">
        <v>108</v>
      </c>
      <c r="Z17">
        <v>224</v>
      </c>
      <c r="AC17" s="3">
        <v>119</v>
      </c>
      <c r="AE17">
        <v>55</v>
      </c>
      <c r="AI17" s="3">
        <v>98</v>
      </c>
      <c r="AL17" s="9" t="str">
        <f t="shared" si="5"/>
        <v/>
      </c>
      <c r="AM17" s="10" t="str">
        <f t="shared" si="6"/>
        <v/>
      </c>
      <c r="AN17" s="11">
        <f t="shared" si="0"/>
        <v>121.42857142857142</v>
      </c>
      <c r="AO17" s="9" t="str">
        <f t="shared" si="7"/>
        <v/>
      </c>
      <c r="AP17" s="9" t="str">
        <f t="shared" si="8"/>
        <v/>
      </c>
      <c r="AQ17" s="9" t="str">
        <f t="shared" si="9"/>
        <v/>
      </c>
      <c r="AR17" s="9" t="str">
        <f t="shared" si="10"/>
        <v/>
      </c>
      <c r="AS17" s="9" t="str">
        <f t="shared" si="11"/>
        <v/>
      </c>
      <c r="AT17" s="9" t="str">
        <f t="shared" si="12"/>
        <v/>
      </c>
      <c r="AU17" s="9" t="str">
        <f t="shared" si="13"/>
        <v/>
      </c>
      <c r="AV17" s="9" t="str">
        <f t="shared" si="1"/>
        <v/>
      </c>
      <c r="AW17" s="9" t="str">
        <f t="shared" si="2"/>
        <v/>
      </c>
      <c r="AX17" s="9" t="str">
        <f t="shared" si="3"/>
        <v/>
      </c>
      <c r="AY17" s="9" t="str">
        <f t="shared" si="4"/>
        <v/>
      </c>
    </row>
    <row r="18" spans="1:51">
      <c r="A18" t="s">
        <v>4</v>
      </c>
      <c r="B18" t="s">
        <v>5</v>
      </c>
      <c r="C18" t="s">
        <v>180</v>
      </c>
      <c r="D18" t="s">
        <v>335</v>
      </c>
      <c r="E18" t="s">
        <v>184</v>
      </c>
      <c r="F18" t="s">
        <v>96</v>
      </c>
      <c r="G18" t="s">
        <v>336</v>
      </c>
      <c r="H18" t="s">
        <v>522</v>
      </c>
      <c r="I18" t="s">
        <v>608</v>
      </c>
      <c r="J18">
        <v>314</v>
      </c>
      <c r="L18">
        <v>140</v>
      </c>
      <c r="P18">
        <v>231</v>
      </c>
      <c r="R18">
        <v>197.5</v>
      </c>
      <c r="T18">
        <v>120.3</v>
      </c>
      <c r="V18">
        <v>137.5</v>
      </c>
      <c r="W18">
        <v>132.1</v>
      </c>
      <c r="Z18">
        <v>220</v>
      </c>
      <c r="AA18">
        <v>259.3</v>
      </c>
      <c r="AB18">
        <v>200.5</v>
      </c>
      <c r="AC18" s="3">
        <v>122.5</v>
      </c>
      <c r="AF18">
        <v>127</v>
      </c>
      <c r="AI18" s="3">
        <v>142.5</v>
      </c>
      <c r="AL18" s="9" t="str">
        <f t="shared" si="5"/>
        <v/>
      </c>
      <c r="AM18" s="10" t="str">
        <f t="shared" si="6"/>
        <v/>
      </c>
      <c r="AN18" s="11">
        <f t="shared" si="0"/>
        <v>85.964912280701753</v>
      </c>
      <c r="AO18" s="9" t="str">
        <f t="shared" si="7"/>
        <v/>
      </c>
      <c r="AP18" s="9">
        <f t="shared" si="8"/>
        <v>45.382165605095544</v>
      </c>
      <c r="AQ18" s="9">
        <f t="shared" si="9"/>
        <v>62.898089171974526</v>
      </c>
      <c r="AR18" s="9">
        <f t="shared" si="10"/>
        <v>42.07006369426751</v>
      </c>
      <c r="AS18" s="9">
        <f t="shared" si="11"/>
        <v>63.853503184713375</v>
      </c>
      <c r="AT18" s="9" t="str">
        <f t="shared" si="12"/>
        <v/>
      </c>
      <c r="AU18" s="9">
        <f t="shared" si="13"/>
        <v>45.382165605095544</v>
      </c>
      <c r="AV18" s="9">
        <f t="shared" si="1"/>
        <v>61.097256857855363</v>
      </c>
      <c r="AW18" s="9" t="str">
        <f t="shared" si="2"/>
        <v/>
      </c>
      <c r="AX18" s="9">
        <f t="shared" si="3"/>
        <v>69.620253164556971</v>
      </c>
      <c r="AY18" s="9">
        <f t="shared" si="4"/>
        <v>60</v>
      </c>
    </row>
    <row r="19" spans="1:51">
      <c r="A19" t="s">
        <v>4</v>
      </c>
      <c r="B19" t="s">
        <v>5</v>
      </c>
      <c r="C19" t="s">
        <v>210</v>
      </c>
      <c r="D19" t="s">
        <v>182</v>
      </c>
      <c r="E19" t="s">
        <v>378</v>
      </c>
      <c r="F19" t="s">
        <v>96</v>
      </c>
      <c r="G19" t="s">
        <v>181</v>
      </c>
      <c r="H19" t="s">
        <v>522</v>
      </c>
      <c r="I19" t="s">
        <v>608</v>
      </c>
      <c r="J19">
        <v>370</v>
      </c>
      <c r="K19">
        <v>497</v>
      </c>
      <c r="L19">
        <v>162.1</v>
      </c>
      <c r="M19">
        <v>96</v>
      </c>
      <c r="N19">
        <v>71.2</v>
      </c>
      <c r="O19">
        <v>132.30000000000001</v>
      </c>
      <c r="P19">
        <v>210</v>
      </c>
      <c r="T19">
        <v>110.6</v>
      </c>
      <c r="U19">
        <v>86.3</v>
      </c>
      <c r="V19">
        <v>133.80000000000001</v>
      </c>
      <c r="W19">
        <v>147.4</v>
      </c>
      <c r="X19">
        <v>95</v>
      </c>
      <c r="Z19">
        <v>235</v>
      </c>
      <c r="AA19">
        <v>237</v>
      </c>
      <c r="AB19">
        <v>206</v>
      </c>
      <c r="AC19" s="3">
        <v>118.5</v>
      </c>
      <c r="AE19">
        <v>60</v>
      </c>
      <c r="AF19">
        <v>119.4</v>
      </c>
      <c r="AG19">
        <v>295</v>
      </c>
      <c r="AI19" s="3">
        <v>134.30000000000001</v>
      </c>
      <c r="AJ19">
        <v>435</v>
      </c>
      <c r="AK19">
        <v>199</v>
      </c>
      <c r="AL19" s="9">
        <f t="shared" si="5"/>
        <v>32.615694164989939</v>
      </c>
      <c r="AM19" s="10">
        <f t="shared" si="6"/>
        <v>59.356136820925556</v>
      </c>
      <c r="AN19" s="11">
        <f t="shared" si="0"/>
        <v>88.235294117647058</v>
      </c>
      <c r="AO19" s="9">
        <f t="shared" si="7"/>
        <v>72.562358276643991</v>
      </c>
      <c r="AP19" s="9">
        <f t="shared" si="8"/>
        <v>36.297297297297298</v>
      </c>
      <c r="AQ19" s="9" t="str">
        <f t="shared" si="9"/>
        <v/>
      </c>
      <c r="AR19" s="9">
        <f t="shared" si="10"/>
        <v>39.837837837837839</v>
      </c>
      <c r="AS19" s="9">
        <f t="shared" si="11"/>
        <v>55.67567567567567</v>
      </c>
      <c r="AT19" s="9">
        <f t="shared" si="12"/>
        <v>74.166666666666671</v>
      </c>
      <c r="AU19" s="9">
        <f t="shared" si="13"/>
        <v>36.297297297297298</v>
      </c>
      <c r="AV19" s="9">
        <f t="shared" si="1"/>
        <v>57.524271844660191</v>
      </c>
      <c r="AW19" s="9">
        <f t="shared" si="2"/>
        <v>74.166666666666671</v>
      </c>
      <c r="AX19" s="9" t="str">
        <f t="shared" si="3"/>
        <v/>
      </c>
      <c r="AY19" s="9">
        <f t="shared" si="4"/>
        <v>53.689320388349515</v>
      </c>
    </row>
    <row r="20" spans="1:51">
      <c r="A20" t="s">
        <v>4</v>
      </c>
      <c r="B20" t="s">
        <v>5</v>
      </c>
      <c r="C20" t="s">
        <v>210</v>
      </c>
      <c r="D20" t="s">
        <v>183</v>
      </c>
      <c r="E20" t="s">
        <v>191</v>
      </c>
      <c r="F20" t="s">
        <v>96</v>
      </c>
      <c r="G20" t="s">
        <v>115</v>
      </c>
      <c r="H20" t="s">
        <v>522</v>
      </c>
      <c r="I20" t="s">
        <v>608</v>
      </c>
      <c r="R20">
        <v>174</v>
      </c>
      <c r="V20">
        <v>126</v>
      </c>
      <c r="AC20" s="3">
        <v>118</v>
      </c>
      <c r="AI20" s="3">
        <v>129</v>
      </c>
      <c r="AL20" s="9" t="str">
        <f t="shared" si="5"/>
        <v/>
      </c>
      <c r="AM20" s="10" t="str">
        <f t="shared" si="6"/>
        <v/>
      </c>
      <c r="AN20" s="11">
        <f t="shared" si="0"/>
        <v>91.472868217054256</v>
      </c>
      <c r="AO20" s="9" t="str">
        <f t="shared" si="7"/>
        <v/>
      </c>
      <c r="AP20" s="9" t="str">
        <f t="shared" si="8"/>
        <v/>
      </c>
      <c r="AQ20" s="9" t="str">
        <f t="shared" si="9"/>
        <v/>
      </c>
      <c r="AR20" s="9" t="str">
        <f t="shared" si="10"/>
        <v/>
      </c>
      <c r="AS20" s="9" t="str">
        <f t="shared" si="11"/>
        <v/>
      </c>
      <c r="AT20" s="9" t="str">
        <f t="shared" si="12"/>
        <v/>
      </c>
      <c r="AU20" s="9" t="str">
        <f t="shared" si="13"/>
        <v/>
      </c>
      <c r="AV20" s="9" t="str">
        <f t="shared" si="1"/>
        <v/>
      </c>
      <c r="AW20" s="9" t="str">
        <f t="shared" si="2"/>
        <v/>
      </c>
      <c r="AX20" s="9">
        <f t="shared" si="3"/>
        <v>72.41379310344827</v>
      </c>
      <c r="AY20" s="9" t="str">
        <f t="shared" si="4"/>
        <v/>
      </c>
    </row>
    <row r="21" spans="1:51">
      <c r="A21" t="s">
        <v>4</v>
      </c>
      <c r="B21" t="s">
        <v>5</v>
      </c>
      <c r="C21" t="s">
        <v>210</v>
      </c>
      <c r="D21" t="s">
        <v>116</v>
      </c>
      <c r="E21" t="s">
        <v>191</v>
      </c>
      <c r="F21" t="s">
        <v>96</v>
      </c>
      <c r="G21" t="s">
        <v>115</v>
      </c>
      <c r="H21" t="s">
        <v>522</v>
      </c>
      <c r="I21" t="s">
        <v>608</v>
      </c>
      <c r="J21">
        <v>348</v>
      </c>
      <c r="L21">
        <v>140.69999999999999</v>
      </c>
      <c r="M21">
        <v>80</v>
      </c>
      <c r="N21">
        <v>63</v>
      </c>
      <c r="P21">
        <v>210</v>
      </c>
      <c r="Q21">
        <v>148</v>
      </c>
      <c r="R21">
        <v>197.5</v>
      </c>
      <c r="U21">
        <v>70.8</v>
      </c>
      <c r="V21">
        <v>129.5</v>
      </c>
      <c r="W21">
        <v>138</v>
      </c>
      <c r="X21">
        <v>91.4</v>
      </c>
      <c r="Y21">
        <v>85.7</v>
      </c>
      <c r="AA21">
        <v>216</v>
      </c>
      <c r="AB21">
        <v>196</v>
      </c>
      <c r="AC21" s="3">
        <v>125</v>
      </c>
      <c r="AD21">
        <v>54.8</v>
      </c>
      <c r="AI21" s="3">
        <v>134</v>
      </c>
      <c r="AK21">
        <v>179</v>
      </c>
      <c r="AL21" s="9" t="str">
        <f t="shared" si="5"/>
        <v/>
      </c>
      <c r="AM21" s="10" t="str">
        <f t="shared" si="6"/>
        <v/>
      </c>
      <c r="AN21" s="11">
        <f t="shared" si="0"/>
        <v>93.28358208955224</v>
      </c>
      <c r="AO21" s="9" t="str">
        <f t="shared" si="7"/>
        <v/>
      </c>
      <c r="AP21" s="9">
        <f t="shared" si="8"/>
        <v>38.505747126436781</v>
      </c>
      <c r="AQ21" s="9">
        <f t="shared" si="9"/>
        <v>56.752873563218387</v>
      </c>
      <c r="AR21" s="9">
        <f t="shared" si="10"/>
        <v>39.655172413793103</v>
      </c>
      <c r="AS21" s="9">
        <f t="shared" si="11"/>
        <v>56.321839080459768</v>
      </c>
      <c r="AT21" s="9">
        <f t="shared" si="12"/>
        <v>78.75</v>
      </c>
      <c r="AU21" s="9">
        <f t="shared" si="13"/>
        <v>38.505747126436781</v>
      </c>
      <c r="AV21" s="9">
        <f t="shared" si="1"/>
        <v>63.775510204081634</v>
      </c>
      <c r="AW21" s="9">
        <f t="shared" si="2"/>
        <v>78.75</v>
      </c>
      <c r="AX21" s="9">
        <f t="shared" si="3"/>
        <v>65.569620253164558</v>
      </c>
      <c r="AY21" s="9" t="str">
        <f t="shared" si="4"/>
        <v/>
      </c>
    </row>
    <row r="22" spans="1:51">
      <c r="A22" t="s">
        <v>4</v>
      </c>
      <c r="B22" t="s">
        <v>5</v>
      </c>
      <c r="C22" t="s">
        <v>210</v>
      </c>
      <c r="D22" t="s">
        <v>455</v>
      </c>
      <c r="E22" t="s">
        <v>377</v>
      </c>
      <c r="G22" t="s">
        <v>115</v>
      </c>
      <c r="H22" t="s">
        <v>522</v>
      </c>
      <c r="I22" t="s">
        <v>608</v>
      </c>
      <c r="L22">
        <v>128</v>
      </c>
      <c r="M22">
        <v>76.400000000000006</v>
      </c>
      <c r="N22">
        <v>58.3</v>
      </c>
      <c r="AC22" s="3"/>
      <c r="AI22" s="3"/>
      <c r="AL22" s="9" t="str">
        <f t="shared" si="5"/>
        <v/>
      </c>
      <c r="AM22" s="10" t="str">
        <f t="shared" si="6"/>
        <v/>
      </c>
      <c r="AN22" s="11" t="str">
        <f t="shared" si="0"/>
        <v/>
      </c>
      <c r="AO22" s="9" t="str">
        <f t="shared" si="7"/>
        <v/>
      </c>
      <c r="AP22" s="9" t="str">
        <f t="shared" si="8"/>
        <v/>
      </c>
      <c r="AQ22" s="9" t="str">
        <f t="shared" si="9"/>
        <v/>
      </c>
      <c r="AR22" s="9" t="str">
        <f t="shared" si="10"/>
        <v/>
      </c>
      <c r="AS22" s="9" t="str">
        <f t="shared" si="11"/>
        <v/>
      </c>
      <c r="AT22" s="9">
        <f t="shared" si="12"/>
        <v>76.308900523560197</v>
      </c>
      <c r="AU22" s="9" t="str">
        <f t="shared" si="13"/>
        <v/>
      </c>
      <c r="AV22" s="9" t="str">
        <f t="shared" si="1"/>
        <v/>
      </c>
      <c r="AW22" s="9">
        <f t="shared" si="2"/>
        <v>76.308900523560197</v>
      </c>
      <c r="AX22" s="9" t="str">
        <f t="shared" si="3"/>
        <v/>
      </c>
      <c r="AY22" s="9" t="str">
        <f t="shared" si="4"/>
        <v/>
      </c>
    </row>
    <row r="23" spans="1:51">
      <c r="A23" t="s">
        <v>4</v>
      </c>
      <c r="B23" t="s">
        <v>5</v>
      </c>
      <c r="C23" t="s">
        <v>210</v>
      </c>
      <c r="D23" t="s">
        <v>502</v>
      </c>
      <c r="E23" t="s">
        <v>500</v>
      </c>
      <c r="F23" t="s">
        <v>95</v>
      </c>
      <c r="G23" t="s">
        <v>501</v>
      </c>
      <c r="H23" t="s">
        <v>522</v>
      </c>
      <c r="I23" t="s">
        <v>608</v>
      </c>
      <c r="J23">
        <v>347.6</v>
      </c>
      <c r="K23">
        <v>487</v>
      </c>
      <c r="L23">
        <v>144.5</v>
      </c>
      <c r="M23">
        <v>85.5</v>
      </c>
      <c r="N23">
        <v>63.14</v>
      </c>
      <c r="O23">
        <v>139.4</v>
      </c>
      <c r="P23">
        <v>203.1</v>
      </c>
      <c r="V23">
        <v>116.8</v>
      </c>
      <c r="Y23">
        <v>87.2</v>
      </c>
      <c r="AC23" s="3"/>
      <c r="AE23">
        <v>59.5</v>
      </c>
      <c r="AI23" s="3"/>
      <c r="AK23">
        <v>152.19999999999999</v>
      </c>
      <c r="AL23" s="9">
        <f t="shared" si="5"/>
        <v>29.671457905544145</v>
      </c>
      <c r="AM23" s="10" t="str">
        <f t="shared" si="6"/>
        <v/>
      </c>
      <c r="AN23" s="11" t="str">
        <f t="shared" si="0"/>
        <v/>
      </c>
      <c r="AO23" s="9">
        <f t="shared" si="7"/>
        <v>61.334289813486365</v>
      </c>
      <c r="AP23" s="9" t="str">
        <f t="shared" si="8"/>
        <v/>
      </c>
      <c r="AQ23" s="9" t="str">
        <f t="shared" si="9"/>
        <v/>
      </c>
      <c r="AR23" s="9" t="str">
        <f t="shared" si="10"/>
        <v/>
      </c>
      <c r="AS23" s="9" t="str">
        <f t="shared" si="11"/>
        <v/>
      </c>
      <c r="AT23" s="9">
        <f t="shared" si="12"/>
        <v>73.847953216374279</v>
      </c>
      <c r="AU23" s="9" t="str">
        <f t="shared" si="13"/>
        <v/>
      </c>
      <c r="AV23" s="9" t="str">
        <f t="shared" si="1"/>
        <v/>
      </c>
      <c r="AW23" s="9">
        <f t="shared" si="2"/>
        <v>73.847953216374279</v>
      </c>
      <c r="AX23" s="9" t="str">
        <f t="shared" si="3"/>
        <v/>
      </c>
      <c r="AY23" s="9" t="str">
        <f t="shared" si="4"/>
        <v/>
      </c>
    </row>
    <row r="24" spans="1:51">
      <c r="A24" t="s">
        <v>4</v>
      </c>
      <c r="B24" t="s">
        <v>5</v>
      </c>
      <c r="C24" t="s">
        <v>210</v>
      </c>
      <c r="D24" t="s">
        <v>364</v>
      </c>
      <c r="E24" t="s">
        <v>185</v>
      </c>
      <c r="F24" t="s">
        <v>96</v>
      </c>
      <c r="G24" t="s">
        <v>354</v>
      </c>
      <c r="H24" t="s">
        <v>522</v>
      </c>
      <c r="I24" t="s">
        <v>608</v>
      </c>
      <c r="R24">
        <v>199</v>
      </c>
      <c r="T24">
        <v>114</v>
      </c>
      <c r="U24">
        <v>77</v>
      </c>
      <c r="V24">
        <v>124</v>
      </c>
      <c r="AB24">
        <v>193.5</v>
      </c>
      <c r="AC24" s="3">
        <v>126.5</v>
      </c>
      <c r="AI24" s="3">
        <v>137</v>
      </c>
      <c r="AL24" s="9" t="str">
        <f t="shared" si="5"/>
        <v/>
      </c>
      <c r="AM24" s="10" t="str">
        <f t="shared" si="6"/>
        <v/>
      </c>
      <c r="AN24" s="11">
        <f t="shared" si="0"/>
        <v>92.335766423357668</v>
      </c>
      <c r="AO24" s="9" t="str">
        <f t="shared" si="7"/>
        <v/>
      </c>
      <c r="AP24" s="9" t="str">
        <f t="shared" si="8"/>
        <v/>
      </c>
      <c r="AQ24" s="9" t="str">
        <f t="shared" si="9"/>
        <v/>
      </c>
      <c r="AR24" s="9" t="str">
        <f t="shared" si="10"/>
        <v/>
      </c>
      <c r="AS24" s="9" t="str">
        <f t="shared" si="11"/>
        <v/>
      </c>
      <c r="AT24" s="9" t="str">
        <f t="shared" si="12"/>
        <v/>
      </c>
      <c r="AU24" s="9" t="str">
        <f t="shared" si="13"/>
        <v/>
      </c>
      <c r="AV24" s="9">
        <f t="shared" si="1"/>
        <v>65.374677002583979</v>
      </c>
      <c r="AW24" s="9" t="str">
        <f t="shared" si="2"/>
        <v/>
      </c>
      <c r="AX24" s="9">
        <f t="shared" si="3"/>
        <v>62.311557788944725</v>
      </c>
      <c r="AY24" s="9">
        <f t="shared" si="4"/>
        <v>58.914728682170548</v>
      </c>
    </row>
    <row r="25" spans="1:51">
      <c r="A25" t="s">
        <v>4</v>
      </c>
      <c r="B25" t="s">
        <v>5</v>
      </c>
      <c r="C25" t="s">
        <v>180</v>
      </c>
      <c r="D25" t="s">
        <v>157</v>
      </c>
      <c r="E25" t="s">
        <v>156</v>
      </c>
      <c r="F25" t="s">
        <v>96</v>
      </c>
      <c r="G25" t="s">
        <v>337</v>
      </c>
      <c r="H25" t="s">
        <v>522</v>
      </c>
      <c r="I25" t="s">
        <v>608</v>
      </c>
      <c r="J25">
        <v>361</v>
      </c>
      <c r="K25">
        <v>495</v>
      </c>
      <c r="L25">
        <v>153</v>
      </c>
      <c r="M25">
        <v>89.2</v>
      </c>
      <c r="N25">
        <v>67.3</v>
      </c>
      <c r="O25">
        <v>137.5</v>
      </c>
      <c r="P25">
        <v>213</v>
      </c>
      <c r="R25">
        <v>160</v>
      </c>
      <c r="T25">
        <v>114.5</v>
      </c>
      <c r="U25">
        <v>72</v>
      </c>
      <c r="V25">
        <v>112.3</v>
      </c>
      <c r="W25">
        <v>139.5</v>
      </c>
      <c r="X25">
        <v>94</v>
      </c>
      <c r="AA25">
        <v>212</v>
      </c>
      <c r="AB25">
        <v>184</v>
      </c>
      <c r="AC25" s="3">
        <v>117</v>
      </c>
      <c r="AF25">
        <v>124</v>
      </c>
      <c r="AG25">
        <v>286</v>
      </c>
      <c r="AI25" s="3">
        <v>135</v>
      </c>
      <c r="AJ25">
        <v>423</v>
      </c>
      <c r="AK25">
        <v>190</v>
      </c>
      <c r="AL25" s="9">
        <f t="shared" si="5"/>
        <v>30.909090909090907</v>
      </c>
      <c r="AM25" s="10">
        <f t="shared" si="6"/>
        <v>57.777777777777771</v>
      </c>
      <c r="AN25" s="11">
        <f t="shared" si="0"/>
        <v>86.666666666666671</v>
      </c>
      <c r="AO25" s="9">
        <f t="shared" si="7"/>
        <v>64.872727272727275</v>
      </c>
      <c r="AP25" s="9">
        <f t="shared" si="8"/>
        <v>37.396121883656505</v>
      </c>
      <c r="AQ25" s="9">
        <f t="shared" si="9"/>
        <v>44.321329639889193</v>
      </c>
      <c r="AR25" s="9">
        <f t="shared" si="10"/>
        <v>38.642659279778393</v>
      </c>
      <c r="AS25" s="9">
        <f t="shared" si="11"/>
        <v>50.96952908587258</v>
      </c>
      <c r="AT25" s="9">
        <f t="shared" si="12"/>
        <v>75.448430493273534</v>
      </c>
      <c r="AU25" s="9">
        <f t="shared" si="13"/>
        <v>37.396121883656505</v>
      </c>
      <c r="AV25" s="9">
        <f t="shared" si="1"/>
        <v>63.586956521739133</v>
      </c>
      <c r="AW25" s="9">
        <f t="shared" si="2"/>
        <v>75.448430493273534</v>
      </c>
      <c r="AX25" s="9">
        <f t="shared" si="3"/>
        <v>70.1875</v>
      </c>
      <c r="AY25" s="9">
        <f t="shared" si="4"/>
        <v>62.228260869565219</v>
      </c>
    </row>
    <row r="26" spans="1:51">
      <c r="A26" t="s">
        <v>4</v>
      </c>
      <c r="B26" t="s">
        <v>5</v>
      </c>
      <c r="C26" t="s">
        <v>180</v>
      </c>
      <c r="D26" t="s">
        <v>158</v>
      </c>
      <c r="E26" t="s">
        <v>159</v>
      </c>
      <c r="F26" t="s">
        <v>96</v>
      </c>
      <c r="G26" t="s">
        <v>337</v>
      </c>
      <c r="H26" t="s">
        <v>522</v>
      </c>
      <c r="I26" t="s">
        <v>608</v>
      </c>
      <c r="J26">
        <v>362</v>
      </c>
      <c r="K26">
        <v>485</v>
      </c>
      <c r="L26">
        <v>143</v>
      </c>
      <c r="M26">
        <v>83</v>
      </c>
      <c r="N26">
        <v>60</v>
      </c>
      <c r="O26">
        <v>135</v>
      </c>
      <c r="P26">
        <v>220</v>
      </c>
      <c r="R26">
        <v>170</v>
      </c>
      <c r="T26">
        <v>113</v>
      </c>
      <c r="U26">
        <v>80</v>
      </c>
      <c r="V26">
        <v>120</v>
      </c>
      <c r="W26">
        <v>139</v>
      </c>
      <c r="X26">
        <v>98</v>
      </c>
      <c r="AA26">
        <v>225</v>
      </c>
      <c r="AB26">
        <v>188</v>
      </c>
      <c r="AC26" s="3">
        <v>121.5</v>
      </c>
      <c r="AF26">
        <v>127</v>
      </c>
      <c r="AG26">
        <v>280</v>
      </c>
      <c r="AI26" s="3">
        <v>134</v>
      </c>
      <c r="AJ26">
        <v>422</v>
      </c>
      <c r="AK26">
        <v>185</v>
      </c>
      <c r="AL26" s="9">
        <f t="shared" si="5"/>
        <v>29.484536082474229</v>
      </c>
      <c r="AM26" s="10">
        <f t="shared" si="6"/>
        <v>57.731958762886592</v>
      </c>
      <c r="AN26" s="11">
        <f t="shared" si="0"/>
        <v>90.671641791044777</v>
      </c>
      <c r="AO26" s="9">
        <f t="shared" si="7"/>
        <v>61.481481481481481</v>
      </c>
      <c r="AP26" s="9">
        <f t="shared" si="8"/>
        <v>37.016574585635361</v>
      </c>
      <c r="AQ26" s="9">
        <f t="shared" si="9"/>
        <v>46.961325966850829</v>
      </c>
      <c r="AR26" s="9">
        <f t="shared" si="10"/>
        <v>38.39779005524862</v>
      </c>
      <c r="AS26" s="9">
        <f t="shared" si="11"/>
        <v>51.933701657458563</v>
      </c>
      <c r="AT26" s="9">
        <f t="shared" si="12"/>
        <v>72.289156626506028</v>
      </c>
      <c r="AU26" s="9">
        <f t="shared" si="13"/>
        <v>37.016574585635361</v>
      </c>
      <c r="AV26" s="9">
        <f t="shared" si="1"/>
        <v>64.627659574468083</v>
      </c>
      <c r="AW26" s="9">
        <f t="shared" si="2"/>
        <v>72.289156626506028</v>
      </c>
      <c r="AX26" s="9">
        <f t="shared" si="3"/>
        <v>70.588235294117652</v>
      </c>
      <c r="AY26" s="9">
        <f t="shared" si="4"/>
        <v>60.106382978723403</v>
      </c>
    </row>
    <row r="27" spans="1:51">
      <c r="A27" t="s">
        <v>4</v>
      </c>
      <c r="B27" t="s">
        <v>5</v>
      </c>
      <c r="C27" t="s">
        <v>180</v>
      </c>
      <c r="D27" t="s">
        <v>160</v>
      </c>
      <c r="E27" t="s">
        <v>161</v>
      </c>
      <c r="F27" t="s">
        <v>96</v>
      </c>
      <c r="G27" t="s">
        <v>337</v>
      </c>
      <c r="H27" t="s">
        <v>522</v>
      </c>
      <c r="I27" t="s">
        <v>608</v>
      </c>
      <c r="J27">
        <v>362</v>
      </c>
      <c r="K27">
        <v>505</v>
      </c>
      <c r="L27">
        <v>150.5</v>
      </c>
      <c r="M27">
        <v>90.5</v>
      </c>
      <c r="N27">
        <v>67</v>
      </c>
      <c r="O27">
        <v>144</v>
      </c>
      <c r="P27">
        <v>217</v>
      </c>
      <c r="R27">
        <v>163</v>
      </c>
      <c r="T27">
        <v>113.2</v>
      </c>
      <c r="U27">
        <v>79</v>
      </c>
      <c r="V27">
        <v>118.6</v>
      </c>
      <c r="W27">
        <v>143</v>
      </c>
      <c r="X27">
        <v>99</v>
      </c>
      <c r="Z27">
        <v>235</v>
      </c>
      <c r="AA27">
        <v>239</v>
      </c>
      <c r="AB27">
        <v>203</v>
      </c>
      <c r="AC27" s="3">
        <v>123</v>
      </c>
      <c r="AE27">
        <v>55</v>
      </c>
      <c r="AF27">
        <v>124</v>
      </c>
      <c r="AG27">
        <v>290</v>
      </c>
      <c r="AI27" s="3">
        <v>137</v>
      </c>
      <c r="AJ27">
        <v>420</v>
      </c>
      <c r="AK27">
        <v>182</v>
      </c>
      <c r="AL27" s="9">
        <f t="shared" si="5"/>
        <v>29.801980198019802</v>
      </c>
      <c r="AM27" s="10">
        <f t="shared" si="6"/>
        <v>57.42574257425742</v>
      </c>
      <c r="AN27" s="11">
        <f t="shared" si="0"/>
        <v>89.78102189781022</v>
      </c>
      <c r="AO27" s="9">
        <f t="shared" si="7"/>
        <v>62.847222222222221</v>
      </c>
      <c r="AP27" s="9">
        <f t="shared" si="8"/>
        <v>37.84530386740331</v>
      </c>
      <c r="AQ27" s="9">
        <f t="shared" si="9"/>
        <v>45.027624309392266</v>
      </c>
      <c r="AR27" s="9">
        <f t="shared" si="10"/>
        <v>39.502762430939228</v>
      </c>
      <c r="AS27" s="9">
        <f t="shared" si="11"/>
        <v>56.077348066298342</v>
      </c>
      <c r="AT27" s="9">
        <f t="shared" si="12"/>
        <v>74.033149171270722</v>
      </c>
      <c r="AU27" s="9">
        <f t="shared" si="13"/>
        <v>37.84530386740331</v>
      </c>
      <c r="AV27" s="9">
        <f t="shared" si="1"/>
        <v>60.591133004926114</v>
      </c>
      <c r="AW27" s="9">
        <f t="shared" si="2"/>
        <v>74.033149171270722</v>
      </c>
      <c r="AX27" s="9">
        <f t="shared" si="3"/>
        <v>72.760736196319016</v>
      </c>
      <c r="AY27" s="9">
        <f t="shared" si="4"/>
        <v>55.763546798029559</v>
      </c>
    </row>
    <row r="28" spans="1:51">
      <c r="A28" t="s">
        <v>4</v>
      </c>
      <c r="B28" t="s">
        <v>5</v>
      </c>
      <c r="C28" t="s">
        <v>180</v>
      </c>
      <c r="D28" t="s">
        <v>162</v>
      </c>
      <c r="E28" t="s">
        <v>159</v>
      </c>
      <c r="F28" t="s">
        <v>96</v>
      </c>
      <c r="G28" t="s">
        <v>337</v>
      </c>
      <c r="H28" t="s">
        <v>522</v>
      </c>
      <c r="I28" t="s">
        <v>608</v>
      </c>
      <c r="J28">
        <v>357</v>
      </c>
      <c r="K28">
        <v>505</v>
      </c>
      <c r="L28">
        <v>144.5</v>
      </c>
      <c r="M28">
        <v>84.3</v>
      </c>
      <c r="N28">
        <v>64</v>
      </c>
      <c r="O28">
        <v>131.30000000000001</v>
      </c>
      <c r="P28">
        <v>213</v>
      </c>
      <c r="T28">
        <v>105</v>
      </c>
      <c r="U28">
        <v>81.400000000000006</v>
      </c>
      <c r="V28">
        <v>122.3</v>
      </c>
      <c r="W28">
        <v>134</v>
      </c>
      <c r="X28">
        <v>86</v>
      </c>
      <c r="Z28">
        <v>231</v>
      </c>
      <c r="AA28">
        <v>233</v>
      </c>
      <c r="AB28">
        <v>196</v>
      </c>
      <c r="AC28" s="3">
        <v>118</v>
      </c>
      <c r="AE28">
        <v>57.3</v>
      </c>
      <c r="AF28">
        <v>130</v>
      </c>
      <c r="AG28">
        <v>280</v>
      </c>
      <c r="AI28" s="3">
        <v>127</v>
      </c>
      <c r="AJ28">
        <v>422</v>
      </c>
      <c r="AL28" s="9">
        <f t="shared" si="5"/>
        <v>28.613861386138613</v>
      </c>
      <c r="AM28" s="10">
        <f t="shared" si="6"/>
        <v>55.445544554455452</v>
      </c>
      <c r="AN28" s="11">
        <f t="shared" si="0"/>
        <v>92.913385826771659</v>
      </c>
      <c r="AO28" s="9">
        <f t="shared" si="7"/>
        <v>64.204112718964197</v>
      </c>
      <c r="AP28" s="9">
        <f t="shared" si="8"/>
        <v>35.574229691876752</v>
      </c>
      <c r="AQ28" s="9" t="str">
        <f t="shared" si="9"/>
        <v/>
      </c>
      <c r="AR28" s="9">
        <f t="shared" si="10"/>
        <v>37.535014005602243</v>
      </c>
      <c r="AS28" s="9">
        <f t="shared" si="11"/>
        <v>54.901960784313729</v>
      </c>
      <c r="AT28" s="9">
        <f t="shared" si="12"/>
        <v>75.919335705812571</v>
      </c>
      <c r="AU28" s="9">
        <f t="shared" si="13"/>
        <v>35.574229691876752</v>
      </c>
      <c r="AV28" s="9">
        <f t="shared" si="1"/>
        <v>60.204081632653065</v>
      </c>
      <c r="AW28" s="9">
        <f t="shared" si="2"/>
        <v>75.919335705812571</v>
      </c>
      <c r="AX28" s="9" t="str">
        <f t="shared" si="3"/>
        <v/>
      </c>
      <c r="AY28" s="9">
        <f t="shared" si="4"/>
        <v>53.571428571428569</v>
      </c>
    </row>
    <row r="29" spans="1:51">
      <c r="A29" t="s">
        <v>4</v>
      </c>
      <c r="B29" t="s">
        <v>5</v>
      </c>
      <c r="C29" t="s">
        <v>180</v>
      </c>
      <c r="D29" t="s">
        <v>163</v>
      </c>
      <c r="E29" t="s">
        <v>164</v>
      </c>
      <c r="F29" t="s">
        <v>96</v>
      </c>
      <c r="G29" t="s">
        <v>337</v>
      </c>
      <c r="H29" t="s">
        <v>522</v>
      </c>
      <c r="I29" t="s">
        <v>608</v>
      </c>
      <c r="J29">
        <v>352</v>
      </c>
      <c r="K29">
        <v>480</v>
      </c>
      <c r="L29">
        <v>141.5</v>
      </c>
      <c r="M29">
        <v>82.3</v>
      </c>
      <c r="N29">
        <v>65.3</v>
      </c>
      <c r="O29">
        <v>125</v>
      </c>
      <c r="P29">
        <v>214</v>
      </c>
      <c r="R29">
        <v>165</v>
      </c>
      <c r="T29">
        <v>107</v>
      </c>
      <c r="U29">
        <v>77.400000000000006</v>
      </c>
      <c r="V29">
        <v>120</v>
      </c>
      <c r="W29">
        <v>144</v>
      </c>
      <c r="X29">
        <v>100.2</v>
      </c>
      <c r="Z29">
        <v>241</v>
      </c>
      <c r="AA29">
        <v>236</v>
      </c>
      <c r="AB29">
        <v>197</v>
      </c>
      <c r="AC29" s="3">
        <v>118</v>
      </c>
      <c r="AE29">
        <v>56</v>
      </c>
      <c r="AG29">
        <v>270</v>
      </c>
      <c r="AI29" s="3">
        <v>126</v>
      </c>
      <c r="AJ29">
        <v>410</v>
      </c>
      <c r="AL29" s="9">
        <f t="shared" si="5"/>
        <v>29.479166666666668</v>
      </c>
      <c r="AM29" s="10">
        <f t="shared" si="6"/>
        <v>56.25</v>
      </c>
      <c r="AN29" s="11">
        <f t="shared" si="0"/>
        <v>93.650793650793645</v>
      </c>
      <c r="AO29" s="9">
        <f t="shared" si="7"/>
        <v>65.84</v>
      </c>
      <c r="AP29" s="9">
        <f t="shared" si="8"/>
        <v>35.795454545454547</v>
      </c>
      <c r="AQ29" s="9">
        <f t="shared" si="9"/>
        <v>46.875</v>
      </c>
      <c r="AR29" s="9">
        <f t="shared" si="10"/>
        <v>40.909090909090914</v>
      </c>
      <c r="AS29" s="9">
        <f t="shared" si="11"/>
        <v>55.965909090909093</v>
      </c>
      <c r="AT29" s="9">
        <f t="shared" si="12"/>
        <v>79.343863912515189</v>
      </c>
      <c r="AU29" s="9">
        <f t="shared" si="13"/>
        <v>35.795454545454547</v>
      </c>
      <c r="AV29" s="9">
        <f t="shared" si="1"/>
        <v>59.898477157360411</v>
      </c>
      <c r="AW29" s="9">
        <f t="shared" si="2"/>
        <v>79.343863912515189</v>
      </c>
      <c r="AX29" s="9">
        <f t="shared" si="3"/>
        <v>72.727272727272734</v>
      </c>
      <c r="AY29" s="9">
        <f t="shared" si="4"/>
        <v>54.314720812182735</v>
      </c>
    </row>
    <row r="30" spans="1:51">
      <c r="A30" t="s">
        <v>4</v>
      </c>
      <c r="B30" t="s">
        <v>5</v>
      </c>
      <c r="C30" t="s">
        <v>180</v>
      </c>
      <c r="D30" t="s">
        <v>165</v>
      </c>
      <c r="E30" t="s">
        <v>166</v>
      </c>
      <c r="F30" t="s">
        <v>96</v>
      </c>
      <c r="G30" t="s">
        <v>337</v>
      </c>
      <c r="H30" t="s">
        <v>522</v>
      </c>
      <c r="I30" t="s">
        <v>608</v>
      </c>
      <c r="J30">
        <v>359</v>
      </c>
      <c r="L30">
        <v>146</v>
      </c>
      <c r="M30">
        <v>83.3</v>
      </c>
      <c r="N30">
        <v>66.3</v>
      </c>
      <c r="P30">
        <v>215</v>
      </c>
      <c r="R30">
        <v>155</v>
      </c>
      <c r="T30">
        <v>111.4</v>
      </c>
      <c r="U30">
        <v>79.3</v>
      </c>
      <c r="V30">
        <v>120.7</v>
      </c>
      <c r="W30">
        <v>143.5</v>
      </c>
      <c r="X30">
        <v>98.8</v>
      </c>
      <c r="Z30">
        <v>235</v>
      </c>
      <c r="AA30">
        <v>235</v>
      </c>
      <c r="AB30">
        <v>200</v>
      </c>
      <c r="AC30" s="3">
        <v>125.5</v>
      </c>
      <c r="AE30">
        <v>55.4</v>
      </c>
      <c r="AI30" s="3">
        <v>131</v>
      </c>
      <c r="AL30" s="9" t="str">
        <f t="shared" si="5"/>
        <v/>
      </c>
      <c r="AM30" s="10" t="str">
        <f t="shared" si="6"/>
        <v/>
      </c>
      <c r="AN30" s="11">
        <f t="shared" si="0"/>
        <v>95.801526717557252</v>
      </c>
      <c r="AO30" s="9" t="str">
        <f t="shared" si="7"/>
        <v/>
      </c>
      <c r="AP30" s="9">
        <f t="shared" si="8"/>
        <v>36.49025069637883</v>
      </c>
      <c r="AQ30" s="9">
        <f t="shared" si="9"/>
        <v>43.175487465181057</v>
      </c>
      <c r="AR30" s="9">
        <f t="shared" si="10"/>
        <v>39.97214484679666</v>
      </c>
      <c r="AS30" s="9">
        <f t="shared" si="11"/>
        <v>55.710306406685241</v>
      </c>
      <c r="AT30" s="9">
        <f t="shared" si="12"/>
        <v>79.591836734693871</v>
      </c>
      <c r="AU30" s="9">
        <f t="shared" si="13"/>
        <v>36.49025069637883</v>
      </c>
      <c r="AV30" s="9">
        <f t="shared" si="1"/>
        <v>62.749999999999993</v>
      </c>
      <c r="AW30" s="9">
        <f t="shared" si="2"/>
        <v>79.591836734693871</v>
      </c>
      <c r="AX30" s="9">
        <f t="shared" si="3"/>
        <v>77.870967741935488</v>
      </c>
      <c r="AY30" s="9">
        <f t="shared" si="4"/>
        <v>55.7</v>
      </c>
    </row>
    <row r="31" spans="1:51">
      <c r="A31" t="s">
        <v>4</v>
      </c>
      <c r="B31" t="s">
        <v>5</v>
      </c>
      <c r="C31" t="s">
        <v>180</v>
      </c>
      <c r="D31" t="s">
        <v>167</v>
      </c>
      <c r="E31" t="s">
        <v>171</v>
      </c>
      <c r="F31" t="s">
        <v>96</v>
      </c>
      <c r="G31" t="s">
        <v>337</v>
      </c>
      <c r="H31" t="s">
        <v>522</v>
      </c>
      <c r="I31" t="s">
        <v>608</v>
      </c>
      <c r="J31">
        <v>353</v>
      </c>
      <c r="L31">
        <v>147</v>
      </c>
      <c r="M31">
        <v>88</v>
      </c>
      <c r="N31">
        <v>65.400000000000006</v>
      </c>
      <c r="P31">
        <v>210</v>
      </c>
      <c r="R31">
        <v>163</v>
      </c>
      <c r="T31">
        <v>104.7</v>
      </c>
      <c r="U31">
        <v>76.400000000000006</v>
      </c>
      <c r="V31">
        <v>120</v>
      </c>
      <c r="W31">
        <v>131</v>
      </c>
      <c r="X31">
        <v>90</v>
      </c>
      <c r="Z31">
        <v>221</v>
      </c>
      <c r="AA31">
        <v>219</v>
      </c>
      <c r="AB31">
        <v>179</v>
      </c>
      <c r="AC31" s="3">
        <v>113.5</v>
      </c>
      <c r="AE31">
        <v>56.5</v>
      </c>
      <c r="AI31" s="3">
        <v>128.5</v>
      </c>
      <c r="AL31" s="9" t="str">
        <f t="shared" si="5"/>
        <v/>
      </c>
      <c r="AM31" s="10" t="str">
        <f t="shared" si="6"/>
        <v/>
      </c>
      <c r="AN31" s="11">
        <f t="shared" si="0"/>
        <v>88.326848249027236</v>
      </c>
      <c r="AO31" s="9" t="str">
        <f t="shared" si="7"/>
        <v/>
      </c>
      <c r="AP31" s="9">
        <f t="shared" si="8"/>
        <v>36.402266288951843</v>
      </c>
      <c r="AQ31" s="9">
        <f t="shared" si="9"/>
        <v>46.175637393767701</v>
      </c>
      <c r="AR31" s="9">
        <f t="shared" si="10"/>
        <v>37.110481586402265</v>
      </c>
      <c r="AS31" s="9">
        <f t="shared" si="11"/>
        <v>50.708215297450423</v>
      </c>
      <c r="AT31" s="9">
        <f t="shared" si="12"/>
        <v>74.318181818181827</v>
      </c>
      <c r="AU31" s="9">
        <f t="shared" si="13"/>
        <v>36.402266288951843</v>
      </c>
      <c r="AV31" s="9">
        <f t="shared" si="1"/>
        <v>63.407821229050278</v>
      </c>
      <c r="AW31" s="9">
        <f t="shared" si="2"/>
        <v>74.318181818181827</v>
      </c>
      <c r="AX31" s="9">
        <f t="shared" si="3"/>
        <v>73.619631901840492</v>
      </c>
      <c r="AY31" s="9">
        <f t="shared" si="4"/>
        <v>58.491620111731848</v>
      </c>
    </row>
    <row r="32" spans="1:51">
      <c r="A32" t="s">
        <v>4</v>
      </c>
      <c r="B32" t="s">
        <v>5</v>
      </c>
      <c r="C32" t="s">
        <v>180</v>
      </c>
      <c r="D32" t="s">
        <v>375</v>
      </c>
      <c r="E32" t="s">
        <v>376</v>
      </c>
      <c r="F32" t="s">
        <v>96</v>
      </c>
      <c r="G32" t="s">
        <v>337</v>
      </c>
      <c r="H32" t="s">
        <v>522</v>
      </c>
      <c r="I32" t="s">
        <v>608</v>
      </c>
      <c r="J32">
        <v>364</v>
      </c>
      <c r="K32">
        <v>498</v>
      </c>
      <c r="L32">
        <v>149</v>
      </c>
      <c r="M32">
        <v>88.5</v>
      </c>
      <c r="N32">
        <v>60.8</v>
      </c>
      <c r="O32">
        <v>138.30000000000001</v>
      </c>
      <c r="P32">
        <v>217</v>
      </c>
      <c r="R32">
        <v>168</v>
      </c>
      <c r="T32">
        <v>107.5</v>
      </c>
      <c r="U32">
        <v>79.400000000000006</v>
      </c>
      <c r="V32">
        <v>111</v>
      </c>
      <c r="W32">
        <v>136.5</v>
      </c>
      <c r="X32">
        <v>97.2</v>
      </c>
      <c r="Z32">
        <v>226</v>
      </c>
      <c r="AA32">
        <v>233</v>
      </c>
      <c r="AB32">
        <v>204</v>
      </c>
      <c r="AC32" s="3">
        <v>119</v>
      </c>
      <c r="AE32">
        <v>55.7</v>
      </c>
      <c r="AG32">
        <v>290</v>
      </c>
      <c r="AI32" s="3">
        <v>132</v>
      </c>
      <c r="AJ32">
        <v>430</v>
      </c>
      <c r="AL32" s="9">
        <f t="shared" si="5"/>
        <v>29.919678714859437</v>
      </c>
      <c r="AM32" s="10">
        <f t="shared" si="6"/>
        <v>58.23293172690763</v>
      </c>
      <c r="AN32" s="11">
        <f t="shared" si="0"/>
        <v>90.151515151515156</v>
      </c>
      <c r="AO32" s="9">
        <f t="shared" si="7"/>
        <v>63.991323210412141</v>
      </c>
      <c r="AP32" s="9">
        <f t="shared" si="8"/>
        <v>36.263736263736263</v>
      </c>
      <c r="AQ32" s="9">
        <f t="shared" si="9"/>
        <v>46.153846153846153</v>
      </c>
      <c r="AR32" s="9">
        <f t="shared" si="10"/>
        <v>37.5</v>
      </c>
      <c r="AS32" s="9">
        <f t="shared" si="11"/>
        <v>56.043956043956044</v>
      </c>
      <c r="AT32" s="9">
        <f t="shared" si="12"/>
        <v>68.700564971751405</v>
      </c>
      <c r="AU32" s="9">
        <f t="shared" si="13"/>
        <v>36.263736263736263</v>
      </c>
      <c r="AV32" s="9">
        <f t="shared" si="1"/>
        <v>58.333333333333336</v>
      </c>
      <c r="AW32" s="9">
        <f t="shared" si="2"/>
        <v>68.700564971751405</v>
      </c>
      <c r="AX32" s="9">
        <f t="shared" si="3"/>
        <v>66.071428571428569</v>
      </c>
      <c r="AY32" s="9">
        <f t="shared" si="4"/>
        <v>52.696078431372548</v>
      </c>
    </row>
    <row r="33" spans="1:51">
      <c r="A33" t="s">
        <v>4</v>
      </c>
      <c r="B33" t="s">
        <v>5</v>
      </c>
      <c r="C33" t="s">
        <v>180</v>
      </c>
      <c r="D33" t="s">
        <v>168</v>
      </c>
      <c r="E33" t="s">
        <v>171</v>
      </c>
      <c r="F33" t="s">
        <v>95</v>
      </c>
      <c r="G33" t="s">
        <v>337</v>
      </c>
      <c r="H33" t="s">
        <v>522</v>
      </c>
      <c r="I33" t="s">
        <v>608</v>
      </c>
      <c r="J33">
        <v>343</v>
      </c>
      <c r="K33">
        <v>474</v>
      </c>
      <c r="L33">
        <v>150</v>
      </c>
      <c r="M33">
        <v>88.4</v>
      </c>
      <c r="N33">
        <v>67.3</v>
      </c>
      <c r="O33">
        <v>131.4</v>
      </c>
      <c r="P33">
        <v>197</v>
      </c>
      <c r="R33">
        <v>143</v>
      </c>
      <c r="T33">
        <v>105</v>
      </c>
      <c r="U33">
        <v>74</v>
      </c>
      <c r="V33">
        <v>114.3</v>
      </c>
      <c r="W33">
        <v>133.30000000000001</v>
      </c>
      <c r="X33">
        <v>90</v>
      </c>
      <c r="Z33">
        <v>214</v>
      </c>
      <c r="AA33">
        <v>178</v>
      </c>
      <c r="AB33">
        <v>102</v>
      </c>
      <c r="AC33">
        <v>111</v>
      </c>
      <c r="AE33">
        <v>52.6</v>
      </c>
      <c r="AG33">
        <v>274</v>
      </c>
      <c r="AI33" s="3">
        <v>117.2</v>
      </c>
      <c r="AL33" s="9">
        <f t="shared" si="5"/>
        <v>31.645569620253166</v>
      </c>
      <c r="AM33" s="10">
        <f t="shared" si="6"/>
        <v>57.805907172995788</v>
      </c>
      <c r="AN33" s="11">
        <f t="shared" si="0"/>
        <v>94.709897610921502</v>
      </c>
      <c r="AO33" s="9">
        <f t="shared" si="7"/>
        <v>67.275494672754945</v>
      </c>
      <c r="AP33" s="9">
        <f t="shared" si="8"/>
        <v>34.169096209912539</v>
      </c>
      <c r="AQ33" s="9">
        <f t="shared" si="9"/>
        <v>41.690962099125365</v>
      </c>
      <c r="AR33" s="9">
        <f t="shared" si="10"/>
        <v>38.862973760932952</v>
      </c>
      <c r="AS33" s="9">
        <f t="shared" si="11"/>
        <v>29.737609329446062</v>
      </c>
      <c r="AT33" s="9">
        <f t="shared" si="12"/>
        <v>76.131221719457017</v>
      </c>
      <c r="AU33" s="9">
        <f t="shared" si="13"/>
        <v>34.169096209912539</v>
      </c>
      <c r="AV33" s="9">
        <f t="shared" si="1"/>
        <v>108.8235294117647</v>
      </c>
      <c r="AW33" s="9">
        <f t="shared" si="2"/>
        <v>76.131221719457017</v>
      </c>
      <c r="AX33" s="9">
        <f t="shared" si="3"/>
        <v>79.930069930069919</v>
      </c>
      <c r="AY33" s="9">
        <f t="shared" si="4"/>
        <v>102.94117647058823</v>
      </c>
    </row>
    <row r="34" spans="1:51">
      <c r="A34" t="s">
        <v>4</v>
      </c>
      <c r="B34" t="s">
        <v>5</v>
      </c>
      <c r="C34" t="s">
        <v>180</v>
      </c>
      <c r="D34" t="s">
        <v>172</v>
      </c>
      <c r="E34" t="s">
        <v>171</v>
      </c>
      <c r="F34" t="s">
        <v>95</v>
      </c>
      <c r="G34" t="s">
        <v>337</v>
      </c>
      <c r="H34" t="s">
        <v>522</v>
      </c>
      <c r="I34" t="s">
        <v>608</v>
      </c>
      <c r="J34">
        <v>346</v>
      </c>
      <c r="K34">
        <v>477</v>
      </c>
      <c r="L34">
        <v>139</v>
      </c>
      <c r="O34">
        <v>137.4</v>
      </c>
      <c r="P34">
        <v>208</v>
      </c>
      <c r="U34">
        <v>73.5</v>
      </c>
      <c r="V34">
        <v>110.8</v>
      </c>
      <c r="W34">
        <v>135</v>
      </c>
      <c r="Z34">
        <v>215</v>
      </c>
      <c r="AA34">
        <v>186</v>
      </c>
      <c r="AB34">
        <v>109</v>
      </c>
      <c r="AC34" s="3">
        <v>108.5</v>
      </c>
      <c r="AE34">
        <v>54.5</v>
      </c>
      <c r="AG34">
        <v>273</v>
      </c>
      <c r="AI34" s="3">
        <v>111.7</v>
      </c>
      <c r="AL34" s="9">
        <f t="shared" si="5"/>
        <v>29.140461215932913</v>
      </c>
      <c r="AM34" s="10">
        <f t="shared" si="6"/>
        <v>57.232704402515722</v>
      </c>
      <c r="AN34" s="11">
        <f t="shared" si="0"/>
        <v>97.135183527305287</v>
      </c>
      <c r="AO34" s="9" t="str">
        <f t="shared" si="7"/>
        <v/>
      </c>
      <c r="AP34" s="9">
        <f t="shared" si="8"/>
        <v>32.283236994219656</v>
      </c>
      <c r="AQ34" s="9" t="str">
        <f t="shared" si="9"/>
        <v/>
      </c>
      <c r="AR34" s="9">
        <f t="shared" si="10"/>
        <v>39.017341040462426</v>
      </c>
      <c r="AS34" s="9">
        <f t="shared" si="11"/>
        <v>31.502890173410403</v>
      </c>
      <c r="AT34" s="9" t="str">
        <f t="shared" si="12"/>
        <v/>
      </c>
      <c r="AU34" s="9">
        <f t="shared" si="13"/>
        <v>32.283236994219656</v>
      </c>
      <c r="AV34" s="9">
        <f t="shared" si="1"/>
        <v>99.541284403669721</v>
      </c>
      <c r="AW34" s="9" t="str">
        <f t="shared" si="2"/>
        <v/>
      </c>
      <c r="AX34" s="9" t="str">
        <f t="shared" si="3"/>
        <v/>
      </c>
      <c r="AY34" s="9" t="str">
        <f t="shared" si="4"/>
        <v/>
      </c>
    </row>
    <row r="35" spans="1:51">
      <c r="A35" t="s">
        <v>4</v>
      </c>
      <c r="B35" t="s">
        <v>5</v>
      </c>
      <c r="C35" t="s">
        <v>180</v>
      </c>
      <c r="D35" t="s">
        <v>173</v>
      </c>
      <c r="E35" t="s">
        <v>171</v>
      </c>
      <c r="F35" t="s">
        <v>95</v>
      </c>
      <c r="G35" t="s">
        <v>337</v>
      </c>
      <c r="H35" t="s">
        <v>522</v>
      </c>
      <c r="I35" t="s">
        <v>608</v>
      </c>
      <c r="J35">
        <v>344</v>
      </c>
      <c r="K35">
        <v>464</v>
      </c>
      <c r="L35">
        <v>146</v>
      </c>
      <c r="M35">
        <v>85</v>
      </c>
      <c r="N35">
        <v>61</v>
      </c>
      <c r="O35">
        <v>125</v>
      </c>
      <c r="P35">
        <v>197</v>
      </c>
      <c r="T35">
        <v>101.3</v>
      </c>
      <c r="U35">
        <v>75</v>
      </c>
      <c r="V35">
        <v>109.8</v>
      </c>
      <c r="X35">
        <v>90.3</v>
      </c>
      <c r="AA35">
        <v>179</v>
      </c>
      <c r="AB35">
        <v>103.5</v>
      </c>
      <c r="AC35" s="3">
        <v>108.8</v>
      </c>
      <c r="AE35">
        <v>54.9</v>
      </c>
      <c r="AG35">
        <v>267</v>
      </c>
      <c r="AI35" s="3">
        <v>125</v>
      </c>
      <c r="AL35" s="9">
        <f t="shared" si="5"/>
        <v>31.46551724137931</v>
      </c>
      <c r="AM35" s="10">
        <f t="shared" si="6"/>
        <v>57.543103448275865</v>
      </c>
      <c r="AN35" s="11">
        <f t="shared" si="0"/>
        <v>87.039999999999992</v>
      </c>
      <c r="AO35" s="9">
        <f t="shared" si="7"/>
        <v>68</v>
      </c>
      <c r="AP35" s="9">
        <f t="shared" si="8"/>
        <v>36.337209302325576</v>
      </c>
      <c r="AQ35" s="9" t="str">
        <f t="shared" si="9"/>
        <v/>
      </c>
      <c r="AR35" s="9" t="str">
        <f t="shared" si="10"/>
        <v/>
      </c>
      <c r="AS35" s="9">
        <f t="shared" si="11"/>
        <v>30.087209302325579</v>
      </c>
      <c r="AT35" s="9">
        <f t="shared" si="12"/>
        <v>71.764705882352942</v>
      </c>
      <c r="AU35" s="9">
        <f t="shared" si="13"/>
        <v>36.337209302325576</v>
      </c>
      <c r="AV35" s="9">
        <f t="shared" si="1"/>
        <v>105.12077294685992</v>
      </c>
      <c r="AW35" s="9">
        <f t="shared" si="2"/>
        <v>71.764705882352942</v>
      </c>
      <c r="AX35" s="9" t="str">
        <f t="shared" si="3"/>
        <v/>
      </c>
      <c r="AY35" s="9">
        <f t="shared" si="4"/>
        <v>97.874396135265698</v>
      </c>
    </row>
    <row r="36" spans="1:51">
      <c r="A36" t="s">
        <v>4</v>
      </c>
      <c r="B36" t="s">
        <v>5</v>
      </c>
      <c r="C36" t="s">
        <v>180</v>
      </c>
      <c r="D36" t="s">
        <v>174</v>
      </c>
      <c r="E36" t="s">
        <v>171</v>
      </c>
      <c r="F36" t="s">
        <v>95</v>
      </c>
      <c r="G36" t="s">
        <v>337</v>
      </c>
      <c r="H36" t="s">
        <v>522</v>
      </c>
      <c r="I36" t="s">
        <v>608</v>
      </c>
      <c r="J36">
        <v>336</v>
      </c>
      <c r="L36">
        <v>136</v>
      </c>
      <c r="P36">
        <v>250</v>
      </c>
      <c r="T36">
        <v>106.3</v>
      </c>
      <c r="U36">
        <v>72</v>
      </c>
      <c r="W36">
        <v>142.4</v>
      </c>
      <c r="X36">
        <v>96.5</v>
      </c>
      <c r="Z36">
        <v>224</v>
      </c>
      <c r="AA36">
        <v>200</v>
      </c>
      <c r="AB36">
        <v>109</v>
      </c>
      <c r="AC36" s="3">
        <v>108.5</v>
      </c>
      <c r="AI36" s="3">
        <v>121</v>
      </c>
      <c r="AL36" s="9" t="str">
        <f t="shared" si="5"/>
        <v/>
      </c>
      <c r="AM36" s="10" t="str">
        <f t="shared" si="6"/>
        <v/>
      </c>
      <c r="AN36" s="11">
        <f t="shared" si="0"/>
        <v>89.669421487603302</v>
      </c>
      <c r="AO36" s="9" t="str">
        <f t="shared" si="7"/>
        <v/>
      </c>
      <c r="AP36" s="9">
        <f t="shared" si="8"/>
        <v>36.011904761904759</v>
      </c>
      <c r="AQ36" s="9" t="str">
        <f t="shared" si="9"/>
        <v/>
      </c>
      <c r="AR36" s="9">
        <f t="shared" si="10"/>
        <v>42.38095238095238</v>
      </c>
      <c r="AS36" s="9">
        <f t="shared" si="11"/>
        <v>32.44047619047619</v>
      </c>
      <c r="AT36" s="9" t="str">
        <f t="shared" si="12"/>
        <v/>
      </c>
      <c r="AU36" s="9">
        <f t="shared" si="13"/>
        <v>36.011904761904759</v>
      </c>
      <c r="AV36" s="9">
        <f t="shared" si="1"/>
        <v>99.541284403669721</v>
      </c>
      <c r="AW36" s="9" t="str">
        <f t="shared" si="2"/>
        <v/>
      </c>
      <c r="AX36" s="9" t="str">
        <f t="shared" si="3"/>
        <v/>
      </c>
      <c r="AY36" s="9">
        <f t="shared" si="4"/>
        <v>97.522935779816507</v>
      </c>
    </row>
    <row r="37" spans="1:51">
      <c r="A37" t="s">
        <v>4</v>
      </c>
      <c r="B37" t="s">
        <v>5</v>
      </c>
      <c r="C37" t="s">
        <v>180</v>
      </c>
      <c r="D37" t="s">
        <v>175</v>
      </c>
      <c r="E37" t="s">
        <v>171</v>
      </c>
      <c r="F37" t="s">
        <v>95</v>
      </c>
      <c r="G37" t="s">
        <v>337</v>
      </c>
      <c r="H37" t="s">
        <v>522</v>
      </c>
      <c r="I37" t="s">
        <v>608</v>
      </c>
      <c r="J37">
        <v>337</v>
      </c>
      <c r="L37">
        <v>143.5</v>
      </c>
      <c r="M37">
        <v>87</v>
      </c>
      <c r="N37">
        <v>63.5</v>
      </c>
      <c r="P37">
        <v>195</v>
      </c>
      <c r="T37">
        <v>101.5</v>
      </c>
      <c r="U37">
        <v>72</v>
      </c>
      <c r="V37">
        <v>113.8</v>
      </c>
      <c r="W37">
        <v>131.5</v>
      </c>
      <c r="X37">
        <v>95.8</v>
      </c>
      <c r="Z37">
        <v>212</v>
      </c>
      <c r="AA37">
        <v>188</v>
      </c>
      <c r="AB37">
        <v>100</v>
      </c>
      <c r="AC37" s="3">
        <v>102.5</v>
      </c>
      <c r="AE37">
        <v>54</v>
      </c>
      <c r="AI37" s="3">
        <v>119</v>
      </c>
      <c r="AL37" s="9" t="str">
        <f t="shared" si="5"/>
        <v/>
      </c>
      <c r="AM37" s="10" t="str">
        <f t="shared" si="6"/>
        <v/>
      </c>
      <c r="AN37" s="11">
        <f t="shared" si="0"/>
        <v>86.134453781512605</v>
      </c>
      <c r="AO37" s="9" t="str">
        <f t="shared" si="7"/>
        <v/>
      </c>
      <c r="AP37" s="9">
        <f t="shared" si="8"/>
        <v>35.311572700296736</v>
      </c>
      <c r="AQ37" s="9" t="str">
        <f t="shared" si="9"/>
        <v/>
      </c>
      <c r="AR37" s="9">
        <f t="shared" si="10"/>
        <v>39.020771513353111</v>
      </c>
      <c r="AS37" s="9">
        <f t="shared" si="11"/>
        <v>29.673590504451035</v>
      </c>
      <c r="AT37" s="9">
        <f t="shared" si="12"/>
        <v>72.988505747126439</v>
      </c>
      <c r="AU37" s="9">
        <f t="shared" si="13"/>
        <v>35.311572700296736</v>
      </c>
      <c r="AV37" s="9">
        <f t="shared" si="1"/>
        <v>102.49999999999999</v>
      </c>
      <c r="AW37" s="9">
        <f t="shared" si="2"/>
        <v>72.988505747126439</v>
      </c>
      <c r="AX37" s="9" t="str">
        <f t="shared" si="3"/>
        <v/>
      </c>
      <c r="AY37" s="9">
        <f t="shared" si="4"/>
        <v>101.49999999999999</v>
      </c>
    </row>
    <row r="38" spans="1:51">
      <c r="A38" t="s">
        <v>4</v>
      </c>
      <c r="B38" t="s">
        <v>5</v>
      </c>
      <c r="C38" t="s">
        <v>180</v>
      </c>
      <c r="D38" t="s">
        <v>176</v>
      </c>
      <c r="E38" t="s">
        <v>171</v>
      </c>
      <c r="F38" t="s">
        <v>95</v>
      </c>
      <c r="G38" t="s">
        <v>337</v>
      </c>
      <c r="H38" t="s">
        <v>522</v>
      </c>
      <c r="I38" t="s">
        <v>608</v>
      </c>
      <c r="J38">
        <v>353</v>
      </c>
      <c r="L38">
        <v>146.30000000000001</v>
      </c>
      <c r="M38">
        <v>88.4</v>
      </c>
      <c r="N38">
        <v>65</v>
      </c>
      <c r="P38">
        <v>212</v>
      </c>
      <c r="T38">
        <v>104</v>
      </c>
      <c r="U38">
        <v>72.5</v>
      </c>
      <c r="V38">
        <v>115.5</v>
      </c>
      <c r="W38">
        <v>134</v>
      </c>
      <c r="X38">
        <v>92.3</v>
      </c>
      <c r="Z38">
        <v>212</v>
      </c>
      <c r="AA38">
        <v>183</v>
      </c>
      <c r="AB38">
        <v>106.2</v>
      </c>
      <c r="AC38" s="3">
        <v>108</v>
      </c>
      <c r="AE38">
        <v>55.4</v>
      </c>
      <c r="AI38" s="3">
        <v>117</v>
      </c>
      <c r="AL38" s="9" t="str">
        <f t="shared" si="5"/>
        <v/>
      </c>
      <c r="AM38" s="10" t="str">
        <f t="shared" si="6"/>
        <v/>
      </c>
      <c r="AN38" s="11">
        <f t="shared" si="0"/>
        <v>92.307692307692307</v>
      </c>
      <c r="AO38" s="9" t="str">
        <f t="shared" si="7"/>
        <v/>
      </c>
      <c r="AP38" s="9">
        <f t="shared" si="8"/>
        <v>33.144475920679888</v>
      </c>
      <c r="AQ38" s="9" t="str">
        <f t="shared" si="9"/>
        <v/>
      </c>
      <c r="AR38" s="9">
        <f t="shared" si="10"/>
        <v>37.960339943342774</v>
      </c>
      <c r="AS38" s="9">
        <f t="shared" si="11"/>
        <v>30.084985835694049</v>
      </c>
      <c r="AT38" s="9">
        <f t="shared" si="12"/>
        <v>73.52941176470587</v>
      </c>
      <c r="AU38" s="9">
        <f t="shared" si="13"/>
        <v>33.144475920679888</v>
      </c>
      <c r="AV38" s="9">
        <f t="shared" si="1"/>
        <v>101.69491525423729</v>
      </c>
      <c r="AW38" s="9">
        <f t="shared" si="2"/>
        <v>73.52941176470587</v>
      </c>
      <c r="AX38" s="9" t="str">
        <f t="shared" si="3"/>
        <v/>
      </c>
      <c r="AY38" s="9">
        <f t="shared" si="4"/>
        <v>97.928436911487765</v>
      </c>
    </row>
    <row r="39" spans="1:51">
      <c r="A39" t="s">
        <v>4</v>
      </c>
      <c r="B39" t="s">
        <v>5</v>
      </c>
      <c r="C39" t="s">
        <v>180</v>
      </c>
      <c r="D39" t="s">
        <v>177</v>
      </c>
      <c r="E39" t="s">
        <v>159</v>
      </c>
      <c r="G39" t="s">
        <v>337</v>
      </c>
      <c r="H39" t="s">
        <v>522</v>
      </c>
      <c r="I39" t="s">
        <v>608</v>
      </c>
      <c r="L39">
        <v>141.5</v>
      </c>
      <c r="M39">
        <v>83.6</v>
      </c>
      <c r="N39">
        <v>63.8</v>
      </c>
      <c r="O39">
        <v>137.4</v>
      </c>
      <c r="AC39" s="3"/>
      <c r="AI39" s="3"/>
      <c r="AL39" s="9" t="str">
        <f t="shared" si="5"/>
        <v/>
      </c>
      <c r="AM39" s="10" t="str">
        <f t="shared" si="6"/>
        <v/>
      </c>
      <c r="AN39" s="11" t="str">
        <f t="shared" si="0"/>
        <v/>
      </c>
      <c r="AO39" s="9">
        <f t="shared" si="7"/>
        <v>60.844250363901011</v>
      </c>
      <c r="AP39" s="9" t="str">
        <f t="shared" si="8"/>
        <v/>
      </c>
      <c r="AQ39" s="9" t="str">
        <f t="shared" si="9"/>
        <v/>
      </c>
      <c r="AR39" s="9" t="str">
        <f t="shared" si="10"/>
        <v/>
      </c>
      <c r="AS39" s="9" t="str">
        <f t="shared" si="11"/>
        <v/>
      </c>
      <c r="AT39" s="9">
        <f t="shared" si="12"/>
        <v>76.31578947368422</v>
      </c>
      <c r="AU39" s="9" t="str">
        <f t="shared" si="13"/>
        <v/>
      </c>
      <c r="AV39" s="9" t="str">
        <f t="shared" si="1"/>
        <v/>
      </c>
      <c r="AW39" s="9">
        <f t="shared" si="2"/>
        <v>76.31578947368422</v>
      </c>
      <c r="AX39" s="9" t="str">
        <f t="shared" si="3"/>
        <v/>
      </c>
      <c r="AY39" s="9" t="str">
        <f t="shared" si="4"/>
        <v/>
      </c>
    </row>
    <row r="40" spans="1:51">
      <c r="A40" t="s">
        <v>4</v>
      </c>
      <c r="B40" t="s">
        <v>5</v>
      </c>
      <c r="C40" t="s">
        <v>180</v>
      </c>
      <c r="D40" t="s">
        <v>178</v>
      </c>
      <c r="E40" t="s">
        <v>171</v>
      </c>
      <c r="F40" t="s">
        <v>96</v>
      </c>
      <c r="G40" t="s">
        <v>337</v>
      </c>
      <c r="H40" t="s">
        <v>522</v>
      </c>
      <c r="I40" t="s">
        <v>608</v>
      </c>
      <c r="L40">
        <v>145.4</v>
      </c>
      <c r="M40">
        <v>85.5</v>
      </c>
      <c r="N40">
        <v>61</v>
      </c>
      <c r="O40">
        <v>133.19999999999999</v>
      </c>
      <c r="W40">
        <v>137</v>
      </c>
      <c r="X40">
        <v>98.4</v>
      </c>
      <c r="AC40" s="3"/>
      <c r="AI40" s="3"/>
      <c r="AL40" s="9" t="str">
        <f t="shared" si="5"/>
        <v/>
      </c>
      <c r="AM40" s="10" t="str">
        <f t="shared" si="6"/>
        <v/>
      </c>
      <c r="AN40" s="11" t="str">
        <f t="shared" si="0"/>
        <v/>
      </c>
      <c r="AO40" s="9">
        <f t="shared" si="7"/>
        <v>64.189189189189193</v>
      </c>
      <c r="AP40" s="9" t="str">
        <f t="shared" si="8"/>
        <v/>
      </c>
      <c r="AQ40" s="9" t="str">
        <f t="shared" si="9"/>
        <v/>
      </c>
      <c r="AR40" s="9" t="str">
        <f t="shared" si="10"/>
        <v/>
      </c>
      <c r="AS40" s="9" t="str">
        <f t="shared" si="11"/>
        <v/>
      </c>
      <c r="AT40" s="9">
        <f t="shared" si="12"/>
        <v>71.345029239766077</v>
      </c>
      <c r="AU40" s="9" t="str">
        <f t="shared" si="13"/>
        <v/>
      </c>
      <c r="AV40" s="9" t="str">
        <f t="shared" si="1"/>
        <v/>
      </c>
      <c r="AW40" s="9">
        <f t="shared" si="2"/>
        <v>71.345029239766077</v>
      </c>
      <c r="AX40" s="9" t="str">
        <f t="shared" si="3"/>
        <v/>
      </c>
      <c r="AY40" s="9" t="str">
        <f t="shared" si="4"/>
        <v/>
      </c>
    </row>
    <row r="41" spans="1:51">
      <c r="A41" t="s">
        <v>4</v>
      </c>
      <c r="B41" t="s">
        <v>5</v>
      </c>
      <c r="C41" t="s">
        <v>180</v>
      </c>
      <c r="D41" t="s">
        <v>179</v>
      </c>
      <c r="E41" t="s">
        <v>171</v>
      </c>
      <c r="F41" t="s">
        <v>96</v>
      </c>
      <c r="G41" t="s">
        <v>337</v>
      </c>
      <c r="H41" t="s">
        <v>522</v>
      </c>
      <c r="I41" t="s">
        <v>608</v>
      </c>
      <c r="L41">
        <v>146</v>
      </c>
      <c r="M41">
        <v>85.1</v>
      </c>
      <c r="N41">
        <v>63.5</v>
      </c>
      <c r="O41">
        <v>144.4</v>
      </c>
      <c r="W41">
        <v>129</v>
      </c>
      <c r="X41">
        <v>97.2</v>
      </c>
      <c r="AC41" s="3"/>
      <c r="AI41" s="3"/>
      <c r="AL41" s="9" t="str">
        <f t="shared" si="5"/>
        <v/>
      </c>
      <c r="AM41" s="10" t="str">
        <f t="shared" si="6"/>
        <v/>
      </c>
      <c r="AN41" s="11" t="str">
        <f t="shared" si="0"/>
        <v/>
      </c>
      <c r="AO41" s="9">
        <f t="shared" si="7"/>
        <v>58.933518005540165</v>
      </c>
      <c r="AP41" s="9" t="str">
        <f t="shared" si="8"/>
        <v/>
      </c>
      <c r="AQ41" s="9" t="str">
        <f t="shared" si="9"/>
        <v/>
      </c>
      <c r="AR41" s="9" t="str">
        <f t="shared" si="10"/>
        <v/>
      </c>
      <c r="AS41" s="9" t="str">
        <f t="shared" si="11"/>
        <v/>
      </c>
      <c r="AT41" s="9">
        <f t="shared" si="12"/>
        <v>74.61809635722679</v>
      </c>
      <c r="AU41" s="9" t="str">
        <f t="shared" si="13"/>
        <v/>
      </c>
      <c r="AV41" s="9" t="str">
        <f t="shared" si="1"/>
        <v/>
      </c>
      <c r="AW41" s="9">
        <f t="shared" si="2"/>
        <v>74.61809635722679</v>
      </c>
      <c r="AX41" s="9" t="str">
        <f t="shared" si="3"/>
        <v/>
      </c>
      <c r="AY41" s="9" t="str">
        <f t="shared" si="4"/>
        <v/>
      </c>
    </row>
    <row r="42" spans="1:51">
      <c r="A42" t="s">
        <v>4</v>
      </c>
      <c r="B42" t="s">
        <v>5</v>
      </c>
      <c r="C42" t="s">
        <v>180</v>
      </c>
      <c r="D42" t="s">
        <v>186</v>
      </c>
      <c r="E42" t="s">
        <v>187</v>
      </c>
      <c r="G42" t="s">
        <v>337</v>
      </c>
      <c r="H42" t="s">
        <v>522</v>
      </c>
      <c r="I42" t="s">
        <v>608</v>
      </c>
      <c r="L42">
        <v>146</v>
      </c>
      <c r="M42">
        <v>85.5</v>
      </c>
      <c r="N42">
        <v>64.2</v>
      </c>
      <c r="AC42" s="3"/>
      <c r="AI42" s="3"/>
      <c r="AL42" s="9" t="str">
        <f t="shared" si="5"/>
        <v/>
      </c>
      <c r="AM42" s="10" t="str">
        <f t="shared" si="6"/>
        <v/>
      </c>
      <c r="AN42" s="11" t="str">
        <f t="shared" si="0"/>
        <v/>
      </c>
      <c r="AO42" s="9" t="str">
        <f t="shared" si="7"/>
        <v/>
      </c>
      <c r="AP42" s="9" t="str">
        <f t="shared" si="8"/>
        <v/>
      </c>
      <c r="AQ42" s="9" t="str">
        <f t="shared" si="9"/>
        <v/>
      </c>
      <c r="AR42" s="9" t="str">
        <f t="shared" si="10"/>
        <v/>
      </c>
      <c r="AS42" s="9" t="str">
        <f t="shared" si="11"/>
        <v/>
      </c>
      <c r="AT42" s="9">
        <f t="shared" si="12"/>
        <v>75.087719298245617</v>
      </c>
      <c r="AU42" s="9" t="str">
        <f t="shared" si="13"/>
        <v/>
      </c>
      <c r="AV42" s="9" t="str">
        <f t="shared" si="1"/>
        <v/>
      </c>
      <c r="AW42" s="9">
        <f t="shared" si="2"/>
        <v>75.087719298245617</v>
      </c>
      <c r="AX42" s="9" t="str">
        <f t="shared" si="3"/>
        <v/>
      </c>
      <c r="AY42" s="9" t="str">
        <f t="shared" si="4"/>
        <v/>
      </c>
    </row>
    <row r="43" spans="1:51">
      <c r="A43" t="s">
        <v>4</v>
      </c>
      <c r="B43" t="s">
        <v>5</v>
      </c>
      <c r="C43" t="s">
        <v>368</v>
      </c>
      <c r="D43" t="s">
        <v>369</v>
      </c>
      <c r="E43" t="s">
        <v>438</v>
      </c>
      <c r="F43" t="s">
        <v>96</v>
      </c>
      <c r="G43" t="s">
        <v>337</v>
      </c>
      <c r="H43" t="s">
        <v>522</v>
      </c>
      <c r="I43" t="s">
        <v>609</v>
      </c>
      <c r="L43">
        <v>143.69999999999999</v>
      </c>
      <c r="M43">
        <v>84.1</v>
      </c>
      <c r="N43">
        <v>62.2</v>
      </c>
      <c r="O43">
        <v>132</v>
      </c>
      <c r="R43">
        <v>179</v>
      </c>
      <c r="V43">
        <v>115</v>
      </c>
      <c r="AA43">
        <v>245</v>
      </c>
      <c r="AB43">
        <v>174</v>
      </c>
      <c r="AC43" s="3"/>
      <c r="AI43" s="3"/>
      <c r="AL43" s="9" t="str">
        <f t="shared" si="5"/>
        <v/>
      </c>
      <c r="AM43" s="10" t="str">
        <f t="shared" si="6"/>
        <v/>
      </c>
      <c r="AN43" s="11" t="str">
        <f t="shared" si="0"/>
        <v/>
      </c>
      <c r="AO43" s="9">
        <f t="shared" si="7"/>
        <v>63.712121212121211</v>
      </c>
      <c r="AP43" s="9" t="str">
        <f t="shared" si="8"/>
        <v/>
      </c>
      <c r="AQ43" s="9" t="str">
        <f t="shared" si="9"/>
        <v/>
      </c>
      <c r="AR43" s="9" t="str">
        <f t="shared" si="10"/>
        <v/>
      </c>
      <c r="AS43" s="9" t="str">
        <f t="shared" si="11"/>
        <v/>
      </c>
      <c r="AT43" s="9">
        <f t="shared" si="12"/>
        <v>73.95957193816885</v>
      </c>
      <c r="AU43" s="9" t="str">
        <f t="shared" si="13"/>
        <v/>
      </c>
      <c r="AV43" s="9" t="str">
        <f t="shared" si="1"/>
        <v/>
      </c>
      <c r="AW43" s="9">
        <f t="shared" si="2"/>
        <v>73.95957193816885</v>
      </c>
      <c r="AX43" s="9">
        <f t="shared" si="3"/>
        <v>64.245810055865931</v>
      </c>
      <c r="AY43" s="9" t="str">
        <f t="shared" si="4"/>
        <v/>
      </c>
    </row>
    <row r="44" spans="1:51">
      <c r="A44" t="s">
        <v>4</v>
      </c>
      <c r="B44" t="s">
        <v>5</v>
      </c>
      <c r="C44" t="s">
        <v>368</v>
      </c>
      <c r="D44" t="s">
        <v>372</v>
      </c>
      <c r="E44" t="s">
        <v>438</v>
      </c>
      <c r="F44" t="s">
        <v>96</v>
      </c>
      <c r="G44" t="s">
        <v>337</v>
      </c>
      <c r="H44" t="s">
        <v>522</v>
      </c>
      <c r="I44" t="s">
        <v>609</v>
      </c>
      <c r="AB44">
        <v>197</v>
      </c>
      <c r="AC44" s="3">
        <v>120</v>
      </c>
      <c r="AI44" s="3">
        <v>130</v>
      </c>
      <c r="AL44" s="9" t="str">
        <f t="shared" si="5"/>
        <v/>
      </c>
      <c r="AM44" s="10" t="str">
        <f t="shared" si="6"/>
        <v/>
      </c>
      <c r="AN44" s="11">
        <f t="shared" si="0"/>
        <v>92.307692307692307</v>
      </c>
      <c r="AO44" s="9" t="str">
        <f t="shared" si="7"/>
        <v/>
      </c>
      <c r="AP44" s="9" t="str">
        <f t="shared" si="8"/>
        <v/>
      </c>
      <c r="AQ44" s="9" t="str">
        <f t="shared" si="9"/>
        <v/>
      </c>
      <c r="AR44" s="9" t="str">
        <f t="shared" si="10"/>
        <v/>
      </c>
      <c r="AS44" s="9" t="str">
        <f t="shared" si="11"/>
        <v/>
      </c>
      <c r="AT44" s="9" t="str">
        <f t="shared" si="12"/>
        <v/>
      </c>
      <c r="AU44" s="9" t="str">
        <f t="shared" si="13"/>
        <v/>
      </c>
      <c r="AV44" s="9">
        <f t="shared" si="1"/>
        <v>60.913705583756354</v>
      </c>
      <c r="AW44" s="9" t="str">
        <f t="shared" si="2"/>
        <v/>
      </c>
      <c r="AX44" s="9" t="str">
        <f t="shared" si="3"/>
        <v/>
      </c>
      <c r="AY44" s="9" t="str">
        <f t="shared" si="4"/>
        <v/>
      </c>
    </row>
    <row r="45" spans="1:51">
      <c r="A45" t="s">
        <v>4</v>
      </c>
      <c r="B45" t="s">
        <v>5</v>
      </c>
      <c r="C45" t="s">
        <v>368</v>
      </c>
      <c r="D45" t="s">
        <v>498</v>
      </c>
      <c r="E45" t="s">
        <v>438</v>
      </c>
      <c r="F45" t="s">
        <v>96</v>
      </c>
      <c r="G45" t="s">
        <v>337</v>
      </c>
      <c r="H45" t="s">
        <v>522</v>
      </c>
      <c r="I45" t="s">
        <v>609</v>
      </c>
      <c r="L45">
        <v>139.5</v>
      </c>
      <c r="M45" s="2"/>
      <c r="N45" s="13"/>
      <c r="O45">
        <v>140</v>
      </c>
      <c r="V45">
        <v>114</v>
      </c>
      <c r="AA45">
        <v>234</v>
      </c>
      <c r="AB45">
        <v>174</v>
      </c>
      <c r="AC45" s="3"/>
      <c r="AI45" s="3"/>
      <c r="AL45" s="9" t="str">
        <f t="shared" si="5"/>
        <v/>
      </c>
      <c r="AM45" s="10" t="str">
        <f t="shared" si="6"/>
        <v/>
      </c>
      <c r="AN45" s="11" t="str">
        <f t="shared" si="0"/>
        <v/>
      </c>
      <c r="AO45" s="9" t="str">
        <f t="shared" si="7"/>
        <v/>
      </c>
      <c r="AP45" s="9" t="str">
        <f t="shared" si="8"/>
        <v/>
      </c>
      <c r="AQ45" s="9" t="str">
        <f t="shared" si="9"/>
        <v/>
      </c>
      <c r="AR45" s="9" t="str">
        <f t="shared" si="10"/>
        <v/>
      </c>
      <c r="AS45" s="9" t="str">
        <f t="shared" si="11"/>
        <v/>
      </c>
      <c r="AT45" s="9" t="str">
        <f t="shared" si="12"/>
        <v/>
      </c>
      <c r="AU45" s="9" t="str">
        <f t="shared" si="13"/>
        <v/>
      </c>
      <c r="AV45" s="9" t="str">
        <f t="shared" si="1"/>
        <v/>
      </c>
      <c r="AW45" s="9" t="str">
        <f t="shared" si="2"/>
        <v/>
      </c>
      <c r="AX45" s="9" t="str">
        <f t="shared" si="3"/>
        <v/>
      </c>
      <c r="AY45" s="9" t="str">
        <f t="shared" si="4"/>
        <v/>
      </c>
    </row>
    <row r="46" spans="1:51">
      <c r="A46" t="s">
        <v>4</v>
      </c>
      <c r="B46" t="s">
        <v>5</v>
      </c>
      <c r="C46" t="s">
        <v>368</v>
      </c>
      <c r="D46" t="s">
        <v>499</v>
      </c>
      <c r="E46" t="s">
        <v>438</v>
      </c>
      <c r="F46" t="s">
        <v>96</v>
      </c>
      <c r="G46" t="s">
        <v>337</v>
      </c>
      <c r="H46" t="s">
        <v>522</v>
      </c>
      <c r="I46" t="s">
        <v>609</v>
      </c>
      <c r="L46">
        <v>136.5</v>
      </c>
      <c r="M46" s="2"/>
      <c r="N46" s="13"/>
      <c r="AL46" s="9" t="str">
        <f t="shared" si="5"/>
        <v/>
      </c>
      <c r="AM46" s="10" t="str">
        <f t="shared" si="6"/>
        <v/>
      </c>
      <c r="AN46" s="11" t="str">
        <f t="shared" si="0"/>
        <v/>
      </c>
      <c r="AO46" s="9" t="str">
        <f t="shared" si="7"/>
        <v/>
      </c>
      <c r="AP46" s="9" t="str">
        <f t="shared" si="8"/>
        <v/>
      </c>
      <c r="AQ46" s="9" t="str">
        <f t="shared" si="9"/>
        <v/>
      </c>
      <c r="AR46" s="9" t="str">
        <f t="shared" si="10"/>
        <v/>
      </c>
      <c r="AS46" s="9" t="str">
        <f t="shared" si="11"/>
        <v/>
      </c>
      <c r="AT46" s="9" t="str">
        <f t="shared" si="12"/>
        <v/>
      </c>
      <c r="AU46" s="9" t="str">
        <f t="shared" si="13"/>
        <v/>
      </c>
      <c r="AV46" s="9" t="str">
        <f t="shared" si="1"/>
        <v/>
      </c>
      <c r="AW46" s="9" t="str">
        <f t="shared" si="2"/>
        <v/>
      </c>
      <c r="AX46" s="9" t="str">
        <f t="shared" si="3"/>
        <v/>
      </c>
      <c r="AY46" s="9" t="str">
        <f t="shared" si="4"/>
        <v/>
      </c>
    </row>
    <row r="47" spans="1:51">
      <c r="A47" t="s">
        <v>4</v>
      </c>
      <c r="B47" t="s">
        <v>5</v>
      </c>
      <c r="C47" t="s">
        <v>368</v>
      </c>
      <c r="D47" t="s">
        <v>370</v>
      </c>
      <c r="E47" t="s">
        <v>371</v>
      </c>
      <c r="G47" t="s">
        <v>337</v>
      </c>
      <c r="H47" t="s">
        <v>522</v>
      </c>
      <c r="I47" t="s">
        <v>609</v>
      </c>
      <c r="M47">
        <v>88</v>
      </c>
      <c r="AC47" s="3"/>
      <c r="AI47" s="3"/>
      <c r="AL47" s="9" t="str">
        <f t="shared" si="5"/>
        <v/>
      </c>
      <c r="AM47" s="10" t="str">
        <f t="shared" si="6"/>
        <v/>
      </c>
      <c r="AN47" s="11" t="str">
        <f t="shared" si="0"/>
        <v/>
      </c>
      <c r="AO47" s="9" t="str">
        <f t="shared" si="7"/>
        <v/>
      </c>
      <c r="AP47" s="9" t="str">
        <f t="shared" si="8"/>
        <v/>
      </c>
      <c r="AQ47" s="9" t="str">
        <f t="shared" si="9"/>
        <v/>
      </c>
      <c r="AR47" s="9" t="str">
        <f t="shared" si="10"/>
        <v/>
      </c>
      <c r="AS47" s="9" t="str">
        <f t="shared" si="11"/>
        <v/>
      </c>
      <c r="AT47" s="9" t="str">
        <f t="shared" si="12"/>
        <v/>
      </c>
      <c r="AU47" s="9" t="str">
        <f t="shared" si="13"/>
        <v/>
      </c>
      <c r="AV47" s="9" t="str">
        <f t="shared" si="1"/>
        <v/>
      </c>
      <c r="AW47" s="9" t="str">
        <f t="shared" si="2"/>
        <v/>
      </c>
      <c r="AX47" s="9" t="str">
        <f t="shared" si="3"/>
        <v/>
      </c>
      <c r="AY47" s="9" t="str">
        <f t="shared" si="4"/>
        <v/>
      </c>
    </row>
    <row r="48" spans="1:51">
      <c r="A48" t="s">
        <v>4</v>
      </c>
      <c r="B48" t="s">
        <v>5</v>
      </c>
      <c r="C48" t="s">
        <v>368</v>
      </c>
      <c r="D48" t="s">
        <v>373</v>
      </c>
      <c r="E48" t="s">
        <v>371</v>
      </c>
      <c r="F48" t="s">
        <v>96</v>
      </c>
      <c r="G48" t="s">
        <v>337</v>
      </c>
      <c r="H48" t="s">
        <v>522</v>
      </c>
      <c r="I48" t="s">
        <v>609</v>
      </c>
      <c r="AB48">
        <v>193</v>
      </c>
      <c r="AC48" s="3">
        <v>117.7</v>
      </c>
      <c r="AI48" s="3">
        <v>118</v>
      </c>
      <c r="AL48" s="9" t="str">
        <f t="shared" si="5"/>
        <v/>
      </c>
      <c r="AM48" s="10" t="str">
        <f t="shared" si="6"/>
        <v/>
      </c>
      <c r="AN48" s="11">
        <f t="shared" si="0"/>
        <v>99.745762711864401</v>
      </c>
      <c r="AO48" s="9" t="str">
        <f t="shared" si="7"/>
        <v/>
      </c>
      <c r="AP48" s="9" t="str">
        <f t="shared" si="8"/>
        <v/>
      </c>
      <c r="AQ48" s="9" t="str">
        <f t="shared" si="9"/>
        <v/>
      </c>
      <c r="AR48" s="9" t="str">
        <f t="shared" si="10"/>
        <v/>
      </c>
      <c r="AS48" s="9" t="str">
        <f t="shared" si="11"/>
        <v/>
      </c>
      <c r="AT48" s="9" t="str">
        <f t="shared" si="12"/>
        <v/>
      </c>
      <c r="AU48" s="9" t="str">
        <f t="shared" si="13"/>
        <v/>
      </c>
      <c r="AV48" s="9">
        <f t="shared" si="1"/>
        <v>60.984455958549219</v>
      </c>
      <c r="AW48" s="9" t="str">
        <f t="shared" si="2"/>
        <v/>
      </c>
      <c r="AX48" s="9" t="str">
        <f t="shared" si="3"/>
        <v/>
      </c>
      <c r="AY48" s="9" t="str">
        <f t="shared" si="4"/>
        <v/>
      </c>
    </row>
    <row r="49" spans="1:51">
      <c r="A49" t="s">
        <v>4</v>
      </c>
      <c r="B49" t="s">
        <v>5</v>
      </c>
      <c r="C49" t="s">
        <v>368</v>
      </c>
      <c r="D49" t="s">
        <v>374</v>
      </c>
      <c r="E49" t="s">
        <v>371</v>
      </c>
      <c r="F49" t="s">
        <v>96</v>
      </c>
      <c r="G49" t="s">
        <v>337</v>
      </c>
      <c r="H49" t="s">
        <v>522</v>
      </c>
      <c r="I49" t="s">
        <v>609</v>
      </c>
      <c r="AB49">
        <v>205</v>
      </c>
      <c r="AC49" s="3"/>
      <c r="AI49" s="3"/>
      <c r="AL49" s="9" t="str">
        <f t="shared" si="5"/>
        <v/>
      </c>
      <c r="AM49" s="10" t="str">
        <f t="shared" si="6"/>
        <v/>
      </c>
      <c r="AN49" s="11" t="str">
        <f t="shared" si="0"/>
        <v/>
      </c>
      <c r="AO49" s="9" t="str">
        <f t="shared" si="7"/>
        <v/>
      </c>
      <c r="AP49" s="9" t="str">
        <f t="shared" si="8"/>
        <v/>
      </c>
      <c r="AQ49" s="9" t="str">
        <f t="shared" si="9"/>
        <v/>
      </c>
      <c r="AR49" s="9" t="str">
        <f t="shared" si="10"/>
        <v/>
      </c>
      <c r="AS49" s="9" t="str">
        <f t="shared" si="11"/>
        <v/>
      </c>
      <c r="AT49" s="9" t="str">
        <f t="shared" si="12"/>
        <v/>
      </c>
      <c r="AU49" s="9" t="str">
        <f t="shared" si="13"/>
        <v/>
      </c>
      <c r="AV49" s="9" t="str">
        <f t="shared" si="1"/>
        <v/>
      </c>
      <c r="AW49" s="9" t="str">
        <f t="shared" si="2"/>
        <v/>
      </c>
      <c r="AX49" s="9" t="str">
        <f t="shared" si="3"/>
        <v/>
      </c>
      <c r="AY49" s="9" t="str">
        <f t="shared" si="4"/>
        <v/>
      </c>
    </row>
    <row r="50" spans="1:51">
      <c r="A50" t="s">
        <v>4</v>
      </c>
      <c r="B50" t="s">
        <v>5</v>
      </c>
      <c r="C50" t="s">
        <v>543</v>
      </c>
      <c r="D50" t="s">
        <v>505</v>
      </c>
      <c r="E50" t="s">
        <v>506</v>
      </c>
      <c r="F50" t="s">
        <v>96</v>
      </c>
      <c r="G50" t="s">
        <v>504</v>
      </c>
      <c r="H50" t="s">
        <v>522</v>
      </c>
      <c r="I50" t="s">
        <v>506</v>
      </c>
      <c r="J50">
        <v>353.5</v>
      </c>
      <c r="K50">
        <v>485.5</v>
      </c>
      <c r="L50">
        <v>174</v>
      </c>
      <c r="O50">
        <v>132</v>
      </c>
      <c r="P50">
        <v>179.5</v>
      </c>
      <c r="R50">
        <v>198</v>
      </c>
      <c r="S50">
        <v>198.6</v>
      </c>
      <c r="T50">
        <v>107</v>
      </c>
      <c r="U50">
        <v>88.9</v>
      </c>
      <c r="V50">
        <v>149</v>
      </c>
      <c r="Y50">
        <v>101</v>
      </c>
      <c r="Z50">
        <v>238</v>
      </c>
      <c r="AB50">
        <v>215</v>
      </c>
      <c r="AC50" s="3">
        <v>130</v>
      </c>
      <c r="AI50" s="3"/>
      <c r="AK50">
        <v>172</v>
      </c>
      <c r="AL50" s="9">
        <f t="shared" si="5"/>
        <v>35.839340885684862</v>
      </c>
      <c r="AM50" s="10" t="str">
        <f t="shared" si="6"/>
        <v/>
      </c>
      <c r="AN50" s="11" t="str">
        <f t="shared" si="0"/>
        <v/>
      </c>
      <c r="AO50" s="9" t="str">
        <f t="shared" si="7"/>
        <v/>
      </c>
      <c r="AP50" s="9" t="str">
        <f t="shared" si="8"/>
        <v/>
      </c>
      <c r="AQ50" s="9">
        <f t="shared" si="9"/>
        <v>56.011315417256014</v>
      </c>
      <c r="AR50" s="9" t="str">
        <f t="shared" si="10"/>
        <v/>
      </c>
      <c r="AS50" s="9">
        <f t="shared" si="11"/>
        <v>60.820367751060822</v>
      </c>
      <c r="AT50" s="9" t="str">
        <f t="shared" si="12"/>
        <v/>
      </c>
      <c r="AU50" s="9" t="str">
        <f t="shared" si="13"/>
        <v/>
      </c>
      <c r="AV50" s="9">
        <f t="shared" si="1"/>
        <v>60.465116279069761</v>
      </c>
      <c r="AW50" s="9" t="str">
        <f t="shared" si="2"/>
        <v/>
      </c>
      <c r="AX50" s="9">
        <f t="shared" si="3"/>
        <v>75.252525252525245</v>
      </c>
      <c r="AY50" s="9">
        <f t="shared" si="4"/>
        <v>49.767441860465119</v>
      </c>
    </row>
    <row r="51" spans="1:51">
      <c r="A51" t="s">
        <v>4</v>
      </c>
      <c r="B51" t="s">
        <v>5</v>
      </c>
      <c r="C51" t="s">
        <v>210</v>
      </c>
      <c r="D51" t="s">
        <v>509</v>
      </c>
      <c r="E51" t="s">
        <v>507</v>
      </c>
      <c r="F51" t="s">
        <v>96</v>
      </c>
      <c r="G51" t="s">
        <v>508</v>
      </c>
      <c r="H51" t="s">
        <v>522</v>
      </c>
      <c r="I51" t="s">
        <v>507</v>
      </c>
      <c r="L51">
        <v>150</v>
      </c>
      <c r="M51">
        <v>84.6</v>
      </c>
      <c r="N51">
        <v>68</v>
      </c>
      <c r="O51" s="2">
        <v>170</v>
      </c>
      <c r="R51">
        <v>200</v>
      </c>
      <c r="T51">
        <v>116</v>
      </c>
      <c r="V51">
        <v>127</v>
      </c>
      <c r="AC51" s="3">
        <v>119</v>
      </c>
      <c r="AE51">
        <v>57</v>
      </c>
      <c r="AF51">
        <v>190</v>
      </c>
      <c r="AG51">
        <v>275</v>
      </c>
      <c r="AI51" s="3">
        <v>130</v>
      </c>
      <c r="AL51" s="9" t="str">
        <f t="shared" si="5"/>
        <v/>
      </c>
      <c r="AM51" s="10" t="str">
        <f t="shared" si="6"/>
        <v/>
      </c>
      <c r="AN51" s="11">
        <f t="shared" si="0"/>
        <v>91.538461538461533</v>
      </c>
      <c r="AO51" s="9">
        <f t="shared" si="7"/>
        <v>49.764705882352942</v>
      </c>
      <c r="AP51" s="9" t="str">
        <f t="shared" si="8"/>
        <v/>
      </c>
      <c r="AQ51" s="9" t="str">
        <f t="shared" si="9"/>
        <v/>
      </c>
      <c r="AR51" s="9" t="str">
        <f t="shared" si="10"/>
        <v/>
      </c>
      <c r="AS51" s="9" t="str">
        <f t="shared" si="11"/>
        <v/>
      </c>
      <c r="AT51" s="9">
        <f t="shared" si="12"/>
        <v>80.378250591016553</v>
      </c>
      <c r="AU51" s="9" t="str">
        <f t="shared" si="13"/>
        <v/>
      </c>
      <c r="AV51" s="9" t="str">
        <f t="shared" si="1"/>
        <v/>
      </c>
      <c r="AW51" s="9">
        <f t="shared" si="2"/>
        <v>80.378250591016553</v>
      </c>
      <c r="AX51" s="9">
        <f t="shared" si="3"/>
        <v>63.5</v>
      </c>
      <c r="AY51" s="9" t="str">
        <f t="shared" si="4"/>
        <v/>
      </c>
    </row>
    <row r="52" spans="1:51">
      <c r="A52" t="s">
        <v>102</v>
      </c>
      <c r="B52" t="s">
        <v>103</v>
      </c>
      <c r="C52" t="s">
        <v>210</v>
      </c>
      <c r="D52" t="s">
        <v>778</v>
      </c>
      <c r="E52" t="s">
        <v>104</v>
      </c>
      <c r="F52" t="s">
        <v>96</v>
      </c>
      <c r="G52" t="s">
        <v>86</v>
      </c>
      <c r="H52" t="s">
        <v>522</v>
      </c>
      <c r="I52" t="s">
        <v>610</v>
      </c>
      <c r="J52" s="7">
        <v>255</v>
      </c>
      <c r="K52">
        <v>310</v>
      </c>
      <c r="L52">
        <v>91.4</v>
      </c>
      <c r="M52">
        <v>54.1</v>
      </c>
      <c r="N52">
        <v>42.6</v>
      </c>
      <c r="O52">
        <v>55</v>
      </c>
      <c r="P52">
        <v>163.6</v>
      </c>
      <c r="R52">
        <v>162</v>
      </c>
      <c r="W52">
        <v>110.5</v>
      </c>
      <c r="X52">
        <v>73.8</v>
      </c>
      <c r="Y52">
        <v>81.8</v>
      </c>
      <c r="AA52">
        <v>193.3</v>
      </c>
      <c r="AB52">
        <v>177.8</v>
      </c>
      <c r="AC52" s="8">
        <v>121.7</v>
      </c>
      <c r="AE52">
        <v>57.2</v>
      </c>
      <c r="AF52">
        <v>114</v>
      </c>
      <c r="AG52">
        <v>150</v>
      </c>
      <c r="AH52">
        <v>122.5</v>
      </c>
      <c r="AI52" s="8">
        <v>85</v>
      </c>
      <c r="AJ52">
        <v>290</v>
      </c>
      <c r="AL52" s="9">
        <f t="shared" si="5"/>
        <v>29.483870967741936</v>
      </c>
      <c r="AM52" s="10">
        <f t="shared" si="6"/>
        <v>48.387096774193552</v>
      </c>
      <c r="AN52" s="11">
        <f t="shared" si="0"/>
        <v>143.1764705882353</v>
      </c>
      <c r="AO52" s="9">
        <f t="shared" si="7"/>
        <v>98.36363636363636</v>
      </c>
      <c r="AP52" s="9">
        <f t="shared" si="8"/>
        <v>33.333333333333329</v>
      </c>
      <c r="AQ52" s="9">
        <f t="shared" si="9"/>
        <v>63.529411764705877</v>
      </c>
      <c r="AR52" s="9">
        <f t="shared" si="10"/>
        <v>43.333333333333336</v>
      </c>
      <c r="AS52" s="9">
        <f t="shared" si="11"/>
        <v>69.725490196078425</v>
      </c>
      <c r="AT52" s="9">
        <f t="shared" si="12"/>
        <v>78.743068391866913</v>
      </c>
      <c r="AU52" s="9">
        <f t="shared" si="13"/>
        <v>33.333333333333329</v>
      </c>
      <c r="AV52" s="9">
        <f t="shared" si="1"/>
        <v>68.447694038245217</v>
      </c>
      <c r="AW52" s="9">
        <f t="shared" si="2"/>
        <v>78.743068391866913</v>
      </c>
      <c r="AX52" s="9" t="str">
        <f t="shared" si="3"/>
        <v/>
      </c>
      <c r="AY52" s="9" t="str">
        <f t="shared" si="4"/>
        <v/>
      </c>
    </row>
    <row r="53" spans="1:51">
      <c r="A53" t="s">
        <v>102</v>
      </c>
      <c r="B53" t="s">
        <v>103</v>
      </c>
      <c r="C53" t="s">
        <v>103</v>
      </c>
      <c r="D53" t="s">
        <v>261</v>
      </c>
      <c r="E53" t="s">
        <v>260</v>
      </c>
      <c r="F53" t="s">
        <v>96</v>
      </c>
      <c r="G53" t="s">
        <v>86</v>
      </c>
      <c r="H53" t="s">
        <v>522</v>
      </c>
      <c r="I53" t="s">
        <v>610</v>
      </c>
      <c r="J53" s="7"/>
      <c r="R53">
        <v>147</v>
      </c>
      <c r="T53">
        <v>68.3</v>
      </c>
      <c r="V53">
        <v>90</v>
      </c>
      <c r="AA53">
        <v>158</v>
      </c>
      <c r="AB53">
        <v>190</v>
      </c>
      <c r="AC53" s="8">
        <v>114.8</v>
      </c>
      <c r="AD53">
        <v>52.1</v>
      </c>
      <c r="AF53">
        <v>105.6</v>
      </c>
      <c r="AI53" s="8"/>
      <c r="AL53" s="9" t="str">
        <f t="shared" si="5"/>
        <v/>
      </c>
      <c r="AM53" s="10" t="str">
        <f t="shared" si="6"/>
        <v/>
      </c>
      <c r="AN53" s="11" t="str">
        <f t="shared" si="0"/>
        <v/>
      </c>
      <c r="AO53" s="9" t="str">
        <f t="shared" si="7"/>
        <v/>
      </c>
      <c r="AP53" s="9" t="str">
        <f t="shared" si="8"/>
        <v/>
      </c>
      <c r="AQ53" s="9" t="str">
        <f t="shared" si="9"/>
        <v/>
      </c>
      <c r="AR53" s="9" t="str">
        <f t="shared" si="10"/>
        <v/>
      </c>
      <c r="AS53" s="9" t="str">
        <f t="shared" si="11"/>
        <v/>
      </c>
      <c r="AT53" s="9" t="str">
        <f t="shared" si="12"/>
        <v/>
      </c>
      <c r="AU53" s="9" t="str">
        <f t="shared" si="13"/>
        <v/>
      </c>
      <c r="AV53" s="9">
        <f t="shared" si="1"/>
        <v>60.421052631578945</v>
      </c>
      <c r="AW53" s="9" t="str">
        <f t="shared" si="2"/>
        <v/>
      </c>
      <c r="AX53" s="9">
        <f t="shared" si="3"/>
        <v>61.224489795918366</v>
      </c>
      <c r="AY53" s="9">
        <f t="shared" si="4"/>
        <v>35.94736842105263</v>
      </c>
    </row>
    <row r="54" spans="1:51">
      <c r="A54" t="s">
        <v>10</v>
      </c>
      <c r="B54" t="s">
        <v>244</v>
      </c>
      <c r="C54" t="s">
        <v>244</v>
      </c>
      <c r="D54" t="s">
        <v>245</v>
      </c>
      <c r="E54" t="s">
        <v>246</v>
      </c>
      <c r="F54" t="s">
        <v>96</v>
      </c>
      <c r="G54" t="s">
        <v>247</v>
      </c>
      <c r="H54" t="s">
        <v>522</v>
      </c>
      <c r="I54" t="s">
        <v>611</v>
      </c>
      <c r="J54" s="7"/>
      <c r="Q54">
        <v>136</v>
      </c>
      <c r="R54">
        <v>172.6</v>
      </c>
      <c r="T54">
        <v>93</v>
      </c>
      <c r="U54">
        <v>75</v>
      </c>
      <c r="V54">
        <v>110</v>
      </c>
      <c r="AA54">
        <v>202</v>
      </c>
      <c r="AB54">
        <v>170</v>
      </c>
      <c r="AC54" s="8">
        <v>127.4</v>
      </c>
      <c r="AD54">
        <v>70</v>
      </c>
      <c r="AH54">
        <v>143.80000000000001</v>
      </c>
      <c r="AI54" s="8">
        <v>101.5</v>
      </c>
      <c r="AL54" s="9" t="str">
        <f t="shared" si="5"/>
        <v/>
      </c>
      <c r="AM54" s="10" t="str">
        <f t="shared" si="6"/>
        <v/>
      </c>
      <c r="AN54" s="11">
        <f t="shared" si="0"/>
        <v>125.51724137931035</v>
      </c>
      <c r="AO54" s="9" t="str">
        <f t="shared" si="7"/>
        <v/>
      </c>
      <c r="AP54" s="9" t="str">
        <f t="shared" si="8"/>
        <v/>
      </c>
      <c r="AQ54" s="9" t="str">
        <f t="shared" si="9"/>
        <v/>
      </c>
      <c r="AR54" s="9" t="str">
        <f t="shared" si="10"/>
        <v/>
      </c>
      <c r="AS54" s="9" t="str">
        <f t="shared" si="11"/>
        <v/>
      </c>
      <c r="AT54" s="9" t="str">
        <f t="shared" si="12"/>
        <v/>
      </c>
      <c r="AU54" s="9" t="str">
        <f t="shared" si="13"/>
        <v/>
      </c>
      <c r="AV54" s="9">
        <f t="shared" si="1"/>
        <v>74.941176470588232</v>
      </c>
      <c r="AW54" s="9" t="str">
        <f t="shared" si="2"/>
        <v/>
      </c>
      <c r="AX54" s="9">
        <f t="shared" si="3"/>
        <v>63.731170336037081</v>
      </c>
      <c r="AY54" s="9">
        <f t="shared" si="4"/>
        <v>54.705882352941181</v>
      </c>
    </row>
    <row r="55" spans="1:51">
      <c r="A55" t="s">
        <v>10</v>
      </c>
      <c r="B55" t="s">
        <v>244</v>
      </c>
      <c r="C55" t="s">
        <v>244</v>
      </c>
      <c r="D55" t="s">
        <v>16</v>
      </c>
      <c r="E55" t="s">
        <v>122</v>
      </c>
      <c r="F55" t="s">
        <v>96</v>
      </c>
      <c r="G55" t="s">
        <v>334</v>
      </c>
      <c r="H55" t="s">
        <v>522</v>
      </c>
      <c r="I55" t="s">
        <v>611</v>
      </c>
      <c r="R55">
        <v>164.4</v>
      </c>
      <c r="S55">
        <v>131</v>
      </c>
      <c r="T55">
        <v>90.3</v>
      </c>
      <c r="U55">
        <v>79.3</v>
      </c>
      <c r="V55">
        <v>112</v>
      </c>
      <c r="AB55">
        <v>163.6</v>
      </c>
      <c r="AC55" s="8">
        <v>120.8</v>
      </c>
      <c r="AD55">
        <v>64.599999999999994</v>
      </c>
      <c r="AI55" s="8">
        <v>86.2</v>
      </c>
      <c r="AL55" s="9" t="str">
        <f t="shared" si="5"/>
        <v/>
      </c>
      <c r="AM55" s="10" t="str">
        <f t="shared" si="6"/>
        <v/>
      </c>
      <c r="AN55" s="11">
        <f t="shared" si="0"/>
        <v>140.13921113689094</v>
      </c>
      <c r="AO55" s="9" t="str">
        <f t="shared" si="7"/>
        <v/>
      </c>
      <c r="AP55" s="9" t="str">
        <f t="shared" si="8"/>
        <v/>
      </c>
      <c r="AQ55" s="9" t="str">
        <f t="shared" si="9"/>
        <v/>
      </c>
      <c r="AR55" s="9" t="str">
        <f t="shared" si="10"/>
        <v/>
      </c>
      <c r="AS55" s="9" t="str">
        <f t="shared" si="11"/>
        <v/>
      </c>
      <c r="AT55" s="9" t="str">
        <f t="shared" si="12"/>
        <v/>
      </c>
      <c r="AU55" s="9" t="str">
        <f t="shared" si="13"/>
        <v/>
      </c>
      <c r="AV55" s="9">
        <f t="shared" si="1"/>
        <v>73.838630806845956</v>
      </c>
      <c r="AW55" s="9" t="str">
        <f t="shared" si="2"/>
        <v/>
      </c>
      <c r="AX55" s="9">
        <f t="shared" si="3"/>
        <v>68.126520681265205</v>
      </c>
      <c r="AY55" s="9">
        <f t="shared" si="4"/>
        <v>55.195599022004892</v>
      </c>
    </row>
    <row r="56" spans="1:51">
      <c r="A56" t="s">
        <v>10</v>
      </c>
      <c r="B56" t="s">
        <v>11</v>
      </c>
      <c r="C56" t="s">
        <v>11</v>
      </c>
      <c r="D56" t="s">
        <v>12</v>
      </c>
      <c r="E56" t="s">
        <v>13</v>
      </c>
      <c r="F56" t="s">
        <v>96</v>
      </c>
      <c r="G56" t="s">
        <v>138</v>
      </c>
      <c r="H56" t="s">
        <v>522</v>
      </c>
      <c r="I56" t="s">
        <v>612</v>
      </c>
      <c r="R56">
        <v>160</v>
      </c>
      <c r="T56">
        <v>98.7</v>
      </c>
      <c r="U56">
        <v>72</v>
      </c>
      <c r="V56">
        <v>108.2</v>
      </c>
      <c r="AB56">
        <v>188</v>
      </c>
      <c r="AC56" s="8">
        <v>141.80000000000001</v>
      </c>
      <c r="AD56">
        <v>75</v>
      </c>
      <c r="AI56" s="8">
        <v>111</v>
      </c>
      <c r="AL56" s="9" t="str">
        <f t="shared" si="5"/>
        <v/>
      </c>
      <c r="AM56" s="10" t="str">
        <f t="shared" si="6"/>
        <v/>
      </c>
      <c r="AN56" s="11">
        <f t="shared" si="0"/>
        <v>127.74774774774775</v>
      </c>
      <c r="AO56" s="9" t="str">
        <f t="shared" si="7"/>
        <v/>
      </c>
      <c r="AP56" s="9" t="str">
        <f t="shared" si="8"/>
        <v/>
      </c>
      <c r="AQ56" s="9" t="str">
        <f t="shared" si="9"/>
        <v/>
      </c>
      <c r="AR56" s="9" t="str">
        <f t="shared" si="10"/>
        <v/>
      </c>
      <c r="AS56" s="9" t="str">
        <f t="shared" si="11"/>
        <v/>
      </c>
      <c r="AT56" s="9" t="str">
        <f t="shared" si="12"/>
        <v/>
      </c>
      <c r="AU56" s="9" t="str">
        <f t="shared" si="13"/>
        <v/>
      </c>
      <c r="AV56" s="9">
        <f t="shared" si="1"/>
        <v>75.425531914893611</v>
      </c>
      <c r="AW56" s="9" t="str">
        <f t="shared" si="2"/>
        <v/>
      </c>
      <c r="AX56" s="9">
        <f t="shared" si="3"/>
        <v>67.625</v>
      </c>
      <c r="AY56" s="9">
        <f t="shared" si="4"/>
        <v>52.5</v>
      </c>
    </row>
    <row r="57" spans="1:51">
      <c r="A57" t="s">
        <v>10</v>
      </c>
      <c r="B57" t="s">
        <v>11</v>
      </c>
      <c r="C57" t="s">
        <v>11</v>
      </c>
      <c r="D57" t="s">
        <v>367</v>
      </c>
      <c r="E57" t="s">
        <v>14</v>
      </c>
      <c r="F57" t="s">
        <v>96</v>
      </c>
      <c r="G57" t="s">
        <v>768</v>
      </c>
      <c r="H57" t="s">
        <v>522</v>
      </c>
      <c r="I57" t="s">
        <v>612</v>
      </c>
      <c r="R57">
        <v>183.3</v>
      </c>
      <c r="T57">
        <v>101.2</v>
      </c>
      <c r="U57">
        <v>74.8</v>
      </c>
      <c r="V57">
        <v>112.2</v>
      </c>
      <c r="AB57">
        <v>183.4</v>
      </c>
      <c r="AC57" s="8">
        <v>126</v>
      </c>
      <c r="AD57">
        <v>68.400000000000006</v>
      </c>
      <c r="AI57" s="8">
        <v>102.7</v>
      </c>
      <c r="AL57" s="9" t="str">
        <f t="shared" si="5"/>
        <v/>
      </c>
      <c r="AM57" s="10" t="str">
        <f t="shared" si="6"/>
        <v/>
      </c>
      <c r="AN57" s="11">
        <f t="shared" si="0"/>
        <v>122.68743914313534</v>
      </c>
      <c r="AO57" s="9" t="str">
        <f t="shared" si="7"/>
        <v/>
      </c>
      <c r="AP57" s="9" t="str">
        <f t="shared" si="8"/>
        <v/>
      </c>
      <c r="AQ57" s="9" t="str">
        <f t="shared" si="9"/>
        <v/>
      </c>
      <c r="AR57" s="9" t="str">
        <f t="shared" si="10"/>
        <v/>
      </c>
      <c r="AS57" s="9" t="str">
        <f t="shared" si="11"/>
        <v/>
      </c>
      <c r="AT57" s="9" t="str">
        <f t="shared" si="12"/>
        <v/>
      </c>
      <c r="AU57" s="9" t="str">
        <f t="shared" si="13"/>
        <v/>
      </c>
      <c r="AV57" s="9">
        <f t="shared" si="1"/>
        <v>68.702290076335885</v>
      </c>
      <c r="AW57" s="9" t="str">
        <f t="shared" si="2"/>
        <v/>
      </c>
      <c r="AX57" s="9">
        <f t="shared" si="3"/>
        <v>61.211129296235676</v>
      </c>
      <c r="AY57" s="9">
        <f t="shared" si="4"/>
        <v>55.17993456924755</v>
      </c>
    </row>
    <row r="58" spans="1:51">
      <c r="A58" t="s">
        <v>10</v>
      </c>
      <c r="B58" t="s">
        <v>11</v>
      </c>
      <c r="C58" t="s">
        <v>11</v>
      </c>
      <c r="D58" s="16" t="s">
        <v>765</v>
      </c>
      <c r="E58" t="s">
        <v>14</v>
      </c>
      <c r="F58" t="s">
        <v>96</v>
      </c>
      <c r="G58" t="s">
        <v>768</v>
      </c>
      <c r="H58" t="s">
        <v>522</v>
      </c>
      <c r="I58" t="s">
        <v>612</v>
      </c>
      <c r="AB58">
        <v>162</v>
      </c>
      <c r="AC58" s="8">
        <v>118</v>
      </c>
      <c r="AI58" s="8"/>
      <c r="AL58" s="9" t="str">
        <f>IF(K58="","",IF(L58="","",L58/K58*100))</f>
        <v/>
      </c>
      <c r="AM58" s="10" t="str">
        <f>IF(K58="","",IF(AG58="","",AG58/K58*100))</f>
        <v/>
      </c>
      <c r="AN58" s="11" t="str">
        <f>IF(AC58="","",IF(AI58="","",AC58/AI58*100))</f>
        <v/>
      </c>
      <c r="AO58" s="9" t="str">
        <f>IF(M58="","",IF(O58="","",M58/O58*100))</f>
        <v/>
      </c>
      <c r="AP58" s="9" t="str">
        <f>IF(AI58="","",IF(J58="","",AI58/J58*100))</f>
        <v/>
      </c>
      <c r="AQ58" s="9" t="str">
        <f>IF(R58="","",IF(J58="","",R58/J58*100))</f>
        <v/>
      </c>
      <c r="AR58" s="9" t="str">
        <f>IF(W58="","",IF(J58="","",W58/J58*100))</f>
        <v/>
      </c>
      <c r="AS58" s="9" t="str">
        <f>IF(AB58="","",IF(J58="","",AB58/J58*100))</f>
        <v/>
      </c>
      <c r="AT58" s="9" t="str">
        <f>IF(N58="","",IF(M58="","",N58/M58*100))</f>
        <v/>
      </c>
      <c r="AU58" s="9" t="str">
        <f>IF(AI58="","",IF(J58="","",AI58/J58*100))</f>
        <v/>
      </c>
      <c r="AV58" s="9">
        <f>IF(AC58="","",IF(AB58="","",AC58/AB58*100))</f>
        <v>72.839506172839506</v>
      </c>
      <c r="AW58" s="9" t="str">
        <f>IF(N58="","",IF(M58="","",N58/M58*100))</f>
        <v/>
      </c>
      <c r="AX58" s="9" t="str">
        <f>IF(V58="","",IF(R58="","",V58/R58*100))</f>
        <v/>
      </c>
      <c r="AY58" s="9" t="str">
        <f>IF(T58="","",IF(AB58="","",T58/AB58*100))</f>
        <v/>
      </c>
    </row>
    <row r="59" spans="1:51">
      <c r="A59" t="s">
        <v>10</v>
      </c>
      <c r="B59" t="s">
        <v>11</v>
      </c>
      <c r="C59" t="s">
        <v>11</v>
      </c>
      <c r="D59" s="16" t="s">
        <v>766</v>
      </c>
      <c r="E59" t="s">
        <v>14</v>
      </c>
      <c r="F59" t="s">
        <v>96</v>
      </c>
      <c r="G59" t="s">
        <v>768</v>
      </c>
      <c r="H59" t="s">
        <v>522</v>
      </c>
      <c r="I59" t="s">
        <v>612</v>
      </c>
      <c r="AB59">
        <v>204</v>
      </c>
      <c r="AC59" s="8">
        <v>138</v>
      </c>
      <c r="AI59" s="8"/>
      <c r="AL59" s="9" t="str">
        <f>IF(K59="","",IF(L59="","",L59/K59*100))</f>
        <v/>
      </c>
      <c r="AM59" s="10" t="str">
        <f>IF(K59="","",IF(AG59="","",AG59/K59*100))</f>
        <v/>
      </c>
      <c r="AN59" s="11" t="str">
        <f>IF(AC59="","",IF(AI59="","",AC59/AI59*100))</f>
        <v/>
      </c>
      <c r="AO59" s="9" t="str">
        <f>IF(M59="","",IF(O59="","",M59/O59*100))</f>
        <v/>
      </c>
      <c r="AP59" s="9" t="str">
        <f>IF(AI59="","",IF(J59="","",AI59/J59*100))</f>
        <v/>
      </c>
      <c r="AQ59" s="9" t="str">
        <f>IF(R59="","",IF(J59="","",R59/J59*100))</f>
        <v/>
      </c>
      <c r="AR59" s="9" t="str">
        <f>IF(W59="","",IF(J59="","",W59/J59*100))</f>
        <v/>
      </c>
      <c r="AS59" s="9" t="str">
        <f>IF(AB59="","",IF(J59="","",AB59/J59*100))</f>
        <v/>
      </c>
      <c r="AT59" s="9" t="str">
        <f>IF(N59="","",IF(M59="","",N59/M59*100))</f>
        <v/>
      </c>
      <c r="AU59" s="9" t="str">
        <f>IF(AI59="","",IF(J59="","",AI59/J59*100))</f>
        <v/>
      </c>
      <c r="AV59" s="9">
        <f>IF(AC59="","",IF(AB59="","",AC59/AB59*100))</f>
        <v>67.64705882352942</v>
      </c>
      <c r="AW59" s="9" t="str">
        <f>IF(N59="","",IF(M59="","",N59/M59*100))</f>
        <v/>
      </c>
      <c r="AX59" s="9" t="str">
        <f>IF(V59="","",IF(R59="","",V59/R59*100))</f>
        <v/>
      </c>
      <c r="AY59" s="9" t="str">
        <f>IF(T59="","",IF(AB59="","",T59/AB59*100))</f>
        <v/>
      </c>
    </row>
    <row r="60" spans="1:51">
      <c r="A60" t="s">
        <v>10</v>
      </c>
      <c r="B60" t="s">
        <v>11</v>
      </c>
      <c r="C60" t="s">
        <v>11</v>
      </c>
      <c r="D60" t="s">
        <v>366</v>
      </c>
      <c r="E60" t="s">
        <v>15</v>
      </c>
      <c r="F60" t="s">
        <v>96</v>
      </c>
      <c r="G60" t="s">
        <v>768</v>
      </c>
      <c r="H60" t="s">
        <v>522</v>
      </c>
      <c r="I60" t="s">
        <v>612</v>
      </c>
      <c r="R60">
        <v>179.8</v>
      </c>
      <c r="T60">
        <v>104.5</v>
      </c>
      <c r="V60">
        <v>108.3</v>
      </c>
      <c r="AC60" s="8">
        <v>132.6</v>
      </c>
      <c r="AI60" s="8">
        <v>138</v>
      </c>
      <c r="AL60" s="9" t="str">
        <f t="shared" si="5"/>
        <v/>
      </c>
      <c r="AM60" s="10" t="str">
        <f t="shared" si="6"/>
        <v/>
      </c>
      <c r="AN60" s="11">
        <f t="shared" si="0"/>
        <v>96.086956521739125</v>
      </c>
      <c r="AO60" s="9" t="str">
        <f t="shared" si="7"/>
        <v/>
      </c>
      <c r="AP60" s="9" t="str">
        <f t="shared" si="8"/>
        <v/>
      </c>
      <c r="AQ60" s="9" t="str">
        <f t="shared" si="9"/>
        <v/>
      </c>
      <c r="AR60" s="9" t="str">
        <f t="shared" si="10"/>
        <v/>
      </c>
      <c r="AS60" s="9" t="str">
        <f t="shared" si="11"/>
        <v/>
      </c>
      <c r="AT60" s="9" t="str">
        <f t="shared" si="12"/>
        <v/>
      </c>
      <c r="AU60" s="9" t="str">
        <f t="shared" si="13"/>
        <v/>
      </c>
      <c r="AV60" s="9" t="str">
        <f t="shared" si="1"/>
        <v/>
      </c>
      <c r="AW60" s="9" t="str">
        <f t="shared" si="2"/>
        <v/>
      </c>
      <c r="AX60" s="9">
        <f t="shared" si="3"/>
        <v>60.233592880978861</v>
      </c>
      <c r="AY60" s="9" t="str">
        <f t="shared" si="4"/>
        <v/>
      </c>
    </row>
    <row r="61" spans="1:51">
      <c r="A61" t="s">
        <v>10</v>
      </c>
      <c r="B61" t="s">
        <v>11</v>
      </c>
      <c r="C61" t="s">
        <v>11</v>
      </c>
      <c r="D61" s="16" t="s">
        <v>767</v>
      </c>
      <c r="E61" t="s">
        <v>15</v>
      </c>
      <c r="F61" t="s">
        <v>96</v>
      </c>
      <c r="G61" t="s">
        <v>768</v>
      </c>
      <c r="H61" t="s">
        <v>522</v>
      </c>
      <c r="I61" t="s">
        <v>612</v>
      </c>
      <c r="AB61" s="3">
        <v>185</v>
      </c>
      <c r="AC61" s="3">
        <v>158</v>
      </c>
      <c r="AI61" s="8"/>
      <c r="AL61" s="9" t="str">
        <f>IF(K61="","",IF(L61="","",L61/K61*100))</f>
        <v/>
      </c>
      <c r="AM61" s="10" t="str">
        <f>IF(K61="","",IF(AG61="","",AG61/K61*100))</f>
        <v/>
      </c>
      <c r="AN61" s="11" t="str">
        <f>IF(AC61="","",IF(AI61="","",AC61/AI61*100))</f>
        <v/>
      </c>
      <c r="AO61" s="9" t="str">
        <f>IF(M61="","",IF(O61="","",M61/O61*100))</f>
        <v/>
      </c>
      <c r="AP61" s="9" t="str">
        <f>IF(AI61="","",IF(J61="","",AI61/J61*100))</f>
        <v/>
      </c>
      <c r="AQ61" s="9" t="str">
        <f>IF(R61="","",IF(J61="","",R61/J61*100))</f>
        <v/>
      </c>
      <c r="AR61" s="9" t="str">
        <f>IF(W61="","",IF(J61="","",W61/J61*100))</f>
        <v/>
      </c>
      <c r="AS61" s="9" t="str">
        <f>IF(AB61="","",IF(J61="","",AB61/J61*100))</f>
        <v/>
      </c>
      <c r="AT61" s="9" t="str">
        <f>IF(N61="","",IF(M61="","",N61/M61*100))</f>
        <v/>
      </c>
      <c r="AU61" s="9" t="str">
        <f>IF(AI61="","",IF(J61="","",AI61/J61*100))</f>
        <v/>
      </c>
      <c r="AV61" s="9">
        <f>IF(AC61="","",IF(AB61="","",AC61/AB61*100))</f>
        <v>85.405405405405403</v>
      </c>
      <c r="AW61" s="9" t="str">
        <f>IF(N61="","",IF(M61="","",N61/M61*100))</f>
        <v/>
      </c>
      <c r="AX61" s="9" t="str">
        <f>IF(V61="","",IF(R61="","",V61/R61*100))</f>
        <v/>
      </c>
      <c r="AY61" s="9" t="str">
        <f>IF(T61="","",IF(AB61="","",T61/AB61*100))</f>
        <v/>
      </c>
    </row>
    <row r="62" spans="1:51">
      <c r="A62" t="s">
        <v>10</v>
      </c>
      <c r="B62" t="s">
        <v>11</v>
      </c>
      <c r="C62" t="s">
        <v>11</v>
      </c>
      <c r="D62" s="16" t="s">
        <v>365</v>
      </c>
      <c r="E62" t="s">
        <v>14</v>
      </c>
      <c r="F62" t="s">
        <v>96</v>
      </c>
      <c r="G62" t="s">
        <v>768</v>
      </c>
      <c r="H62" t="s">
        <v>522</v>
      </c>
      <c r="I62" t="s">
        <v>612</v>
      </c>
      <c r="R62">
        <v>156.19999999999999</v>
      </c>
      <c r="T62">
        <v>87</v>
      </c>
      <c r="V62">
        <v>101.3</v>
      </c>
      <c r="AB62">
        <v>162.19999999999999</v>
      </c>
      <c r="AC62" s="8">
        <v>118.3</v>
      </c>
      <c r="AI62" s="8">
        <v>93</v>
      </c>
      <c r="AL62" s="9" t="str">
        <f t="shared" si="5"/>
        <v/>
      </c>
      <c r="AM62" s="10" t="str">
        <f t="shared" si="6"/>
        <v/>
      </c>
      <c r="AN62" s="11">
        <f t="shared" si="0"/>
        <v>127.20430107526882</v>
      </c>
      <c r="AO62" s="9" t="str">
        <f t="shared" si="7"/>
        <v/>
      </c>
      <c r="AP62" s="9" t="str">
        <f t="shared" si="8"/>
        <v/>
      </c>
      <c r="AQ62" s="9" t="str">
        <f t="shared" si="9"/>
        <v/>
      </c>
      <c r="AR62" s="9" t="str">
        <f t="shared" si="10"/>
        <v/>
      </c>
      <c r="AS62" s="9" t="str">
        <f t="shared" si="11"/>
        <v/>
      </c>
      <c r="AT62" s="9" t="str">
        <f t="shared" si="12"/>
        <v/>
      </c>
      <c r="AU62" s="9" t="str">
        <f t="shared" si="13"/>
        <v/>
      </c>
      <c r="AV62" s="9">
        <f t="shared" si="1"/>
        <v>72.934648581997536</v>
      </c>
      <c r="AW62" s="9" t="str">
        <f t="shared" si="2"/>
        <v/>
      </c>
      <c r="AX62" s="9">
        <f t="shared" si="3"/>
        <v>64.852752880921898</v>
      </c>
      <c r="AY62" s="9">
        <f t="shared" si="4"/>
        <v>53.637484586929716</v>
      </c>
    </row>
    <row r="63" spans="1:51">
      <c r="A63" t="s">
        <v>10</v>
      </c>
      <c r="B63" t="s">
        <v>11</v>
      </c>
      <c r="C63" t="s">
        <v>11</v>
      </c>
      <c r="D63" s="16" t="s">
        <v>484</v>
      </c>
      <c r="E63" t="s">
        <v>482</v>
      </c>
      <c r="F63" t="s">
        <v>96</v>
      </c>
      <c r="H63" t="s">
        <v>522</v>
      </c>
      <c r="I63" t="s">
        <v>612</v>
      </c>
      <c r="R63">
        <v>190</v>
      </c>
      <c r="T63">
        <v>100</v>
      </c>
      <c r="AB63">
        <v>188</v>
      </c>
      <c r="AC63" s="8">
        <v>117</v>
      </c>
      <c r="AI63" s="8">
        <v>117</v>
      </c>
      <c r="AL63" s="9" t="str">
        <f t="shared" si="5"/>
        <v/>
      </c>
      <c r="AM63" s="10" t="str">
        <f t="shared" si="6"/>
        <v/>
      </c>
      <c r="AN63" s="11">
        <f t="shared" si="0"/>
        <v>100</v>
      </c>
      <c r="AO63" s="9" t="str">
        <f t="shared" si="7"/>
        <v/>
      </c>
      <c r="AP63" s="9" t="str">
        <f t="shared" si="8"/>
        <v/>
      </c>
      <c r="AQ63" s="9" t="str">
        <f t="shared" si="9"/>
        <v/>
      </c>
      <c r="AR63" s="9" t="str">
        <f t="shared" si="10"/>
        <v/>
      </c>
      <c r="AS63" s="9" t="str">
        <f t="shared" si="11"/>
        <v/>
      </c>
      <c r="AT63" s="9" t="str">
        <f t="shared" si="12"/>
        <v/>
      </c>
      <c r="AU63" s="9" t="str">
        <f t="shared" si="13"/>
        <v/>
      </c>
      <c r="AV63" s="9">
        <f t="shared" si="1"/>
        <v>62.234042553191493</v>
      </c>
      <c r="AW63" s="9" t="str">
        <f t="shared" si="2"/>
        <v/>
      </c>
      <c r="AX63" s="9" t="str">
        <f t="shared" si="3"/>
        <v/>
      </c>
      <c r="AY63" s="9">
        <f t="shared" si="4"/>
        <v>53.191489361702125</v>
      </c>
    </row>
    <row r="64" spans="1:51">
      <c r="A64" t="s">
        <v>10</v>
      </c>
      <c r="B64" t="s">
        <v>11</v>
      </c>
      <c r="C64" t="s">
        <v>11</v>
      </c>
      <c r="D64" s="16" t="s">
        <v>483</v>
      </c>
      <c r="E64" t="s">
        <v>482</v>
      </c>
      <c r="F64" t="s">
        <v>96</v>
      </c>
      <c r="G64" t="s">
        <v>485</v>
      </c>
      <c r="H64" t="s">
        <v>522</v>
      </c>
      <c r="I64" t="s">
        <v>612</v>
      </c>
      <c r="AB64">
        <v>177</v>
      </c>
      <c r="AC64" s="8">
        <v>125</v>
      </c>
      <c r="AI64" s="8">
        <v>105</v>
      </c>
      <c r="AL64" s="9" t="str">
        <f t="shared" si="5"/>
        <v/>
      </c>
      <c r="AM64" s="10" t="str">
        <f t="shared" si="6"/>
        <v/>
      </c>
      <c r="AN64" s="11">
        <f t="shared" si="0"/>
        <v>119.04761904761905</v>
      </c>
      <c r="AO64" s="9" t="str">
        <f t="shared" si="7"/>
        <v/>
      </c>
      <c r="AP64" s="9" t="str">
        <f t="shared" si="8"/>
        <v/>
      </c>
      <c r="AQ64" s="9" t="str">
        <f t="shared" si="9"/>
        <v/>
      </c>
      <c r="AR64" s="9" t="str">
        <f t="shared" si="10"/>
        <v/>
      </c>
      <c r="AS64" s="9" t="str">
        <f t="shared" si="11"/>
        <v/>
      </c>
      <c r="AT64" s="9" t="str">
        <f t="shared" si="12"/>
        <v/>
      </c>
      <c r="AU64" s="9" t="str">
        <f t="shared" si="13"/>
        <v/>
      </c>
      <c r="AV64" s="9">
        <f t="shared" si="1"/>
        <v>70.621468926553675</v>
      </c>
      <c r="AW64" s="9" t="str">
        <f t="shared" si="2"/>
        <v/>
      </c>
      <c r="AX64" s="9" t="str">
        <f t="shared" si="3"/>
        <v/>
      </c>
      <c r="AY64" s="9" t="str">
        <f t="shared" si="4"/>
        <v/>
      </c>
    </row>
    <row r="65" spans="1:51">
      <c r="A65" t="s">
        <v>10</v>
      </c>
      <c r="B65" t="s">
        <v>11</v>
      </c>
      <c r="C65" t="s">
        <v>11</v>
      </c>
      <c r="D65" t="s">
        <v>169</v>
      </c>
      <c r="E65" t="s">
        <v>170</v>
      </c>
      <c r="F65" t="s">
        <v>96</v>
      </c>
      <c r="G65" t="s">
        <v>337</v>
      </c>
      <c r="H65" t="s">
        <v>522</v>
      </c>
      <c r="I65" t="s">
        <v>612</v>
      </c>
      <c r="AB65">
        <v>124.4</v>
      </c>
      <c r="AC65" s="8">
        <v>102.5</v>
      </c>
      <c r="AI65" s="8">
        <v>84.7</v>
      </c>
      <c r="AL65" s="9" t="str">
        <f t="shared" si="5"/>
        <v/>
      </c>
      <c r="AM65" s="10" t="str">
        <f t="shared" si="6"/>
        <v/>
      </c>
      <c r="AN65" s="11">
        <f t="shared" si="0"/>
        <v>121.01534828807556</v>
      </c>
      <c r="AO65" s="9" t="str">
        <f t="shared" si="7"/>
        <v/>
      </c>
      <c r="AP65" s="9" t="str">
        <f t="shared" si="8"/>
        <v/>
      </c>
      <c r="AQ65" s="9" t="str">
        <f t="shared" si="9"/>
        <v/>
      </c>
      <c r="AR65" s="9" t="str">
        <f t="shared" si="10"/>
        <v/>
      </c>
      <c r="AS65" s="9" t="str">
        <f t="shared" si="11"/>
        <v/>
      </c>
      <c r="AT65" s="9" t="str">
        <f t="shared" si="12"/>
        <v/>
      </c>
      <c r="AU65" s="9" t="str">
        <f t="shared" si="13"/>
        <v/>
      </c>
      <c r="AV65" s="9">
        <f t="shared" si="1"/>
        <v>82.395498392282946</v>
      </c>
      <c r="AW65" s="9" t="str">
        <f t="shared" si="2"/>
        <v/>
      </c>
      <c r="AX65" s="9" t="str">
        <f t="shared" si="3"/>
        <v/>
      </c>
      <c r="AY65" s="9" t="str">
        <f t="shared" si="4"/>
        <v/>
      </c>
    </row>
    <row r="66" spans="1:51">
      <c r="A66" t="s">
        <v>10</v>
      </c>
      <c r="B66" t="s">
        <v>479</v>
      </c>
      <c r="C66" t="s">
        <v>479</v>
      </c>
      <c r="D66" t="s">
        <v>480</v>
      </c>
      <c r="E66" t="s">
        <v>170</v>
      </c>
      <c r="F66" t="s">
        <v>96</v>
      </c>
      <c r="G66" t="s">
        <v>481</v>
      </c>
      <c r="H66" t="s">
        <v>522</v>
      </c>
      <c r="I66" t="s">
        <v>613</v>
      </c>
      <c r="R66">
        <v>177</v>
      </c>
      <c r="T66">
        <v>102</v>
      </c>
      <c r="AB66">
        <v>182</v>
      </c>
      <c r="AC66" s="8">
        <v>127</v>
      </c>
      <c r="AI66" s="8">
        <v>104</v>
      </c>
      <c r="AL66" s="9" t="str">
        <f t="shared" si="5"/>
        <v/>
      </c>
      <c r="AM66" s="10" t="str">
        <f t="shared" si="6"/>
        <v/>
      </c>
      <c r="AN66" s="11">
        <f t="shared" si="0"/>
        <v>122.11538461538463</v>
      </c>
      <c r="AO66" s="9" t="str">
        <f t="shared" si="7"/>
        <v/>
      </c>
      <c r="AP66" s="9" t="str">
        <f t="shared" si="8"/>
        <v/>
      </c>
      <c r="AQ66" s="9" t="str">
        <f t="shared" si="9"/>
        <v/>
      </c>
      <c r="AR66" s="9" t="str">
        <f t="shared" si="10"/>
        <v/>
      </c>
      <c r="AS66" s="9" t="str">
        <f t="shared" si="11"/>
        <v/>
      </c>
      <c r="AT66" s="9" t="str">
        <f t="shared" si="12"/>
        <v/>
      </c>
      <c r="AU66" s="9" t="str">
        <f t="shared" si="13"/>
        <v/>
      </c>
      <c r="AV66" s="9">
        <f t="shared" si="1"/>
        <v>69.780219780219781</v>
      </c>
      <c r="AW66" s="9" t="str">
        <f t="shared" si="2"/>
        <v/>
      </c>
      <c r="AX66" s="9" t="str">
        <f t="shared" si="3"/>
        <v/>
      </c>
      <c r="AY66" s="9">
        <f t="shared" si="4"/>
        <v>56.043956043956044</v>
      </c>
    </row>
    <row r="67" spans="1:51">
      <c r="A67" t="s">
        <v>10</v>
      </c>
      <c r="B67" t="s">
        <v>208</v>
      </c>
      <c r="C67" t="s">
        <v>210</v>
      </c>
      <c r="D67" t="s">
        <v>478</v>
      </c>
      <c r="E67" t="s">
        <v>181</v>
      </c>
      <c r="F67" t="s">
        <v>96</v>
      </c>
      <c r="G67" t="s">
        <v>181</v>
      </c>
      <c r="H67" t="s">
        <v>522</v>
      </c>
      <c r="I67" t="s">
        <v>181</v>
      </c>
      <c r="AB67">
        <v>142.4</v>
      </c>
      <c r="AC67">
        <v>111.5</v>
      </c>
      <c r="AL67" s="9" t="str">
        <f t="shared" si="5"/>
        <v/>
      </c>
      <c r="AM67" s="10" t="str">
        <f t="shared" si="6"/>
        <v/>
      </c>
      <c r="AN67" s="11" t="str">
        <f t="shared" si="0"/>
        <v/>
      </c>
      <c r="AO67" s="9" t="str">
        <f t="shared" si="7"/>
        <v/>
      </c>
      <c r="AP67" s="9" t="str">
        <f t="shared" si="8"/>
        <v/>
      </c>
      <c r="AQ67" s="9" t="str">
        <f t="shared" si="9"/>
        <v/>
      </c>
      <c r="AR67" s="9" t="str">
        <f t="shared" si="10"/>
        <v/>
      </c>
      <c r="AS67" s="9" t="str">
        <f t="shared" si="11"/>
        <v/>
      </c>
      <c r="AT67" s="9" t="str">
        <f t="shared" si="12"/>
        <v/>
      </c>
      <c r="AU67" s="9" t="str">
        <f t="shared" si="13"/>
        <v/>
      </c>
      <c r="AV67" s="9">
        <f t="shared" si="1"/>
        <v>78.300561797752806</v>
      </c>
      <c r="AW67" s="9" t="str">
        <f t="shared" si="2"/>
        <v/>
      </c>
      <c r="AX67" s="9" t="str">
        <f t="shared" si="3"/>
        <v/>
      </c>
      <c r="AY67" s="9" t="str">
        <f t="shared" si="4"/>
        <v/>
      </c>
    </row>
    <row r="68" spans="1:51">
      <c r="A68" t="s">
        <v>10</v>
      </c>
      <c r="B68" t="s">
        <v>17</v>
      </c>
      <c r="C68" t="s">
        <v>17</v>
      </c>
      <c r="D68" t="s">
        <v>18</v>
      </c>
      <c r="E68" t="s">
        <v>19</v>
      </c>
      <c r="F68" t="s">
        <v>96</v>
      </c>
      <c r="G68" t="s">
        <v>334</v>
      </c>
      <c r="H68" t="s">
        <v>522</v>
      </c>
      <c r="I68" t="s">
        <v>614</v>
      </c>
      <c r="J68">
        <v>341</v>
      </c>
      <c r="K68">
        <v>475</v>
      </c>
      <c r="L68">
        <v>141.80000000000001</v>
      </c>
      <c r="M68">
        <v>84.1</v>
      </c>
      <c r="N68">
        <v>61.3</v>
      </c>
      <c r="O68">
        <v>143</v>
      </c>
      <c r="P68">
        <v>200</v>
      </c>
      <c r="Q68">
        <v>123</v>
      </c>
      <c r="W68">
        <v>111</v>
      </c>
      <c r="X68">
        <v>73.400000000000006</v>
      </c>
      <c r="AC68" s="3"/>
      <c r="AD68">
        <v>61.5</v>
      </c>
      <c r="AG68">
        <v>270</v>
      </c>
      <c r="AH68">
        <v>140</v>
      </c>
      <c r="AI68" s="3"/>
      <c r="AK68">
        <v>188.4</v>
      </c>
      <c r="AL68" s="9">
        <f t="shared" si="5"/>
        <v>29.852631578947371</v>
      </c>
      <c r="AM68" s="10">
        <f t="shared" si="6"/>
        <v>56.84210526315789</v>
      </c>
      <c r="AN68" s="11" t="str">
        <f t="shared" si="0"/>
        <v/>
      </c>
      <c r="AO68" s="9">
        <f t="shared" si="7"/>
        <v>58.811188811188806</v>
      </c>
      <c r="AP68" s="9" t="str">
        <f t="shared" si="8"/>
        <v/>
      </c>
      <c r="AQ68" s="9" t="str">
        <f t="shared" si="9"/>
        <v/>
      </c>
      <c r="AR68" s="9">
        <f t="shared" si="10"/>
        <v>32.551319648093838</v>
      </c>
      <c r="AS68" s="9" t="str">
        <f t="shared" si="11"/>
        <v/>
      </c>
      <c r="AT68" s="9">
        <f t="shared" si="12"/>
        <v>72.889417360285378</v>
      </c>
      <c r="AU68" s="9" t="str">
        <f t="shared" si="13"/>
        <v/>
      </c>
      <c r="AV68" s="9" t="str">
        <f t="shared" si="1"/>
        <v/>
      </c>
      <c r="AW68" s="9">
        <f t="shared" si="2"/>
        <v>72.889417360285378</v>
      </c>
      <c r="AX68" s="9" t="str">
        <f t="shared" si="3"/>
        <v/>
      </c>
      <c r="AY68" s="9" t="str">
        <f t="shared" si="4"/>
        <v/>
      </c>
    </row>
    <row r="69" spans="1:51">
      <c r="A69" t="s">
        <v>10</v>
      </c>
      <c r="B69" t="s">
        <v>17</v>
      </c>
      <c r="C69" t="s">
        <v>17</v>
      </c>
      <c r="D69" t="s">
        <v>314</v>
      </c>
      <c r="E69" t="s">
        <v>150</v>
      </c>
      <c r="G69" t="s">
        <v>23</v>
      </c>
      <c r="H69" t="s">
        <v>522</v>
      </c>
      <c r="I69" t="s">
        <v>614</v>
      </c>
      <c r="M69">
        <v>81.599999999999994</v>
      </c>
      <c r="AC69" s="3"/>
      <c r="AI69" s="3"/>
      <c r="AL69" s="9" t="str">
        <f t="shared" si="5"/>
        <v/>
      </c>
      <c r="AM69" s="10" t="str">
        <f t="shared" si="6"/>
        <v/>
      </c>
      <c r="AN69" s="11" t="str">
        <f t="shared" ref="AN69:AN132" si="14">IF(AC69="","",IF(AI69="","",AC69/AI69*100))</f>
        <v/>
      </c>
      <c r="AO69" s="9" t="str">
        <f t="shared" si="7"/>
        <v/>
      </c>
      <c r="AP69" s="9" t="str">
        <f t="shared" si="8"/>
        <v/>
      </c>
      <c r="AQ69" s="9" t="str">
        <f t="shared" si="9"/>
        <v/>
      </c>
      <c r="AR69" s="9" t="str">
        <f t="shared" si="10"/>
        <v/>
      </c>
      <c r="AS69" s="9" t="str">
        <f t="shared" si="11"/>
        <v/>
      </c>
      <c r="AT69" s="9" t="str">
        <f t="shared" si="12"/>
        <v/>
      </c>
      <c r="AU69" s="9" t="str">
        <f t="shared" si="13"/>
        <v/>
      </c>
      <c r="AV69" s="9" t="str">
        <f t="shared" si="1"/>
        <v/>
      </c>
      <c r="AW69" s="9" t="str">
        <f t="shared" ref="AW69:AW132" si="15">IF(N69="","",IF(M69="","",N69/M69*100))</f>
        <v/>
      </c>
      <c r="AX69" s="9" t="str">
        <f t="shared" ref="AX69:AX132" si="16">IF(V69="","",IF(R69="","",V69/R69*100))</f>
        <v/>
      </c>
      <c r="AY69" s="9" t="str">
        <f t="shared" ref="AY69:AY135" si="17">IF(T69="","",IF(AB69="","",T69/AB69*100))</f>
        <v/>
      </c>
    </row>
    <row r="70" spans="1:51">
      <c r="A70" t="s">
        <v>10</v>
      </c>
      <c r="B70" t="s">
        <v>17</v>
      </c>
      <c r="C70" t="s">
        <v>17</v>
      </c>
      <c r="D70" t="s">
        <v>477</v>
      </c>
      <c r="E70" t="s">
        <v>361</v>
      </c>
      <c r="F70" t="s">
        <v>96</v>
      </c>
      <c r="G70" t="s">
        <v>115</v>
      </c>
      <c r="H70" t="s">
        <v>522</v>
      </c>
      <c r="I70" t="s">
        <v>614</v>
      </c>
      <c r="AB70">
        <v>160</v>
      </c>
      <c r="AC70" s="3"/>
      <c r="AI70" s="3"/>
      <c r="AL70" s="9" t="str">
        <f t="shared" ref="AL70:AL151" si="18">IF(K70="","",IF(L70="","",L70/K70*100))</f>
        <v/>
      </c>
      <c r="AM70" s="10" t="str">
        <f t="shared" ref="AM70:AM151" si="19">IF(K70="","",IF(AG70="","",AG70/K70*100))</f>
        <v/>
      </c>
      <c r="AN70" s="11" t="str">
        <f t="shared" si="14"/>
        <v/>
      </c>
      <c r="AO70" s="9" t="str">
        <f t="shared" ref="AO70:AO151" si="20">IF(M70="","",IF(O70="","",M70/O70*100))</f>
        <v/>
      </c>
      <c r="AP70" s="9" t="str">
        <f t="shared" ref="AP70:AP151" si="21">IF(AI70="","",IF(J70="","",AI70/J70*100))</f>
        <v/>
      </c>
      <c r="AQ70" s="9" t="str">
        <f t="shared" ref="AQ70:AQ151" si="22">IF(R70="","",IF(J70="","",R70/J70*100))</f>
        <v/>
      </c>
      <c r="AR70" s="9" t="str">
        <f t="shared" ref="AR70:AR151" si="23">IF(W70="","",IF(J70="","",W70/J70*100))</f>
        <v/>
      </c>
      <c r="AS70" s="9" t="str">
        <f t="shared" ref="AS70:AS151" si="24">IF(AB70="","",IF(J70="","",AB70/J70*100))</f>
        <v/>
      </c>
      <c r="AT70" s="9" t="str">
        <f t="shared" ref="AT70:AT151" si="25">IF(N70="","",IF(M70="","",N70/M70*100))</f>
        <v/>
      </c>
      <c r="AU70" s="9" t="str">
        <f t="shared" ref="AU70:AU151" si="26">IF(AI70="","",IF(J70="","",AI70/J70*100))</f>
        <v/>
      </c>
      <c r="AV70" s="9" t="str">
        <f t="shared" si="1"/>
        <v/>
      </c>
      <c r="AW70" s="9" t="str">
        <f t="shared" si="15"/>
        <v/>
      </c>
      <c r="AX70" s="9" t="str">
        <f t="shared" si="16"/>
        <v/>
      </c>
      <c r="AY70" s="9" t="str">
        <f t="shared" si="17"/>
        <v/>
      </c>
    </row>
    <row r="71" spans="1:51">
      <c r="A71" t="s">
        <v>10</v>
      </c>
      <c r="B71" t="s">
        <v>17</v>
      </c>
      <c r="C71" t="s">
        <v>17</v>
      </c>
      <c r="D71" t="s">
        <v>360</v>
      </c>
      <c r="E71" t="s">
        <v>361</v>
      </c>
      <c r="F71" t="s">
        <v>96</v>
      </c>
      <c r="G71" t="s">
        <v>115</v>
      </c>
      <c r="H71" t="s">
        <v>522</v>
      </c>
      <c r="I71" t="s">
        <v>614</v>
      </c>
      <c r="AB71">
        <v>142.69999999999999</v>
      </c>
      <c r="AC71" s="3">
        <v>112</v>
      </c>
      <c r="AI71" s="3"/>
      <c r="AL71" s="9" t="str">
        <f t="shared" si="18"/>
        <v/>
      </c>
      <c r="AM71" s="10" t="str">
        <f t="shared" si="19"/>
        <v/>
      </c>
      <c r="AN71" s="11" t="str">
        <f t="shared" si="14"/>
        <v/>
      </c>
      <c r="AO71" s="9" t="str">
        <f t="shared" si="20"/>
        <v/>
      </c>
      <c r="AP71" s="9" t="str">
        <f t="shared" si="21"/>
        <v/>
      </c>
      <c r="AQ71" s="9" t="str">
        <f t="shared" si="22"/>
        <v/>
      </c>
      <c r="AR71" s="9" t="str">
        <f t="shared" si="23"/>
        <v/>
      </c>
      <c r="AS71" s="9" t="str">
        <f t="shared" si="24"/>
        <v/>
      </c>
      <c r="AT71" s="9" t="str">
        <f t="shared" si="25"/>
        <v/>
      </c>
      <c r="AU71" s="9" t="str">
        <f t="shared" si="26"/>
        <v/>
      </c>
      <c r="AV71" s="9">
        <f t="shared" si="1"/>
        <v>78.486334968465314</v>
      </c>
      <c r="AW71" s="9" t="str">
        <f t="shared" si="15"/>
        <v/>
      </c>
      <c r="AX71" s="9" t="str">
        <f t="shared" si="16"/>
        <v/>
      </c>
      <c r="AY71" s="9" t="str">
        <f t="shared" si="17"/>
        <v/>
      </c>
    </row>
    <row r="72" spans="1:51">
      <c r="A72" t="s">
        <v>10</v>
      </c>
      <c r="B72" t="s">
        <v>17</v>
      </c>
      <c r="C72" t="s">
        <v>17</v>
      </c>
      <c r="D72" t="s">
        <v>474</v>
      </c>
      <c r="E72" t="s">
        <v>473</v>
      </c>
      <c r="F72" t="s">
        <v>96</v>
      </c>
      <c r="G72" t="s">
        <v>338</v>
      </c>
      <c r="H72" t="s">
        <v>522</v>
      </c>
      <c r="I72" t="s">
        <v>614</v>
      </c>
      <c r="R72">
        <v>135</v>
      </c>
      <c r="S72">
        <v>135</v>
      </c>
      <c r="T72">
        <v>83.1</v>
      </c>
      <c r="AB72">
        <v>142.30000000000001</v>
      </c>
      <c r="AC72" s="3">
        <v>120</v>
      </c>
      <c r="AI72" s="3"/>
      <c r="AL72" s="9" t="str">
        <f t="shared" si="18"/>
        <v/>
      </c>
      <c r="AM72" s="10" t="str">
        <f t="shared" si="19"/>
        <v/>
      </c>
      <c r="AN72" s="11" t="str">
        <f t="shared" si="14"/>
        <v/>
      </c>
      <c r="AO72" s="9" t="str">
        <f t="shared" si="20"/>
        <v/>
      </c>
      <c r="AP72" s="9" t="str">
        <f t="shared" si="21"/>
        <v/>
      </c>
      <c r="AQ72" s="9" t="str">
        <f t="shared" si="22"/>
        <v/>
      </c>
      <c r="AR72" s="9" t="str">
        <f t="shared" si="23"/>
        <v/>
      </c>
      <c r="AS72" s="9" t="str">
        <f t="shared" si="24"/>
        <v/>
      </c>
      <c r="AT72" s="9" t="str">
        <f t="shared" si="25"/>
        <v/>
      </c>
      <c r="AU72" s="9" t="str">
        <f t="shared" si="26"/>
        <v/>
      </c>
      <c r="AV72" s="9">
        <f t="shared" si="1"/>
        <v>84.328882642304976</v>
      </c>
      <c r="AW72" s="9" t="str">
        <f t="shared" si="15"/>
        <v/>
      </c>
      <c r="AX72" s="9" t="str">
        <f t="shared" si="16"/>
        <v/>
      </c>
      <c r="AY72" s="9">
        <f t="shared" si="17"/>
        <v>58.397751229796199</v>
      </c>
    </row>
    <row r="73" spans="1:51">
      <c r="A73" t="s">
        <v>10</v>
      </c>
      <c r="B73" t="s">
        <v>17</v>
      </c>
      <c r="C73" t="s">
        <v>17</v>
      </c>
      <c r="D73" t="s">
        <v>475</v>
      </c>
      <c r="E73" t="s">
        <v>476</v>
      </c>
      <c r="F73" t="s">
        <v>96</v>
      </c>
      <c r="G73" t="s">
        <v>338</v>
      </c>
      <c r="H73" t="s">
        <v>522</v>
      </c>
      <c r="I73" t="s">
        <v>614</v>
      </c>
      <c r="AB73">
        <v>156.6</v>
      </c>
      <c r="AC73" s="3"/>
      <c r="AI73" s="3"/>
      <c r="AL73" s="9" t="str">
        <f t="shared" si="18"/>
        <v/>
      </c>
      <c r="AM73" s="10" t="str">
        <f t="shared" si="19"/>
        <v/>
      </c>
      <c r="AN73" s="11" t="str">
        <f t="shared" si="14"/>
        <v/>
      </c>
      <c r="AO73" s="9" t="str">
        <f t="shared" si="20"/>
        <v/>
      </c>
      <c r="AP73" s="9" t="str">
        <f t="shared" si="21"/>
        <v/>
      </c>
      <c r="AQ73" s="9" t="str">
        <f t="shared" si="22"/>
        <v/>
      </c>
      <c r="AR73" s="9" t="str">
        <f t="shared" si="23"/>
        <v/>
      </c>
      <c r="AS73" s="9" t="str">
        <f t="shared" si="24"/>
        <v/>
      </c>
      <c r="AT73" s="9" t="str">
        <f t="shared" si="25"/>
        <v/>
      </c>
      <c r="AU73" s="9" t="str">
        <f t="shared" si="26"/>
        <v/>
      </c>
      <c r="AV73" s="9" t="str">
        <f t="shared" si="1"/>
        <v/>
      </c>
      <c r="AW73" s="9" t="str">
        <f t="shared" si="15"/>
        <v/>
      </c>
      <c r="AX73" s="9" t="str">
        <f t="shared" si="16"/>
        <v/>
      </c>
      <c r="AY73" s="9" t="str">
        <f t="shared" si="17"/>
        <v/>
      </c>
    </row>
    <row r="74" spans="1:51">
      <c r="A74" t="s">
        <v>10</v>
      </c>
      <c r="B74" t="s">
        <v>17</v>
      </c>
      <c r="C74" t="s">
        <v>17</v>
      </c>
      <c r="D74" t="s">
        <v>779</v>
      </c>
      <c r="E74" t="s">
        <v>363</v>
      </c>
      <c r="F74" t="s">
        <v>96</v>
      </c>
      <c r="G74" t="s">
        <v>354</v>
      </c>
      <c r="H74" t="s">
        <v>522</v>
      </c>
      <c r="I74" t="s">
        <v>614</v>
      </c>
      <c r="R74">
        <v>161.1</v>
      </c>
      <c r="T74">
        <v>88.3</v>
      </c>
      <c r="U74">
        <v>65.3</v>
      </c>
      <c r="V74">
        <v>103.9</v>
      </c>
      <c r="AB74">
        <v>153.1</v>
      </c>
      <c r="AC74" s="3">
        <v>116.5</v>
      </c>
      <c r="AI74" s="3">
        <v>107</v>
      </c>
      <c r="AL74" s="9" t="str">
        <f t="shared" si="18"/>
        <v/>
      </c>
      <c r="AM74" s="10" t="str">
        <f t="shared" si="19"/>
        <v/>
      </c>
      <c r="AN74" s="11">
        <f t="shared" si="14"/>
        <v>108.87850467289719</v>
      </c>
      <c r="AO74" s="9" t="str">
        <f t="shared" si="20"/>
        <v/>
      </c>
      <c r="AP74" s="9" t="str">
        <f t="shared" si="21"/>
        <v/>
      </c>
      <c r="AQ74" s="9" t="str">
        <f t="shared" si="22"/>
        <v/>
      </c>
      <c r="AR74" s="9" t="str">
        <f t="shared" si="23"/>
        <v/>
      </c>
      <c r="AS74" s="9" t="str">
        <f t="shared" si="24"/>
        <v/>
      </c>
      <c r="AT74" s="9" t="str">
        <f t="shared" si="25"/>
        <v/>
      </c>
      <c r="AU74" s="9" t="str">
        <f t="shared" si="26"/>
        <v/>
      </c>
      <c r="AV74" s="9">
        <f t="shared" si="1"/>
        <v>76.094056172436325</v>
      </c>
      <c r="AW74" s="9" t="str">
        <f t="shared" si="15"/>
        <v/>
      </c>
      <c r="AX74" s="9">
        <f t="shared" si="16"/>
        <v>64.494103041589085</v>
      </c>
      <c r="AY74" s="9">
        <f t="shared" si="17"/>
        <v>57.674722403657739</v>
      </c>
    </row>
    <row r="75" spans="1:51">
      <c r="A75" t="s">
        <v>10</v>
      </c>
      <c r="B75" t="s">
        <v>17</v>
      </c>
      <c r="C75" t="s">
        <v>17</v>
      </c>
      <c r="D75" t="s">
        <v>20</v>
      </c>
      <c r="E75" t="s">
        <v>21</v>
      </c>
      <c r="F75" t="s">
        <v>96</v>
      </c>
      <c r="G75" t="s">
        <v>334</v>
      </c>
      <c r="H75" t="s">
        <v>522</v>
      </c>
      <c r="I75" t="s">
        <v>614</v>
      </c>
      <c r="R75">
        <v>158.80000000000001</v>
      </c>
      <c r="T75">
        <v>86</v>
      </c>
      <c r="U75">
        <v>64</v>
      </c>
      <c r="V75">
        <v>92</v>
      </c>
      <c r="AA75">
        <v>168.6</v>
      </c>
      <c r="AB75">
        <v>149.4</v>
      </c>
      <c r="AC75" s="3">
        <v>114.6</v>
      </c>
      <c r="AD75">
        <v>67.3</v>
      </c>
      <c r="AH75">
        <v>141.9</v>
      </c>
      <c r="AI75" s="3">
        <v>94</v>
      </c>
      <c r="AL75" s="9" t="str">
        <f t="shared" si="18"/>
        <v/>
      </c>
      <c r="AM75" s="10" t="str">
        <f t="shared" si="19"/>
        <v/>
      </c>
      <c r="AN75" s="11">
        <f t="shared" si="14"/>
        <v>121.91489361702128</v>
      </c>
      <c r="AO75" s="9" t="str">
        <f t="shared" si="20"/>
        <v/>
      </c>
      <c r="AP75" s="9" t="str">
        <f t="shared" si="21"/>
        <v/>
      </c>
      <c r="AQ75" s="9" t="str">
        <f t="shared" si="22"/>
        <v/>
      </c>
      <c r="AR75" s="9" t="str">
        <f t="shared" si="23"/>
        <v/>
      </c>
      <c r="AS75" s="9" t="str">
        <f t="shared" si="24"/>
        <v/>
      </c>
      <c r="AT75" s="9" t="str">
        <f t="shared" si="25"/>
        <v/>
      </c>
      <c r="AU75" s="9" t="str">
        <f t="shared" si="26"/>
        <v/>
      </c>
      <c r="AV75" s="9">
        <f t="shared" si="1"/>
        <v>76.706827309236942</v>
      </c>
      <c r="AW75" s="9" t="str">
        <f t="shared" si="15"/>
        <v/>
      </c>
      <c r="AX75" s="9">
        <f t="shared" si="16"/>
        <v>57.934508816120896</v>
      </c>
      <c r="AY75" s="9">
        <f t="shared" si="17"/>
        <v>57.563587684069603</v>
      </c>
    </row>
    <row r="76" spans="1:51">
      <c r="A76" t="s">
        <v>10</v>
      </c>
      <c r="B76" t="s">
        <v>255</v>
      </c>
      <c r="C76" t="s">
        <v>255</v>
      </c>
      <c r="D76" t="s">
        <v>256</v>
      </c>
      <c r="E76" t="s">
        <v>257</v>
      </c>
      <c r="G76" t="s">
        <v>339</v>
      </c>
      <c r="H76" t="s">
        <v>522</v>
      </c>
      <c r="I76" t="s">
        <v>615</v>
      </c>
      <c r="R76">
        <v>175</v>
      </c>
      <c r="T76">
        <v>101.6</v>
      </c>
      <c r="U76">
        <v>72.2</v>
      </c>
      <c r="V76">
        <v>114</v>
      </c>
      <c r="AC76" s="3"/>
      <c r="AD76">
        <v>70.3</v>
      </c>
      <c r="AI76" s="3"/>
      <c r="AL76" s="9" t="str">
        <f t="shared" si="18"/>
        <v/>
      </c>
      <c r="AM76" s="10" t="str">
        <f t="shared" si="19"/>
        <v/>
      </c>
      <c r="AN76" s="11" t="str">
        <f t="shared" si="14"/>
        <v/>
      </c>
      <c r="AO76" s="9" t="str">
        <f t="shared" si="20"/>
        <v/>
      </c>
      <c r="AP76" s="9" t="str">
        <f t="shared" si="21"/>
        <v/>
      </c>
      <c r="AQ76" s="9" t="str">
        <f t="shared" si="22"/>
        <v/>
      </c>
      <c r="AR76" s="9" t="str">
        <f t="shared" si="23"/>
        <v/>
      </c>
      <c r="AS76" s="9" t="str">
        <f t="shared" si="24"/>
        <v/>
      </c>
      <c r="AT76" s="9" t="str">
        <f t="shared" si="25"/>
        <v/>
      </c>
      <c r="AU76" s="9" t="str">
        <f t="shared" si="26"/>
        <v/>
      </c>
      <c r="AV76" s="9" t="str">
        <f t="shared" si="1"/>
        <v/>
      </c>
      <c r="AW76" s="9" t="str">
        <f t="shared" si="15"/>
        <v/>
      </c>
      <c r="AX76" s="9">
        <f t="shared" si="16"/>
        <v>65.142857142857153</v>
      </c>
      <c r="AY76" s="9" t="str">
        <f t="shared" si="17"/>
        <v/>
      </c>
    </row>
    <row r="77" spans="1:51">
      <c r="A77" t="s">
        <v>10</v>
      </c>
      <c r="B77" t="s">
        <v>255</v>
      </c>
      <c r="C77" t="s">
        <v>255</v>
      </c>
      <c r="D77" t="s">
        <v>669</v>
      </c>
      <c r="E77" t="s">
        <v>257</v>
      </c>
      <c r="G77" t="s">
        <v>339</v>
      </c>
      <c r="H77" t="s">
        <v>522</v>
      </c>
      <c r="I77" t="s">
        <v>615</v>
      </c>
      <c r="L77">
        <v>135</v>
      </c>
      <c r="M77">
        <v>81.099999999999994</v>
      </c>
      <c r="N77">
        <v>57.8</v>
      </c>
      <c r="AC77" s="3"/>
      <c r="AI77" s="3"/>
      <c r="AL77" s="9" t="str">
        <f>IF(K77="","",IF(L77="","",L77/K77*100))</f>
        <v/>
      </c>
      <c r="AM77" s="10" t="str">
        <f>IF(K77="","",IF(AG77="","",AG77/K77*100))</f>
        <v/>
      </c>
      <c r="AN77" s="11" t="str">
        <f t="shared" si="14"/>
        <v/>
      </c>
      <c r="AO77" s="9" t="str">
        <f>IF(M77="","",IF(O77="","",M77/O77*100))</f>
        <v/>
      </c>
      <c r="AP77" s="9" t="str">
        <f>IF(AI77="","",IF(J77="","",AI77/J77*100))</f>
        <v/>
      </c>
      <c r="AQ77" s="9" t="str">
        <f>IF(R77="","",IF(J77="","",R77/J77*100))</f>
        <v/>
      </c>
      <c r="AR77" s="9" t="str">
        <f>IF(W77="","",IF(J77="","",W77/J77*100))</f>
        <v/>
      </c>
      <c r="AS77" s="9" t="str">
        <f>IF(AB77="","",IF(J77="","",AB77/J77*100))</f>
        <v/>
      </c>
      <c r="AT77" s="9">
        <f>IF(N77="","",IF(M77="","",N77/M77*100))</f>
        <v>71.270036991368684</v>
      </c>
      <c r="AU77" s="9" t="str">
        <f>IF(AI77="","",IF(J77="","",AI77/J77*100))</f>
        <v/>
      </c>
      <c r="AV77" s="9" t="str">
        <f>IF(AC77="","",IF(AB77="","",AC77/AB77*100))</f>
        <v/>
      </c>
      <c r="AW77" s="9">
        <f t="shared" si="15"/>
        <v>71.270036991368684</v>
      </c>
      <c r="AX77" s="9" t="str">
        <f t="shared" si="16"/>
        <v/>
      </c>
      <c r="AY77" s="9" t="str">
        <f t="shared" si="17"/>
        <v/>
      </c>
    </row>
    <row r="78" spans="1:51">
      <c r="A78" t="s">
        <v>10</v>
      </c>
      <c r="B78" t="s">
        <v>255</v>
      </c>
      <c r="C78" t="s">
        <v>255</v>
      </c>
      <c r="D78" t="s">
        <v>670</v>
      </c>
      <c r="E78" t="s">
        <v>257</v>
      </c>
      <c r="G78" t="s">
        <v>339</v>
      </c>
      <c r="H78" t="s">
        <v>522</v>
      </c>
      <c r="I78" t="s">
        <v>615</v>
      </c>
      <c r="L78">
        <v>132.80000000000001</v>
      </c>
      <c r="M78">
        <v>81</v>
      </c>
      <c r="N78">
        <v>60.2</v>
      </c>
      <c r="AC78" s="3"/>
      <c r="AI78" s="3"/>
      <c r="AL78" s="9" t="str">
        <f>IF(K78="","",IF(L78="","",L78/K78*100))</f>
        <v/>
      </c>
      <c r="AM78" s="10" t="str">
        <f>IF(K78="","",IF(AG78="","",AG78/K78*100))</f>
        <v/>
      </c>
      <c r="AN78" s="11" t="str">
        <f t="shared" si="14"/>
        <v/>
      </c>
      <c r="AO78" s="9" t="str">
        <f>IF(M78="","",IF(O78="","",M78/O78*100))</f>
        <v/>
      </c>
      <c r="AP78" s="9" t="str">
        <f>IF(AI78="","",IF(J78="","",AI78/J78*100))</f>
        <v/>
      </c>
      <c r="AQ78" s="9" t="str">
        <f>IF(R78="","",IF(J78="","",R78/J78*100))</f>
        <v/>
      </c>
      <c r="AR78" s="9" t="str">
        <f>IF(W78="","",IF(J78="","",W78/J78*100))</f>
        <v/>
      </c>
      <c r="AS78" s="9" t="str">
        <f>IF(AB78="","",IF(J78="","",AB78/J78*100))</f>
        <v/>
      </c>
      <c r="AT78" s="9">
        <f>IF(N78="","",IF(M78="","",N78/M78*100))</f>
        <v>74.320987654320987</v>
      </c>
      <c r="AU78" s="9" t="str">
        <f>IF(AI78="","",IF(J78="","",AI78/J78*100))</f>
        <v/>
      </c>
      <c r="AV78" s="9" t="str">
        <f>IF(AC78="","",IF(AB78="","",AC78/AB78*100))</f>
        <v/>
      </c>
      <c r="AW78" s="9">
        <f t="shared" si="15"/>
        <v>74.320987654320987</v>
      </c>
      <c r="AX78" s="9" t="str">
        <f t="shared" si="16"/>
        <v/>
      </c>
      <c r="AY78" s="9" t="str">
        <f t="shared" si="17"/>
        <v/>
      </c>
    </row>
    <row r="79" spans="1:51">
      <c r="A79" t="s">
        <v>10</v>
      </c>
      <c r="B79" t="s">
        <v>544</v>
      </c>
      <c r="C79" t="s">
        <v>545</v>
      </c>
      <c r="D79" t="s">
        <v>448</v>
      </c>
      <c r="E79" t="s">
        <v>446</v>
      </c>
      <c r="F79" t="s">
        <v>96</v>
      </c>
      <c r="G79" t="s">
        <v>447</v>
      </c>
      <c r="H79" t="s">
        <v>522</v>
      </c>
      <c r="I79" t="s">
        <v>446</v>
      </c>
      <c r="S79">
        <v>158.9</v>
      </c>
      <c r="T79">
        <v>92.3</v>
      </c>
      <c r="AC79" s="3">
        <v>111.3</v>
      </c>
      <c r="AI79" s="3">
        <v>106.3</v>
      </c>
      <c r="AL79" s="9" t="str">
        <f t="shared" si="18"/>
        <v/>
      </c>
      <c r="AM79" s="10" t="str">
        <f t="shared" si="19"/>
        <v/>
      </c>
      <c r="AN79" s="11">
        <f t="shared" si="14"/>
        <v>104.70366886171215</v>
      </c>
      <c r="AO79" s="9" t="str">
        <f t="shared" si="20"/>
        <v/>
      </c>
      <c r="AP79" s="9" t="str">
        <f t="shared" si="21"/>
        <v/>
      </c>
      <c r="AQ79" s="9" t="str">
        <f t="shared" si="22"/>
        <v/>
      </c>
      <c r="AR79" s="9" t="str">
        <f t="shared" si="23"/>
        <v/>
      </c>
      <c r="AS79" s="9" t="str">
        <f t="shared" si="24"/>
        <v/>
      </c>
      <c r="AT79" s="9" t="str">
        <f t="shared" si="25"/>
        <v/>
      </c>
      <c r="AU79" s="9" t="str">
        <f t="shared" si="26"/>
        <v/>
      </c>
      <c r="AV79" s="9" t="str">
        <f t="shared" si="1"/>
        <v/>
      </c>
      <c r="AW79" s="9" t="str">
        <f t="shared" si="15"/>
        <v/>
      </c>
      <c r="AX79" s="9" t="str">
        <f t="shared" si="16"/>
        <v/>
      </c>
      <c r="AY79" s="9" t="str">
        <f t="shared" si="17"/>
        <v/>
      </c>
    </row>
    <row r="80" spans="1:51">
      <c r="A80" t="s">
        <v>510</v>
      </c>
      <c r="B80" t="s">
        <v>511</v>
      </c>
      <c r="C80" t="s">
        <v>511</v>
      </c>
      <c r="D80" t="s">
        <v>514</v>
      </c>
      <c r="E80" t="s">
        <v>513</v>
      </c>
      <c r="F80" t="s">
        <v>95</v>
      </c>
      <c r="G80" t="s">
        <v>512</v>
      </c>
      <c r="H80" t="s">
        <v>523</v>
      </c>
      <c r="I80" t="s">
        <v>616</v>
      </c>
      <c r="J80">
        <v>152.5</v>
      </c>
      <c r="K80">
        <v>213.3</v>
      </c>
      <c r="L80">
        <v>67.7</v>
      </c>
      <c r="M80">
        <v>40.4</v>
      </c>
      <c r="N80">
        <v>29.3</v>
      </c>
      <c r="O80">
        <v>60.8</v>
      </c>
      <c r="P80">
        <v>84.3</v>
      </c>
      <c r="R80">
        <v>72.599999999999994</v>
      </c>
      <c r="T80">
        <v>46.1</v>
      </c>
      <c r="U80">
        <v>35.299999999999997</v>
      </c>
      <c r="V80">
        <v>54.4</v>
      </c>
      <c r="W80">
        <v>67</v>
      </c>
      <c r="X80">
        <v>51</v>
      </c>
      <c r="Y80">
        <v>30.7</v>
      </c>
      <c r="Z80">
        <v>97.8</v>
      </c>
      <c r="AA80">
        <v>78.5</v>
      </c>
      <c r="AC80" s="3">
        <v>65</v>
      </c>
      <c r="AD80">
        <v>25</v>
      </c>
      <c r="AE80">
        <v>27.5</v>
      </c>
      <c r="AF80">
        <v>58</v>
      </c>
      <c r="AG80">
        <v>63</v>
      </c>
      <c r="AH80">
        <v>76</v>
      </c>
      <c r="AI80" s="13">
        <v>64.099999999999994</v>
      </c>
      <c r="AJ80" s="18">
        <v>166</v>
      </c>
      <c r="AK80">
        <v>73</v>
      </c>
      <c r="AL80" s="9">
        <f t="shared" ref="AL80:AL87" si="27">IF(K80="","",IF(L80="","",L80/K80*100))</f>
        <v>31.739334270979843</v>
      </c>
      <c r="AM80" s="10">
        <f t="shared" ref="AM80:AM87" si="28">IF(K80="","",IF(AG80="","",AG80/K80*100))</f>
        <v>29.535864978902953</v>
      </c>
      <c r="AN80" s="11">
        <f t="shared" si="14"/>
        <v>101.4040561622465</v>
      </c>
      <c r="AO80" s="9">
        <f>IF(M80="","",IF(O80="","",M80/O80*100))</f>
        <v>66.44736842105263</v>
      </c>
      <c r="AP80" s="9">
        <f t="shared" ref="AP80:AP87" si="29">IF(AI80="","",IF(J80="","",AI80/J80*100))</f>
        <v>42.032786885245898</v>
      </c>
      <c r="AQ80" s="9">
        <f t="shared" ref="AQ80:AQ87" si="30">IF(R80="","",IF(J80="","",R80/J80*100))</f>
        <v>47.606557377049171</v>
      </c>
      <c r="AR80" s="9">
        <f t="shared" ref="AR80:AR87" si="31">IF(W80="","",IF(J80="","",W80/J80*100))</f>
        <v>43.934426229508198</v>
      </c>
      <c r="AS80" s="9" t="str">
        <f t="shared" ref="AS80:AS87" si="32">IF(AB80="","",IF(J80="","",AB80/J80*100))</f>
        <v/>
      </c>
      <c r="AT80" s="9">
        <f>IF(N80="","",IF(M80="","",N80/M80*100))</f>
        <v>72.524752475247539</v>
      </c>
      <c r="AU80" s="9">
        <f t="shared" ref="AU80:AU87" si="33">IF(AI80="","",IF(J80="","",AI80/J80*100))</f>
        <v>42.032786885245898</v>
      </c>
      <c r="AV80" s="9" t="str">
        <f t="shared" ref="AV80:AV87" si="34">IF(AC80="","",IF(AB80="","",AC80/AB80*100))</f>
        <v/>
      </c>
      <c r="AW80" s="9">
        <f t="shared" si="15"/>
        <v>72.524752475247539</v>
      </c>
      <c r="AX80" s="9">
        <f t="shared" si="16"/>
        <v>74.931129476584019</v>
      </c>
      <c r="AY80" s="9" t="str">
        <f t="shared" si="17"/>
        <v/>
      </c>
    </row>
    <row r="81" spans="1:51">
      <c r="A81" t="s">
        <v>510</v>
      </c>
      <c r="B81" t="s">
        <v>511</v>
      </c>
      <c r="C81" t="s">
        <v>511</v>
      </c>
      <c r="D81" t="s">
        <v>515</v>
      </c>
      <c r="E81" t="s">
        <v>513</v>
      </c>
      <c r="G81" t="s">
        <v>512</v>
      </c>
      <c r="H81" t="s">
        <v>523</v>
      </c>
      <c r="I81" t="s">
        <v>616</v>
      </c>
      <c r="L81">
        <v>63.7</v>
      </c>
      <c r="M81">
        <v>35.799999999999997</v>
      </c>
      <c r="N81">
        <v>29</v>
      </c>
      <c r="AC81" s="3"/>
      <c r="AI81" s="3"/>
      <c r="AL81" s="9" t="str">
        <f t="shared" si="27"/>
        <v/>
      </c>
      <c r="AM81" s="10" t="str">
        <f t="shared" si="28"/>
        <v/>
      </c>
      <c r="AN81" s="11" t="str">
        <f t="shared" si="14"/>
        <v/>
      </c>
      <c r="AO81" s="9" t="str">
        <f>IF(M81="","",IF(O81="","",M81/O81*100))</f>
        <v/>
      </c>
      <c r="AP81" s="9" t="str">
        <f t="shared" si="29"/>
        <v/>
      </c>
      <c r="AQ81" s="9" t="str">
        <f t="shared" si="30"/>
        <v/>
      </c>
      <c r="AR81" s="9" t="str">
        <f t="shared" si="31"/>
        <v/>
      </c>
      <c r="AS81" s="9" t="str">
        <f t="shared" si="32"/>
        <v/>
      </c>
      <c r="AT81" s="9">
        <f>IF(N81="","",IF(M81="","",N81/M81*100))</f>
        <v>81.005586592178787</v>
      </c>
      <c r="AU81" s="9" t="str">
        <f t="shared" si="33"/>
        <v/>
      </c>
      <c r="AV81" s="9" t="str">
        <f t="shared" si="34"/>
        <v/>
      </c>
      <c r="AW81" s="9">
        <f t="shared" si="15"/>
        <v>81.005586592178787</v>
      </c>
      <c r="AX81" s="9" t="str">
        <f t="shared" si="16"/>
        <v/>
      </c>
      <c r="AY81" s="9" t="str">
        <f t="shared" si="17"/>
        <v/>
      </c>
    </row>
    <row r="82" spans="1:51">
      <c r="A82" t="s">
        <v>510</v>
      </c>
      <c r="B82" t="s">
        <v>511</v>
      </c>
      <c r="C82" t="s">
        <v>511</v>
      </c>
      <c r="D82" t="s">
        <v>516</v>
      </c>
      <c r="E82" t="s">
        <v>513</v>
      </c>
      <c r="F82" t="s">
        <v>96</v>
      </c>
      <c r="G82" t="s">
        <v>512</v>
      </c>
      <c r="H82" t="s">
        <v>523</v>
      </c>
      <c r="I82" t="s">
        <v>616</v>
      </c>
      <c r="AC82" s="3"/>
      <c r="AE82">
        <v>31.2</v>
      </c>
      <c r="AI82" s="3"/>
      <c r="AL82" s="9" t="str">
        <f t="shared" si="27"/>
        <v/>
      </c>
      <c r="AM82" s="10" t="str">
        <f t="shared" si="28"/>
        <v/>
      </c>
      <c r="AN82" s="11" t="str">
        <f t="shared" si="14"/>
        <v/>
      </c>
      <c r="AO82" s="9" t="str">
        <f>IF(M82="","",IF(O82="","",M82/O82*100))</f>
        <v/>
      </c>
      <c r="AP82" s="9" t="str">
        <f t="shared" si="29"/>
        <v/>
      </c>
      <c r="AQ82" s="9" t="str">
        <f t="shared" si="30"/>
        <v/>
      </c>
      <c r="AR82" s="9" t="str">
        <f t="shared" si="31"/>
        <v/>
      </c>
      <c r="AS82" s="9" t="str">
        <f t="shared" si="32"/>
        <v/>
      </c>
      <c r="AT82" s="9" t="str">
        <f>IF(N82="","",IF(M82="","",N82/M82*100))</f>
        <v/>
      </c>
      <c r="AU82" s="9" t="str">
        <f t="shared" si="33"/>
        <v/>
      </c>
      <c r="AV82" s="9" t="str">
        <f t="shared" si="34"/>
        <v/>
      </c>
      <c r="AW82" s="9" t="str">
        <f t="shared" si="15"/>
        <v/>
      </c>
      <c r="AX82" s="9" t="str">
        <f t="shared" si="16"/>
        <v/>
      </c>
      <c r="AY82" s="9" t="str">
        <f t="shared" si="17"/>
        <v/>
      </c>
    </row>
    <row r="83" spans="1:51">
      <c r="A83" t="s">
        <v>510</v>
      </c>
      <c r="B83" t="s">
        <v>511</v>
      </c>
      <c r="C83" t="s">
        <v>511</v>
      </c>
      <c r="D83" t="s">
        <v>517</v>
      </c>
      <c r="E83" t="s">
        <v>513</v>
      </c>
      <c r="F83" t="s">
        <v>96</v>
      </c>
      <c r="G83" t="s">
        <v>512</v>
      </c>
      <c r="H83" t="s">
        <v>523</v>
      </c>
      <c r="I83" t="s">
        <v>616</v>
      </c>
      <c r="M83">
        <v>42.1</v>
      </c>
      <c r="AB83">
        <v>54.1</v>
      </c>
      <c r="AC83" s="3">
        <v>62.6</v>
      </c>
      <c r="AE83">
        <v>27.8</v>
      </c>
      <c r="AF83">
        <v>59</v>
      </c>
      <c r="AI83" s="3">
        <v>61</v>
      </c>
      <c r="AL83" s="9" t="str">
        <f t="shared" si="27"/>
        <v/>
      </c>
      <c r="AM83" s="10" t="str">
        <f t="shared" si="28"/>
        <v/>
      </c>
      <c r="AN83" s="11">
        <f t="shared" si="14"/>
        <v>102.62295081967214</v>
      </c>
      <c r="AO83" s="9" t="e">
        <f>IF(#REF!="","",IF(O83="","",#REF!/O83*100))</f>
        <v>#REF!</v>
      </c>
      <c r="AP83" s="9" t="str">
        <f t="shared" si="29"/>
        <v/>
      </c>
      <c r="AQ83" s="9" t="str">
        <f t="shared" si="30"/>
        <v/>
      </c>
      <c r="AR83" s="9" t="str">
        <f t="shared" si="31"/>
        <v/>
      </c>
      <c r="AS83" s="9" t="str">
        <f t="shared" si="32"/>
        <v/>
      </c>
      <c r="AT83" s="9" t="str">
        <f>IF(N83="","",IF(#REF!="","",N83/#REF!*100))</f>
        <v/>
      </c>
      <c r="AU83" s="9" t="str">
        <f t="shared" si="33"/>
        <v/>
      </c>
      <c r="AV83" s="9">
        <f t="shared" si="34"/>
        <v>115.71164510166358</v>
      </c>
      <c r="AW83" s="9" t="str">
        <f t="shared" si="15"/>
        <v/>
      </c>
      <c r="AX83" s="9" t="str">
        <f t="shared" si="16"/>
        <v/>
      </c>
      <c r="AY83" s="9" t="str">
        <f t="shared" si="17"/>
        <v/>
      </c>
    </row>
    <row r="84" spans="1:51">
      <c r="A84" t="s">
        <v>510</v>
      </c>
      <c r="B84" t="s">
        <v>511</v>
      </c>
      <c r="C84" t="s">
        <v>511</v>
      </c>
      <c r="D84" t="s">
        <v>518</v>
      </c>
      <c r="E84" t="s">
        <v>513</v>
      </c>
      <c r="F84" t="s">
        <v>95</v>
      </c>
      <c r="G84" t="s">
        <v>512</v>
      </c>
      <c r="H84" t="s">
        <v>523</v>
      </c>
      <c r="I84" t="s">
        <v>616</v>
      </c>
      <c r="L84">
        <v>62.9</v>
      </c>
      <c r="M84">
        <v>33.799999999999997</v>
      </c>
      <c r="N84">
        <v>27.6</v>
      </c>
      <c r="Y84">
        <v>25.7</v>
      </c>
      <c r="AC84" s="3"/>
      <c r="AE84">
        <v>29.5</v>
      </c>
      <c r="AI84" s="3"/>
      <c r="AK84">
        <v>58.5</v>
      </c>
      <c r="AL84" s="9" t="str">
        <f t="shared" si="27"/>
        <v/>
      </c>
      <c r="AM84" s="10" t="str">
        <f t="shared" si="28"/>
        <v/>
      </c>
      <c r="AN84" s="11" t="str">
        <f t="shared" si="14"/>
        <v/>
      </c>
      <c r="AO84" s="9" t="str">
        <f>IF(M83="","",IF(O84="","",M83/O84*100))</f>
        <v/>
      </c>
      <c r="AP84" s="9" t="str">
        <f t="shared" si="29"/>
        <v/>
      </c>
      <c r="AQ84" s="9" t="str">
        <f t="shared" si="30"/>
        <v/>
      </c>
      <c r="AR84" s="9" t="str">
        <f t="shared" si="31"/>
        <v/>
      </c>
      <c r="AS84" s="9" t="str">
        <f t="shared" si="32"/>
        <v/>
      </c>
      <c r="AT84" s="9">
        <f>IF(N84="","",IF(M83="","",N84/M83*100))</f>
        <v>65.558194774346788</v>
      </c>
      <c r="AU84" s="9" t="str">
        <f t="shared" si="33"/>
        <v/>
      </c>
      <c r="AV84" s="9" t="str">
        <f t="shared" si="34"/>
        <v/>
      </c>
      <c r="AW84" s="9">
        <f t="shared" si="15"/>
        <v>81.65680473372781</v>
      </c>
      <c r="AX84" s="9" t="str">
        <f t="shared" si="16"/>
        <v/>
      </c>
      <c r="AY84" s="9" t="str">
        <f t="shared" si="17"/>
        <v/>
      </c>
    </row>
    <row r="85" spans="1:51">
      <c r="A85" t="s">
        <v>510</v>
      </c>
      <c r="B85" t="s">
        <v>511</v>
      </c>
      <c r="C85" t="s">
        <v>511</v>
      </c>
      <c r="D85" t="s">
        <v>519</v>
      </c>
      <c r="E85" t="s">
        <v>513</v>
      </c>
      <c r="F85" t="s">
        <v>95</v>
      </c>
      <c r="G85" t="s">
        <v>512</v>
      </c>
      <c r="H85" t="s">
        <v>523</v>
      </c>
      <c r="I85" t="s">
        <v>616</v>
      </c>
      <c r="J85">
        <v>144</v>
      </c>
      <c r="L85">
        <v>67.099999999999994</v>
      </c>
      <c r="M85">
        <v>40.4</v>
      </c>
      <c r="N85">
        <v>26.2</v>
      </c>
      <c r="P85">
        <v>79</v>
      </c>
      <c r="R85">
        <v>61</v>
      </c>
      <c r="T85">
        <v>44.3</v>
      </c>
      <c r="U85">
        <v>32</v>
      </c>
      <c r="V85">
        <v>47.3</v>
      </c>
      <c r="W85">
        <v>59.4</v>
      </c>
      <c r="X85">
        <v>41.2</v>
      </c>
      <c r="Y85">
        <v>27</v>
      </c>
      <c r="AC85" s="3">
        <v>61.3</v>
      </c>
      <c r="AD85">
        <v>22.2</v>
      </c>
      <c r="AE85">
        <v>26.6</v>
      </c>
      <c r="AF85">
        <v>61</v>
      </c>
      <c r="AI85" s="3">
        <v>65</v>
      </c>
      <c r="AK85">
        <v>60</v>
      </c>
      <c r="AL85" s="9" t="str">
        <f t="shared" si="27"/>
        <v/>
      </c>
      <c r="AM85" s="10" t="str">
        <f t="shared" si="28"/>
        <v/>
      </c>
      <c r="AN85" s="11">
        <f t="shared" si="14"/>
        <v>94.307692307692307</v>
      </c>
      <c r="AO85" s="9" t="str">
        <f>IF(M84="","",IF(O85="","",M84/O85*100))</f>
        <v/>
      </c>
      <c r="AP85" s="9">
        <f t="shared" si="29"/>
        <v>45.138888888888893</v>
      </c>
      <c r="AQ85" s="9">
        <f t="shared" si="30"/>
        <v>42.361111111111107</v>
      </c>
      <c r="AR85" s="9">
        <f t="shared" si="31"/>
        <v>41.25</v>
      </c>
      <c r="AS85" s="9" t="str">
        <f t="shared" si="32"/>
        <v/>
      </c>
      <c r="AT85" s="9">
        <f>IF(N85="","",IF(M84="","",N85/M84*100))</f>
        <v>77.514792899408292</v>
      </c>
      <c r="AU85" s="9">
        <f t="shared" si="33"/>
        <v>45.138888888888893</v>
      </c>
      <c r="AV85" s="9" t="str">
        <f t="shared" si="34"/>
        <v/>
      </c>
      <c r="AW85" s="9">
        <f t="shared" si="15"/>
        <v>64.851485148514854</v>
      </c>
      <c r="AX85" s="9">
        <f t="shared" si="16"/>
        <v>77.540983606557361</v>
      </c>
      <c r="AY85" s="9" t="str">
        <f t="shared" si="17"/>
        <v/>
      </c>
    </row>
    <row r="86" spans="1:51">
      <c r="A86" t="s">
        <v>510</v>
      </c>
      <c r="B86" t="s">
        <v>511</v>
      </c>
      <c r="C86" t="s">
        <v>511</v>
      </c>
      <c r="D86" t="s">
        <v>520</v>
      </c>
      <c r="E86" t="s">
        <v>513</v>
      </c>
      <c r="F86" t="s">
        <v>96</v>
      </c>
      <c r="G86" t="s">
        <v>512</v>
      </c>
      <c r="H86" t="s">
        <v>523</v>
      </c>
      <c r="I86" t="s">
        <v>616</v>
      </c>
      <c r="M86">
        <v>42.1</v>
      </c>
      <c r="R86">
        <v>71.2</v>
      </c>
      <c r="T86">
        <v>42.3</v>
      </c>
      <c r="U86">
        <v>34</v>
      </c>
      <c r="V86">
        <v>47</v>
      </c>
      <c r="AA86">
        <v>66</v>
      </c>
      <c r="AB86">
        <v>57.4</v>
      </c>
      <c r="AC86" s="3">
        <v>62.6</v>
      </c>
      <c r="AD86">
        <v>20.3</v>
      </c>
      <c r="AE86">
        <v>28.2</v>
      </c>
      <c r="AF86">
        <v>57</v>
      </c>
      <c r="AH86">
        <v>56</v>
      </c>
      <c r="AI86" s="3">
        <v>61.6</v>
      </c>
      <c r="AL86" s="9" t="str">
        <f t="shared" si="27"/>
        <v/>
      </c>
      <c r="AM86" s="10" t="str">
        <f t="shared" si="28"/>
        <v/>
      </c>
      <c r="AN86" s="11">
        <f t="shared" si="14"/>
        <v>101.62337662337661</v>
      </c>
      <c r="AO86" s="9" t="str">
        <f>IF(M86="","",IF(O86="","",M86/O86*100))</f>
        <v/>
      </c>
      <c r="AP86" s="9" t="str">
        <f t="shared" si="29"/>
        <v/>
      </c>
      <c r="AQ86" s="9" t="str">
        <f t="shared" si="30"/>
        <v/>
      </c>
      <c r="AR86" s="9" t="str">
        <f t="shared" si="31"/>
        <v/>
      </c>
      <c r="AS86" s="9" t="str">
        <f t="shared" si="32"/>
        <v/>
      </c>
      <c r="AT86" s="9" t="str">
        <f>IF(N86="","",IF(M86="","",N86/M86*100))</f>
        <v/>
      </c>
      <c r="AU86" s="9" t="str">
        <f t="shared" si="33"/>
        <v/>
      </c>
      <c r="AV86" s="9">
        <f t="shared" si="34"/>
        <v>109.05923344947736</v>
      </c>
      <c r="AW86" s="9" t="str">
        <f t="shared" si="15"/>
        <v/>
      </c>
      <c r="AX86" s="9">
        <f t="shared" si="16"/>
        <v>66.011235955056179</v>
      </c>
      <c r="AY86" s="9">
        <f t="shared" si="17"/>
        <v>73.693379790940767</v>
      </c>
    </row>
    <row r="87" spans="1:51">
      <c r="A87" t="s">
        <v>510</v>
      </c>
      <c r="B87" t="s">
        <v>511</v>
      </c>
      <c r="C87" t="s">
        <v>511</v>
      </c>
      <c r="D87" t="s">
        <v>521</v>
      </c>
      <c r="E87" t="s">
        <v>513</v>
      </c>
      <c r="F87" t="s">
        <v>95</v>
      </c>
      <c r="G87" t="s">
        <v>512</v>
      </c>
      <c r="H87" t="s">
        <v>523</v>
      </c>
      <c r="I87" t="s">
        <v>616</v>
      </c>
      <c r="J87">
        <v>135</v>
      </c>
      <c r="L87">
        <v>58.7</v>
      </c>
      <c r="M87">
        <v>37.4</v>
      </c>
      <c r="N87">
        <v>28.1</v>
      </c>
      <c r="P87">
        <v>76</v>
      </c>
      <c r="R87">
        <v>69.400000000000006</v>
      </c>
      <c r="T87">
        <v>45.8</v>
      </c>
      <c r="U87">
        <v>31</v>
      </c>
      <c r="V87">
        <v>46.7</v>
      </c>
      <c r="W87">
        <v>57.8</v>
      </c>
      <c r="X87">
        <v>39</v>
      </c>
      <c r="AA87">
        <v>65</v>
      </c>
      <c r="AC87" s="3">
        <v>62.4</v>
      </c>
      <c r="AD87">
        <v>21</v>
      </c>
      <c r="AE87">
        <v>29</v>
      </c>
      <c r="AF87">
        <v>56.5</v>
      </c>
      <c r="AH87">
        <v>53.3</v>
      </c>
      <c r="AI87" s="3">
        <v>62.4</v>
      </c>
      <c r="AL87" s="9" t="str">
        <f t="shared" si="27"/>
        <v/>
      </c>
      <c r="AM87" s="10" t="str">
        <f t="shared" si="28"/>
        <v/>
      </c>
      <c r="AN87" s="11">
        <f t="shared" si="14"/>
        <v>100</v>
      </c>
      <c r="AO87" s="9" t="str">
        <f>IF(M87="","",IF(O87="","",M87/O87*100))</f>
        <v/>
      </c>
      <c r="AP87" s="9">
        <f t="shared" si="29"/>
        <v>46.222222222222221</v>
      </c>
      <c r="AQ87" s="9">
        <f t="shared" si="30"/>
        <v>51.407407407407412</v>
      </c>
      <c r="AR87" s="9">
        <f t="shared" si="31"/>
        <v>42.81481481481481</v>
      </c>
      <c r="AS87" s="9" t="str">
        <f t="shared" si="32"/>
        <v/>
      </c>
      <c r="AT87" s="9">
        <f>IF(N87="","",IF(M87="","",N87/M87*100))</f>
        <v>75.133689839572199</v>
      </c>
      <c r="AU87" s="9">
        <f t="shared" si="33"/>
        <v>46.222222222222221</v>
      </c>
      <c r="AV87" s="9" t="str">
        <f t="shared" si="34"/>
        <v/>
      </c>
      <c r="AW87" s="9">
        <f t="shared" si="15"/>
        <v>75.133689839572199</v>
      </c>
      <c r="AX87" s="9">
        <f t="shared" si="16"/>
        <v>67.291066282420758</v>
      </c>
      <c r="AY87" s="9" t="str">
        <f t="shared" si="17"/>
        <v/>
      </c>
    </row>
    <row r="88" spans="1:51" s="5" customFormat="1">
      <c r="A88" s="5" t="s">
        <v>10</v>
      </c>
      <c r="B88" s="5" t="s">
        <v>22</v>
      </c>
      <c r="C88" s="5" t="s">
        <v>22</v>
      </c>
      <c r="D88" s="5" t="s">
        <v>23</v>
      </c>
      <c r="E88" s="5" t="s">
        <v>80</v>
      </c>
      <c r="F88" s="5" t="s">
        <v>96</v>
      </c>
      <c r="G88" s="5" t="s">
        <v>23</v>
      </c>
      <c r="H88" t="s">
        <v>523</v>
      </c>
      <c r="I88" t="s">
        <v>617</v>
      </c>
      <c r="J88" s="5">
        <v>184.3</v>
      </c>
      <c r="K88" s="5">
        <v>304</v>
      </c>
      <c r="L88" s="5">
        <v>87</v>
      </c>
      <c r="M88" s="5">
        <v>49.7</v>
      </c>
      <c r="N88" s="5">
        <v>40.200000000000003</v>
      </c>
      <c r="O88" s="5">
        <v>84.9</v>
      </c>
      <c r="P88" s="5">
        <v>134.6</v>
      </c>
      <c r="R88" s="5">
        <v>110</v>
      </c>
      <c r="S88" s="5">
        <v>79.400000000000006</v>
      </c>
      <c r="T88" s="5">
        <v>60</v>
      </c>
      <c r="U88" s="5">
        <v>43.5</v>
      </c>
      <c r="V88" s="5">
        <v>69</v>
      </c>
      <c r="W88" s="5">
        <v>87.3</v>
      </c>
      <c r="X88" s="5">
        <v>61</v>
      </c>
      <c r="Y88" s="5">
        <v>53.5</v>
      </c>
      <c r="Z88" s="5">
        <v>147.19999999999999</v>
      </c>
      <c r="AB88" s="5">
        <v>112.3</v>
      </c>
      <c r="AC88" s="6">
        <v>87.9</v>
      </c>
      <c r="AE88" s="5">
        <v>37.9</v>
      </c>
      <c r="AG88" s="5">
        <v>153.5</v>
      </c>
      <c r="AH88" s="5">
        <v>93.1</v>
      </c>
      <c r="AI88" s="6"/>
      <c r="AL88" s="9">
        <f t="shared" si="18"/>
        <v>28.618421052631575</v>
      </c>
      <c r="AM88" s="10">
        <f t="shared" si="19"/>
        <v>50.493421052631582</v>
      </c>
      <c r="AN88" s="11" t="str">
        <f t="shared" si="14"/>
        <v/>
      </c>
      <c r="AO88" s="9">
        <f t="shared" si="20"/>
        <v>58.539458186101292</v>
      </c>
      <c r="AP88" s="9" t="str">
        <f t="shared" si="21"/>
        <v/>
      </c>
      <c r="AQ88" s="9">
        <f t="shared" si="22"/>
        <v>59.685295713510577</v>
      </c>
      <c r="AR88" s="9">
        <f t="shared" si="23"/>
        <v>47.368421052631575</v>
      </c>
      <c r="AS88" s="9">
        <f t="shared" si="24"/>
        <v>60.933260987520342</v>
      </c>
      <c r="AT88" s="9">
        <f t="shared" si="25"/>
        <v>80.885311871227358</v>
      </c>
      <c r="AU88" s="9" t="str">
        <f t="shared" si="26"/>
        <v/>
      </c>
      <c r="AV88" s="9">
        <f t="shared" si="1"/>
        <v>78.27248441674088</v>
      </c>
      <c r="AW88" s="9">
        <f t="shared" si="15"/>
        <v>80.885311871227358</v>
      </c>
      <c r="AX88" s="9">
        <f t="shared" si="16"/>
        <v>62.727272727272734</v>
      </c>
      <c r="AY88" s="17">
        <f t="shared" si="17"/>
        <v>53.428317008014247</v>
      </c>
    </row>
    <row r="89" spans="1:51" s="5" customFormat="1">
      <c r="A89" s="5" t="s">
        <v>10</v>
      </c>
      <c r="B89" s="5" t="s">
        <v>22</v>
      </c>
      <c r="C89" s="5" t="s">
        <v>22</v>
      </c>
      <c r="D89" s="5" t="s">
        <v>293</v>
      </c>
      <c r="E89" s="5" t="s">
        <v>81</v>
      </c>
      <c r="F89" s="5" t="s">
        <v>96</v>
      </c>
      <c r="G89" s="5" t="s">
        <v>23</v>
      </c>
      <c r="H89" t="s">
        <v>523</v>
      </c>
      <c r="I89" t="s">
        <v>617</v>
      </c>
      <c r="J89" s="5">
        <v>185.3</v>
      </c>
      <c r="L89" s="5">
        <v>89.7</v>
      </c>
      <c r="M89" s="5">
        <v>55.7</v>
      </c>
      <c r="N89" s="5">
        <v>33.6</v>
      </c>
      <c r="P89" s="5">
        <v>129.6</v>
      </c>
      <c r="R89" s="5">
        <v>113.6</v>
      </c>
      <c r="T89" s="5">
        <v>65.599999999999994</v>
      </c>
      <c r="U89" s="5">
        <v>45</v>
      </c>
      <c r="V89" s="5">
        <v>69.3</v>
      </c>
      <c r="W89" s="5">
        <v>87.2</v>
      </c>
      <c r="X89" s="5">
        <v>56.5</v>
      </c>
      <c r="Y89" s="5">
        <v>48.6</v>
      </c>
      <c r="AB89" s="5">
        <v>115.3</v>
      </c>
      <c r="AC89" s="6">
        <v>87.2</v>
      </c>
      <c r="AE89" s="5">
        <v>43</v>
      </c>
      <c r="AF89" s="5">
        <v>96.2</v>
      </c>
      <c r="AI89" s="6">
        <v>76.2</v>
      </c>
      <c r="AL89" s="9" t="str">
        <f t="shared" si="18"/>
        <v/>
      </c>
      <c r="AM89" s="10" t="str">
        <f t="shared" si="19"/>
        <v/>
      </c>
      <c r="AN89" s="11">
        <f t="shared" si="14"/>
        <v>114.43569553805774</v>
      </c>
      <c r="AO89" s="9" t="str">
        <f t="shared" si="20"/>
        <v/>
      </c>
      <c r="AP89" s="9">
        <f t="shared" si="21"/>
        <v>41.122504047490551</v>
      </c>
      <c r="AQ89" s="9">
        <f t="shared" si="22"/>
        <v>61.305990286022663</v>
      </c>
      <c r="AR89" s="9">
        <f t="shared" si="23"/>
        <v>47.058823529411761</v>
      </c>
      <c r="AS89" s="9">
        <f t="shared" si="24"/>
        <v>62.223421478683214</v>
      </c>
      <c r="AT89" s="9">
        <f t="shared" si="25"/>
        <v>60.32315978456014</v>
      </c>
      <c r="AU89" s="9">
        <f t="shared" si="26"/>
        <v>41.122504047490551</v>
      </c>
      <c r="AV89" s="9">
        <f t="shared" si="1"/>
        <v>75.628794449262799</v>
      </c>
      <c r="AW89" s="9">
        <f t="shared" si="15"/>
        <v>60.32315978456014</v>
      </c>
      <c r="AX89" s="9">
        <f t="shared" si="16"/>
        <v>61.00352112676056</v>
      </c>
      <c r="AY89" s="17">
        <f t="shared" si="17"/>
        <v>56.895056374674759</v>
      </c>
    </row>
    <row r="90" spans="1:51" s="5" customFormat="1">
      <c r="A90" s="5" t="s">
        <v>10</v>
      </c>
      <c r="B90" s="5" t="s">
        <v>22</v>
      </c>
      <c r="C90" s="5" t="s">
        <v>22</v>
      </c>
      <c r="D90" s="5" t="s">
        <v>294</v>
      </c>
      <c r="E90" s="5" t="s">
        <v>81</v>
      </c>
      <c r="F90" s="5" t="s">
        <v>96</v>
      </c>
      <c r="G90" s="5" t="s">
        <v>23</v>
      </c>
      <c r="H90" t="s">
        <v>523</v>
      </c>
      <c r="I90" t="s">
        <v>617</v>
      </c>
      <c r="J90" s="5">
        <v>170.8</v>
      </c>
      <c r="K90" s="5">
        <v>294</v>
      </c>
      <c r="L90" s="5">
        <v>80.599999999999994</v>
      </c>
      <c r="M90" s="5">
        <v>46.8</v>
      </c>
      <c r="N90" s="5">
        <v>36</v>
      </c>
      <c r="O90" s="5">
        <v>89.3</v>
      </c>
      <c r="P90" s="5">
        <v>124</v>
      </c>
      <c r="Q90" s="5">
        <v>84</v>
      </c>
      <c r="R90" s="5">
        <v>107.6</v>
      </c>
      <c r="T90" s="5">
        <v>54.1</v>
      </c>
      <c r="U90" s="5">
        <v>46.6</v>
      </c>
      <c r="V90" s="5">
        <v>71.099999999999994</v>
      </c>
      <c r="W90" s="5">
        <v>82.8</v>
      </c>
      <c r="X90" s="5">
        <v>59</v>
      </c>
      <c r="Y90" s="5">
        <v>49.7</v>
      </c>
      <c r="AC90" s="6">
        <v>82.5</v>
      </c>
      <c r="AD90" s="5">
        <v>37</v>
      </c>
      <c r="AE90" s="5">
        <v>41.4</v>
      </c>
      <c r="AI90" s="6">
        <v>71.099999999999994</v>
      </c>
      <c r="AL90" s="9">
        <f t="shared" si="18"/>
        <v>27.414965986394556</v>
      </c>
      <c r="AM90" s="10" t="str">
        <f t="shared" si="19"/>
        <v/>
      </c>
      <c r="AN90" s="11">
        <f t="shared" si="14"/>
        <v>116.03375527426161</v>
      </c>
      <c r="AO90" s="9">
        <f t="shared" si="20"/>
        <v>52.407614781634933</v>
      </c>
      <c r="AP90" s="9">
        <f t="shared" si="21"/>
        <v>41.627634660421542</v>
      </c>
      <c r="AQ90" s="9">
        <f t="shared" si="22"/>
        <v>62.997658079625282</v>
      </c>
      <c r="AR90" s="9">
        <f t="shared" si="23"/>
        <v>48.477751756440277</v>
      </c>
      <c r="AS90" s="9" t="str">
        <f t="shared" si="24"/>
        <v/>
      </c>
      <c r="AT90" s="9">
        <f t="shared" si="25"/>
        <v>76.923076923076934</v>
      </c>
      <c r="AU90" s="9">
        <f t="shared" si="26"/>
        <v>41.627634660421542</v>
      </c>
      <c r="AV90" s="9" t="str">
        <f t="shared" si="1"/>
        <v/>
      </c>
      <c r="AW90" s="9">
        <f t="shared" si="15"/>
        <v>76.923076923076934</v>
      </c>
      <c r="AX90" s="9">
        <f t="shared" si="16"/>
        <v>66.078066914498137</v>
      </c>
      <c r="AY90" s="17" t="str">
        <f t="shared" si="17"/>
        <v/>
      </c>
    </row>
    <row r="91" spans="1:51" s="5" customFormat="1">
      <c r="A91" s="5" t="s">
        <v>10</v>
      </c>
      <c r="B91" s="5" t="s">
        <v>22</v>
      </c>
      <c r="C91" s="5" t="s">
        <v>22</v>
      </c>
      <c r="D91" s="5" t="s">
        <v>295</v>
      </c>
      <c r="E91" s="5" t="s">
        <v>81</v>
      </c>
      <c r="F91" s="5" t="s">
        <v>96</v>
      </c>
      <c r="G91" s="5" t="s">
        <v>23</v>
      </c>
      <c r="H91" t="s">
        <v>523</v>
      </c>
      <c r="I91" t="s">
        <v>617</v>
      </c>
      <c r="J91" s="5">
        <v>175.5</v>
      </c>
      <c r="L91" s="5">
        <v>84.8</v>
      </c>
      <c r="M91" s="5">
        <v>50.5</v>
      </c>
      <c r="N91" s="5">
        <v>36.5</v>
      </c>
      <c r="P91" s="5">
        <v>125</v>
      </c>
      <c r="R91" s="5">
        <v>107.1</v>
      </c>
      <c r="T91" s="5">
        <v>56.1</v>
      </c>
      <c r="U91" s="5">
        <v>46.3</v>
      </c>
      <c r="V91" s="5">
        <v>67.099999999999994</v>
      </c>
      <c r="AB91" s="5">
        <v>104.3</v>
      </c>
      <c r="AC91" s="6">
        <v>82.7</v>
      </c>
      <c r="AD91" s="5">
        <v>40.299999999999997</v>
      </c>
      <c r="AE91" s="5">
        <v>41</v>
      </c>
      <c r="AF91" s="5">
        <v>90</v>
      </c>
      <c r="AI91" s="6">
        <v>78</v>
      </c>
      <c r="AL91" s="9" t="str">
        <f t="shared" si="18"/>
        <v/>
      </c>
      <c r="AM91" s="10" t="str">
        <f t="shared" si="19"/>
        <v/>
      </c>
      <c r="AN91" s="11">
        <f t="shared" si="14"/>
        <v>106.02564102564102</v>
      </c>
      <c r="AO91" s="9" t="str">
        <f t="shared" si="20"/>
        <v/>
      </c>
      <c r="AP91" s="9">
        <f t="shared" si="21"/>
        <v>44.444444444444443</v>
      </c>
      <c r="AQ91" s="9">
        <f t="shared" si="22"/>
        <v>61.025641025641022</v>
      </c>
      <c r="AR91" s="9" t="str">
        <f t="shared" si="23"/>
        <v/>
      </c>
      <c r="AS91" s="9">
        <f t="shared" si="24"/>
        <v>59.430199430199423</v>
      </c>
      <c r="AT91" s="9">
        <f t="shared" si="25"/>
        <v>72.277227722772281</v>
      </c>
      <c r="AU91" s="9">
        <f t="shared" si="26"/>
        <v>44.444444444444443</v>
      </c>
      <c r="AV91" s="9">
        <f t="shared" si="1"/>
        <v>79.290508149568566</v>
      </c>
      <c r="AW91" s="9">
        <f t="shared" si="15"/>
        <v>72.277227722772281</v>
      </c>
      <c r="AX91" s="9">
        <f t="shared" si="16"/>
        <v>62.651727357609708</v>
      </c>
      <c r="AY91" s="17">
        <f t="shared" si="17"/>
        <v>53.787152444870564</v>
      </c>
    </row>
    <row r="92" spans="1:51" s="5" customFormat="1">
      <c r="A92" s="5" t="s">
        <v>10</v>
      </c>
      <c r="B92" s="5" t="s">
        <v>22</v>
      </c>
      <c r="C92" s="5" t="s">
        <v>22</v>
      </c>
      <c r="D92" s="5" t="s">
        <v>296</v>
      </c>
      <c r="E92" s="5" t="s">
        <v>81</v>
      </c>
      <c r="F92" s="5" t="s">
        <v>96</v>
      </c>
      <c r="G92" s="5" t="s">
        <v>23</v>
      </c>
      <c r="H92" t="s">
        <v>523</v>
      </c>
      <c r="I92" t="s">
        <v>617</v>
      </c>
      <c r="L92" s="5">
        <v>88.3</v>
      </c>
      <c r="M92" s="5">
        <v>51</v>
      </c>
      <c r="N92" s="5">
        <v>39.700000000000003</v>
      </c>
      <c r="O92" s="5">
        <v>93.8</v>
      </c>
      <c r="AB92" s="5">
        <v>122</v>
      </c>
      <c r="AC92" s="6"/>
      <c r="AI92" s="6"/>
      <c r="AL92" s="9" t="str">
        <f t="shared" si="18"/>
        <v/>
      </c>
      <c r="AM92" s="10" t="str">
        <f t="shared" si="19"/>
        <v/>
      </c>
      <c r="AN92" s="11" t="str">
        <f t="shared" si="14"/>
        <v/>
      </c>
      <c r="AO92" s="9">
        <f t="shared" si="20"/>
        <v>54.371002132196168</v>
      </c>
      <c r="AP92" s="9" t="str">
        <f t="shared" si="21"/>
        <v/>
      </c>
      <c r="AQ92" s="9" t="str">
        <f t="shared" si="22"/>
        <v/>
      </c>
      <c r="AR92" s="9" t="str">
        <f t="shared" si="23"/>
        <v/>
      </c>
      <c r="AS92" s="9" t="str">
        <f t="shared" si="24"/>
        <v/>
      </c>
      <c r="AT92" s="9">
        <f t="shared" si="25"/>
        <v>77.843137254901961</v>
      </c>
      <c r="AU92" s="9" t="str">
        <f t="shared" si="26"/>
        <v/>
      </c>
      <c r="AV92" s="9" t="str">
        <f t="shared" si="1"/>
        <v/>
      </c>
      <c r="AW92" s="9">
        <f t="shared" si="15"/>
        <v>77.843137254901961</v>
      </c>
      <c r="AX92" s="9" t="str">
        <f t="shared" si="16"/>
        <v/>
      </c>
      <c r="AY92" s="17" t="str">
        <f t="shared" si="17"/>
        <v/>
      </c>
    </row>
    <row r="93" spans="1:51" s="5" customFormat="1">
      <c r="A93" s="5" t="s">
        <v>10</v>
      </c>
      <c r="B93" s="5" t="s">
        <v>22</v>
      </c>
      <c r="C93" s="5" t="s">
        <v>211</v>
      </c>
      <c r="D93" s="5" t="s">
        <v>83</v>
      </c>
      <c r="E93" s="5" t="s">
        <v>82</v>
      </c>
      <c r="F93" s="5" t="s">
        <v>96</v>
      </c>
      <c r="G93" s="5" t="s">
        <v>88</v>
      </c>
      <c r="H93" t="s">
        <v>523</v>
      </c>
      <c r="I93" t="s">
        <v>619</v>
      </c>
      <c r="K93" s="5">
        <v>300</v>
      </c>
      <c r="L93" s="5">
        <v>101</v>
      </c>
      <c r="M93" s="5">
        <v>62</v>
      </c>
      <c r="N93" s="5">
        <v>45</v>
      </c>
      <c r="V93" s="5">
        <v>77</v>
      </c>
      <c r="AA93" s="5">
        <v>124</v>
      </c>
      <c r="AC93" s="6"/>
      <c r="AE93" s="5">
        <v>44</v>
      </c>
      <c r="AI93" s="6"/>
      <c r="AL93" s="9">
        <f t="shared" si="18"/>
        <v>33.666666666666664</v>
      </c>
      <c r="AM93" s="10" t="str">
        <f t="shared" si="19"/>
        <v/>
      </c>
      <c r="AN93" s="11" t="str">
        <f t="shared" si="14"/>
        <v/>
      </c>
      <c r="AO93" s="9" t="str">
        <f t="shared" si="20"/>
        <v/>
      </c>
      <c r="AP93" s="9" t="str">
        <f t="shared" si="21"/>
        <v/>
      </c>
      <c r="AQ93" s="9" t="str">
        <f t="shared" si="22"/>
        <v/>
      </c>
      <c r="AR93" s="9" t="str">
        <f t="shared" si="23"/>
        <v/>
      </c>
      <c r="AS93" s="9" t="str">
        <f t="shared" si="24"/>
        <v/>
      </c>
      <c r="AT93" s="9">
        <f t="shared" si="25"/>
        <v>72.58064516129032</v>
      </c>
      <c r="AU93" s="9" t="str">
        <f t="shared" si="26"/>
        <v/>
      </c>
      <c r="AV93" s="9" t="str">
        <f t="shared" si="1"/>
        <v/>
      </c>
      <c r="AW93" s="9">
        <f t="shared" si="15"/>
        <v>72.58064516129032</v>
      </c>
      <c r="AX93" s="9" t="str">
        <f t="shared" si="16"/>
        <v/>
      </c>
      <c r="AY93" s="17" t="str">
        <f t="shared" si="17"/>
        <v/>
      </c>
    </row>
    <row r="94" spans="1:51" s="5" customFormat="1">
      <c r="A94" s="5" t="s">
        <v>10</v>
      </c>
      <c r="B94" s="5" t="s">
        <v>22</v>
      </c>
      <c r="C94" s="5" t="s">
        <v>211</v>
      </c>
      <c r="D94" s="5" t="s">
        <v>671</v>
      </c>
      <c r="E94" s="5" t="s">
        <v>87</v>
      </c>
      <c r="F94" s="5" t="s">
        <v>96</v>
      </c>
      <c r="G94" s="5" t="s">
        <v>88</v>
      </c>
      <c r="H94" t="s">
        <v>523</v>
      </c>
      <c r="I94" t="s">
        <v>619</v>
      </c>
      <c r="J94" s="5">
        <v>190</v>
      </c>
      <c r="L94" s="5">
        <v>107.1</v>
      </c>
      <c r="M94" s="5">
        <v>64.5</v>
      </c>
      <c r="N94" s="5">
        <v>46</v>
      </c>
      <c r="P94" s="5">
        <v>125.5</v>
      </c>
      <c r="R94" s="5">
        <v>110.3</v>
      </c>
      <c r="S94" s="5">
        <v>97.2</v>
      </c>
      <c r="T94" s="5">
        <v>64.400000000000006</v>
      </c>
      <c r="U94" s="5">
        <v>54.1</v>
      </c>
      <c r="X94" s="5">
        <v>63.4</v>
      </c>
      <c r="AA94" s="5">
        <v>128.6</v>
      </c>
      <c r="AB94" s="5">
        <v>121</v>
      </c>
      <c r="AC94" s="6">
        <v>85.5</v>
      </c>
      <c r="AD94" s="5">
        <v>42.7</v>
      </c>
      <c r="AE94" s="5">
        <v>43</v>
      </c>
      <c r="AF94" s="5">
        <v>117</v>
      </c>
      <c r="AH94" s="5">
        <v>107.6</v>
      </c>
      <c r="AI94" s="6">
        <v>88</v>
      </c>
      <c r="AL94" s="9" t="str">
        <f t="shared" si="18"/>
        <v/>
      </c>
      <c r="AM94" s="10" t="str">
        <f t="shared" si="19"/>
        <v/>
      </c>
      <c r="AN94" s="11">
        <f t="shared" si="14"/>
        <v>97.159090909090907</v>
      </c>
      <c r="AO94" s="9" t="str">
        <f t="shared" si="20"/>
        <v/>
      </c>
      <c r="AP94" s="9">
        <f t="shared" si="21"/>
        <v>46.315789473684212</v>
      </c>
      <c r="AQ94" s="9">
        <f t="shared" si="22"/>
        <v>58.05263157894737</v>
      </c>
      <c r="AR94" s="9" t="str">
        <f t="shared" si="23"/>
        <v/>
      </c>
      <c r="AS94" s="9">
        <f t="shared" si="24"/>
        <v>63.684210526315788</v>
      </c>
      <c r="AT94" s="9">
        <f t="shared" si="25"/>
        <v>71.31782945736434</v>
      </c>
      <c r="AU94" s="9">
        <f t="shared" si="26"/>
        <v>46.315789473684212</v>
      </c>
      <c r="AV94" s="9">
        <f t="shared" si="1"/>
        <v>70.661157024793383</v>
      </c>
      <c r="AW94" s="9">
        <f t="shared" si="15"/>
        <v>71.31782945736434</v>
      </c>
      <c r="AX94" s="9" t="str">
        <f t="shared" si="16"/>
        <v/>
      </c>
      <c r="AY94" s="17">
        <f t="shared" si="17"/>
        <v>53.223140495867774</v>
      </c>
    </row>
    <row r="95" spans="1:51">
      <c r="A95" t="s">
        <v>24</v>
      </c>
      <c r="B95" t="s">
        <v>28</v>
      </c>
      <c r="C95" t="s">
        <v>28</v>
      </c>
      <c r="D95" t="s">
        <v>222</v>
      </c>
      <c r="E95" t="s">
        <v>27</v>
      </c>
      <c r="F95" t="s">
        <v>96</v>
      </c>
      <c r="G95" t="s">
        <v>334</v>
      </c>
      <c r="H95" t="s">
        <v>522</v>
      </c>
      <c r="I95" t="s">
        <v>620</v>
      </c>
      <c r="J95">
        <v>283</v>
      </c>
      <c r="L95">
        <v>119.7</v>
      </c>
      <c r="M95">
        <v>71.7</v>
      </c>
      <c r="N95">
        <v>54.5</v>
      </c>
      <c r="P95">
        <v>180</v>
      </c>
      <c r="R95">
        <v>150</v>
      </c>
      <c r="S95">
        <v>108.5</v>
      </c>
      <c r="T95">
        <v>77.900000000000006</v>
      </c>
      <c r="U95">
        <v>62.5</v>
      </c>
      <c r="V95">
        <v>90.9</v>
      </c>
      <c r="W95">
        <v>118.1</v>
      </c>
      <c r="X95">
        <v>78</v>
      </c>
      <c r="Z95">
        <v>177.3</v>
      </c>
      <c r="AA95">
        <v>160.69999999999999</v>
      </c>
      <c r="AB95">
        <v>149.1</v>
      </c>
      <c r="AC95" s="3">
        <v>109.2</v>
      </c>
      <c r="AD95">
        <v>58</v>
      </c>
      <c r="AE95">
        <v>53.8</v>
      </c>
      <c r="AF95">
        <v>126</v>
      </c>
      <c r="AH95">
        <v>131.80000000000001</v>
      </c>
      <c r="AI95" s="3">
        <v>92.5</v>
      </c>
      <c r="AK95">
        <v>151.5</v>
      </c>
      <c r="AL95" s="9" t="str">
        <f t="shared" si="18"/>
        <v/>
      </c>
      <c r="AM95" s="10" t="str">
        <f t="shared" si="19"/>
        <v/>
      </c>
      <c r="AN95" s="11">
        <f t="shared" si="14"/>
        <v>118.05405405405405</v>
      </c>
      <c r="AO95" s="9" t="str">
        <f t="shared" si="20"/>
        <v/>
      </c>
      <c r="AP95" s="9">
        <f t="shared" si="21"/>
        <v>32.685512367491164</v>
      </c>
      <c r="AQ95" s="9">
        <f t="shared" si="22"/>
        <v>53.003533568904594</v>
      </c>
      <c r="AR95" s="9">
        <f t="shared" si="23"/>
        <v>41.731448763250881</v>
      </c>
      <c r="AS95" s="9">
        <f t="shared" si="24"/>
        <v>52.685512367491164</v>
      </c>
      <c r="AT95" s="9">
        <f t="shared" si="25"/>
        <v>76.011157601115755</v>
      </c>
      <c r="AU95" s="9">
        <f t="shared" si="26"/>
        <v>32.685512367491164</v>
      </c>
      <c r="AV95" s="9">
        <f t="shared" si="1"/>
        <v>73.239436619718319</v>
      </c>
      <c r="AW95" s="9">
        <f t="shared" si="15"/>
        <v>76.011157601115755</v>
      </c>
      <c r="AX95" s="9">
        <f t="shared" si="16"/>
        <v>60.6</v>
      </c>
      <c r="AY95" s="9">
        <f t="shared" si="17"/>
        <v>52.246814218645213</v>
      </c>
    </row>
    <row r="96" spans="1:51">
      <c r="A96" t="s">
        <v>24</v>
      </c>
      <c r="B96" t="s">
        <v>28</v>
      </c>
      <c r="C96" t="s">
        <v>28</v>
      </c>
      <c r="D96" t="s">
        <v>29</v>
      </c>
      <c r="E96" t="s">
        <v>27</v>
      </c>
      <c r="F96" t="s">
        <v>96</v>
      </c>
      <c r="G96" t="s">
        <v>334</v>
      </c>
      <c r="H96" t="s">
        <v>522</v>
      </c>
      <c r="I96" t="s">
        <v>620</v>
      </c>
      <c r="L96">
        <v>125</v>
      </c>
      <c r="M96">
        <v>75.7</v>
      </c>
      <c r="N96">
        <v>56</v>
      </c>
      <c r="V96">
        <v>92.5</v>
      </c>
      <c r="W96">
        <v>118.4</v>
      </c>
      <c r="X96">
        <v>75.400000000000006</v>
      </c>
      <c r="AB96">
        <v>140.4</v>
      </c>
      <c r="AC96" s="3">
        <v>110.5</v>
      </c>
      <c r="AD96">
        <v>53.7</v>
      </c>
      <c r="AF96">
        <v>130</v>
      </c>
      <c r="AH96">
        <v>113.7</v>
      </c>
      <c r="AI96" s="3">
        <v>95</v>
      </c>
      <c r="AL96" s="9" t="str">
        <f t="shared" si="18"/>
        <v/>
      </c>
      <c r="AM96" s="10" t="str">
        <f t="shared" si="19"/>
        <v/>
      </c>
      <c r="AN96" s="11">
        <f t="shared" si="14"/>
        <v>116.31578947368422</v>
      </c>
      <c r="AO96" s="9" t="str">
        <f t="shared" si="20"/>
        <v/>
      </c>
      <c r="AP96" s="9" t="str">
        <f t="shared" si="21"/>
        <v/>
      </c>
      <c r="AQ96" s="9" t="str">
        <f t="shared" si="22"/>
        <v/>
      </c>
      <c r="AR96" s="9" t="str">
        <f t="shared" si="23"/>
        <v/>
      </c>
      <c r="AS96" s="9" t="str">
        <f t="shared" si="24"/>
        <v/>
      </c>
      <c r="AT96" s="9">
        <f t="shared" si="25"/>
        <v>73.97622192866578</v>
      </c>
      <c r="AU96" s="9" t="str">
        <f t="shared" si="26"/>
        <v/>
      </c>
      <c r="AV96" s="9">
        <f t="shared" si="1"/>
        <v>78.703703703703695</v>
      </c>
      <c r="AW96" s="9">
        <f t="shared" si="15"/>
        <v>73.97622192866578</v>
      </c>
      <c r="AX96" s="9" t="str">
        <f t="shared" si="16"/>
        <v/>
      </c>
      <c r="AY96" s="9" t="str">
        <f t="shared" si="17"/>
        <v/>
      </c>
    </row>
    <row r="97" spans="1:51">
      <c r="A97" t="s">
        <v>24</v>
      </c>
      <c r="B97" t="s">
        <v>28</v>
      </c>
      <c r="C97" t="s">
        <v>28</v>
      </c>
      <c r="D97" t="s">
        <v>243</v>
      </c>
      <c r="E97" t="s">
        <v>241</v>
      </c>
      <c r="F97" t="s">
        <v>96</v>
      </c>
      <c r="G97" t="s">
        <v>298</v>
      </c>
      <c r="H97" t="s">
        <v>522</v>
      </c>
      <c r="I97" t="s">
        <v>620</v>
      </c>
      <c r="AB97">
        <v>150</v>
      </c>
      <c r="AC97" s="3"/>
      <c r="AI97" s="3"/>
      <c r="AL97" s="9" t="str">
        <f t="shared" si="18"/>
        <v/>
      </c>
      <c r="AM97" s="10" t="str">
        <f t="shared" si="19"/>
        <v/>
      </c>
      <c r="AN97" s="11" t="str">
        <f t="shared" si="14"/>
        <v/>
      </c>
      <c r="AO97" s="9" t="str">
        <f t="shared" si="20"/>
        <v/>
      </c>
      <c r="AP97" s="9" t="str">
        <f t="shared" si="21"/>
        <v/>
      </c>
      <c r="AQ97" s="9" t="str">
        <f t="shared" si="22"/>
        <v/>
      </c>
      <c r="AR97" s="9" t="str">
        <f t="shared" si="23"/>
        <v/>
      </c>
      <c r="AS97" s="9" t="str">
        <f t="shared" si="24"/>
        <v/>
      </c>
      <c r="AT97" s="9" t="str">
        <f t="shared" si="25"/>
        <v/>
      </c>
      <c r="AU97" s="9" t="str">
        <f t="shared" si="26"/>
        <v/>
      </c>
      <c r="AV97" s="9" t="str">
        <f t="shared" si="1"/>
        <v/>
      </c>
      <c r="AW97" s="9" t="str">
        <f t="shared" si="15"/>
        <v/>
      </c>
      <c r="AX97" s="9" t="str">
        <f t="shared" si="16"/>
        <v/>
      </c>
      <c r="AY97" s="9" t="str">
        <f t="shared" si="17"/>
        <v/>
      </c>
    </row>
    <row r="98" spans="1:51">
      <c r="A98" t="s">
        <v>24</v>
      </c>
      <c r="B98" t="s">
        <v>28</v>
      </c>
      <c r="C98" t="s">
        <v>28</v>
      </c>
      <c r="D98" t="s">
        <v>457</v>
      </c>
      <c r="E98" t="s">
        <v>241</v>
      </c>
      <c r="F98" t="s">
        <v>96</v>
      </c>
      <c r="G98" t="s">
        <v>298</v>
      </c>
      <c r="H98" t="s">
        <v>522</v>
      </c>
      <c r="I98" t="s">
        <v>620</v>
      </c>
      <c r="R98">
        <v>130</v>
      </c>
      <c r="T98">
        <v>76.5</v>
      </c>
      <c r="V98">
        <v>84.5</v>
      </c>
      <c r="AB98">
        <v>125.2</v>
      </c>
      <c r="AC98" s="3">
        <v>105</v>
      </c>
      <c r="AD98">
        <v>51.4</v>
      </c>
      <c r="AI98" s="3">
        <v>87</v>
      </c>
      <c r="AL98" s="9" t="str">
        <f t="shared" si="18"/>
        <v/>
      </c>
      <c r="AM98" s="10" t="str">
        <f t="shared" si="19"/>
        <v/>
      </c>
      <c r="AN98" s="11">
        <f t="shared" si="14"/>
        <v>120.68965517241379</v>
      </c>
      <c r="AO98" s="9" t="str">
        <f t="shared" si="20"/>
        <v/>
      </c>
      <c r="AP98" s="9" t="str">
        <f t="shared" si="21"/>
        <v/>
      </c>
      <c r="AQ98" s="9" t="str">
        <f t="shared" si="22"/>
        <v/>
      </c>
      <c r="AR98" s="9" t="str">
        <f t="shared" si="23"/>
        <v/>
      </c>
      <c r="AS98" s="9" t="str">
        <f t="shared" si="24"/>
        <v/>
      </c>
      <c r="AT98" s="9" t="str">
        <f t="shared" si="25"/>
        <v/>
      </c>
      <c r="AU98" s="9" t="str">
        <f t="shared" si="26"/>
        <v/>
      </c>
      <c r="AV98" s="9">
        <f t="shared" si="1"/>
        <v>83.865814696485614</v>
      </c>
      <c r="AW98" s="9" t="str">
        <f t="shared" si="15"/>
        <v/>
      </c>
      <c r="AX98" s="9">
        <f t="shared" si="16"/>
        <v>65</v>
      </c>
      <c r="AY98" s="9">
        <f t="shared" si="17"/>
        <v>61.102236421725244</v>
      </c>
    </row>
    <row r="99" spans="1:51">
      <c r="A99" t="s">
        <v>24</v>
      </c>
      <c r="B99" t="s">
        <v>25</v>
      </c>
      <c r="C99" t="s">
        <v>25</v>
      </c>
      <c r="D99" t="s">
        <v>26</v>
      </c>
      <c r="E99" t="s">
        <v>27</v>
      </c>
      <c r="F99" t="s">
        <v>96</v>
      </c>
      <c r="G99" t="s">
        <v>334</v>
      </c>
      <c r="H99" t="s">
        <v>522</v>
      </c>
      <c r="I99" t="s">
        <v>618</v>
      </c>
      <c r="AB99">
        <v>154.6</v>
      </c>
      <c r="AC99" s="3">
        <v>113.4</v>
      </c>
      <c r="AI99" s="3"/>
      <c r="AL99" s="9" t="str">
        <f t="shared" si="18"/>
        <v/>
      </c>
      <c r="AM99" s="10" t="str">
        <f t="shared" si="19"/>
        <v/>
      </c>
      <c r="AN99" s="11" t="str">
        <f t="shared" si="14"/>
        <v/>
      </c>
      <c r="AO99" s="9" t="str">
        <f t="shared" si="20"/>
        <v/>
      </c>
      <c r="AP99" s="9" t="str">
        <f t="shared" si="21"/>
        <v/>
      </c>
      <c r="AQ99" s="9" t="str">
        <f t="shared" si="22"/>
        <v/>
      </c>
      <c r="AR99" s="9" t="str">
        <f t="shared" si="23"/>
        <v/>
      </c>
      <c r="AS99" s="9" t="str">
        <f t="shared" si="24"/>
        <v/>
      </c>
      <c r="AT99" s="9" t="str">
        <f t="shared" si="25"/>
        <v/>
      </c>
      <c r="AU99" s="9" t="str">
        <f t="shared" si="26"/>
        <v/>
      </c>
      <c r="AV99" s="9">
        <f t="shared" si="1"/>
        <v>73.350582147477368</v>
      </c>
      <c r="AW99" s="9" t="str">
        <f t="shared" si="15"/>
        <v/>
      </c>
      <c r="AX99" s="9" t="str">
        <f t="shared" si="16"/>
        <v/>
      </c>
      <c r="AY99" s="9" t="str">
        <f t="shared" si="17"/>
        <v/>
      </c>
    </row>
    <row r="100" spans="1:51">
      <c r="A100" t="s">
        <v>24</v>
      </c>
      <c r="B100" t="s">
        <v>25</v>
      </c>
      <c r="C100" t="s">
        <v>252</v>
      </c>
      <c r="D100" t="s">
        <v>253</v>
      </c>
      <c r="E100" t="s">
        <v>254</v>
      </c>
      <c r="G100" t="s">
        <v>300</v>
      </c>
      <c r="H100" t="s">
        <v>522</v>
      </c>
      <c r="I100" t="s">
        <v>622</v>
      </c>
      <c r="L100">
        <v>113.7</v>
      </c>
      <c r="M100">
        <v>63.5</v>
      </c>
      <c r="N100">
        <v>53.5</v>
      </c>
      <c r="O100">
        <v>105</v>
      </c>
      <c r="W100">
        <v>111.2</v>
      </c>
      <c r="X100">
        <v>76</v>
      </c>
      <c r="AC100" s="3"/>
      <c r="AG100">
        <v>240</v>
      </c>
      <c r="AI100" s="3"/>
      <c r="AK100">
        <v>145.5</v>
      </c>
      <c r="AL100" s="9" t="str">
        <f t="shared" si="18"/>
        <v/>
      </c>
      <c r="AM100" s="10" t="str">
        <f t="shared" si="19"/>
        <v/>
      </c>
      <c r="AN100" s="11" t="str">
        <f t="shared" si="14"/>
        <v/>
      </c>
      <c r="AO100" s="9">
        <f t="shared" si="20"/>
        <v>60.476190476190474</v>
      </c>
      <c r="AP100" s="9" t="str">
        <f t="shared" si="21"/>
        <v/>
      </c>
      <c r="AQ100" s="9" t="str">
        <f t="shared" si="22"/>
        <v/>
      </c>
      <c r="AR100" s="9" t="str">
        <f t="shared" si="23"/>
        <v/>
      </c>
      <c r="AS100" s="9" t="str">
        <f t="shared" si="24"/>
        <v/>
      </c>
      <c r="AT100" s="9">
        <f t="shared" si="25"/>
        <v>84.251968503937007</v>
      </c>
      <c r="AU100" s="9" t="str">
        <f t="shared" si="26"/>
        <v/>
      </c>
      <c r="AV100" s="9" t="str">
        <f t="shared" si="1"/>
        <v/>
      </c>
      <c r="AW100" s="9">
        <f t="shared" si="15"/>
        <v>84.251968503937007</v>
      </c>
      <c r="AX100" s="9" t="str">
        <f t="shared" si="16"/>
        <v/>
      </c>
      <c r="AY100" s="9" t="str">
        <f t="shared" si="17"/>
        <v/>
      </c>
    </row>
    <row r="101" spans="1:51">
      <c r="A101" t="s">
        <v>24</v>
      </c>
      <c r="B101" t="s">
        <v>25</v>
      </c>
      <c r="C101" t="s">
        <v>252</v>
      </c>
      <c r="D101" t="s">
        <v>693</v>
      </c>
      <c r="E101" t="s">
        <v>254</v>
      </c>
      <c r="F101" t="s">
        <v>96</v>
      </c>
      <c r="G101" t="s">
        <v>694</v>
      </c>
      <c r="H101" t="s">
        <v>522</v>
      </c>
      <c r="I101" t="s">
        <v>622</v>
      </c>
      <c r="J101">
        <v>304</v>
      </c>
      <c r="K101" s="14"/>
      <c r="L101">
        <v>114.5</v>
      </c>
      <c r="M101">
        <v>65</v>
      </c>
      <c r="N101">
        <v>51.4</v>
      </c>
      <c r="P101">
        <v>191</v>
      </c>
      <c r="Q101">
        <v>137.69999999999999</v>
      </c>
      <c r="R101">
        <v>124.3</v>
      </c>
      <c r="T101">
        <v>77</v>
      </c>
      <c r="U101">
        <v>62</v>
      </c>
      <c r="V101">
        <v>97</v>
      </c>
      <c r="AB101">
        <v>124.6</v>
      </c>
      <c r="AC101" s="3">
        <v>97</v>
      </c>
      <c r="AI101" s="3">
        <v>109</v>
      </c>
      <c r="AL101" s="9" t="e">
        <f>IF(#REF!="","",IF(L101="","",L101/#REF!*100))</f>
        <v>#REF!</v>
      </c>
      <c r="AM101" s="10" t="e">
        <f>IF(#REF!="","",IF(AG101="","",AG101/#REF!*100))</f>
        <v>#REF!</v>
      </c>
      <c r="AN101" s="11">
        <f t="shared" si="14"/>
        <v>88.9908256880734</v>
      </c>
      <c r="AO101" s="9" t="str">
        <f>IF(M101="","",IF(O101="","",M101/O101*100))</f>
        <v/>
      </c>
      <c r="AP101" s="9">
        <f>IF(AI101="","",IF(J101="","",AI101/J101*100))</f>
        <v>35.855263157894733</v>
      </c>
      <c r="AQ101" s="9">
        <f>IF(R101="","",IF(J101="","",R101/J101*100))</f>
        <v>40.888157894736842</v>
      </c>
      <c r="AR101" s="9" t="str">
        <f>IF(W101="","",IF(J101="","",W101/J101*100))</f>
        <v/>
      </c>
      <c r="AS101" s="9">
        <f>IF(AB101="","",IF(J101="","",AB101/J101*100))</f>
        <v>40.986842105263158</v>
      </c>
      <c r="AT101" s="9">
        <f>IF(N101="","",IF(M101="","",N101/M101*100))</f>
        <v>79.07692307692308</v>
      </c>
      <c r="AU101" s="9">
        <f>IF(AI101="","",IF(J101="","",AI101/J101*100))</f>
        <v>35.855263157894733</v>
      </c>
      <c r="AV101" s="9">
        <f>IF(AC101="","",IF(AB101="","",AC101/AB101*100))</f>
        <v>77.849117174959872</v>
      </c>
      <c r="AW101" s="9">
        <f t="shared" si="15"/>
        <v>79.07692307692308</v>
      </c>
      <c r="AX101" s="9">
        <f t="shared" si="16"/>
        <v>78.037007240547069</v>
      </c>
    </row>
    <row r="102" spans="1:51">
      <c r="A102" t="s">
        <v>24</v>
      </c>
      <c r="B102" t="s">
        <v>25</v>
      </c>
      <c r="C102" t="s">
        <v>252</v>
      </c>
      <c r="D102" t="s">
        <v>695</v>
      </c>
      <c r="E102" t="s">
        <v>254</v>
      </c>
      <c r="F102" t="s">
        <v>96</v>
      </c>
      <c r="G102" t="s">
        <v>694</v>
      </c>
      <c r="H102" t="s">
        <v>522</v>
      </c>
      <c r="I102" t="s">
        <v>622</v>
      </c>
      <c r="L102">
        <v>135</v>
      </c>
      <c r="M102">
        <v>69</v>
      </c>
      <c r="W102">
        <v>101</v>
      </c>
      <c r="AC102" s="3"/>
      <c r="AI102" s="3"/>
      <c r="AL102" s="9" t="str">
        <f>IF(K102="","",IF(L102="","",L102/K102*100))</f>
        <v/>
      </c>
      <c r="AM102" s="10" t="str">
        <f>IF(K102="","",IF(AG102="","",AG102/K102*100))</f>
        <v/>
      </c>
      <c r="AN102" s="11" t="str">
        <f t="shared" si="14"/>
        <v/>
      </c>
      <c r="AO102" s="9" t="str">
        <f>IF(M102="","",IF(O102="","",M102/O102*100))</f>
        <v/>
      </c>
      <c r="AP102" s="9" t="str">
        <f>IF(AI102="","",IF(J102="","",AI102/J102*100))</f>
        <v/>
      </c>
      <c r="AQ102" s="9" t="str">
        <f>IF(R102="","",IF(J102="","",R102/J102*100))</f>
        <v/>
      </c>
      <c r="AR102" s="9" t="str">
        <f>IF(W102="","",IF(J102="","",W102/J102*100))</f>
        <v/>
      </c>
      <c r="AS102" s="9" t="str">
        <f>IF(AB102="","",IF(J102="","",AB102/J102*100))</f>
        <v/>
      </c>
      <c r="AT102" s="9" t="str">
        <f>IF(N102="","",IF(M102="","",N102/M102*100))</f>
        <v/>
      </c>
      <c r="AU102" s="9" t="str">
        <f>IF(AI102="","",IF(J102="","",AI102/J102*100))</f>
        <v/>
      </c>
      <c r="AV102" s="9" t="str">
        <f>IF(AC102="","",IF(AB102="","",AC102/AB102*100))</f>
        <v/>
      </c>
      <c r="AW102" s="9" t="str">
        <f t="shared" si="15"/>
        <v/>
      </c>
      <c r="AX102" s="9" t="str">
        <f t="shared" si="16"/>
        <v/>
      </c>
    </row>
    <row r="103" spans="1:51">
      <c r="A103" t="s">
        <v>24</v>
      </c>
      <c r="B103" t="s">
        <v>25</v>
      </c>
      <c r="C103" t="s">
        <v>252</v>
      </c>
      <c r="D103" t="s">
        <v>696</v>
      </c>
      <c r="E103" t="s">
        <v>254</v>
      </c>
      <c r="F103" t="s">
        <v>96</v>
      </c>
      <c r="G103" t="s">
        <v>694</v>
      </c>
      <c r="H103" t="s">
        <v>522</v>
      </c>
      <c r="I103" t="s">
        <v>622</v>
      </c>
      <c r="L103">
        <v>117.2</v>
      </c>
      <c r="M103">
        <v>67.7</v>
      </c>
      <c r="N103">
        <v>55</v>
      </c>
      <c r="W103">
        <v>106</v>
      </c>
      <c r="X103">
        <v>71</v>
      </c>
      <c r="AC103" s="3"/>
      <c r="AI103" s="3"/>
      <c r="AL103" s="9" t="str">
        <f>IF(K101="","",IF(L103="","",L103/K101*100))</f>
        <v/>
      </c>
      <c r="AM103" s="10" t="str">
        <f>IF(K101="","",IF(AG103="","",AG103/K101*100))</f>
        <v/>
      </c>
      <c r="AN103" s="11" t="str">
        <f t="shared" si="14"/>
        <v/>
      </c>
      <c r="AO103" s="9" t="str">
        <f>IF(M103="","",IF(O103="","",M103/O103*100))</f>
        <v/>
      </c>
      <c r="AP103" s="9" t="str">
        <f>IF(AI103="","",IF(J103="","",AI103/J103*100))</f>
        <v/>
      </c>
      <c r="AQ103" s="9" t="str">
        <f>IF(R103="","",IF(J103="","",R103/J103*100))</f>
        <v/>
      </c>
      <c r="AR103" s="9" t="str">
        <f>IF(W103="","",IF(J103="","",W103/J103*100))</f>
        <v/>
      </c>
      <c r="AS103" s="9" t="str">
        <f>IF(AB103="","",IF(J103="","",AB103/J103*100))</f>
        <v/>
      </c>
      <c r="AT103" s="9">
        <f>IF(N103="","",IF(M103="","",N103/M103*100))</f>
        <v>81.240768094534715</v>
      </c>
      <c r="AU103" s="9" t="str">
        <f>IF(AI103="","",IF(J103="","",AI103/J103*100))</f>
        <v/>
      </c>
      <c r="AV103" s="9" t="str">
        <f>IF(AC103="","",IF(AB103="","",AC103/AB103*100))</f>
        <v/>
      </c>
      <c r="AW103" s="9">
        <f t="shared" si="15"/>
        <v>81.240768094534715</v>
      </c>
      <c r="AX103" s="9" t="str">
        <f t="shared" si="16"/>
        <v/>
      </c>
    </row>
    <row r="104" spans="1:51">
      <c r="A104" t="s">
        <v>24</v>
      </c>
      <c r="B104" t="s">
        <v>25</v>
      </c>
      <c r="C104" t="s">
        <v>251</v>
      </c>
      <c r="D104" t="s">
        <v>30</v>
      </c>
      <c r="E104" t="s">
        <v>124</v>
      </c>
      <c r="F104" t="s">
        <v>96</v>
      </c>
      <c r="G104" t="s">
        <v>334</v>
      </c>
      <c r="H104" t="s">
        <v>522</v>
      </c>
      <c r="I104" t="s">
        <v>623</v>
      </c>
      <c r="Q104">
        <v>119.6</v>
      </c>
      <c r="R104">
        <v>140.4</v>
      </c>
      <c r="S104">
        <v>115.7</v>
      </c>
      <c r="T104">
        <v>81.400000000000006</v>
      </c>
      <c r="U104">
        <v>61.4</v>
      </c>
      <c r="V104">
        <v>90.8</v>
      </c>
      <c r="AB104">
        <v>130</v>
      </c>
      <c r="AC104" s="3">
        <v>101.7</v>
      </c>
      <c r="AD104">
        <v>52.3</v>
      </c>
      <c r="AF104">
        <v>95</v>
      </c>
      <c r="AI104" s="3">
        <v>77.599999999999994</v>
      </c>
      <c r="AL104" s="9" t="str">
        <f t="shared" si="18"/>
        <v/>
      </c>
      <c r="AM104" s="10" t="str">
        <f t="shared" si="19"/>
        <v/>
      </c>
      <c r="AN104" s="11">
        <f t="shared" si="14"/>
        <v>131.05670103092785</v>
      </c>
      <c r="AO104" s="9" t="str">
        <f t="shared" si="20"/>
        <v/>
      </c>
      <c r="AP104" s="9" t="str">
        <f t="shared" si="21"/>
        <v/>
      </c>
      <c r="AQ104" s="9" t="str">
        <f t="shared" si="22"/>
        <v/>
      </c>
      <c r="AR104" s="9" t="str">
        <f t="shared" si="23"/>
        <v/>
      </c>
      <c r="AS104" s="9" t="str">
        <f t="shared" si="24"/>
        <v/>
      </c>
      <c r="AT104" s="9" t="str">
        <f t="shared" si="25"/>
        <v/>
      </c>
      <c r="AU104" s="9" t="str">
        <f t="shared" si="26"/>
        <v/>
      </c>
      <c r="AV104" s="9">
        <f t="shared" si="1"/>
        <v>78.230769230769241</v>
      </c>
      <c r="AW104" s="9" t="str">
        <f t="shared" si="15"/>
        <v/>
      </c>
      <c r="AX104" s="9">
        <f t="shared" si="16"/>
        <v>64.672364672364665</v>
      </c>
      <c r="AY104" s="9">
        <f t="shared" si="17"/>
        <v>62.61538461538462</v>
      </c>
    </row>
    <row r="105" spans="1:51">
      <c r="A105" t="s">
        <v>24</v>
      </c>
      <c r="B105" t="s">
        <v>25</v>
      </c>
      <c r="C105" t="s">
        <v>251</v>
      </c>
      <c r="D105" t="s">
        <v>278</v>
      </c>
      <c r="E105" t="s">
        <v>124</v>
      </c>
      <c r="G105" t="s">
        <v>334</v>
      </c>
      <c r="H105" t="s">
        <v>522</v>
      </c>
      <c r="I105" t="s">
        <v>623</v>
      </c>
      <c r="M105">
        <v>73</v>
      </c>
      <c r="AC105" s="3"/>
      <c r="AI105" s="3"/>
      <c r="AL105" s="9" t="str">
        <f t="shared" si="18"/>
        <v/>
      </c>
      <c r="AM105" s="10" t="str">
        <f t="shared" si="19"/>
        <v/>
      </c>
      <c r="AN105" s="11" t="str">
        <f t="shared" si="14"/>
        <v/>
      </c>
      <c r="AO105" s="9" t="str">
        <f t="shared" si="20"/>
        <v/>
      </c>
      <c r="AP105" s="9" t="str">
        <f t="shared" si="21"/>
        <v/>
      </c>
      <c r="AQ105" s="9" t="str">
        <f t="shared" si="22"/>
        <v/>
      </c>
      <c r="AR105" s="9" t="str">
        <f t="shared" si="23"/>
        <v/>
      </c>
      <c r="AS105" s="9" t="str">
        <f t="shared" si="24"/>
        <v/>
      </c>
      <c r="AT105" s="9" t="str">
        <f t="shared" si="25"/>
        <v/>
      </c>
      <c r="AU105" s="9" t="str">
        <f t="shared" si="26"/>
        <v/>
      </c>
      <c r="AV105" s="9" t="str">
        <f t="shared" si="1"/>
        <v/>
      </c>
      <c r="AW105" s="9" t="str">
        <f t="shared" si="15"/>
        <v/>
      </c>
      <c r="AX105" s="9" t="str">
        <f t="shared" si="16"/>
        <v/>
      </c>
      <c r="AY105" s="9" t="str">
        <f t="shared" si="17"/>
        <v/>
      </c>
    </row>
    <row r="106" spans="1:51">
      <c r="A106" t="s">
        <v>24</v>
      </c>
      <c r="B106" t="s">
        <v>25</v>
      </c>
      <c r="C106" t="s">
        <v>251</v>
      </c>
      <c r="D106" t="s">
        <v>269</v>
      </c>
      <c r="E106" t="s">
        <v>124</v>
      </c>
      <c r="G106" t="s">
        <v>334</v>
      </c>
      <c r="H106" t="s">
        <v>522</v>
      </c>
      <c r="I106" t="s">
        <v>623</v>
      </c>
      <c r="M106">
        <v>82.4</v>
      </c>
      <c r="AC106" s="3"/>
      <c r="AI106" s="3"/>
      <c r="AL106" s="9" t="str">
        <f t="shared" si="18"/>
        <v/>
      </c>
      <c r="AM106" s="10" t="str">
        <f t="shared" si="19"/>
        <v/>
      </c>
      <c r="AN106" s="11" t="str">
        <f t="shared" si="14"/>
        <v/>
      </c>
      <c r="AO106" s="9" t="str">
        <f t="shared" si="20"/>
        <v/>
      </c>
      <c r="AP106" s="9" t="str">
        <f t="shared" si="21"/>
        <v/>
      </c>
      <c r="AQ106" s="9" t="str">
        <f t="shared" si="22"/>
        <v/>
      </c>
      <c r="AR106" s="9" t="str">
        <f t="shared" si="23"/>
        <v/>
      </c>
      <c r="AS106" s="9" t="str">
        <f t="shared" si="24"/>
        <v/>
      </c>
      <c r="AT106" s="9" t="str">
        <f t="shared" si="25"/>
        <v/>
      </c>
      <c r="AU106" s="9" t="str">
        <f t="shared" si="26"/>
        <v/>
      </c>
      <c r="AV106" s="9" t="str">
        <f t="shared" si="1"/>
        <v/>
      </c>
      <c r="AW106" s="9" t="str">
        <f t="shared" si="15"/>
        <v/>
      </c>
      <c r="AX106" s="9" t="str">
        <f t="shared" si="16"/>
        <v/>
      </c>
      <c r="AY106" s="9" t="str">
        <f t="shared" si="17"/>
        <v/>
      </c>
    </row>
    <row r="107" spans="1:51">
      <c r="A107" t="s">
        <v>24</v>
      </c>
      <c r="B107" t="s">
        <v>25</v>
      </c>
      <c r="C107" t="s">
        <v>251</v>
      </c>
      <c r="D107" t="s">
        <v>326</v>
      </c>
      <c r="E107" t="s">
        <v>124</v>
      </c>
      <c r="G107" t="s">
        <v>334</v>
      </c>
      <c r="H107" t="s">
        <v>522</v>
      </c>
      <c r="I107" t="s">
        <v>623</v>
      </c>
      <c r="M107">
        <v>77</v>
      </c>
      <c r="AC107" s="3"/>
      <c r="AI107" s="3"/>
      <c r="AL107" s="9" t="str">
        <f t="shared" si="18"/>
        <v/>
      </c>
      <c r="AM107" s="10" t="str">
        <f t="shared" si="19"/>
        <v/>
      </c>
      <c r="AN107" s="11" t="str">
        <f t="shared" si="14"/>
        <v/>
      </c>
      <c r="AO107" s="9" t="str">
        <f t="shared" si="20"/>
        <v/>
      </c>
      <c r="AP107" s="9" t="str">
        <f t="shared" si="21"/>
        <v/>
      </c>
      <c r="AQ107" s="9" t="str">
        <f t="shared" si="22"/>
        <v/>
      </c>
      <c r="AR107" s="9" t="str">
        <f t="shared" si="23"/>
        <v/>
      </c>
      <c r="AS107" s="9" t="str">
        <f t="shared" si="24"/>
        <v/>
      </c>
      <c r="AT107" s="9" t="str">
        <f t="shared" si="25"/>
        <v/>
      </c>
      <c r="AU107" s="9" t="str">
        <f t="shared" si="26"/>
        <v/>
      </c>
      <c r="AV107" s="9" t="str">
        <f t="shared" si="1"/>
        <v/>
      </c>
      <c r="AW107" s="9" t="str">
        <f t="shared" si="15"/>
        <v/>
      </c>
      <c r="AX107" s="9" t="str">
        <f t="shared" si="16"/>
        <v/>
      </c>
      <c r="AY107" s="9" t="str">
        <f t="shared" si="17"/>
        <v/>
      </c>
    </row>
    <row r="108" spans="1:51">
      <c r="A108" t="s">
        <v>24</v>
      </c>
      <c r="B108" t="s">
        <v>25</v>
      </c>
      <c r="C108" t="s">
        <v>251</v>
      </c>
      <c r="D108" t="s">
        <v>327</v>
      </c>
      <c r="E108" t="s">
        <v>124</v>
      </c>
      <c r="G108" t="s">
        <v>334</v>
      </c>
      <c r="H108" t="s">
        <v>522</v>
      </c>
      <c r="I108" t="s">
        <v>623</v>
      </c>
      <c r="M108">
        <v>76.8</v>
      </c>
      <c r="AC108" s="3"/>
      <c r="AI108" s="3"/>
      <c r="AL108" s="9" t="str">
        <f t="shared" si="18"/>
        <v/>
      </c>
      <c r="AM108" s="10" t="str">
        <f t="shared" si="19"/>
        <v/>
      </c>
      <c r="AN108" s="11" t="str">
        <f t="shared" si="14"/>
        <v/>
      </c>
      <c r="AO108" s="9" t="str">
        <f t="shared" si="20"/>
        <v/>
      </c>
      <c r="AP108" s="9" t="str">
        <f t="shared" si="21"/>
        <v/>
      </c>
      <c r="AQ108" s="9" t="str">
        <f t="shared" si="22"/>
        <v/>
      </c>
      <c r="AR108" s="9" t="str">
        <f t="shared" si="23"/>
        <v/>
      </c>
      <c r="AS108" s="9" t="str">
        <f t="shared" si="24"/>
        <v/>
      </c>
      <c r="AT108" s="9" t="str">
        <f t="shared" si="25"/>
        <v/>
      </c>
      <c r="AU108" s="9" t="str">
        <f t="shared" si="26"/>
        <v/>
      </c>
      <c r="AV108" s="9" t="str">
        <f t="shared" si="1"/>
        <v/>
      </c>
      <c r="AW108" s="9" t="str">
        <f t="shared" si="15"/>
        <v/>
      </c>
      <c r="AX108" s="9" t="str">
        <f t="shared" si="16"/>
        <v/>
      </c>
      <c r="AY108" s="9" t="str">
        <f t="shared" si="17"/>
        <v/>
      </c>
    </row>
    <row r="109" spans="1:51">
      <c r="A109" t="s">
        <v>24</v>
      </c>
      <c r="B109" t="s">
        <v>25</v>
      </c>
      <c r="C109" t="s">
        <v>84</v>
      </c>
      <c r="D109" t="s">
        <v>357</v>
      </c>
      <c r="E109" t="s">
        <v>356</v>
      </c>
      <c r="F109" t="s">
        <v>96</v>
      </c>
      <c r="G109" t="s">
        <v>356</v>
      </c>
      <c r="H109" t="s">
        <v>522</v>
      </c>
      <c r="I109" t="s">
        <v>624</v>
      </c>
      <c r="R109">
        <v>138.5</v>
      </c>
      <c r="T109">
        <v>76.3</v>
      </c>
      <c r="V109">
        <v>85</v>
      </c>
      <c r="AA109">
        <v>176</v>
      </c>
      <c r="AB109">
        <v>127.3</v>
      </c>
      <c r="AC109" s="3"/>
      <c r="AD109">
        <v>41.8</v>
      </c>
      <c r="AI109" s="3"/>
      <c r="AL109" s="9" t="str">
        <f t="shared" si="18"/>
        <v/>
      </c>
      <c r="AM109" s="10" t="str">
        <f t="shared" si="19"/>
        <v/>
      </c>
      <c r="AN109" s="11" t="str">
        <f t="shared" si="14"/>
        <v/>
      </c>
      <c r="AO109" s="9" t="str">
        <f t="shared" si="20"/>
        <v/>
      </c>
      <c r="AP109" s="9" t="str">
        <f t="shared" si="21"/>
        <v/>
      </c>
      <c r="AQ109" s="9" t="str">
        <f t="shared" si="22"/>
        <v/>
      </c>
      <c r="AR109" s="9" t="str">
        <f t="shared" si="23"/>
        <v/>
      </c>
      <c r="AS109" s="9" t="str">
        <f t="shared" si="24"/>
        <v/>
      </c>
      <c r="AT109" s="9" t="str">
        <f t="shared" si="25"/>
        <v/>
      </c>
      <c r="AU109" s="9" t="str">
        <f t="shared" si="26"/>
        <v/>
      </c>
      <c r="AV109" s="9" t="str">
        <f t="shared" si="1"/>
        <v/>
      </c>
      <c r="AW109" s="9" t="str">
        <f t="shared" si="15"/>
        <v/>
      </c>
      <c r="AX109" s="9">
        <f t="shared" si="16"/>
        <v>61.371841155234655</v>
      </c>
      <c r="AY109" s="9">
        <f t="shared" si="17"/>
        <v>59.937156323644935</v>
      </c>
    </row>
    <row r="110" spans="1:51">
      <c r="A110" t="s">
        <v>24</v>
      </c>
      <c r="B110" t="s">
        <v>25</v>
      </c>
      <c r="C110" t="s">
        <v>84</v>
      </c>
      <c r="D110" t="s">
        <v>358</v>
      </c>
      <c r="E110" t="s">
        <v>356</v>
      </c>
      <c r="F110" t="s">
        <v>96</v>
      </c>
      <c r="G110" t="s">
        <v>356</v>
      </c>
      <c r="H110" t="s">
        <v>522</v>
      </c>
      <c r="I110" t="s">
        <v>624</v>
      </c>
      <c r="R110">
        <v>146.19999999999999</v>
      </c>
      <c r="T110">
        <v>79.3</v>
      </c>
      <c r="V110">
        <v>92.2</v>
      </c>
      <c r="AB110">
        <v>132.69999999999999</v>
      </c>
      <c r="AC110" s="3">
        <v>101.7</v>
      </c>
      <c r="AD110">
        <v>44</v>
      </c>
      <c r="AI110" s="3">
        <v>89.7</v>
      </c>
      <c r="AL110" s="9" t="str">
        <f t="shared" si="18"/>
        <v/>
      </c>
      <c r="AM110" s="10" t="str">
        <f t="shared" si="19"/>
        <v/>
      </c>
      <c r="AN110" s="11">
        <f t="shared" si="14"/>
        <v>113.37792642140468</v>
      </c>
      <c r="AO110" s="9" t="str">
        <f t="shared" si="20"/>
        <v/>
      </c>
      <c r="AP110" s="9" t="str">
        <f t="shared" si="21"/>
        <v/>
      </c>
      <c r="AQ110" s="9" t="str">
        <f t="shared" si="22"/>
        <v/>
      </c>
      <c r="AR110" s="9" t="str">
        <f t="shared" si="23"/>
        <v/>
      </c>
      <c r="AS110" s="9" t="str">
        <f t="shared" si="24"/>
        <v/>
      </c>
      <c r="AT110" s="9" t="str">
        <f t="shared" si="25"/>
        <v/>
      </c>
      <c r="AU110" s="9" t="str">
        <f t="shared" si="26"/>
        <v/>
      </c>
      <c r="AV110" s="9">
        <f t="shared" si="1"/>
        <v>76.639035418236631</v>
      </c>
      <c r="AW110" s="9" t="str">
        <f t="shared" si="15"/>
        <v/>
      </c>
      <c r="AX110" s="9">
        <f t="shared" si="16"/>
        <v>63.064295485636123</v>
      </c>
      <c r="AY110" s="9">
        <f t="shared" si="17"/>
        <v>59.758854559155992</v>
      </c>
    </row>
    <row r="111" spans="1:51">
      <c r="A111" t="s">
        <v>24</v>
      </c>
      <c r="B111" t="s">
        <v>25</v>
      </c>
      <c r="C111" t="s">
        <v>84</v>
      </c>
      <c r="D111" s="15" t="s">
        <v>359</v>
      </c>
      <c r="E111" t="s">
        <v>356</v>
      </c>
      <c r="G111" t="s">
        <v>356</v>
      </c>
      <c r="H111" t="s">
        <v>522</v>
      </c>
      <c r="I111" t="s">
        <v>624</v>
      </c>
      <c r="L111">
        <v>119.5</v>
      </c>
      <c r="M111">
        <v>68</v>
      </c>
      <c r="N111">
        <v>55.7</v>
      </c>
      <c r="AC111" s="3"/>
      <c r="AI111" s="3"/>
      <c r="AL111" s="9" t="str">
        <f t="shared" si="18"/>
        <v/>
      </c>
      <c r="AM111" s="10" t="str">
        <f t="shared" si="19"/>
        <v/>
      </c>
      <c r="AN111" s="11" t="str">
        <f t="shared" si="14"/>
        <v/>
      </c>
      <c r="AO111" s="9" t="str">
        <f t="shared" si="20"/>
        <v/>
      </c>
      <c r="AP111" s="9" t="str">
        <f t="shared" si="21"/>
        <v/>
      </c>
      <c r="AQ111" s="9" t="str">
        <f t="shared" si="22"/>
        <v/>
      </c>
      <c r="AR111" s="9" t="str">
        <f t="shared" si="23"/>
        <v/>
      </c>
      <c r="AS111" s="9" t="str">
        <f t="shared" si="24"/>
        <v/>
      </c>
      <c r="AT111" s="9">
        <f t="shared" si="25"/>
        <v>81.911764705882362</v>
      </c>
      <c r="AU111" s="9" t="str">
        <f t="shared" si="26"/>
        <v/>
      </c>
      <c r="AV111" s="9" t="str">
        <f t="shared" si="1"/>
        <v/>
      </c>
      <c r="AW111" s="9">
        <f t="shared" si="15"/>
        <v>81.911764705882362</v>
      </c>
      <c r="AX111" s="9" t="str">
        <f t="shared" si="16"/>
        <v/>
      </c>
      <c r="AY111" s="9" t="str">
        <f t="shared" si="17"/>
        <v/>
      </c>
    </row>
    <row r="112" spans="1:51">
      <c r="A112" t="s">
        <v>24</v>
      </c>
      <c r="B112" t="s">
        <v>25</v>
      </c>
      <c r="C112" t="s">
        <v>84</v>
      </c>
      <c r="D112" t="s">
        <v>340</v>
      </c>
      <c r="E112" t="s">
        <v>85</v>
      </c>
      <c r="F112" t="s">
        <v>96</v>
      </c>
      <c r="G112" t="s">
        <v>300</v>
      </c>
      <c r="H112" t="s">
        <v>522</v>
      </c>
      <c r="I112" t="s">
        <v>624</v>
      </c>
      <c r="J112">
        <v>319.5</v>
      </c>
      <c r="L112">
        <v>129.5</v>
      </c>
      <c r="M112">
        <v>77</v>
      </c>
      <c r="N112">
        <v>57.5</v>
      </c>
      <c r="O112">
        <v>143</v>
      </c>
      <c r="P112">
        <v>190</v>
      </c>
      <c r="R112">
        <v>132.30000000000001</v>
      </c>
      <c r="S112">
        <v>89.3</v>
      </c>
      <c r="T112">
        <v>76</v>
      </c>
      <c r="U112">
        <v>49</v>
      </c>
      <c r="V112">
        <v>86</v>
      </c>
      <c r="W112">
        <v>108.2</v>
      </c>
      <c r="X112">
        <v>94.7</v>
      </c>
      <c r="Y112">
        <v>62.5</v>
      </c>
      <c r="Z112">
        <v>169</v>
      </c>
      <c r="AA112">
        <v>157</v>
      </c>
      <c r="AB112">
        <v>132.69999999999999</v>
      </c>
      <c r="AC112" s="8">
        <v>160.19999999999999</v>
      </c>
      <c r="AE112">
        <v>47.6</v>
      </c>
      <c r="AH112">
        <v>152</v>
      </c>
      <c r="AI112" s="8">
        <v>118</v>
      </c>
      <c r="AL112" s="9" t="str">
        <f t="shared" si="18"/>
        <v/>
      </c>
      <c r="AM112" s="10" t="str">
        <f t="shared" si="19"/>
        <v/>
      </c>
      <c r="AN112" s="11">
        <f t="shared" si="14"/>
        <v>135.76271186440675</v>
      </c>
      <c r="AO112" s="9">
        <f t="shared" si="20"/>
        <v>53.846153846153847</v>
      </c>
      <c r="AP112" s="9">
        <f t="shared" si="21"/>
        <v>36.93270735524257</v>
      </c>
      <c r="AQ112" s="9">
        <f t="shared" si="22"/>
        <v>41.408450704225359</v>
      </c>
      <c r="AR112" s="9">
        <f t="shared" si="23"/>
        <v>33.865414710485133</v>
      </c>
      <c r="AS112" s="9">
        <f t="shared" si="24"/>
        <v>41.533646322378715</v>
      </c>
      <c r="AT112" s="9">
        <f t="shared" si="25"/>
        <v>74.675324675324674</v>
      </c>
      <c r="AU112" s="9">
        <f t="shared" si="26"/>
        <v>36.93270735524257</v>
      </c>
      <c r="AV112" s="9">
        <f t="shared" si="1"/>
        <v>120.72343632253202</v>
      </c>
      <c r="AW112" s="9">
        <f t="shared" si="15"/>
        <v>74.675324675324674</v>
      </c>
      <c r="AX112" s="9">
        <f t="shared" si="16"/>
        <v>65.003779289493565</v>
      </c>
      <c r="AY112" s="9">
        <f t="shared" si="17"/>
        <v>57.272042200452155</v>
      </c>
    </row>
    <row r="113" spans="1:51">
      <c r="A113" t="s">
        <v>24</v>
      </c>
      <c r="B113" t="s">
        <v>25</v>
      </c>
      <c r="C113" t="s">
        <v>84</v>
      </c>
      <c r="D113" t="s">
        <v>341</v>
      </c>
      <c r="E113" t="s">
        <v>85</v>
      </c>
      <c r="F113" t="s">
        <v>96</v>
      </c>
      <c r="G113" t="s">
        <v>300</v>
      </c>
      <c r="H113" t="s">
        <v>522</v>
      </c>
      <c r="I113" t="s">
        <v>624</v>
      </c>
      <c r="J113">
        <v>273.8</v>
      </c>
      <c r="L113">
        <v>113.8</v>
      </c>
      <c r="M113">
        <v>68.7</v>
      </c>
      <c r="N113">
        <v>50</v>
      </c>
      <c r="P113">
        <v>160</v>
      </c>
      <c r="R113">
        <v>125.3</v>
      </c>
      <c r="S113">
        <v>94</v>
      </c>
      <c r="T113">
        <v>68.099999999999994</v>
      </c>
      <c r="U113">
        <v>51</v>
      </c>
      <c r="V113">
        <v>81.3</v>
      </c>
      <c r="W113">
        <v>85.9</v>
      </c>
      <c r="X113">
        <v>51</v>
      </c>
      <c r="AA113">
        <v>148.5</v>
      </c>
      <c r="AB113">
        <v>123.2</v>
      </c>
      <c r="AC113" s="8">
        <v>98.1</v>
      </c>
      <c r="AE113">
        <v>49.1</v>
      </c>
      <c r="AH113">
        <v>118</v>
      </c>
      <c r="AI113" s="8">
        <v>102</v>
      </c>
      <c r="AL113" s="9" t="str">
        <f t="shared" si="18"/>
        <v/>
      </c>
      <c r="AM113" s="10" t="str">
        <f t="shared" si="19"/>
        <v/>
      </c>
      <c r="AN113" s="11">
        <f t="shared" si="14"/>
        <v>96.17647058823529</v>
      </c>
      <c r="AO113" s="9" t="str">
        <f t="shared" si="20"/>
        <v/>
      </c>
      <c r="AP113" s="9">
        <f t="shared" si="21"/>
        <v>37.253469685902118</v>
      </c>
      <c r="AQ113" s="9">
        <f t="shared" si="22"/>
        <v>45.76333089846603</v>
      </c>
      <c r="AR113" s="9">
        <f t="shared" si="23"/>
        <v>31.373265157048941</v>
      </c>
      <c r="AS113" s="9">
        <f t="shared" si="24"/>
        <v>44.996347699050396</v>
      </c>
      <c r="AT113" s="9">
        <f t="shared" si="25"/>
        <v>72.780203784570602</v>
      </c>
      <c r="AU113" s="9">
        <f t="shared" si="26"/>
        <v>37.253469685902118</v>
      </c>
      <c r="AV113" s="9">
        <f t="shared" si="1"/>
        <v>79.626623376623371</v>
      </c>
      <c r="AW113" s="9">
        <f t="shared" si="15"/>
        <v>72.780203784570602</v>
      </c>
      <c r="AX113" s="9">
        <f t="shared" si="16"/>
        <v>64.884277733439745</v>
      </c>
      <c r="AY113" s="9">
        <f t="shared" si="17"/>
        <v>55.275974025974016</v>
      </c>
    </row>
    <row r="114" spans="1:51">
      <c r="A114" t="s">
        <v>24</v>
      </c>
      <c r="B114" t="s">
        <v>25</v>
      </c>
      <c r="C114" t="s">
        <v>84</v>
      </c>
      <c r="D114" t="s">
        <v>224</v>
      </c>
      <c r="E114" t="s">
        <v>85</v>
      </c>
      <c r="F114" t="s">
        <v>96</v>
      </c>
      <c r="G114" t="s">
        <v>86</v>
      </c>
      <c r="H114" t="s">
        <v>522</v>
      </c>
      <c r="I114" t="s">
        <v>624</v>
      </c>
      <c r="J114">
        <v>302.89999999999998</v>
      </c>
      <c r="K114">
        <v>438</v>
      </c>
      <c r="L114">
        <v>123.5</v>
      </c>
      <c r="M114">
        <v>73</v>
      </c>
      <c r="N114">
        <v>53.5</v>
      </c>
      <c r="P114">
        <v>179.4</v>
      </c>
      <c r="Q114">
        <v>103.2</v>
      </c>
      <c r="R114">
        <v>135</v>
      </c>
      <c r="S114" s="7">
        <v>105</v>
      </c>
      <c r="T114">
        <v>74.2</v>
      </c>
      <c r="U114">
        <v>50</v>
      </c>
      <c r="V114">
        <v>84.2</v>
      </c>
      <c r="W114">
        <v>112.2</v>
      </c>
      <c r="X114">
        <v>71.8</v>
      </c>
      <c r="Y114">
        <v>68</v>
      </c>
      <c r="AA114">
        <v>158</v>
      </c>
      <c r="AB114">
        <v>136.69999999999999</v>
      </c>
      <c r="AC114" s="8">
        <v>107</v>
      </c>
      <c r="AD114">
        <v>49.5</v>
      </c>
      <c r="AE114">
        <v>58.3</v>
      </c>
      <c r="AF114">
        <v>117</v>
      </c>
      <c r="AG114">
        <v>253</v>
      </c>
      <c r="AH114">
        <v>128</v>
      </c>
      <c r="AI114" s="8">
        <v>103</v>
      </c>
      <c r="AL114" s="9">
        <f t="shared" si="18"/>
        <v>28.196347031963469</v>
      </c>
      <c r="AM114" s="10">
        <f t="shared" si="19"/>
        <v>57.762557077625573</v>
      </c>
      <c r="AN114" s="11">
        <f t="shared" si="14"/>
        <v>103.88349514563106</v>
      </c>
      <c r="AO114" s="9" t="str">
        <f t="shared" si="20"/>
        <v/>
      </c>
      <c r="AP114" s="9">
        <f t="shared" si="21"/>
        <v>34.004621987454605</v>
      </c>
      <c r="AQ114" s="9">
        <f t="shared" si="22"/>
        <v>44.569164740838559</v>
      </c>
      <c r="AR114" s="9">
        <f t="shared" si="23"/>
        <v>37.041928029052492</v>
      </c>
      <c r="AS114" s="9">
        <f t="shared" si="24"/>
        <v>45.130406074612083</v>
      </c>
      <c r="AT114" s="9">
        <f t="shared" si="25"/>
        <v>73.287671232876718</v>
      </c>
      <c r="AU114" s="9">
        <f t="shared" si="26"/>
        <v>34.004621987454605</v>
      </c>
      <c r="AV114" s="9">
        <f t="shared" si="1"/>
        <v>78.273591806876368</v>
      </c>
      <c r="AW114" s="9">
        <f t="shared" si="15"/>
        <v>73.287671232876718</v>
      </c>
      <c r="AX114" s="9">
        <f t="shared" si="16"/>
        <v>62.370370370370374</v>
      </c>
      <c r="AY114" s="9">
        <f t="shared" si="17"/>
        <v>54.2794440380395</v>
      </c>
    </row>
    <row r="115" spans="1:51">
      <c r="A115" t="s">
        <v>24</v>
      </c>
      <c r="B115" t="s">
        <v>25</v>
      </c>
      <c r="C115" t="s">
        <v>84</v>
      </c>
      <c r="D115" t="s">
        <v>262</v>
      </c>
      <c r="E115" t="s">
        <v>85</v>
      </c>
      <c r="F115" t="s">
        <v>96</v>
      </c>
      <c r="G115" t="s">
        <v>86</v>
      </c>
      <c r="H115" t="s">
        <v>522</v>
      </c>
      <c r="I115" t="s">
        <v>624</v>
      </c>
      <c r="J115">
        <v>297</v>
      </c>
      <c r="L115">
        <v>125.5</v>
      </c>
      <c r="M115">
        <v>70</v>
      </c>
      <c r="N115">
        <v>56</v>
      </c>
      <c r="R115">
        <v>154.5</v>
      </c>
      <c r="S115" s="7"/>
      <c r="Z115">
        <v>188.3</v>
      </c>
      <c r="AC115" s="8"/>
      <c r="AI115" s="8"/>
      <c r="AL115" s="9" t="str">
        <f t="shared" si="18"/>
        <v/>
      </c>
      <c r="AM115" s="10" t="str">
        <f t="shared" si="19"/>
        <v/>
      </c>
      <c r="AN115" s="11" t="str">
        <f t="shared" si="14"/>
        <v/>
      </c>
      <c r="AO115" s="9" t="str">
        <f t="shared" si="20"/>
        <v/>
      </c>
      <c r="AP115" s="9" t="str">
        <f t="shared" si="21"/>
        <v/>
      </c>
      <c r="AQ115" s="9">
        <f t="shared" si="22"/>
        <v>52.020202020202021</v>
      </c>
      <c r="AR115" s="9" t="str">
        <f t="shared" si="23"/>
        <v/>
      </c>
      <c r="AS115" s="9" t="str">
        <f t="shared" si="24"/>
        <v/>
      </c>
      <c r="AT115" s="9">
        <f t="shared" si="25"/>
        <v>80</v>
      </c>
      <c r="AU115" s="9" t="str">
        <f t="shared" si="26"/>
        <v/>
      </c>
      <c r="AV115" s="9" t="str">
        <f t="shared" si="1"/>
        <v/>
      </c>
      <c r="AW115" s="9">
        <f t="shared" si="15"/>
        <v>80</v>
      </c>
      <c r="AX115" s="9" t="str">
        <f t="shared" si="16"/>
        <v/>
      </c>
      <c r="AY115" s="9" t="str">
        <f t="shared" si="17"/>
        <v/>
      </c>
    </row>
    <row r="116" spans="1:51">
      <c r="A116" t="s">
        <v>24</v>
      </c>
      <c r="B116" t="s">
        <v>25</v>
      </c>
      <c r="C116" t="s">
        <v>84</v>
      </c>
      <c r="D116" t="s">
        <v>299</v>
      </c>
      <c r="E116" t="s">
        <v>85</v>
      </c>
      <c r="G116" t="s">
        <v>86</v>
      </c>
      <c r="H116" t="s">
        <v>522</v>
      </c>
      <c r="I116" t="s">
        <v>624</v>
      </c>
      <c r="M116">
        <v>74.3</v>
      </c>
      <c r="S116" s="7"/>
      <c r="AC116" s="8"/>
      <c r="AI116" s="8"/>
      <c r="AL116" s="9" t="str">
        <f t="shared" si="18"/>
        <v/>
      </c>
      <c r="AM116" s="10" t="str">
        <f t="shared" si="19"/>
        <v/>
      </c>
      <c r="AN116" s="11" t="str">
        <f t="shared" si="14"/>
        <v/>
      </c>
      <c r="AO116" s="9" t="str">
        <f t="shared" si="20"/>
        <v/>
      </c>
      <c r="AP116" s="9" t="str">
        <f t="shared" si="21"/>
        <v/>
      </c>
      <c r="AQ116" s="9" t="str">
        <f t="shared" si="22"/>
        <v/>
      </c>
      <c r="AR116" s="9" t="str">
        <f t="shared" si="23"/>
        <v/>
      </c>
      <c r="AS116" s="9" t="str">
        <f t="shared" si="24"/>
        <v/>
      </c>
      <c r="AT116" s="9" t="str">
        <f t="shared" si="25"/>
        <v/>
      </c>
      <c r="AU116" s="9" t="str">
        <f t="shared" si="26"/>
        <v/>
      </c>
      <c r="AV116" s="9" t="str">
        <f t="shared" si="1"/>
        <v/>
      </c>
      <c r="AW116" s="9" t="str">
        <f t="shared" si="15"/>
        <v/>
      </c>
      <c r="AX116" s="9" t="str">
        <f t="shared" si="16"/>
        <v/>
      </c>
      <c r="AY116" s="9" t="str">
        <f t="shared" si="17"/>
        <v/>
      </c>
    </row>
    <row r="117" spans="1:51">
      <c r="A117" t="s">
        <v>24</v>
      </c>
      <c r="B117" t="s">
        <v>25</v>
      </c>
      <c r="C117" t="s">
        <v>84</v>
      </c>
      <c r="D117" t="s">
        <v>301</v>
      </c>
      <c r="E117" t="s">
        <v>85</v>
      </c>
      <c r="G117" t="s">
        <v>300</v>
      </c>
      <c r="H117" t="s">
        <v>522</v>
      </c>
      <c r="I117" t="s">
        <v>624</v>
      </c>
      <c r="L117">
        <v>129</v>
      </c>
      <c r="M117">
        <v>76.3</v>
      </c>
      <c r="N117">
        <v>55</v>
      </c>
      <c r="S117" s="7"/>
      <c r="AC117" s="8"/>
      <c r="AI117" s="8"/>
      <c r="AL117" s="9" t="str">
        <f t="shared" si="18"/>
        <v/>
      </c>
      <c r="AM117" s="10" t="str">
        <f t="shared" si="19"/>
        <v/>
      </c>
      <c r="AN117" s="11" t="str">
        <f t="shared" si="14"/>
        <v/>
      </c>
      <c r="AO117" s="9" t="str">
        <f t="shared" si="20"/>
        <v/>
      </c>
      <c r="AP117" s="9" t="str">
        <f t="shared" si="21"/>
        <v/>
      </c>
      <c r="AQ117" s="9" t="str">
        <f t="shared" si="22"/>
        <v/>
      </c>
      <c r="AR117" s="9" t="str">
        <f t="shared" si="23"/>
        <v/>
      </c>
      <c r="AS117" s="9" t="str">
        <f t="shared" si="24"/>
        <v/>
      </c>
      <c r="AT117" s="9">
        <f t="shared" si="25"/>
        <v>72.083879423328966</v>
      </c>
      <c r="AU117" s="9" t="str">
        <f t="shared" si="26"/>
        <v/>
      </c>
      <c r="AV117" s="9" t="str">
        <f t="shared" si="1"/>
        <v/>
      </c>
      <c r="AW117" s="9">
        <f t="shared" si="15"/>
        <v>72.083879423328966</v>
      </c>
      <c r="AX117" s="9" t="str">
        <f t="shared" si="16"/>
        <v/>
      </c>
      <c r="AY117" s="9" t="str">
        <f t="shared" si="17"/>
        <v/>
      </c>
    </row>
    <row r="118" spans="1:51">
      <c r="A118" t="s">
        <v>24</v>
      </c>
      <c r="B118" t="s">
        <v>25</v>
      </c>
      <c r="C118" t="s">
        <v>84</v>
      </c>
      <c r="D118" t="s">
        <v>301</v>
      </c>
      <c r="E118" t="s">
        <v>85</v>
      </c>
      <c r="G118" t="s">
        <v>300</v>
      </c>
      <c r="H118" t="s">
        <v>522</v>
      </c>
      <c r="I118" t="s">
        <v>624</v>
      </c>
      <c r="L118">
        <v>132.69999999999999</v>
      </c>
      <c r="M118">
        <v>76.400000000000006</v>
      </c>
      <c r="N118">
        <v>59</v>
      </c>
      <c r="S118" s="7"/>
      <c r="AC118" s="8"/>
      <c r="AI118" s="8"/>
      <c r="AL118" s="9" t="str">
        <f t="shared" si="18"/>
        <v/>
      </c>
      <c r="AM118" s="10" t="str">
        <f t="shared" si="19"/>
        <v/>
      </c>
      <c r="AN118" s="11" t="str">
        <f t="shared" si="14"/>
        <v/>
      </c>
      <c r="AO118" s="9" t="str">
        <f t="shared" si="20"/>
        <v/>
      </c>
      <c r="AP118" s="9" t="str">
        <f t="shared" si="21"/>
        <v/>
      </c>
      <c r="AQ118" s="9" t="str">
        <f t="shared" si="22"/>
        <v/>
      </c>
      <c r="AR118" s="9" t="str">
        <f t="shared" si="23"/>
        <v/>
      </c>
      <c r="AS118" s="9" t="str">
        <f t="shared" si="24"/>
        <v/>
      </c>
      <c r="AT118" s="9">
        <f t="shared" si="25"/>
        <v>77.225130890052355</v>
      </c>
      <c r="AU118" s="9" t="str">
        <f t="shared" si="26"/>
        <v/>
      </c>
      <c r="AV118" s="9" t="str">
        <f t="shared" si="1"/>
        <v/>
      </c>
      <c r="AW118" s="9">
        <f t="shared" si="15"/>
        <v>77.225130890052355</v>
      </c>
      <c r="AX118" s="9" t="str">
        <f t="shared" si="16"/>
        <v/>
      </c>
      <c r="AY118" s="9" t="str">
        <f t="shared" si="17"/>
        <v/>
      </c>
    </row>
    <row r="119" spans="1:51">
      <c r="A119" t="s">
        <v>24</v>
      </c>
      <c r="B119" t="s">
        <v>25</v>
      </c>
      <c r="C119" t="s">
        <v>84</v>
      </c>
      <c r="D119" t="s">
        <v>302</v>
      </c>
      <c r="E119" t="s">
        <v>85</v>
      </c>
      <c r="G119" t="s">
        <v>300</v>
      </c>
      <c r="H119" t="s">
        <v>522</v>
      </c>
      <c r="I119" t="s">
        <v>624</v>
      </c>
      <c r="L119">
        <v>112.3</v>
      </c>
      <c r="M119">
        <v>66.599999999999994</v>
      </c>
      <c r="N119">
        <v>46.8</v>
      </c>
      <c r="S119" s="7"/>
      <c r="AC119" s="8"/>
      <c r="AI119" s="8"/>
      <c r="AL119" s="9" t="str">
        <f t="shared" si="18"/>
        <v/>
      </c>
      <c r="AM119" s="10" t="str">
        <f t="shared" si="19"/>
        <v/>
      </c>
      <c r="AN119" s="11" t="str">
        <f t="shared" si="14"/>
        <v/>
      </c>
      <c r="AO119" s="9" t="str">
        <f t="shared" si="20"/>
        <v/>
      </c>
      <c r="AP119" s="9" t="str">
        <f t="shared" si="21"/>
        <v/>
      </c>
      <c r="AQ119" s="9" t="str">
        <f t="shared" si="22"/>
        <v/>
      </c>
      <c r="AR119" s="9" t="str">
        <f t="shared" si="23"/>
        <v/>
      </c>
      <c r="AS119" s="9" t="str">
        <f t="shared" si="24"/>
        <v/>
      </c>
      <c r="AT119" s="9">
        <f t="shared" si="25"/>
        <v>70.270270270270274</v>
      </c>
      <c r="AU119" s="9" t="str">
        <f t="shared" si="26"/>
        <v/>
      </c>
      <c r="AV119" s="9" t="str">
        <f t="shared" si="1"/>
        <v/>
      </c>
      <c r="AW119" s="9">
        <f t="shared" si="15"/>
        <v>70.270270270270274</v>
      </c>
      <c r="AX119" s="9" t="str">
        <f t="shared" si="16"/>
        <v/>
      </c>
      <c r="AY119" s="9" t="str">
        <f t="shared" si="17"/>
        <v/>
      </c>
    </row>
    <row r="120" spans="1:51">
      <c r="A120" t="s">
        <v>24</v>
      </c>
      <c r="B120" t="s">
        <v>25</v>
      </c>
      <c r="C120" t="s">
        <v>84</v>
      </c>
      <c r="D120" t="s">
        <v>303</v>
      </c>
      <c r="E120" t="s">
        <v>85</v>
      </c>
      <c r="G120" t="s">
        <v>300</v>
      </c>
      <c r="H120" t="s">
        <v>522</v>
      </c>
      <c r="I120" t="s">
        <v>624</v>
      </c>
      <c r="L120">
        <v>111.7</v>
      </c>
      <c r="M120">
        <v>66.099999999999994</v>
      </c>
      <c r="N120">
        <v>50</v>
      </c>
      <c r="S120" s="7"/>
      <c r="AC120" s="8"/>
      <c r="AI120" s="8"/>
      <c r="AL120" s="9" t="str">
        <f t="shared" si="18"/>
        <v/>
      </c>
      <c r="AM120" s="10" t="str">
        <f t="shared" si="19"/>
        <v/>
      </c>
      <c r="AN120" s="11" t="str">
        <f t="shared" si="14"/>
        <v/>
      </c>
      <c r="AO120" s="9" t="str">
        <f t="shared" si="20"/>
        <v/>
      </c>
      <c r="AP120" s="9" t="str">
        <f t="shared" si="21"/>
        <v/>
      </c>
      <c r="AQ120" s="9" t="str">
        <f t="shared" si="22"/>
        <v/>
      </c>
      <c r="AR120" s="9" t="str">
        <f t="shared" si="23"/>
        <v/>
      </c>
      <c r="AS120" s="9" t="str">
        <f t="shared" si="24"/>
        <v/>
      </c>
      <c r="AT120" s="9">
        <f t="shared" si="25"/>
        <v>75.642965204236006</v>
      </c>
      <c r="AU120" s="9" t="str">
        <f t="shared" si="26"/>
        <v/>
      </c>
      <c r="AV120" s="9" t="str">
        <f t="shared" si="1"/>
        <v/>
      </c>
      <c r="AW120" s="9">
        <f t="shared" si="15"/>
        <v>75.642965204236006</v>
      </c>
      <c r="AX120" s="9" t="str">
        <f t="shared" si="16"/>
        <v/>
      </c>
      <c r="AY120" s="9" t="str">
        <f t="shared" si="17"/>
        <v/>
      </c>
    </row>
    <row r="121" spans="1:51">
      <c r="A121" t="s">
        <v>24</v>
      </c>
      <c r="B121" t="s">
        <v>25</v>
      </c>
      <c r="C121" t="s">
        <v>84</v>
      </c>
      <c r="D121" t="s">
        <v>780</v>
      </c>
      <c r="E121" t="s">
        <v>85</v>
      </c>
      <c r="G121" t="s">
        <v>300</v>
      </c>
      <c r="H121" t="s">
        <v>522</v>
      </c>
      <c r="I121" t="s">
        <v>624</v>
      </c>
      <c r="N121">
        <v>54</v>
      </c>
      <c r="S121" s="7"/>
      <c r="AC121" s="8"/>
      <c r="AI121" s="8"/>
      <c r="AL121" s="9" t="str">
        <f t="shared" si="18"/>
        <v/>
      </c>
      <c r="AM121" s="10" t="str">
        <f t="shared" si="19"/>
        <v/>
      </c>
      <c r="AN121" s="11" t="str">
        <f t="shared" si="14"/>
        <v/>
      </c>
      <c r="AO121" s="9" t="str">
        <f t="shared" si="20"/>
        <v/>
      </c>
      <c r="AP121" s="9" t="str">
        <f t="shared" si="21"/>
        <v/>
      </c>
      <c r="AQ121" s="9" t="str">
        <f t="shared" si="22"/>
        <v/>
      </c>
      <c r="AR121" s="9" t="str">
        <f t="shared" si="23"/>
        <v/>
      </c>
      <c r="AS121" s="9" t="str">
        <f t="shared" si="24"/>
        <v/>
      </c>
      <c r="AT121" s="9" t="str">
        <f t="shared" si="25"/>
        <v/>
      </c>
      <c r="AU121" s="9" t="str">
        <f t="shared" si="26"/>
        <v/>
      </c>
      <c r="AV121" s="9" t="str">
        <f t="shared" si="1"/>
        <v/>
      </c>
      <c r="AW121" s="9" t="str">
        <f t="shared" si="15"/>
        <v/>
      </c>
      <c r="AX121" s="9" t="str">
        <f t="shared" si="16"/>
        <v/>
      </c>
      <c r="AY121" s="9" t="str">
        <f t="shared" si="17"/>
        <v/>
      </c>
    </row>
    <row r="122" spans="1:51">
      <c r="A122" t="s">
        <v>24</v>
      </c>
      <c r="B122" t="s">
        <v>25</v>
      </c>
      <c r="C122" t="s">
        <v>84</v>
      </c>
      <c r="D122" t="s">
        <v>781</v>
      </c>
      <c r="E122" t="s">
        <v>85</v>
      </c>
      <c r="G122" t="s">
        <v>300</v>
      </c>
      <c r="H122" t="s">
        <v>522</v>
      </c>
      <c r="I122" t="s">
        <v>624</v>
      </c>
      <c r="L122">
        <v>118.5</v>
      </c>
      <c r="M122">
        <v>70.3</v>
      </c>
      <c r="N122">
        <v>53</v>
      </c>
      <c r="S122" s="7"/>
      <c r="AC122" s="8"/>
      <c r="AI122" s="8"/>
      <c r="AL122" s="9" t="str">
        <f t="shared" si="18"/>
        <v/>
      </c>
      <c r="AM122" s="10" t="str">
        <f t="shared" si="19"/>
        <v/>
      </c>
      <c r="AN122" s="11" t="str">
        <f t="shared" si="14"/>
        <v/>
      </c>
      <c r="AO122" s="9" t="str">
        <f t="shared" si="20"/>
        <v/>
      </c>
      <c r="AP122" s="9" t="str">
        <f t="shared" si="21"/>
        <v/>
      </c>
      <c r="AQ122" s="9" t="str">
        <f t="shared" si="22"/>
        <v/>
      </c>
      <c r="AR122" s="9" t="str">
        <f t="shared" si="23"/>
        <v/>
      </c>
      <c r="AS122" s="9" t="str">
        <f t="shared" si="24"/>
        <v/>
      </c>
      <c r="AT122" s="9">
        <f t="shared" si="25"/>
        <v>75.391180654338555</v>
      </c>
      <c r="AU122" s="9" t="str">
        <f t="shared" si="26"/>
        <v/>
      </c>
      <c r="AV122" s="9" t="str">
        <f t="shared" si="1"/>
        <v/>
      </c>
      <c r="AW122" s="9">
        <f t="shared" si="15"/>
        <v>75.391180654338555</v>
      </c>
      <c r="AX122" s="9" t="str">
        <f t="shared" si="16"/>
        <v/>
      </c>
      <c r="AY122" s="9" t="str">
        <f t="shared" si="17"/>
        <v/>
      </c>
    </row>
    <row r="123" spans="1:51">
      <c r="A123" t="s">
        <v>24</v>
      </c>
      <c r="B123" t="s">
        <v>25</v>
      </c>
      <c r="C123" t="s">
        <v>546</v>
      </c>
      <c r="D123" t="s">
        <v>306</v>
      </c>
      <c r="E123" t="s">
        <v>150</v>
      </c>
      <c r="G123" t="s">
        <v>23</v>
      </c>
      <c r="H123" t="s">
        <v>522</v>
      </c>
      <c r="I123" t="s">
        <v>621</v>
      </c>
      <c r="M123">
        <v>76.400000000000006</v>
      </c>
      <c r="S123" s="7"/>
      <c r="AC123" s="8"/>
      <c r="AI123" s="8"/>
      <c r="AL123" s="9" t="str">
        <f t="shared" si="18"/>
        <v/>
      </c>
      <c r="AM123" s="10" t="str">
        <f t="shared" si="19"/>
        <v/>
      </c>
      <c r="AN123" s="11" t="str">
        <f t="shared" si="14"/>
        <v/>
      </c>
      <c r="AO123" s="9" t="str">
        <f t="shared" si="20"/>
        <v/>
      </c>
      <c r="AP123" s="9" t="str">
        <f t="shared" si="21"/>
        <v/>
      </c>
      <c r="AQ123" s="9" t="str">
        <f t="shared" si="22"/>
        <v/>
      </c>
      <c r="AR123" s="9" t="str">
        <f t="shared" si="23"/>
        <v/>
      </c>
      <c r="AS123" s="9" t="str">
        <f t="shared" si="24"/>
        <v/>
      </c>
      <c r="AT123" s="9" t="str">
        <f t="shared" si="25"/>
        <v/>
      </c>
      <c r="AU123" s="9" t="str">
        <f t="shared" si="26"/>
        <v/>
      </c>
      <c r="AV123" s="9" t="str">
        <f t="shared" si="1"/>
        <v/>
      </c>
      <c r="AW123" s="9" t="str">
        <f t="shared" si="15"/>
        <v/>
      </c>
      <c r="AX123" s="9" t="str">
        <f t="shared" si="16"/>
        <v/>
      </c>
      <c r="AY123" s="9" t="str">
        <f t="shared" si="17"/>
        <v/>
      </c>
    </row>
    <row r="124" spans="1:51">
      <c r="A124" t="s">
        <v>24</v>
      </c>
      <c r="B124" t="s">
        <v>25</v>
      </c>
      <c r="C124" t="s">
        <v>546</v>
      </c>
      <c r="D124" t="s">
        <v>306</v>
      </c>
      <c r="E124" t="s">
        <v>150</v>
      </c>
      <c r="G124" t="s">
        <v>23</v>
      </c>
      <c r="H124" t="s">
        <v>522</v>
      </c>
      <c r="I124" t="s">
        <v>621</v>
      </c>
      <c r="M124">
        <v>75.8</v>
      </c>
      <c r="S124" s="7"/>
      <c r="AC124" s="8"/>
      <c r="AI124" s="8"/>
      <c r="AL124" s="9" t="str">
        <f t="shared" si="18"/>
        <v/>
      </c>
      <c r="AM124" s="10" t="str">
        <f t="shared" si="19"/>
        <v/>
      </c>
      <c r="AN124" s="11" t="str">
        <f t="shared" si="14"/>
        <v/>
      </c>
      <c r="AO124" s="9" t="str">
        <f t="shared" si="20"/>
        <v/>
      </c>
      <c r="AP124" s="9" t="str">
        <f t="shared" si="21"/>
        <v/>
      </c>
      <c r="AQ124" s="9" t="str">
        <f t="shared" si="22"/>
        <v/>
      </c>
      <c r="AR124" s="9" t="str">
        <f t="shared" si="23"/>
        <v/>
      </c>
      <c r="AS124" s="9" t="str">
        <f t="shared" si="24"/>
        <v/>
      </c>
      <c r="AT124" s="9" t="str">
        <f t="shared" si="25"/>
        <v/>
      </c>
      <c r="AU124" s="9" t="str">
        <f t="shared" si="26"/>
        <v/>
      </c>
      <c r="AV124" s="9" t="str">
        <f t="shared" si="1"/>
        <v/>
      </c>
      <c r="AW124" s="9" t="str">
        <f t="shared" si="15"/>
        <v/>
      </c>
      <c r="AX124" s="9" t="str">
        <f t="shared" si="16"/>
        <v/>
      </c>
      <c r="AY124" s="9" t="str">
        <f t="shared" si="17"/>
        <v/>
      </c>
    </row>
    <row r="125" spans="1:51">
      <c r="A125" t="s">
        <v>24</v>
      </c>
      <c r="B125" t="s">
        <v>25</v>
      </c>
      <c r="C125" t="s">
        <v>546</v>
      </c>
      <c r="D125" t="s">
        <v>307</v>
      </c>
      <c r="E125" t="s">
        <v>150</v>
      </c>
      <c r="G125" t="s">
        <v>23</v>
      </c>
      <c r="H125" t="s">
        <v>522</v>
      </c>
      <c r="I125" t="s">
        <v>621</v>
      </c>
      <c r="M125">
        <v>76.7</v>
      </c>
      <c r="S125" s="7"/>
      <c r="AC125" s="8"/>
      <c r="AI125" s="8"/>
      <c r="AL125" s="9" t="str">
        <f t="shared" si="18"/>
        <v/>
      </c>
      <c r="AM125" s="10" t="str">
        <f t="shared" si="19"/>
        <v/>
      </c>
      <c r="AN125" s="11" t="str">
        <f t="shared" si="14"/>
        <v/>
      </c>
      <c r="AO125" s="9" t="str">
        <f t="shared" si="20"/>
        <v/>
      </c>
      <c r="AP125" s="9" t="str">
        <f t="shared" si="21"/>
        <v/>
      </c>
      <c r="AQ125" s="9" t="str">
        <f t="shared" si="22"/>
        <v/>
      </c>
      <c r="AR125" s="9" t="str">
        <f t="shared" si="23"/>
        <v/>
      </c>
      <c r="AS125" s="9" t="str">
        <f t="shared" si="24"/>
        <v/>
      </c>
      <c r="AT125" s="9" t="str">
        <f t="shared" si="25"/>
        <v/>
      </c>
      <c r="AU125" s="9" t="str">
        <f t="shared" si="26"/>
        <v/>
      </c>
      <c r="AV125" s="9" t="str">
        <f t="shared" si="1"/>
        <v/>
      </c>
      <c r="AW125" s="9" t="str">
        <f t="shared" si="15"/>
        <v/>
      </c>
      <c r="AX125" s="9" t="str">
        <f t="shared" si="16"/>
        <v/>
      </c>
      <c r="AY125" s="9" t="str">
        <f t="shared" si="17"/>
        <v/>
      </c>
    </row>
    <row r="126" spans="1:51">
      <c r="A126" t="s">
        <v>24</v>
      </c>
      <c r="B126" t="s">
        <v>25</v>
      </c>
      <c r="C126" t="s">
        <v>546</v>
      </c>
      <c r="D126" t="s">
        <v>308</v>
      </c>
      <c r="E126" t="s">
        <v>150</v>
      </c>
      <c r="G126" t="s">
        <v>23</v>
      </c>
      <c r="H126" t="s">
        <v>522</v>
      </c>
      <c r="I126" t="s">
        <v>621</v>
      </c>
      <c r="L126">
        <v>105</v>
      </c>
      <c r="M126">
        <v>61</v>
      </c>
      <c r="N126">
        <v>51</v>
      </c>
      <c r="S126" s="7"/>
      <c r="AC126" s="8"/>
      <c r="AI126" s="8"/>
      <c r="AL126" s="9" t="str">
        <f t="shared" si="18"/>
        <v/>
      </c>
      <c r="AM126" s="10" t="str">
        <f t="shared" si="19"/>
        <v/>
      </c>
      <c r="AN126" s="11" t="str">
        <f t="shared" si="14"/>
        <v/>
      </c>
      <c r="AO126" s="9" t="str">
        <f t="shared" si="20"/>
        <v/>
      </c>
      <c r="AP126" s="9" t="str">
        <f t="shared" si="21"/>
        <v/>
      </c>
      <c r="AQ126" s="9" t="str">
        <f t="shared" si="22"/>
        <v/>
      </c>
      <c r="AR126" s="9" t="str">
        <f t="shared" si="23"/>
        <v/>
      </c>
      <c r="AS126" s="9" t="str">
        <f t="shared" si="24"/>
        <v/>
      </c>
      <c r="AT126" s="9">
        <f t="shared" si="25"/>
        <v>83.606557377049185</v>
      </c>
      <c r="AU126" s="9" t="str">
        <f t="shared" si="26"/>
        <v/>
      </c>
      <c r="AV126" s="9" t="str">
        <f t="shared" si="1"/>
        <v/>
      </c>
      <c r="AW126" s="9">
        <f t="shared" si="15"/>
        <v>83.606557377049185</v>
      </c>
      <c r="AX126" s="9" t="str">
        <f t="shared" si="16"/>
        <v/>
      </c>
      <c r="AY126" s="9" t="str">
        <f t="shared" si="17"/>
        <v/>
      </c>
    </row>
    <row r="127" spans="1:51">
      <c r="A127" t="s">
        <v>24</v>
      </c>
      <c r="B127" t="s">
        <v>25</v>
      </c>
      <c r="C127" t="s">
        <v>546</v>
      </c>
      <c r="D127" t="s">
        <v>309</v>
      </c>
      <c r="E127" t="s">
        <v>150</v>
      </c>
      <c r="G127" t="s">
        <v>23</v>
      </c>
      <c r="H127" t="s">
        <v>522</v>
      </c>
      <c r="I127" t="s">
        <v>621</v>
      </c>
      <c r="L127">
        <v>127.7</v>
      </c>
      <c r="M127">
        <v>73.900000000000006</v>
      </c>
      <c r="N127">
        <v>57.8</v>
      </c>
      <c r="S127" s="7"/>
      <c r="AC127" s="8"/>
      <c r="AI127" s="8"/>
      <c r="AL127" s="9" t="str">
        <f t="shared" si="18"/>
        <v/>
      </c>
      <c r="AM127" s="10" t="str">
        <f t="shared" si="19"/>
        <v/>
      </c>
      <c r="AN127" s="11" t="str">
        <f t="shared" si="14"/>
        <v/>
      </c>
      <c r="AO127" s="9" t="str">
        <f t="shared" si="20"/>
        <v/>
      </c>
      <c r="AP127" s="9" t="str">
        <f t="shared" si="21"/>
        <v/>
      </c>
      <c r="AQ127" s="9" t="str">
        <f t="shared" si="22"/>
        <v/>
      </c>
      <c r="AR127" s="9" t="str">
        <f t="shared" si="23"/>
        <v/>
      </c>
      <c r="AS127" s="9" t="str">
        <f t="shared" si="24"/>
        <v/>
      </c>
      <c r="AT127" s="9">
        <f t="shared" si="25"/>
        <v>78.213802435723949</v>
      </c>
      <c r="AU127" s="9" t="str">
        <f t="shared" si="26"/>
        <v/>
      </c>
      <c r="AV127" s="9" t="str">
        <f t="shared" si="1"/>
        <v/>
      </c>
      <c r="AW127" s="9">
        <f t="shared" si="15"/>
        <v>78.213802435723949</v>
      </c>
      <c r="AX127" s="9" t="str">
        <f t="shared" si="16"/>
        <v/>
      </c>
      <c r="AY127" s="9" t="str">
        <f t="shared" si="17"/>
        <v/>
      </c>
    </row>
    <row r="128" spans="1:51">
      <c r="A128" t="s">
        <v>24</v>
      </c>
      <c r="B128" t="s">
        <v>25</v>
      </c>
      <c r="C128" t="s">
        <v>546</v>
      </c>
      <c r="D128" t="s">
        <v>310</v>
      </c>
      <c r="E128" t="s">
        <v>150</v>
      </c>
      <c r="G128" t="s">
        <v>23</v>
      </c>
      <c r="H128" t="s">
        <v>522</v>
      </c>
      <c r="I128" t="s">
        <v>621</v>
      </c>
      <c r="L128">
        <v>112.8</v>
      </c>
      <c r="M128">
        <v>65.8</v>
      </c>
      <c r="N128">
        <v>49.8</v>
      </c>
      <c r="S128" s="7"/>
      <c r="AC128" s="8"/>
      <c r="AI128" s="8"/>
      <c r="AL128" s="9" t="str">
        <f t="shared" si="18"/>
        <v/>
      </c>
      <c r="AM128" s="10" t="str">
        <f t="shared" si="19"/>
        <v/>
      </c>
      <c r="AN128" s="11" t="str">
        <f t="shared" si="14"/>
        <v/>
      </c>
      <c r="AO128" s="9" t="str">
        <f t="shared" si="20"/>
        <v/>
      </c>
      <c r="AP128" s="9" t="str">
        <f t="shared" si="21"/>
        <v/>
      </c>
      <c r="AQ128" s="9" t="str">
        <f t="shared" si="22"/>
        <v/>
      </c>
      <c r="AR128" s="9" t="str">
        <f t="shared" si="23"/>
        <v/>
      </c>
      <c r="AS128" s="9" t="str">
        <f t="shared" si="24"/>
        <v/>
      </c>
      <c r="AT128" s="9">
        <f t="shared" si="25"/>
        <v>75.683890577507597</v>
      </c>
      <c r="AU128" s="9" t="str">
        <f t="shared" si="26"/>
        <v/>
      </c>
      <c r="AV128" s="9" t="str">
        <f t="shared" si="1"/>
        <v/>
      </c>
      <c r="AW128" s="9">
        <f t="shared" si="15"/>
        <v>75.683890577507597</v>
      </c>
      <c r="AX128" s="9" t="str">
        <f t="shared" si="16"/>
        <v/>
      </c>
      <c r="AY128" s="9" t="str">
        <f t="shared" si="17"/>
        <v/>
      </c>
    </row>
    <row r="129" spans="1:51">
      <c r="A129" t="s">
        <v>24</v>
      </c>
      <c r="B129" t="s">
        <v>25</v>
      </c>
      <c r="C129" t="s">
        <v>546</v>
      </c>
      <c r="D129" t="s">
        <v>311</v>
      </c>
      <c r="E129" t="s">
        <v>150</v>
      </c>
      <c r="G129" t="s">
        <v>23</v>
      </c>
      <c r="H129" t="s">
        <v>522</v>
      </c>
      <c r="I129" t="s">
        <v>621</v>
      </c>
      <c r="L129">
        <v>115</v>
      </c>
      <c r="M129">
        <v>66.900000000000006</v>
      </c>
      <c r="N129">
        <v>50.8</v>
      </c>
      <c r="S129" s="7"/>
      <c r="AC129" s="8"/>
      <c r="AI129" s="8"/>
      <c r="AL129" s="9" t="str">
        <f t="shared" si="18"/>
        <v/>
      </c>
      <c r="AM129" s="10" t="str">
        <f t="shared" si="19"/>
        <v/>
      </c>
      <c r="AN129" s="11" t="str">
        <f t="shared" si="14"/>
        <v/>
      </c>
      <c r="AO129" s="9" t="str">
        <f t="shared" si="20"/>
        <v/>
      </c>
      <c r="AP129" s="9" t="str">
        <f t="shared" si="21"/>
        <v/>
      </c>
      <c r="AQ129" s="9" t="str">
        <f t="shared" si="22"/>
        <v/>
      </c>
      <c r="AR129" s="9" t="str">
        <f t="shared" si="23"/>
        <v/>
      </c>
      <c r="AS129" s="9" t="str">
        <f t="shared" si="24"/>
        <v/>
      </c>
      <c r="AT129" s="9">
        <f t="shared" si="25"/>
        <v>75.934230194319881</v>
      </c>
      <c r="AU129" s="9" t="str">
        <f t="shared" si="26"/>
        <v/>
      </c>
      <c r="AV129" s="9" t="str">
        <f t="shared" si="1"/>
        <v/>
      </c>
      <c r="AW129" s="9">
        <f t="shared" si="15"/>
        <v>75.934230194319881</v>
      </c>
      <c r="AX129" s="9" t="str">
        <f t="shared" si="16"/>
        <v/>
      </c>
      <c r="AY129" s="9" t="str">
        <f t="shared" si="17"/>
        <v/>
      </c>
    </row>
    <row r="130" spans="1:51">
      <c r="A130" t="s">
        <v>24</v>
      </c>
      <c r="B130" t="s">
        <v>25</v>
      </c>
      <c r="C130" t="s">
        <v>546</v>
      </c>
      <c r="D130" t="s">
        <v>312</v>
      </c>
      <c r="E130" t="s">
        <v>150</v>
      </c>
      <c r="G130" t="s">
        <v>23</v>
      </c>
      <c r="H130" t="s">
        <v>522</v>
      </c>
      <c r="I130" t="s">
        <v>621</v>
      </c>
      <c r="M130">
        <v>70</v>
      </c>
      <c r="S130" s="7"/>
      <c r="AC130" s="8"/>
      <c r="AI130" s="8"/>
      <c r="AL130" s="9" t="str">
        <f t="shared" si="18"/>
        <v/>
      </c>
      <c r="AM130" s="10" t="str">
        <f t="shared" si="19"/>
        <v/>
      </c>
      <c r="AN130" s="11" t="str">
        <f t="shared" si="14"/>
        <v/>
      </c>
      <c r="AO130" s="9" t="str">
        <f t="shared" si="20"/>
        <v/>
      </c>
      <c r="AP130" s="9" t="str">
        <f t="shared" si="21"/>
        <v/>
      </c>
      <c r="AQ130" s="9" t="str">
        <f t="shared" si="22"/>
        <v/>
      </c>
      <c r="AR130" s="9" t="str">
        <f t="shared" si="23"/>
        <v/>
      </c>
      <c r="AS130" s="9" t="str">
        <f t="shared" si="24"/>
        <v/>
      </c>
      <c r="AT130" s="9" t="str">
        <f t="shared" si="25"/>
        <v/>
      </c>
      <c r="AU130" s="9" t="str">
        <f t="shared" si="26"/>
        <v/>
      </c>
      <c r="AV130" s="9" t="str">
        <f t="shared" si="1"/>
        <v/>
      </c>
      <c r="AW130" s="9" t="str">
        <f t="shared" si="15"/>
        <v/>
      </c>
      <c r="AX130" s="9" t="str">
        <f t="shared" si="16"/>
        <v/>
      </c>
      <c r="AY130" s="9" t="str">
        <f t="shared" si="17"/>
        <v/>
      </c>
    </row>
    <row r="131" spans="1:51">
      <c r="A131" t="s">
        <v>24</v>
      </c>
      <c r="B131" t="s">
        <v>25</v>
      </c>
      <c r="C131" t="s">
        <v>546</v>
      </c>
      <c r="D131" t="s">
        <v>313</v>
      </c>
      <c r="E131" t="s">
        <v>150</v>
      </c>
      <c r="G131" t="s">
        <v>23</v>
      </c>
      <c r="H131" t="s">
        <v>522</v>
      </c>
      <c r="I131" t="s">
        <v>621</v>
      </c>
      <c r="M131">
        <v>66.400000000000006</v>
      </c>
      <c r="S131" s="7"/>
      <c r="AC131" s="8"/>
      <c r="AI131" s="8"/>
      <c r="AL131" s="9" t="str">
        <f t="shared" si="18"/>
        <v/>
      </c>
      <c r="AM131" s="10" t="str">
        <f t="shared" si="19"/>
        <v/>
      </c>
      <c r="AN131" s="11" t="str">
        <f t="shared" si="14"/>
        <v/>
      </c>
      <c r="AO131" s="9" t="str">
        <f t="shared" si="20"/>
        <v/>
      </c>
      <c r="AP131" s="9" t="str">
        <f t="shared" si="21"/>
        <v/>
      </c>
      <c r="AQ131" s="9" t="str">
        <f t="shared" si="22"/>
        <v/>
      </c>
      <c r="AR131" s="9" t="str">
        <f t="shared" si="23"/>
        <v/>
      </c>
      <c r="AS131" s="9" t="str">
        <f t="shared" si="24"/>
        <v/>
      </c>
      <c r="AT131" s="9" t="str">
        <f t="shared" si="25"/>
        <v/>
      </c>
      <c r="AU131" s="9" t="str">
        <f t="shared" si="26"/>
        <v/>
      </c>
      <c r="AV131" s="9" t="str">
        <f t="shared" si="1"/>
        <v/>
      </c>
      <c r="AW131" s="9" t="str">
        <f t="shared" si="15"/>
        <v/>
      </c>
      <c r="AX131" s="9" t="str">
        <f t="shared" si="16"/>
        <v/>
      </c>
      <c r="AY131" s="9" t="str">
        <f t="shared" si="17"/>
        <v/>
      </c>
    </row>
    <row r="132" spans="1:51">
      <c r="A132" t="s">
        <v>24</v>
      </c>
      <c r="B132" t="s">
        <v>25</v>
      </c>
      <c r="C132" t="s">
        <v>546</v>
      </c>
      <c r="D132" t="s">
        <v>315</v>
      </c>
      <c r="E132" t="s">
        <v>150</v>
      </c>
      <c r="G132" t="s">
        <v>23</v>
      </c>
      <c r="H132" t="s">
        <v>522</v>
      </c>
      <c r="I132" t="s">
        <v>621</v>
      </c>
      <c r="M132">
        <v>67.8</v>
      </c>
      <c r="S132" s="7"/>
      <c r="AC132" s="8"/>
      <c r="AI132" s="8"/>
      <c r="AL132" s="9" t="str">
        <f t="shared" si="18"/>
        <v/>
      </c>
      <c r="AM132" s="10" t="str">
        <f t="shared" si="19"/>
        <v/>
      </c>
      <c r="AN132" s="11" t="str">
        <f t="shared" si="14"/>
        <v/>
      </c>
      <c r="AO132" s="9" t="str">
        <f t="shared" si="20"/>
        <v/>
      </c>
      <c r="AP132" s="9" t="str">
        <f t="shared" si="21"/>
        <v/>
      </c>
      <c r="AQ132" s="9" t="str">
        <f t="shared" si="22"/>
        <v/>
      </c>
      <c r="AR132" s="9" t="str">
        <f t="shared" si="23"/>
        <v/>
      </c>
      <c r="AS132" s="9" t="str">
        <f t="shared" si="24"/>
        <v/>
      </c>
      <c r="AT132" s="9" t="str">
        <f t="shared" si="25"/>
        <v/>
      </c>
      <c r="AU132" s="9" t="str">
        <f t="shared" si="26"/>
        <v/>
      </c>
      <c r="AV132" s="9" t="str">
        <f t="shared" si="1"/>
        <v/>
      </c>
      <c r="AW132" s="9" t="str">
        <f t="shared" si="15"/>
        <v/>
      </c>
      <c r="AX132" s="9" t="str">
        <f t="shared" si="16"/>
        <v/>
      </c>
      <c r="AY132" s="9" t="str">
        <f t="shared" si="17"/>
        <v/>
      </c>
    </row>
    <row r="133" spans="1:51">
      <c r="A133" t="s">
        <v>24</v>
      </c>
      <c r="B133" t="s">
        <v>25</v>
      </c>
      <c r="C133" t="s">
        <v>546</v>
      </c>
      <c r="D133" t="s">
        <v>232</v>
      </c>
      <c r="E133" t="s">
        <v>150</v>
      </c>
      <c r="F133" t="s">
        <v>96</v>
      </c>
      <c r="G133" t="s">
        <v>23</v>
      </c>
      <c r="H133" t="s">
        <v>522</v>
      </c>
      <c r="I133" t="s">
        <v>621</v>
      </c>
      <c r="L133">
        <v>130.4</v>
      </c>
      <c r="M133">
        <v>79.3</v>
      </c>
      <c r="N133">
        <v>58.3</v>
      </c>
      <c r="P133">
        <v>174</v>
      </c>
      <c r="Q133">
        <v>123.2</v>
      </c>
      <c r="R133">
        <v>139.19999999999999</v>
      </c>
      <c r="S133" s="7"/>
      <c r="T133">
        <v>88.6</v>
      </c>
      <c r="U133">
        <v>65.900000000000006</v>
      </c>
      <c r="V133">
        <v>97.5</v>
      </c>
      <c r="W133">
        <v>121.9</v>
      </c>
      <c r="X133">
        <v>81</v>
      </c>
      <c r="Z133">
        <v>181</v>
      </c>
      <c r="AA133">
        <v>155.6</v>
      </c>
      <c r="AB133">
        <v>132.30000000000001</v>
      </c>
      <c r="AC133" s="8">
        <v>91.36</v>
      </c>
      <c r="AD133">
        <v>66</v>
      </c>
      <c r="AE133">
        <v>52.8</v>
      </c>
      <c r="AH133">
        <v>133</v>
      </c>
      <c r="AI133" s="8">
        <v>100</v>
      </c>
      <c r="AL133" s="9" t="str">
        <f t="shared" si="18"/>
        <v/>
      </c>
      <c r="AM133" s="10" t="str">
        <f t="shared" si="19"/>
        <v/>
      </c>
      <c r="AN133" s="11">
        <f t="shared" ref="AN133:AN196" si="35">IF(AC133="","",IF(AI133="","",AC133/AI133*100))</f>
        <v>91.36</v>
      </c>
      <c r="AO133" s="9" t="str">
        <f t="shared" si="20"/>
        <v/>
      </c>
      <c r="AP133" s="9" t="str">
        <f t="shared" si="21"/>
        <v/>
      </c>
      <c r="AQ133" s="9" t="str">
        <f t="shared" si="22"/>
        <v/>
      </c>
      <c r="AR133" s="9" t="str">
        <f t="shared" si="23"/>
        <v/>
      </c>
      <c r="AS133" s="9" t="str">
        <f t="shared" si="24"/>
        <v/>
      </c>
      <c r="AT133" s="9">
        <f t="shared" si="25"/>
        <v>73.51828499369482</v>
      </c>
      <c r="AU133" s="9" t="str">
        <f t="shared" si="26"/>
        <v/>
      </c>
      <c r="AV133" s="9">
        <f t="shared" si="1"/>
        <v>69.055177626606195</v>
      </c>
      <c r="AW133" s="9">
        <f t="shared" ref="AW133:AW196" si="36">IF(N133="","",IF(M133="","",N133/M133*100))</f>
        <v>73.51828499369482</v>
      </c>
      <c r="AX133" s="9">
        <f t="shared" ref="AX133:AX196" si="37">IF(V133="","",IF(R133="","",V133/R133*100))</f>
        <v>70.043103448275872</v>
      </c>
      <c r="AY133" s="9">
        <f t="shared" si="17"/>
        <v>66.969009826152671</v>
      </c>
    </row>
    <row r="134" spans="1:51">
      <c r="A134" t="s">
        <v>24</v>
      </c>
      <c r="B134" t="s">
        <v>25</v>
      </c>
      <c r="C134" t="s">
        <v>546</v>
      </c>
      <c r="D134" t="s">
        <v>232</v>
      </c>
      <c r="E134" t="s">
        <v>150</v>
      </c>
      <c r="F134" t="s">
        <v>96</v>
      </c>
      <c r="G134" t="s">
        <v>23</v>
      </c>
      <c r="H134" t="s">
        <v>522</v>
      </c>
      <c r="I134" t="s">
        <v>621</v>
      </c>
      <c r="M134">
        <v>78.3</v>
      </c>
      <c r="S134" s="7"/>
      <c r="AC134" s="8"/>
      <c r="AI134" s="8"/>
      <c r="AL134" s="9" t="str">
        <f t="shared" si="18"/>
        <v/>
      </c>
      <c r="AM134" s="10" t="str">
        <f t="shared" si="19"/>
        <v/>
      </c>
      <c r="AN134" s="11" t="str">
        <f t="shared" si="35"/>
        <v/>
      </c>
      <c r="AO134" s="9" t="str">
        <f t="shared" si="20"/>
        <v/>
      </c>
      <c r="AP134" s="9" t="str">
        <f t="shared" si="21"/>
        <v/>
      </c>
      <c r="AQ134" s="9" t="str">
        <f t="shared" si="22"/>
        <v/>
      </c>
      <c r="AR134" s="9" t="str">
        <f t="shared" si="23"/>
        <v/>
      </c>
      <c r="AS134" s="9" t="str">
        <f t="shared" si="24"/>
        <v/>
      </c>
      <c r="AT134" s="9" t="str">
        <f t="shared" si="25"/>
        <v/>
      </c>
      <c r="AU134" s="9" t="str">
        <f t="shared" si="26"/>
        <v/>
      </c>
      <c r="AV134" s="9" t="str">
        <f t="shared" si="1"/>
        <v/>
      </c>
      <c r="AW134" s="9" t="str">
        <f t="shared" si="36"/>
        <v/>
      </c>
      <c r="AX134" s="9" t="str">
        <f t="shared" si="37"/>
        <v/>
      </c>
      <c r="AY134" s="9" t="str">
        <f t="shared" si="17"/>
        <v/>
      </c>
    </row>
    <row r="135" spans="1:51">
      <c r="A135" t="s">
        <v>24</v>
      </c>
      <c r="B135" t="s">
        <v>25</v>
      </c>
      <c r="C135" t="s">
        <v>546</v>
      </c>
      <c r="D135" t="s">
        <v>233</v>
      </c>
      <c r="E135" t="s">
        <v>150</v>
      </c>
      <c r="G135" t="s">
        <v>23</v>
      </c>
      <c r="H135" t="s">
        <v>522</v>
      </c>
      <c r="I135" t="s">
        <v>621</v>
      </c>
      <c r="L135">
        <v>121.2</v>
      </c>
      <c r="M135">
        <v>72.8</v>
      </c>
      <c r="N135">
        <v>54</v>
      </c>
      <c r="S135" s="7"/>
      <c r="AC135" s="8"/>
      <c r="AI135" s="8"/>
      <c r="AL135" s="9" t="str">
        <f t="shared" si="18"/>
        <v/>
      </c>
      <c r="AM135" s="10" t="str">
        <f t="shared" si="19"/>
        <v/>
      </c>
      <c r="AN135" s="11" t="str">
        <f t="shared" si="35"/>
        <v/>
      </c>
      <c r="AO135" s="9" t="str">
        <f t="shared" si="20"/>
        <v/>
      </c>
      <c r="AP135" s="9" t="str">
        <f t="shared" si="21"/>
        <v/>
      </c>
      <c r="AQ135" s="9" t="str">
        <f t="shared" si="22"/>
        <v/>
      </c>
      <c r="AR135" s="9" t="str">
        <f t="shared" si="23"/>
        <v/>
      </c>
      <c r="AS135" s="9" t="str">
        <f t="shared" si="24"/>
        <v/>
      </c>
      <c r="AT135" s="9">
        <f t="shared" si="25"/>
        <v>74.175824175824175</v>
      </c>
      <c r="AU135" s="9" t="str">
        <f t="shared" si="26"/>
        <v/>
      </c>
      <c r="AV135" s="9" t="str">
        <f t="shared" si="1"/>
        <v/>
      </c>
      <c r="AW135" s="9">
        <f t="shared" si="36"/>
        <v>74.175824175824175</v>
      </c>
      <c r="AX135" s="9" t="str">
        <f t="shared" si="37"/>
        <v/>
      </c>
      <c r="AY135" s="9" t="str">
        <f t="shared" si="17"/>
        <v/>
      </c>
    </row>
    <row r="136" spans="1:51">
      <c r="A136" t="s">
        <v>24</v>
      </c>
      <c r="B136" t="s">
        <v>25</v>
      </c>
      <c r="C136" t="s">
        <v>546</v>
      </c>
      <c r="D136" t="s">
        <v>233</v>
      </c>
      <c r="E136" t="s">
        <v>150</v>
      </c>
      <c r="G136" t="s">
        <v>23</v>
      </c>
      <c r="H136" t="s">
        <v>522</v>
      </c>
      <c r="I136" t="s">
        <v>621</v>
      </c>
      <c r="L136">
        <v>120.8</v>
      </c>
      <c r="M136">
        <v>74.400000000000006</v>
      </c>
      <c r="N136">
        <v>51.6</v>
      </c>
      <c r="S136" s="7"/>
      <c r="AC136" s="8"/>
      <c r="AI136" s="8"/>
      <c r="AL136" s="9" t="str">
        <f t="shared" si="18"/>
        <v/>
      </c>
      <c r="AM136" s="10" t="str">
        <f t="shared" si="19"/>
        <v/>
      </c>
      <c r="AN136" s="11" t="str">
        <f t="shared" si="35"/>
        <v/>
      </c>
      <c r="AO136" s="9" t="str">
        <f t="shared" si="20"/>
        <v/>
      </c>
      <c r="AP136" s="9" t="str">
        <f t="shared" si="21"/>
        <v/>
      </c>
      <c r="AQ136" s="9" t="str">
        <f t="shared" si="22"/>
        <v/>
      </c>
      <c r="AR136" s="9" t="str">
        <f t="shared" si="23"/>
        <v/>
      </c>
      <c r="AS136" s="9" t="str">
        <f t="shared" si="24"/>
        <v/>
      </c>
      <c r="AT136" s="9">
        <f t="shared" si="25"/>
        <v>69.354838709677409</v>
      </c>
      <c r="AU136" s="9" t="str">
        <f t="shared" si="26"/>
        <v/>
      </c>
      <c r="AV136" s="9" t="str">
        <f t="shared" si="1"/>
        <v/>
      </c>
      <c r="AW136" s="9">
        <f t="shared" si="36"/>
        <v>69.354838709677409</v>
      </c>
      <c r="AX136" s="9" t="str">
        <f t="shared" si="37"/>
        <v/>
      </c>
      <c r="AY136" s="9" t="str">
        <f t="shared" ref="AY136:AY201" si="38">IF(T136="","",IF(AB136="","",T136/AB136*100))</f>
        <v/>
      </c>
    </row>
    <row r="137" spans="1:51">
      <c r="A137" t="s">
        <v>24</v>
      </c>
      <c r="B137" t="s">
        <v>25</v>
      </c>
      <c r="C137" t="s">
        <v>546</v>
      </c>
      <c r="D137" t="s">
        <v>231</v>
      </c>
      <c r="E137" t="s">
        <v>150</v>
      </c>
      <c r="G137" t="s">
        <v>23</v>
      </c>
      <c r="H137" t="s">
        <v>522</v>
      </c>
      <c r="I137" t="s">
        <v>621</v>
      </c>
      <c r="S137" s="7"/>
      <c r="U137">
        <v>54.4</v>
      </c>
      <c r="V137">
        <v>89.4</v>
      </c>
      <c r="AC137" s="8"/>
      <c r="AI137" s="8"/>
      <c r="AL137" s="9" t="str">
        <f t="shared" si="18"/>
        <v/>
      </c>
      <c r="AM137" s="10" t="str">
        <f t="shared" si="19"/>
        <v/>
      </c>
      <c r="AN137" s="11" t="str">
        <f t="shared" si="35"/>
        <v/>
      </c>
      <c r="AO137" s="9" t="str">
        <f t="shared" si="20"/>
        <v/>
      </c>
      <c r="AP137" s="9" t="str">
        <f t="shared" si="21"/>
        <v/>
      </c>
      <c r="AQ137" s="9" t="str">
        <f t="shared" si="22"/>
        <v/>
      </c>
      <c r="AR137" s="9" t="str">
        <f t="shared" si="23"/>
        <v/>
      </c>
      <c r="AS137" s="9" t="str">
        <f t="shared" si="24"/>
        <v/>
      </c>
      <c r="AT137" s="9" t="str">
        <f t="shared" si="25"/>
        <v/>
      </c>
      <c r="AU137" s="9" t="str">
        <f t="shared" si="26"/>
        <v/>
      </c>
      <c r="AV137" s="9" t="str">
        <f t="shared" si="1"/>
        <v/>
      </c>
      <c r="AW137" s="9" t="str">
        <f t="shared" si="36"/>
        <v/>
      </c>
      <c r="AX137" s="9" t="str">
        <f t="shared" si="37"/>
        <v/>
      </c>
      <c r="AY137" s="9" t="str">
        <f t="shared" si="38"/>
        <v/>
      </c>
    </row>
    <row r="138" spans="1:51">
      <c r="A138" t="s">
        <v>24</v>
      </c>
      <c r="B138" t="s">
        <v>25</v>
      </c>
      <c r="C138" t="s">
        <v>546</v>
      </c>
      <c r="D138" t="s">
        <v>234</v>
      </c>
      <c r="E138" t="s">
        <v>150</v>
      </c>
      <c r="F138" t="s">
        <v>95</v>
      </c>
      <c r="G138" t="s">
        <v>23</v>
      </c>
      <c r="H138" t="s">
        <v>522</v>
      </c>
      <c r="I138" t="s">
        <v>621</v>
      </c>
      <c r="L138">
        <v>120.7</v>
      </c>
      <c r="M138">
        <v>76.599999999999994</v>
      </c>
      <c r="N138">
        <v>51.3</v>
      </c>
      <c r="S138" s="7"/>
      <c r="AC138" s="8"/>
      <c r="AI138" s="8">
        <v>99</v>
      </c>
      <c r="AL138" s="9" t="str">
        <f t="shared" si="18"/>
        <v/>
      </c>
      <c r="AM138" s="10" t="str">
        <f t="shared" si="19"/>
        <v/>
      </c>
      <c r="AN138" s="11" t="str">
        <f t="shared" si="35"/>
        <v/>
      </c>
      <c r="AO138" s="9" t="str">
        <f t="shared" si="20"/>
        <v/>
      </c>
      <c r="AP138" s="9" t="str">
        <f t="shared" si="21"/>
        <v/>
      </c>
      <c r="AQ138" s="9" t="str">
        <f t="shared" si="22"/>
        <v/>
      </c>
      <c r="AR138" s="9" t="str">
        <f t="shared" si="23"/>
        <v/>
      </c>
      <c r="AS138" s="9" t="str">
        <f t="shared" si="24"/>
        <v/>
      </c>
      <c r="AT138" s="9">
        <f t="shared" si="25"/>
        <v>66.971279373368148</v>
      </c>
      <c r="AU138" s="9" t="str">
        <f t="shared" si="26"/>
        <v/>
      </c>
      <c r="AV138" s="9" t="str">
        <f t="shared" si="1"/>
        <v/>
      </c>
      <c r="AW138" s="9">
        <f t="shared" si="36"/>
        <v>66.971279373368148</v>
      </c>
      <c r="AX138" s="9" t="str">
        <f t="shared" si="37"/>
        <v/>
      </c>
      <c r="AY138" s="9" t="str">
        <f t="shared" si="38"/>
        <v/>
      </c>
    </row>
    <row r="139" spans="1:51">
      <c r="A139" t="s">
        <v>24</v>
      </c>
      <c r="B139" t="s">
        <v>25</v>
      </c>
      <c r="C139" t="s">
        <v>546</v>
      </c>
      <c r="D139" t="s">
        <v>234</v>
      </c>
      <c r="E139" t="s">
        <v>150</v>
      </c>
      <c r="F139" t="s">
        <v>95</v>
      </c>
      <c r="G139" t="s">
        <v>23</v>
      </c>
      <c r="H139" t="s">
        <v>522</v>
      </c>
      <c r="I139" t="s">
        <v>621</v>
      </c>
      <c r="L139">
        <v>121.5</v>
      </c>
      <c r="M139">
        <v>74.400000000000006</v>
      </c>
      <c r="N139">
        <v>53.7</v>
      </c>
      <c r="S139" s="7"/>
      <c r="AC139" s="8"/>
      <c r="AI139" s="8"/>
      <c r="AL139" s="9" t="str">
        <f t="shared" si="18"/>
        <v/>
      </c>
      <c r="AM139" s="10" t="str">
        <f t="shared" si="19"/>
        <v/>
      </c>
      <c r="AN139" s="11" t="str">
        <f t="shared" si="35"/>
        <v/>
      </c>
      <c r="AO139" s="9" t="str">
        <f t="shared" si="20"/>
        <v/>
      </c>
      <c r="AP139" s="9" t="str">
        <f t="shared" si="21"/>
        <v/>
      </c>
      <c r="AQ139" s="9" t="str">
        <f t="shared" si="22"/>
        <v/>
      </c>
      <c r="AR139" s="9" t="str">
        <f t="shared" si="23"/>
        <v/>
      </c>
      <c r="AS139" s="9" t="str">
        <f t="shared" si="24"/>
        <v/>
      </c>
      <c r="AT139" s="9">
        <f t="shared" si="25"/>
        <v>72.177419354838719</v>
      </c>
      <c r="AU139" s="9" t="str">
        <f t="shared" si="26"/>
        <v/>
      </c>
      <c r="AV139" s="9" t="str">
        <f t="shared" si="1"/>
        <v/>
      </c>
      <c r="AW139" s="9">
        <f t="shared" si="36"/>
        <v>72.177419354838719</v>
      </c>
      <c r="AX139" s="9" t="str">
        <f t="shared" si="37"/>
        <v/>
      </c>
      <c r="AY139" s="9" t="str">
        <f t="shared" si="38"/>
        <v/>
      </c>
    </row>
    <row r="140" spans="1:51">
      <c r="A140" t="s">
        <v>195</v>
      </c>
      <c r="B140" t="s">
        <v>196</v>
      </c>
      <c r="C140" t="s">
        <v>196</v>
      </c>
      <c r="D140" t="s">
        <v>198</v>
      </c>
      <c r="E140" t="s">
        <v>230</v>
      </c>
      <c r="F140" t="s">
        <v>96</v>
      </c>
      <c r="G140" t="s">
        <v>197</v>
      </c>
      <c r="H140" t="s">
        <v>522</v>
      </c>
      <c r="I140" t="s">
        <v>625</v>
      </c>
      <c r="R140">
        <v>126</v>
      </c>
      <c r="S140" s="7"/>
      <c r="T140">
        <v>73</v>
      </c>
      <c r="V140">
        <v>67.2</v>
      </c>
      <c r="AB140">
        <v>114</v>
      </c>
      <c r="AC140" s="8">
        <v>94.7</v>
      </c>
      <c r="AI140" s="8">
        <v>87.2</v>
      </c>
      <c r="AL140" s="9" t="str">
        <f t="shared" si="18"/>
        <v/>
      </c>
      <c r="AM140" s="10" t="str">
        <f t="shared" si="19"/>
        <v/>
      </c>
      <c r="AN140" s="11">
        <f t="shared" si="35"/>
        <v>108.60091743119267</v>
      </c>
      <c r="AO140" s="9" t="str">
        <f t="shared" si="20"/>
        <v/>
      </c>
      <c r="AP140" s="9" t="str">
        <f t="shared" si="21"/>
        <v/>
      </c>
      <c r="AQ140" s="9" t="str">
        <f t="shared" si="22"/>
        <v/>
      </c>
      <c r="AR140" s="9" t="str">
        <f t="shared" si="23"/>
        <v/>
      </c>
      <c r="AS140" s="9" t="e">
        <f>IF(#REF!="","",IF(J140="","",#REF!/J140*100))</f>
        <v>#REF!</v>
      </c>
      <c r="AT140" s="9" t="str">
        <f t="shared" si="25"/>
        <v/>
      </c>
      <c r="AU140" s="9" t="str">
        <f t="shared" si="26"/>
        <v/>
      </c>
      <c r="AV140" s="9" t="e">
        <f>IF(AC140="","",IF(#REF!="","",AC140/#REF!*100))</f>
        <v>#REF!</v>
      </c>
      <c r="AW140" s="9" t="str">
        <f t="shared" si="36"/>
        <v/>
      </c>
      <c r="AX140" s="9">
        <f t="shared" si="37"/>
        <v>53.333333333333336</v>
      </c>
      <c r="AY140" s="9">
        <f t="shared" si="38"/>
        <v>64.035087719298247</v>
      </c>
    </row>
    <row r="141" spans="1:51">
      <c r="A141" t="s">
        <v>458</v>
      </c>
      <c r="B141" t="s">
        <v>459</v>
      </c>
      <c r="C141" t="s">
        <v>459</v>
      </c>
      <c r="D141" t="s">
        <v>460</v>
      </c>
      <c r="E141" t="s">
        <v>461</v>
      </c>
      <c r="H141" t="s">
        <v>522</v>
      </c>
      <c r="I141" t="s">
        <v>628</v>
      </c>
      <c r="R141">
        <v>140</v>
      </c>
      <c r="S141" s="7"/>
      <c r="T141">
        <v>90</v>
      </c>
      <c r="AC141" s="8"/>
      <c r="AI141" s="8"/>
      <c r="AL141" s="9" t="str">
        <f t="shared" si="18"/>
        <v/>
      </c>
      <c r="AM141" s="10" t="str">
        <f t="shared" si="19"/>
        <v/>
      </c>
      <c r="AN141" s="11" t="str">
        <f t="shared" si="35"/>
        <v/>
      </c>
      <c r="AO141" s="9" t="str">
        <f t="shared" si="20"/>
        <v/>
      </c>
      <c r="AP141" s="9" t="str">
        <f t="shared" si="21"/>
        <v/>
      </c>
      <c r="AQ141" s="9" t="str">
        <f t="shared" si="22"/>
        <v/>
      </c>
      <c r="AR141" s="9" t="str">
        <f t="shared" si="23"/>
        <v/>
      </c>
      <c r="AS141" s="9" t="str">
        <f t="shared" si="24"/>
        <v/>
      </c>
      <c r="AT141" s="9" t="str">
        <f t="shared" si="25"/>
        <v/>
      </c>
      <c r="AU141" s="9" t="str">
        <f t="shared" si="26"/>
        <v/>
      </c>
      <c r="AV141" s="9" t="str">
        <f t="shared" si="1"/>
        <v/>
      </c>
      <c r="AW141" s="9" t="str">
        <f t="shared" si="36"/>
        <v/>
      </c>
      <c r="AX141" s="9" t="str">
        <f t="shared" si="37"/>
        <v/>
      </c>
      <c r="AY141" s="9" t="str">
        <f t="shared" si="38"/>
        <v/>
      </c>
    </row>
    <row r="142" spans="1:51">
      <c r="A142" t="s">
        <v>79</v>
      </c>
      <c r="B142" t="s">
        <v>449</v>
      </c>
      <c r="C142" t="s">
        <v>449</v>
      </c>
      <c r="D142" t="s">
        <v>452</v>
      </c>
      <c r="E142" t="s">
        <v>450</v>
      </c>
      <c r="F142" t="s">
        <v>95</v>
      </c>
      <c r="G142" t="s">
        <v>451</v>
      </c>
      <c r="H142" t="s">
        <v>522</v>
      </c>
      <c r="I142" t="s">
        <v>626</v>
      </c>
      <c r="J142">
        <v>304</v>
      </c>
      <c r="K142">
        <v>444</v>
      </c>
      <c r="L142">
        <v>115.6</v>
      </c>
      <c r="M142">
        <v>74.400000000000006</v>
      </c>
      <c r="N142">
        <v>46.3</v>
      </c>
      <c r="O142">
        <v>140</v>
      </c>
      <c r="P142">
        <v>188.4</v>
      </c>
      <c r="S142" s="7">
        <v>137</v>
      </c>
      <c r="T142">
        <v>85.5</v>
      </c>
      <c r="W142">
        <v>138.1</v>
      </c>
      <c r="X142">
        <v>93.8</v>
      </c>
      <c r="Z142">
        <v>175</v>
      </c>
      <c r="AA142">
        <v>172.2</v>
      </c>
      <c r="AC142" s="8">
        <v>102.5</v>
      </c>
      <c r="AE142">
        <v>57</v>
      </c>
      <c r="AF142">
        <v>111.6</v>
      </c>
      <c r="AG142">
        <v>275</v>
      </c>
      <c r="AI142" s="8">
        <v>102.8</v>
      </c>
      <c r="AJ142">
        <v>342.5</v>
      </c>
      <c r="AK142">
        <v>153</v>
      </c>
      <c r="AL142" s="9">
        <f t="shared" si="18"/>
        <v>26.036036036036037</v>
      </c>
      <c r="AM142" s="10">
        <f t="shared" si="19"/>
        <v>61.936936936936938</v>
      </c>
      <c r="AN142" s="11">
        <f t="shared" si="35"/>
        <v>99.708171206225686</v>
      </c>
      <c r="AO142" s="9">
        <f t="shared" si="20"/>
        <v>53.142857142857146</v>
      </c>
      <c r="AP142" s="9">
        <f t="shared" si="21"/>
        <v>33.815789473684212</v>
      </c>
      <c r="AQ142" s="9" t="str">
        <f t="shared" si="22"/>
        <v/>
      </c>
      <c r="AR142" s="9">
        <f t="shared" si="23"/>
        <v>45.427631578947363</v>
      </c>
      <c r="AS142" s="9" t="str">
        <f t="shared" si="24"/>
        <v/>
      </c>
      <c r="AT142" s="9">
        <f t="shared" si="25"/>
        <v>62.231182795698913</v>
      </c>
      <c r="AU142" s="9">
        <f t="shared" si="26"/>
        <v>33.815789473684212</v>
      </c>
      <c r="AV142" s="9" t="str">
        <f t="shared" si="1"/>
        <v/>
      </c>
      <c r="AW142" s="9">
        <f t="shared" si="36"/>
        <v>62.231182795698913</v>
      </c>
      <c r="AX142" s="9" t="str">
        <f t="shared" si="37"/>
        <v/>
      </c>
      <c r="AY142" s="9" t="str">
        <f t="shared" si="38"/>
        <v/>
      </c>
    </row>
    <row r="143" spans="1:51">
      <c r="A143" t="s">
        <v>79</v>
      </c>
      <c r="B143" t="s">
        <v>449</v>
      </c>
      <c r="C143" t="s">
        <v>449</v>
      </c>
      <c r="D143" t="s">
        <v>304</v>
      </c>
      <c r="E143" t="s">
        <v>190</v>
      </c>
      <c r="F143" t="s">
        <v>96</v>
      </c>
      <c r="G143" t="s">
        <v>86</v>
      </c>
      <c r="H143" t="s">
        <v>522</v>
      </c>
      <c r="I143" t="s">
        <v>626</v>
      </c>
      <c r="AB143">
        <v>157.4</v>
      </c>
      <c r="AC143">
        <v>112</v>
      </c>
      <c r="AL143" s="9" t="str">
        <f>IF(K143="","",IF(L143="","",L143/K143*100))</f>
        <v/>
      </c>
      <c r="AM143" s="10" t="str">
        <f>IF(K143="","",IF(AG143="","",AG143/K143*100))</f>
        <v/>
      </c>
      <c r="AN143" s="11" t="str">
        <f>IF(AC143="","",IF(AI143="","",AC143/AI143*100))</f>
        <v/>
      </c>
      <c r="AO143" s="9" t="str">
        <f>IF(M143="","",IF(O143="","",M143/O143*100))</f>
        <v/>
      </c>
      <c r="AP143" s="9" t="str">
        <f>IF(AI143="","",IF(J143="","",AI143/J143*100))</f>
        <v/>
      </c>
      <c r="AQ143" s="9" t="str">
        <f>IF(R143="","",IF(J143="","",R143/J143*100))</f>
        <v/>
      </c>
      <c r="AR143" s="9" t="str">
        <f>IF(W143="","",IF(J143="","",W143/J143*100))</f>
        <v/>
      </c>
      <c r="AS143" s="9" t="str">
        <f>IF(AB143="","",IF(J143="","",AB143/J143*100))</f>
        <v/>
      </c>
      <c r="AT143" s="9" t="str">
        <f>IF(N143="","",IF(M143="","",N143/M143*100))</f>
        <v/>
      </c>
      <c r="AU143" s="9" t="str">
        <f>IF(AI143="","",IF(J143="","",AI143/J143*100))</f>
        <v/>
      </c>
      <c r="AV143" s="9">
        <f>IF(AC143="","",IF(AB143="","",AC143/AB143*100))</f>
        <v>71.156289707750958</v>
      </c>
      <c r="AW143" s="9" t="str">
        <f>IF(N143="","",IF(M143="","",N143/M143*100))</f>
        <v/>
      </c>
      <c r="AX143" s="9" t="str">
        <f t="shared" si="37"/>
        <v/>
      </c>
      <c r="AY143" s="9" t="str">
        <f>IF(T143="","",IF(AB143="","",T143/AB143*100))</f>
        <v/>
      </c>
    </row>
    <row r="144" spans="1:51">
      <c r="A144" t="s">
        <v>79</v>
      </c>
      <c r="B144" t="s">
        <v>31</v>
      </c>
      <c r="C144" t="s">
        <v>31</v>
      </c>
      <c r="D144" t="s">
        <v>32</v>
      </c>
      <c r="E144" t="s">
        <v>33</v>
      </c>
      <c r="F144" t="s">
        <v>96</v>
      </c>
      <c r="G144" t="s">
        <v>138</v>
      </c>
      <c r="H144" t="s">
        <v>522</v>
      </c>
      <c r="I144" t="s">
        <v>627</v>
      </c>
      <c r="R144">
        <v>156</v>
      </c>
      <c r="T144">
        <v>90</v>
      </c>
      <c r="U144">
        <v>57.4</v>
      </c>
      <c r="V144">
        <v>92.7</v>
      </c>
      <c r="AB144">
        <v>153.6</v>
      </c>
      <c r="AC144" s="3">
        <v>109.1</v>
      </c>
      <c r="AE144">
        <v>61.6</v>
      </c>
      <c r="AI144" s="3">
        <v>108.2</v>
      </c>
      <c r="AL144" s="9" t="str">
        <f t="shared" si="18"/>
        <v/>
      </c>
      <c r="AM144" s="10" t="str">
        <f t="shared" si="19"/>
        <v/>
      </c>
      <c r="AN144" s="11">
        <f t="shared" si="35"/>
        <v>100.83179297597043</v>
      </c>
      <c r="AO144" s="9" t="str">
        <f t="shared" si="20"/>
        <v/>
      </c>
      <c r="AP144" s="9" t="str">
        <f t="shared" si="21"/>
        <v/>
      </c>
      <c r="AQ144" s="9" t="str">
        <f t="shared" si="22"/>
        <v/>
      </c>
      <c r="AR144" s="9" t="str">
        <f t="shared" si="23"/>
        <v/>
      </c>
      <c r="AS144" s="9" t="str">
        <f t="shared" si="24"/>
        <v/>
      </c>
      <c r="AT144" s="9" t="str">
        <f t="shared" si="25"/>
        <v/>
      </c>
      <c r="AU144" s="9" t="str">
        <f t="shared" si="26"/>
        <v/>
      </c>
      <c r="AV144" s="9">
        <f t="shared" si="1"/>
        <v>71.028645833333343</v>
      </c>
      <c r="AW144" s="9" t="str">
        <f t="shared" si="36"/>
        <v/>
      </c>
      <c r="AX144" s="9">
        <f t="shared" si="37"/>
        <v>59.42307692307692</v>
      </c>
      <c r="AY144" s="9">
        <f t="shared" si="38"/>
        <v>58.59375</v>
      </c>
    </row>
    <row r="145" spans="1:51">
      <c r="A145" t="s">
        <v>79</v>
      </c>
      <c r="B145" t="s">
        <v>31</v>
      </c>
      <c r="C145" t="s">
        <v>31</v>
      </c>
      <c r="D145" t="s">
        <v>34</v>
      </c>
      <c r="E145" s="12" t="s">
        <v>137</v>
      </c>
      <c r="F145" t="s">
        <v>96</v>
      </c>
      <c r="G145" t="s">
        <v>138</v>
      </c>
      <c r="H145" t="s">
        <v>522</v>
      </c>
      <c r="I145" t="s">
        <v>627</v>
      </c>
      <c r="AC145" s="3">
        <v>122.6</v>
      </c>
      <c r="AI145" s="3"/>
      <c r="AL145" s="9" t="str">
        <f t="shared" si="18"/>
        <v/>
      </c>
      <c r="AM145" s="10" t="str">
        <f t="shared" si="19"/>
        <v/>
      </c>
      <c r="AN145" s="11" t="str">
        <f t="shared" si="35"/>
        <v/>
      </c>
      <c r="AO145" s="9" t="str">
        <f t="shared" si="20"/>
        <v/>
      </c>
      <c r="AP145" s="9" t="str">
        <f t="shared" si="21"/>
        <v/>
      </c>
      <c r="AQ145" s="9" t="str">
        <f t="shared" si="22"/>
        <v/>
      </c>
      <c r="AR145" s="9" t="str">
        <f t="shared" si="23"/>
        <v/>
      </c>
      <c r="AS145" s="9" t="str">
        <f t="shared" si="24"/>
        <v/>
      </c>
      <c r="AT145" s="9" t="str">
        <f t="shared" si="25"/>
        <v/>
      </c>
      <c r="AU145" s="9" t="str">
        <f t="shared" si="26"/>
        <v/>
      </c>
      <c r="AV145" s="9" t="str">
        <f t="shared" si="1"/>
        <v/>
      </c>
      <c r="AW145" s="9" t="str">
        <f t="shared" si="36"/>
        <v/>
      </c>
      <c r="AX145" s="9" t="str">
        <f t="shared" si="37"/>
        <v/>
      </c>
      <c r="AY145" s="9" t="str">
        <f t="shared" si="38"/>
        <v/>
      </c>
    </row>
    <row r="146" spans="1:51">
      <c r="A146" t="s">
        <v>79</v>
      </c>
      <c r="B146" t="s">
        <v>31</v>
      </c>
      <c r="C146" t="s">
        <v>31</v>
      </c>
      <c r="D146" t="s">
        <v>601</v>
      </c>
      <c r="E146" s="12" t="s">
        <v>14</v>
      </c>
      <c r="F146" t="s">
        <v>96</v>
      </c>
      <c r="G146" t="s">
        <v>602</v>
      </c>
      <c r="H146" t="s">
        <v>522</v>
      </c>
      <c r="I146" t="s">
        <v>627</v>
      </c>
      <c r="Q146">
        <v>106</v>
      </c>
      <c r="R146">
        <v>143</v>
      </c>
      <c r="T146">
        <v>81</v>
      </c>
      <c r="U146">
        <v>60</v>
      </c>
      <c r="V146">
        <v>94</v>
      </c>
      <c r="AB146">
        <v>130</v>
      </c>
      <c r="AC146" s="3">
        <v>109</v>
      </c>
      <c r="AI146" s="3">
        <v>105</v>
      </c>
      <c r="AL146" s="9" t="str">
        <f>IF(K146="","",IF(L146="","",L146/K146*100))</f>
        <v/>
      </c>
      <c r="AM146" s="10" t="str">
        <f>IF(K146="","",IF(AG146="","",AG146/K146*100))</f>
        <v/>
      </c>
      <c r="AN146" s="11">
        <f t="shared" si="35"/>
        <v>103.80952380952382</v>
      </c>
      <c r="AO146" s="9" t="str">
        <f>IF(M146="","",IF(O146="","",M146/O146*100))</f>
        <v/>
      </c>
      <c r="AP146" s="9" t="str">
        <f>IF(AI146="","",IF(J146="","",AI146/J146*100))</f>
        <v/>
      </c>
      <c r="AQ146" s="9" t="str">
        <f>IF(R146="","",IF(J146="","",R146/J146*100))</f>
        <v/>
      </c>
      <c r="AR146" s="9" t="str">
        <f>IF(W146="","",IF(J146="","",W146/J146*100))</f>
        <v/>
      </c>
      <c r="AS146" s="9" t="str">
        <f>IF(AB146="","",IF(J146="","",AB146/J146*100))</f>
        <v/>
      </c>
      <c r="AT146" s="9" t="str">
        <f>IF(N146="","",IF(M146="","",N146/M146*100))</f>
        <v/>
      </c>
      <c r="AU146" s="9" t="str">
        <f>IF(AI146="","",IF(J146="","",AI146/J146*100))</f>
        <v/>
      </c>
      <c r="AV146" s="9">
        <f>IF(AC146="","",IF(AB146="","",AC146/AB146*100))</f>
        <v>83.846153846153854</v>
      </c>
      <c r="AW146" s="9" t="str">
        <f t="shared" si="36"/>
        <v/>
      </c>
      <c r="AX146" s="9">
        <f t="shared" si="37"/>
        <v>65.734265734265733</v>
      </c>
      <c r="AY146" s="9">
        <f t="shared" si="38"/>
        <v>62.307692307692307</v>
      </c>
    </row>
    <row r="147" spans="1:51" s="19" customFormat="1">
      <c r="A147" s="19" t="s">
        <v>697</v>
      </c>
      <c r="B147" s="19" t="s">
        <v>31</v>
      </c>
      <c r="C147" s="19" t="s">
        <v>698</v>
      </c>
      <c r="D147" s="19" t="s">
        <v>699</v>
      </c>
      <c r="E147" s="19" t="s">
        <v>14</v>
      </c>
      <c r="F147" s="19" t="s">
        <v>96</v>
      </c>
      <c r="G147" s="19" t="s">
        <v>602</v>
      </c>
      <c r="H147" s="19" t="s">
        <v>522</v>
      </c>
      <c r="I147" s="19" t="s">
        <v>627</v>
      </c>
      <c r="Q147" s="19">
        <v>106</v>
      </c>
      <c r="R147" s="19">
        <v>143</v>
      </c>
      <c r="T147" s="19">
        <v>81</v>
      </c>
      <c r="U147" s="19">
        <v>60</v>
      </c>
      <c r="V147" s="19">
        <v>94</v>
      </c>
      <c r="AB147" s="19">
        <v>127</v>
      </c>
      <c r="AC147" s="19">
        <v>109</v>
      </c>
      <c r="AI147" s="19">
        <v>105</v>
      </c>
      <c r="AL147" s="10" t="str">
        <f>IF(K147="","",IF(L147="","",L147/K147*100))</f>
        <v/>
      </c>
      <c r="AM147" s="10" t="str">
        <f>IF(K147="","",IF(AG147="","",AG147/K147*100))</f>
        <v/>
      </c>
      <c r="AN147" s="10">
        <f t="shared" si="35"/>
        <v>103.80952380952382</v>
      </c>
      <c r="AO147" s="10" t="str">
        <f t="shared" ref="AO147:AO148" si="39">IF(M147="","",IF(O147="","",M147/O147*100))</f>
        <v/>
      </c>
      <c r="AP147" s="10" t="str">
        <f>IF(AI147="","",IF(J147="","",AI147/J147*100))</f>
        <v/>
      </c>
      <c r="AQ147" s="10" t="str">
        <f>IF(R147="","",IF(J147="","",R147/J147*100))</f>
        <v/>
      </c>
      <c r="AR147" s="10" t="str">
        <f>IF(W147="","",IF(J147="","",W147/J147*100))</f>
        <v/>
      </c>
      <c r="AS147" s="10" t="str">
        <f>IF(AB147="","",IF(J147="","",AB147/J147*100))</f>
        <v/>
      </c>
      <c r="AT147" s="10" t="str">
        <f>IF(N147="","",IF(M147="","",N147/M147*100))</f>
        <v/>
      </c>
      <c r="AU147" s="10" t="str">
        <f>IF(AI147="","",IF(J147="","",AI147/J147*100))</f>
        <v/>
      </c>
      <c r="AV147" s="10">
        <f>IF(AC147="","",IF(AB147="","",AC147/AB147*100))</f>
        <v>85.826771653543304</v>
      </c>
      <c r="AW147" s="10" t="str">
        <f t="shared" si="36"/>
        <v/>
      </c>
      <c r="AX147" s="9">
        <f t="shared" si="37"/>
        <v>65.734265734265733</v>
      </c>
    </row>
    <row r="148" spans="1:51">
      <c r="A148" t="s">
        <v>79</v>
      </c>
      <c r="B148" t="s">
        <v>31</v>
      </c>
      <c r="C148" t="s">
        <v>698</v>
      </c>
      <c r="D148" t="s">
        <v>700</v>
      </c>
      <c r="E148" t="s">
        <v>14</v>
      </c>
      <c r="F148" t="s">
        <v>96</v>
      </c>
      <c r="G148" t="s">
        <v>602</v>
      </c>
      <c r="H148" t="s">
        <v>522</v>
      </c>
      <c r="I148" t="s">
        <v>627</v>
      </c>
      <c r="AB148">
        <v>122</v>
      </c>
      <c r="AC148">
        <v>114.9</v>
      </c>
      <c r="AI148">
        <v>91.5</v>
      </c>
      <c r="AL148" s="9" t="str">
        <f>IF(K148="","",IF(L148="","",L148/K148*100))</f>
        <v/>
      </c>
      <c r="AM148" s="10" t="str">
        <f>IF(K148="","",IF(AG148="","",AG148/K148*100))</f>
        <v/>
      </c>
      <c r="AN148" s="11">
        <f t="shared" si="35"/>
        <v>125.57377049180329</v>
      </c>
      <c r="AO148" s="9" t="str">
        <f t="shared" si="39"/>
        <v/>
      </c>
      <c r="AP148" s="9" t="str">
        <f>IF(AI148="","",IF(J148="","",AI148/J148*100))</f>
        <v/>
      </c>
      <c r="AQ148" s="9" t="str">
        <f>IF(R148="","",IF(J148="","",R148/J148*100))</f>
        <v/>
      </c>
      <c r="AR148" s="9" t="str">
        <f>IF(W148="","",IF(J148="","",W148/J148*100))</f>
        <v/>
      </c>
      <c r="AS148" s="9" t="str">
        <f>IF(AB148="","",IF(J148="","",AB148/J148*100))</f>
        <v/>
      </c>
      <c r="AT148" s="9" t="str">
        <f>IF(N148="","",IF(M148="","",N148/M148*100))</f>
        <v/>
      </c>
      <c r="AU148" s="9" t="str">
        <f>IF(AI148="","",IF(J148="","",AI148/J148*100))</f>
        <v/>
      </c>
      <c r="AV148" s="9">
        <f>IF(AC148="","",IF(AB148="","",AC148/AB148*100))</f>
        <v>94.180327868852459</v>
      </c>
      <c r="AW148" s="9" t="str">
        <f t="shared" si="36"/>
        <v/>
      </c>
      <c r="AX148" s="9" t="str">
        <f t="shared" si="37"/>
        <v/>
      </c>
    </row>
    <row r="149" spans="1:51">
      <c r="A149" t="s">
        <v>79</v>
      </c>
      <c r="B149" t="s">
        <v>248</v>
      </c>
      <c r="C149" t="s">
        <v>248</v>
      </c>
      <c r="D149" t="s">
        <v>249</v>
      </c>
      <c r="E149" t="s">
        <v>250</v>
      </c>
      <c r="F149" t="s">
        <v>96</v>
      </c>
      <c r="G149" t="s">
        <v>352</v>
      </c>
      <c r="H149" t="s">
        <v>522</v>
      </c>
      <c r="I149" t="s">
        <v>641</v>
      </c>
      <c r="L149">
        <v>157.1</v>
      </c>
      <c r="M149">
        <v>95.1</v>
      </c>
      <c r="N149">
        <v>71.900000000000006</v>
      </c>
      <c r="AL149" s="9" t="str">
        <f>IF(K149="","",IF(L149="","",L149/K149*100))</f>
        <v/>
      </c>
      <c r="AM149" s="10" t="str">
        <f>IF(K149="","",IF(AG149="","",AG149/K149*100))</f>
        <v/>
      </c>
      <c r="AN149" s="11" t="str">
        <f t="shared" si="35"/>
        <v/>
      </c>
      <c r="AO149" s="9" t="str">
        <f>IF(M149="","",IF(O149="","",M149/O149*100))</f>
        <v/>
      </c>
      <c r="AP149" s="9" t="str">
        <f>IF(AI149="","",IF(J149="","",AI149/J149*100))</f>
        <v/>
      </c>
      <c r="AQ149" s="9" t="str">
        <f>IF(R149="","",IF(J149="","",R149/J149*100))</f>
        <v/>
      </c>
      <c r="AR149" s="9" t="str">
        <f>IF(W149="","",IF(J149="","",W149/J149*100))</f>
        <v/>
      </c>
      <c r="AS149" s="9" t="str">
        <f>IF(AB149="","",IF(J149="","",AB149/J149*100))</f>
        <v/>
      </c>
      <c r="AT149" s="9">
        <f>IF(N149="","",IF(M149="","",N149/M149*100))</f>
        <v>75.604626708727665</v>
      </c>
      <c r="AU149" s="9" t="str">
        <f>IF(AI149="","",IF(J149="","",AI149/J149*100))</f>
        <v/>
      </c>
      <c r="AV149" s="9" t="str">
        <f>IF(AC149="","",IF(AB149="","",AC149/AB149*100))</f>
        <v/>
      </c>
      <c r="AW149" s="9">
        <f t="shared" si="36"/>
        <v>75.604626708727665</v>
      </c>
      <c r="AX149" s="9" t="str">
        <f t="shared" si="37"/>
        <v/>
      </c>
      <c r="AY149" s="9" t="str">
        <f t="shared" si="38"/>
        <v/>
      </c>
    </row>
    <row r="150" spans="1:51">
      <c r="A150" t="s">
        <v>35</v>
      </c>
      <c r="B150" t="s">
        <v>36</v>
      </c>
      <c r="C150" t="s">
        <v>36</v>
      </c>
      <c r="D150" t="s">
        <v>37</v>
      </c>
      <c r="E150" t="s">
        <v>13</v>
      </c>
      <c r="F150" t="s">
        <v>96</v>
      </c>
      <c r="G150" t="s">
        <v>138</v>
      </c>
      <c r="H150" t="s">
        <v>522</v>
      </c>
      <c r="I150" t="s">
        <v>629</v>
      </c>
      <c r="J150">
        <v>193</v>
      </c>
      <c r="K150">
        <v>270</v>
      </c>
      <c r="L150">
        <v>77</v>
      </c>
      <c r="M150">
        <v>47.8</v>
      </c>
      <c r="N150">
        <v>31</v>
      </c>
      <c r="O150">
        <v>77</v>
      </c>
      <c r="P150">
        <v>116.8</v>
      </c>
      <c r="Q150">
        <v>78.2</v>
      </c>
      <c r="R150">
        <v>100.4</v>
      </c>
      <c r="S150">
        <v>86</v>
      </c>
      <c r="T150">
        <v>58.4</v>
      </c>
      <c r="U150">
        <v>38.799999999999997</v>
      </c>
      <c r="V150">
        <v>65</v>
      </c>
      <c r="W150">
        <v>84.3</v>
      </c>
      <c r="X150">
        <v>55</v>
      </c>
      <c r="Y150">
        <v>46.2</v>
      </c>
      <c r="Z150">
        <v>118.1</v>
      </c>
      <c r="AA150">
        <v>105.4</v>
      </c>
      <c r="AB150">
        <v>104.4</v>
      </c>
      <c r="AC150" s="3">
        <v>77.400000000000006</v>
      </c>
      <c r="AD150">
        <v>42</v>
      </c>
      <c r="AE150">
        <v>45.6</v>
      </c>
      <c r="AF150">
        <v>77</v>
      </c>
      <c r="AG150">
        <v>144</v>
      </c>
      <c r="AH150">
        <v>93</v>
      </c>
      <c r="AI150" s="3">
        <v>83.8</v>
      </c>
      <c r="AL150" s="9">
        <f t="shared" si="18"/>
        <v>28.518518518518519</v>
      </c>
      <c r="AM150" s="10">
        <f t="shared" si="19"/>
        <v>53.333333333333336</v>
      </c>
      <c r="AN150" s="11">
        <f t="shared" si="35"/>
        <v>92.36276849642006</v>
      </c>
      <c r="AO150" s="9">
        <f t="shared" si="20"/>
        <v>62.077922077922075</v>
      </c>
      <c r="AP150" s="9">
        <f t="shared" si="21"/>
        <v>43.419689119170982</v>
      </c>
      <c r="AQ150" s="9">
        <f t="shared" si="22"/>
        <v>52.020725388601043</v>
      </c>
      <c r="AR150" s="9">
        <f t="shared" si="23"/>
        <v>43.678756476683937</v>
      </c>
      <c r="AS150" s="9">
        <f t="shared" si="24"/>
        <v>54.093264248704664</v>
      </c>
      <c r="AT150" s="9">
        <f t="shared" si="25"/>
        <v>64.853556485355654</v>
      </c>
      <c r="AU150" s="9">
        <f t="shared" si="26"/>
        <v>43.419689119170982</v>
      </c>
      <c r="AV150" s="9">
        <f t="shared" si="1"/>
        <v>74.137931034482762</v>
      </c>
      <c r="AW150" s="9">
        <f t="shared" si="36"/>
        <v>64.853556485355654</v>
      </c>
      <c r="AX150" s="9">
        <f t="shared" si="37"/>
        <v>64.741035856573703</v>
      </c>
      <c r="AY150" s="9">
        <f t="shared" si="38"/>
        <v>55.938697318007655</v>
      </c>
    </row>
    <row r="151" spans="1:51">
      <c r="A151" t="s">
        <v>35</v>
      </c>
      <c r="B151" t="s">
        <v>36</v>
      </c>
      <c r="C151" t="s">
        <v>36</v>
      </c>
      <c r="D151" t="s">
        <v>38</v>
      </c>
      <c r="E151" t="s">
        <v>13</v>
      </c>
      <c r="F151" t="s">
        <v>96</v>
      </c>
      <c r="G151" t="s">
        <v>138</v>
      </c>
      <c r="H151" t="s">
        <v>522</v>
      </c>
      <c r="I151" t="s">
        <v>629</v>
      </c>
      <c r="J151">
        <v>182.7</v>
      </c>
      <c r="K151">
        <v>257</v>
      </c>
      <c r="L151">
        <v>73.5</v>
      </c>
      <c r="M151">
        <v>43.5</v>
      </c>
      <c r="N151">
        <v>29.7</v>
      </c>
      <c r="O151">
        <v>74.3</v>
      </c>
      <c r="P151">
        <v>112.7</v>
      </c>
      <c r="Q151">
        <v>75</v>
      </c>
      <c r="R151">
        <v>93.5</v>
      </c>
      <c r="S151">
        <v>80.400000000000006</v>
      </c>
      <c r="T151">
        <v>52.3</v>
      </c>
      <c r="U151">
        <v>39.5</v>
      </c>
      <c r="V151">
        <v>62.8</v>
      </c>
      <c r="W151">
        <v>78.400000000000006</v>
      </c>
      <c r="X151">
        <v>52.7</v>
      </c>
      <c r="Y151">
        <v>43.9</v>
      </c>
      <c r="Z151">
        <v>111</v>
      </c>
      <c r="AA151">
        <v>98.8</v>
      </c>
      <c r="AB151">
        <v>100.4</v>
      </c>
      <c r="AC151" s="3">
        <v>80</v>
      </c>
      <c r="AD151">
        <v>38.700000000000003</v>
      </c>
      <c r="AE151">
        <v>42.4</v>
      </c>
      <c r="AF151">
        <v>72.5</v>
      </c>
      <c r="AG151">
        <v>140.30000000000001</v>
      </c>
      <c r="AH151">
        <v>81.900000000000006</v>
      </c>
      <c r="AI151" s="3">
        <v>73.599999999999994</v>
      </c>
      <c r="AL151" s="9">
        <f t="shared" si="18"/>
        <v>28.599221789883266</v>
      </c>
      <c r="AM151" s="10">
        <f t="shared" si="19"/>
        <v>54.591439688715958</v>
      </c>
      <c r="AN151" s="11">
        <f t="shared" si="35"/>
        <v>108.69565217391306</v>
      </c>
      <c r="AO151" s="9">
        <f t="shared" si="20"/>
        <v>58.546433378196504</v>
      </c>
      <c r="AP151" s="9">
        <f t="shared" si="21"/>
        <v>40.284619594964418</v>
      </c>
      <c r="AQ151" s="9">
        <f t="shared" si="22"/>
        <v>51.176792556102903</v>
      </c>
      <c r="AR151" s="9">
        <f t="shared" si="23"/>
        <v>42.911877394636022</v>
      </c>
      <c r="AS151" s="9">
        <f t="shared" si="24"/>
        <v>54.953475643130822</v>
      </c>
      <c r="AT151" s="9">
        <f t="shared" si="25"/>
        <v>68.275862068965523</v>
      </c>
      <c r="AU151" s="9">
        <f t="shared" si="26"/>
        <v>40.284619594964418</v>
      </c>
      <c r="AV151" s="9">
        <f t="shared" si="1"/>
        <v>79.681274900398407</v>
      </c>
      <c r="AW151" s="9">
        <f t="shared" si="36"/>
        <v>68.275862068965523</v>
      </c>
      <c r="AX151" s="9">
        <f t="shared" si="37"/>
        <v>67.16577540106951</v>
      </c>
      <c r="AY151" s="9">
        <f t="shared" si="38"/>
        <v>52.091633466135455</v>
      </c>
    </row>
    <row r="152" spans="1:51">
      <c r="A152" t="s">
        <v>35</v>
      </c>
      <c r="B152" t="s">
        <v>36</v>
      </c>
      <c r="C152" t="s">
        <v>36</v>
      </c>
      <c r="D152" t="s">
        <v>39</v>
      </c>
      <c r="E152" t="s">
        <v>40</v>
      </c>
      <c r="F152" t="s">
        <v>96</v>
      </c>
      <c r="G152" t="s">
        <v>138</v>
      </c>
      <c r="H152" t="s">
        <v>522</v>
      </c>
      <c r="I152" t="s">
        <v>629</v>
      </c>
      <c r="J152">
        <v>192.2</v>
      </c>
      <c r="K152">
        <v>265</v>
      </c>
      <c r="L152">
        <v>77.099999999999994</v>
      </c>
      <c r="M152">
        <v>45.4</v>
      </c>
      <c r="N152">
        <v>31.7</v>
      </c>
      <c r="O152">
        <v>72.8</v>
      </c>
      <c r="P152">
        <v>111.7</v>
      </c>
      <c r="Q152">
        <v>76.5</v>
      </c>
      <c r="R152">
        <v>99</v>
      </c>
      <c r="S152">
        <v>83.3</v>
      </c>
      <c r="T152">
        <v>50.3</v>
      </c>
      <c r="U152">
        <v>38.700000000000003</v>
      </c>
      <c r="V152">
        <v>63</v>
      </c>
      <c r="W152">
        <v>79.5</v>
      </c>
      <c r="X152">
        <v>52</v>
      </c>
      <c r="Y152">
        <v>48.3</v>
      </c>
      <c r="Z152">
        <v>110.9</v>
      </c>
      <c r="AA152">
        <v>111</v>
      </c>
      <c r="AB152">
        <v>102.2</v>
      </c>
      <c r="AC152" s="3">
        <v>82.3</v>
      </c>
      <c r="AD152">
        <v>42.3</v>
      </c>
      <c r="AE152">
        <v>43.7</v>
      </c>
      <c r="AF152">
        <v>76.5</v>
      </c>
      <c r="AG152">
        <v>145.5</v>
      </c>
      <c r="AH152">
        <v>86.6</v>
      </c>
      <c r="AI152" s="3">
        <v>87.3</v>
      </c>
      <c r="AL152" s="9">
        <f t="shared" ref="AL152:AL252" si="40">IF(K152="","",IF(L152="","",L152/K152*100))</f>
        <v>29.094339622641506</v>
      </c>
      <c r="AM152" s="10">
        <f t="shared" ref="AM152:AM252" si="41">IF(K152="","",IF(AG152="","",AG152/K152*100))</f>
        <v>54.905660377358487</v>
      </c>
      <c r="AN152" s="11">
        <f t="shared" si="35"/>
        <v>94.272623138602512</v>
      </c>
      <c r="AO152" s="9">
        <f t="shared" ref="AO152:AO252" si="42">IF(M152="","",IF(O152="","",M152/O152*100))</f>
        <v>62.362637362637365</v>
      </c>
      <c r="AP152" s="9">
        <f t="shared" ref="AP152:AP252" si="43">IF(AI152="","",IF(J152="","",AI152/J152*100))</f>
        <v>45.421436004162331</v>
      </c>
      <c r="AQ152" s="9">
        <f t="shared" ref="AQ152:AQ252" si="44">IF(R152="","",IF(J152="","",R152/J152*100))</f>
        <v>51.508844953173785</v>
      </c>
      <c r="AR152" s="9">
        <f t="shared" ref="AR152:AR252" si="45">IF(W152="","",IF(J152="","",W152/J152*100))</f>
        <v>41.363163371488035</v>
      </c>
      <c r="AS152" s="9">
        <f t="shared" ref="AS152:AS252" si="46">IF(AB152="","",IF(J152="","",AB152/J152*100))</f>
        <v>53.173777315296569</v>
      </c>
      <c r="AT152" s="9">
        <f t="shared" ref="AT152:AT252" si="47">IF(N152="","",IF(M152="","",N152/M152*100))</f>
        <v>69.8237885462555</v>
      </c>
      <c r="AU152" s="9">
        <f t="shared" ref="AU152:AU252" si="48">IF(AI152="","",IF(J152="","",AI152/J152*100))</f>
        <v>45.421436004162331</v>
      </c>
      <c r="AV152" s="9">
        <f t="shared" si="1"/>
        <v>80.528375733855185</v>
      </c>
      <c r="AW152" s="9">
        <f t="shared" si="36"/>
        <v>69.8237885462555</v>
      </c>
      <c r="AX152" s="9">
        <f t="shared" si="37"/>
        <v>63.636363636363633</v>
      </c>
      <c r="AY152" s="9">
        <f t="shared" si="38"/>
        <v>49.217221135029348</v>
      </c>
    </row>
    <row r="153" spans="1:51">
      <c r="A153" t="s">
        <v>35</v>
      </c>
      <c r="B153" t="s">
        <v>36</v>
      </c>
      <c r="C153" t="s">
        <v>36</v>
      </c>
      <c r="D153" t="s">
        <v>41</v>
      </c>
      <c r="E153" t="s">
        <v>9</v>
      </c>
      <c r="F153" t="s">
        <v>96</v>
      </c>
      <c r="G153" t="s">
        <v>126</v>
      </c>
      <c r="H153" t="s">
        <v>522</v>
      </c>
      <c r="I153" t="s">
        <v>629</v>
      </c>
      <c r="J153">
        <v>194</v>
      </c>
      <c r="K153">
        <v>270</v>
      </c>
      <c r="L153">
        <v>81.7</v>
      </c>
      <c r="M153">
        <v>49.8</v>
      </c>
      <c r="N153">
        <v>34.200000000000003</v>
      </c>
      <c r="O153">
        <v>76</v>
      </c>
      <c r="P153">
        <v>112.8</v>
      </c>
      <c r="Q153">
        <v>77.400000000000006</v>
      </c>
      <c r="R153">
        <v>101</v>
      </c>
      <c r="S153">
        <v>71.2</v>
      </c>
      <c r="T153">
        <v>54.5</v>
      </c>
      <c r="U153">
        <v>39</v>
      </c>
      <c r="V153">
        <v>61</v>
      </c>
      <c r="W153">
        <v>81.2</v>
      </c>
      <c r="X153">
        <v>54</v>
      </c>
      <c r="Y153">
        <v>42.8</v>
      </c>
      <c r="Z153">
        <v>112.2</v>
      </c>
      <c r="AA153">
        <v>92.1</v>
      </c>
      <c r="AB153">
        <v>98.6</v>
      </c>
      <c r="AC153" s="3">
        <v>86.4</v>
      </c>
      <c r="AD153">
        <v>45.8</v>
      </c>
      <c r="AE153">
        <v>42.8</v>
      </c>
      <c r="AF153">
        <v>72.400000000000006</v>
      </c>
      <c r="AG153">
        <v>145.69999999999999</v>
      </c>
      <c r="AH153">
        <v>84.7</v>
      </c>
      <c r="AI153" s="3">
        <v>81</v>
      </c>
      <c r="AL153" s="9">
        <f t="shared" si="40"/>
        <v>30.25925925925926</v>
      </c>
      <c r="AM153" s="10">
        <f t="shared" si="41"/>
        <v>53.962962962962955</v>
      </c>
      <c r="AN153" s="11">
        <f t="shared" si="35"/>
        <v>106.66666666666667</v>
      </c>
      <c r="AO153" s="9">
        <f t="shared" si="42"/>
        <v>65.526315789473671</v>
      </c>
      <c r="AP153" s="9">
        <f t="shared" si="43"/>
        <v>41.75257731958763</v>
      </c>
      <c r="AQ153" s="9">
        <f t="shared" si="44"/>
        <v>52.0618556701031</v>
      </c>
      <c r="AR153" s="9">
        <f t="shared" si="45"/>
        <v>41.855670103092784</v>
      </c>
      <c r="AS153" s="9">
        <f t="shared" si="46"/>
        <v>50.824742268041234</v>
      </c>
      <c r="AT153" s="9">
        <f t="shared" si="47"/>
        <v>68.674698795180731</v>
      </c>
      <c r="AU153" s="9">
        <f t="shared" si="48"/>
        <v>41.75257731958763</v>
      </c>
      <c r="AV153" s="9">
        <f t="shared" si="1"/>
        <v>87.626774847870195</v>
      </c>
      <c r="AW153" s="9">
        <f t="shared" si="36"/>
        <v>68.674698795180731</v>
      </c>
      <c r="AX153" s="9">
        <f t="shared" si="37"/>
        <v>60.396039603960396</v>
      </c>
      <c r="AY153" s="9">
        <f t="shared" si="38"/>
        <v>55.273833671399601</v>
      </c>
    </row>
    <row r="154" spans="1:51">
      <c r="A154" t="s">
        <v>35</v>
      </c>
      <c r="B154" t="s">
        <v>36</v>
      </c>
      <c r="C154" t="s">
        <v>36</v>
      </c>
      <c r="D154" t="s">
        <v>100</v>
      </c>
      <c r="E154" t="s">
        <v>9</v>
      </c>
      <c r="F154" t="s">
        <v>96</v>
      </c>
      <c r="G154" t="s">
        <v>126</v>
      </c>
      <c r="H154" t="s">
        <v>522</v>
      </c>
      <c r="I154" t="s">
        <v>629</v>
      </c>
      <c r="J154">
        <v>188.3</v>
      </c>
      <c r="K154">
        <v>271</v>
      </c>
      <c r="L154">
        <v>83</v>
      </c>
      <c r="M154">
        <v>50</v>
      </c>
      <c r="N154">
        <v>36.4</v>
      </c>
      <c r="O154">
        <v>82.7</v>
      </c>
      <c r="P154">
        <v>105.3</v>
      </c>
      <c r="AB154">
        <v>99.3</v>
      </c>
      <c r="AC154" s="3">
        <v>81.599999999999994</v>
      </c>
      <c r="AD154">
        <v>32.6</v>
      </c>
      <c r="AE154">
        <v>48.3</v>
      </c>
      <c r="AF154">
        <v>77.099999999999994</v>
      </c>
      <c r="AG154">
        <v>153</v>
      </c>
      <c r="AI154" s="3">
        <v>85</v>
      </c>
      <c r="AJ154">
        <v>235</v>
      </c>
      <c r="AK154">
        <v>101.3</v>
      </c>
      <c r="AL154" s="9">
        <f t="shared" si="40"/>
        <v>30.627306273062732</v>
      </c>
      <c r="AM154" s="10">
        <f t="shared" si="41"/>
        <v>56.457564575645755</v>
      </c>
      <c r="AN154" s="11">
        <f t="shared" si="35"/>
        <v>96</v>
      </c>
      <c r="AO154" s="9">
        <f t="shared" si="42"/>
        <v>60.459492140266022</v>
      </c>
      <c r="AP154" s="9">
        <f t="shared" si="43"/>
        <v>45.140732873074882</v>
      </c>
      <c r="AQ154" s="9" t="str">
        <f t="shared" si="44"/>
        <v/>
      </c>
      <c r="AR154" s="9" t="str">
        <f t="shared" si="45"/>
        <v/>
      </c>
      <c r="AS154" s="9">
        <f t="shared" si="46"/>
        <v>52.734997344662773</v>
      </c>
      <c r="AT154" s="9">
        <f t="shared" si="47"/>
        <v>72.8</v>
      </c>
      <c r="AU154" s="9">
        <f t="shared" si="48"/>
        <v>45.140732873074882</v>
      </c>
      <c r="AV154" s="9">
        <f t="shared" si="1"/>
        <v>82.17522658610271</v>
      </c>
      <c r="AW154" s="9">
        <f t="shared" si="36"/>
        <v>72.8</v>
      </c>
      <c r="AX154" s="9" t="str">
        <f t="shared" si="37"/>
        <v/>
      </c>
      <c r="AY154" s="9" t="str">
        <f t="shared" si="38"/>
        <v/>
      </c>
    </row>
    <row r="155" spans="1:51">
      <c r="A155" t="s">
        <v>35</v>
      </c>
      <c r="B155" t="s">
        <v>36</v>
      </c>
      <c r="C155" t="s">
        <v>36</v>
      </c>
      <c r="D155" t="s">
        <v>42</v>
      </c>
      <c r="E155" t="s">
        <v>9</v>
      </c>
      <c r="F155" t="s">
        <v>96</v>
      </c>
      <c r="G155" t="s">
        <v>126</v>
      </c>
      <c r="H155" t="s">
        <v>522</v>
      </c>
      <c r="I155" t="s">
        <v>629</v>
      </c>
      <c r="J155">
        <v>177.5</v>
      </c>
      <c r="K155">
        <v>245</v>
      </c>
      <c r="L155">
        <v>81</v>
      </c>
      <c r="M155">
        <v>48.5</v>
      </c>
      <c r="N155">
        <v>35</v>
      </c>
      <c r="O155">
        <v>67.5</v>
      </c>
      <c r="P155">
        <v>99.2</v>
      </c>
      <c r="Q155">
        <v>72.900000000000006</v>
      </c>
      <c r="R155">
        <v>89.5</v>
      </c>
      <c r="S155">
        <v>65.5</v>
      </c>
      <c r="T155">
        <v>51.2</v>
      </c>
      <c r="U155">
        <v>39</v>
      </c>
      <c r="V155">
        <v>59.8</v>
      </c>
      <c r="W155">
        <v>76.599999999999994</v>
      </c>
      <c r="X155">
        <v>48.5</v>
      </c>
      <c r="Y155">
        <v>38</v>
      </c>
      <c r="AA155">
        <v>82</v>
      </c>
      <c r="AB155">
        <v>91.8</v>
      </c>
      <c r="AC155" s="3">
        <v>74.400000000000006</v>
      </c>
      <c r="AD155">
        <v>36</v>
      </c>
      <c r="AE155">
        <v>42</v>
      </c>
      <c r="AF155">
        <v>64</v>
      </c>
      <c r="AG155">
        <v>133.5</v>
      </c>
      <c r="AH155">
        <v>68.3</v>
      </c>
      <c r="AI155" s="3">
        <v>78</v>
      </c>
      <c r="AL155" s="9">
        <f t="shared" si="40"/>
        <v>33.061224489795919</v>
      </c>
      <c r="AM155" s="10">
        <f t="shared" si="41"/>
        <v>54.489795918367342</v>
      </c>
      <c r="AN155" s="11">
        <f t="shared" si="35"/>
        <v>95.384615384615387</v>
      </c>
      <c r="AO155" s="9">
        <f t="shared" si="42"/>
        <v>71.851851851851862</v>
      </c>
      <c r="AP155" s="9">
        <f t="shared" si="43"/>
        <v>43.943661971830991</v>
      </c>
      <c r="AQ155" s="9">
        <f t="shared" si="44"/>
        <v>50.422535211267608</v>
      </c>
      <c r="AR155" s="9">
        <f t="shared" si="45"/>
        <v>43.154929577464785</v>
      </c>
      <c r="AS155" s="9">
        <f t="shared" si="46"/>
        <v>51.718309859154928</v>
      </c>
      <c r="AT155" s="9">
        <f t="shared" si="47"/>
        <v>72.164948453608247</v>
      </c>
      <c r="AU155" s="9">
        <f t="shared" si="48"/>
        <v>43.943661971830991</v>
      </c>
      <c r="AV155" s="9">
        <f t="shared" si="1"/>
        <v>81.045751633986939</v>
      </c>
      <c r="AW155" s="9">
        <f t="shared" si="36"/>
        <v>72.164948453608247</v>
      </c>
      <c r="AX155" s="9">
        <f t="shared" si="37"/>
        <v>66.815642458100555</v>
      </c>
      <c r="AY155" s="9">
        <f t="shared" si="38"/>
        <v>55.773420479302835</v>
      </c>
    </row>
    <row r="156" spans="1:51">
      <c r="A156" t="s">
        <v>35</v>
      </c>
      <c r="B156" t="s">
        <v>36</v>
      </c>
      <c r="C156" t="s">
        <v>36</v>
      </c>
      <c r="D156" t="s">
        <v>43</v>
      </c>
      <c r="E156" t="s">
        <v>9</v>
      </c>
      <c r="F156" t="s">
        <v>96</v>
      </c>
      <c r="G156" t="s">
        <v>126</v>
      </c>
      <c r="H156" t="s">
        <v>522</v>
      </c>
      <c r="I156" t="s">
        <v>629</v>
      </c>
      <c r="J156">
        <v>182.3</v>
      </c>
      <c r="K156">
        <v>260</v>
      </c>
      <c r="L156">
        <v>76</v>
      </c>
      <c r="M156">
        <v>46.5</v>
      </c>
      <c r="N156">
        <v>33.799999999999997</v>
      </c>
      <c r="O156">
        <v>77.7</v>
      </c>
      <c r="P156">
        <v>110.5</v>
      </c>
      <c r="Q156">
        <v>71.400000000000006</v>
      </c>
      <c r="R156">
        <v>94</v>
      </c>
      <c r="S156">
        <v>52.3</v>
      </c>
      <c r="T156">
        <v>76.8</v>
      </c>
      <c r="U156">
        <v>34.9</v>
      </c>
      <c r="V156">
        <v>56.6</v>
      </c>
      <c r="W156">
        <v>82</v>
      </c>
      <c r="X156">
        <v>55.6</v>
      </c>
      <c r="Y156">
        <v>42.8</v>
      </c>
      <c r="Z156">
        <v>112.7</v>
      </c>
      <c r="AA156">
        <v>92</v>
      </c>
      <c r="AB156">
        <v>93</v>
      </c>
      <c r="AC156" s="3">
        <v>77.400000000000006</v>
      </c>
      <c r="AD156">
        <v>40.700000000000003</v>
      </c>
      <c r="AE156">
        <v>43</v>
      </c>
      <c r="AF156">
        <v>66.5</v>
      </c>
      <c r="AG156">
        <v>136</v>
      </c>
      <c r="AH156">
        <v>81.3</v>
      </c>
      <c r="AI156" s="3">
        <v>79</v>
      </c>
      <c r="AJ156">
        <v>202</v>
      </c>
      <c r="AK156">
        <v>86.3</v>
      </c>
      <c r="AL156" s="9">
        <f t="shared" si="40"/>
        <v>29.230769230769234</v>
      </c>
      <c r="AM156" s="10">
        <f t="shared" si="41"/>
        <v>52.307692307692314</v>
      </c>
      <c r="AN156" s="11">
        <f t="shared" si="35"/>
        <v>97.974683544303815</v>
      </c>
      <c r="AO156" s="9">
        <f t="shared" si="42"/>
        <v>59.845559845559848</v>
      </c>
      <c r="AP156" s="9">
        <f t="shared" si="43"/>
        <v>43.335161821173884</v>
      </c>
      <c r="AQ156" s="9">
        <f t="shared" si="44"/>
        <v>51.563357103675258</v>
      </c>
      <c r="AR156" s="9">
        <f t="shared" si="45"/>
        <v>44.980800877674163</v>
      </c>
      <c r="AS156" s="9">
        <f t="shared" si="46"/>
        <v>51.014810751508499</v>
      </c>
      <c r="AT156" s="9">
        <f t="shared" si="47"/>
        <v>72.688172043010752</v>
      </c>
      <c r="AU156" s="9">
        <f t="shared" si="48"/>
        <v>43.335161821173884</v>
      </c>
      <c r="AV156" s="9">
        <f t="shared" si="1"/>
        <v>83.225806451612911</v>
      </c>
      <c r="AW156" s="9">
        <f t="shared" si="36"/>
        <v>72.688172043010752</v>
      </c>
      <c r="AX156" s="9">
        <f t="shared" si="37"/>
        <v>60.212765957446813</v>
      </c>
      <c r="AY156" s="9">
        <f t="shared" si="38"/>
        <v>82.58064516129032</v>
      </c>
    </row>
    <row r="157" spans="1:51">
      <c r="A157" t="s">
        <v>35</v>
      </c>
      <c r="B157" t="s">
        <v>36</v>
      </c>
      <c r="C157" t="s">
        <v>36</v>
      </c>
      <c r="D157" t="s">
        <v>44</v>
      </c>
      <c r="E157" t="s">
        <v>9</v>
      </c>
      <c r="F157" t="s">
        <v>96</v>
      </c>
      <c r="G157" t="s">
        <v>126</v>
      </c>
      <c r="H157" t="s">
        <v>522</v>
      </c>
      <c r="I157" t="s">
        <v>629</v>
      </c>
      <c r="J157">
        <v>190</v>
      </c>
      <c r="K157">
        <v>265</v>
      </c>
      <c r="L157">
        <v>84.7</v>
      </c>
      <c r="M157">
        <v>51.5</v>
      </c>
      <c r="N157">
        <v>38</v>
      </c>
      <c r="O157">
        <v>75</v>
      </c>
      <c r="P157">
        <v>108.5</v>
      </c>
      <c r="Q157">
        <v>75</v>
      </c>
      <c r="R157">
        <v>93.6</v>
      </c>
      <c r="T157">
        <v>54.1</v>
      </c>
      <c r="U157">
        <v>39.299999999999997</v>
      </c>
      <c r="V157">
        <v>59.4</v>
      </c>
      <c r="W157">
        <v>83</v>
      </c>
      <c r="X157">
        <v>53.8</v>
      </c>
      <c r="Y157">
        <v>43.1</v>
      </c>
      <c r="AA157">
        <v>97.6</v>
      </c>
      <c r="AB157">
        <v>100.7</v>
      </c>
      <c r="AC157" s="3">
        <v>78</v>
      </c>
      <c r="AD157">
        <v>40.799999999999997</v>
      </c>
      <c r="AE157">
        <v>39.799999999999997</v>
      </c>
      <c r="AF157">
        <v>74</v>
      </c>
      <c r="AG157">
        <v>149</v>
      </c>
      <c r="AH157">
        <v>83.7</v>
      </c>
      <c r="AI157" s="3">
        <v>83</v>
      </c>
      <c r="AL157" s="9">
        <f t="shared" si="40"/>
        <v>31.962264150943398</v>
      </c>
      <c r="AM157" s="10">
        <f t="shared" si="41"/>
        <v>56.226415094339622</v>
      </c>
      <c r="AN157" s="11">
        <f t="shared" si="35"/>
        <v>93.975903614457835</v>
      </c>
      <c r="AO157" s="9">
        <f t="shared" si="42"/>
        <v>68.666666666666671</v>
      </c>
      <c r="AP157" s="9">
        <f t="shared" si="43"/>
        <v>43.684210526315795</v>
      </c>
      <c r="AQ157" s="9">
        <f t="shared" si="44"/>
        <v>49.263157894736835</v>
      </c>
      <c r="AR157" s="9">
        <f t="shared" si="45"/>
        <v>43.684210526315795</v>
      </c>
      <c r="AS157" s="9">
        <f t="shared" si="46"/>
        <v>53</v>
      </c>
      <c r="AT157" s="9">
        <f t="shared" si="47"/>
        <v>73.786407766990294</v>
      </c>
      <c r="AU157" s="9">
        <f t="shared" si="48"/>
        <v>43.684210526315795</v>
      </c>
      <c r="AV157" s="9">
        <f t="shared" si="1"/>
        <v>77.457795431976166</v>
      </c>
      <c r="AW157" s="9">
        <f t="shared" si="36"/>
        <v>73.786407766990294</v>
      </c>
      <c r="AX157" s="9">
        <f t="shared" si="37"/>
        <v>63.461538461538467</v>
      </c>
      <c r="AY157" s="9">
        <f t="shared" si="38"/>
        <v>53.72393247269116</v>
      </c>
    </row>
    <row r="158" spans="1:51">
      <c r="A158" t="s">
        <v>35</v>
      </c>
      <c r="B158" t="s">
        <v>36</v>
      </c>
      <c r="C158" t="s">
        <v>36</v>
      </c>
      <c r="D158" t="s">
        <v>45</v>
      </c>
      <c r="E158" t="s">
        <v>9</v>
      </c>
      <c r="F158" t="s">
        <v>95</v>
      </c>
      <c r="G158" t="s">
        <v>126</v>
      </c>
      <c r="H158" t="s">
        <v>522</v>
      </c>
      <c r="I158" t="s">
        <v>629</v>
      </c>
      <c r="J158">
        <v>183.8</v>
      </c>
      <c r="K158">
        <v>260</v>
      </c>
      <c r="L158">
        <v>79.3</v>
      </c>
      <c r="M158">
        <v>49</v>
      </c>
      <c r="N158">
        <v>34.9</v>
      </c>
      <c r="O158">
        <v>76.2</v>
      </c>
      <c r="P158">
        <v>102.4</v>
      </c>
      <c r="R158">
        <v>85</v>
      </c>
      <c r="U158">
        <v>35.4</v>
      </c>
      <c r="W158">
        <v>78.2</v>
      </c>
      <c r="X158">
        <v>49.3</v>
      </c>
      <c r="Y158">
        <v>40.299999999999997</v>
      </c>
      <c r="AA158">
        <v>81</v>
      </c>
      <c r="AC158" s="3">
        <v>71.3</v>
      </c>
      <c r="AE158">
        <v>40.4</v>
      </c>
      <c r="AF158">
        <v>65.099999999999994</v>
      </c>
      <c r="AG158">
        <v>144.6</v>
      </c>
      <c r="AH158">
        <v>75.8</v>
      </c>
      <c r="AI158" s="3">
        <v>77.599999999999994</v>
      </c>
      <c r="AL158" s="9">
        <f t="shared" si="40"/>
        <v>30.5</v>
      </c>
      <c r="AM158" s="10">
        <f t="shared" si="41"/>
        <v>55.615384615384613</v>
      </c>
      <c r="AN158" s="11">
        <f t="shared" si="35"/>
        <v>91.881443298969074</v>
      </c>
      <c r="AO158" s="9">
        <f t="shared" si="42"/>
        <v>64.30446194225722</v>
      </c>
      <c r="AP158" s="9">
        <f t="shared" si="43"/>
        <v>42.219804134929269</v>
      </c>
      <c r="AQ158" s="9">
        <f t="shared" si="44"/>
        <v>46.245919477693143</v>
      </c>
      <c r="AR158" s="9">
        <f t="shared" si="45"/>
        <v>42.546245919477691</v>
      </c>
      <c r="AS158" s="9" t="str">
        <f t="shared" si="46"/>
        <v/>
      </c>
      <c r="AT158" s="9">
        <f t="shared" si="47"/>
        <v>71.224489795918373</v>
      </c>
      <c r="AU158" s="9">
        <f t="shared" si="48"/>
        <v>42.219804134929269</v>
      </c>
      <c r="AV158" s="9" t="str">
        <f t="shared" si="1"/>
        <v/>
      </c>
      <c r="AW158" s="9">
        <f t="shared" si="36"/>
        <v>71.224489795918373</v>
      </c>
      <c r="AX158" s="9" t="str">
        <f t="shared" si="37"/>
        <v/>
      </c>
      <c r="AY158" s="9" t="str">
        <f t="shared" si="38"/>
        <v/>
      </c>
    </row>
    <row r="159" spans="1:51">
      <c r="A159" t="s">
        <v>35</v>
      </c>
      <c r="B159" t="s">
        <v>36</v>
      </c>
      <c r="C159" t="s">
        <v>36</v>
      </c>
      <c r="D159" t="s">
        <v>46</v>
      </c>
      <c r="E159" t="s">
        <v>47</v>
      </c>
      <c r="F159" t="s">
        <v>95</v>
      </c>
      <c r="G159" t="s">
        <v>138</v>
      </c>
      <c r="H159" t="s">
        <v>522</v>
      </c>
      <c r="I159" t="s">
        <v>629</v>
      </c>
      <c r="J159">
        <v>159.69999999999999</v>
      </c>
      <c r="K159">
        <v>228</v>
      </c>
      <c r="L159">
        <v>73</v>
      </c>
      <c r="M159">
        <v>43.4</v>
      </c>
      <c r="N159">
        <v>31</v>
      </c>
      <c r="O159">
        <v>68.3</v>
      </c>
      <c r="P159">
        <v>87.1</v>
      </c>
      <c r="Q159">
        <v>65</v>
      </c>
      <c r="R159">
        <v>81</v>
      </c>
      <c r="S159">
        <v>68.3</v>
      </c>
      <c r="T159">
        <v>48.2</v>
      </c>
      <c r="U159">
        <v>35.4</v>
      </c>
      <c r="V159">
        <v>56.7</v>
      </c>
      <c r="W159">
        <v>73</v>
      </c>
      <c r="X159">
        <v>43.4</v>
      </c>
      <c r="Y159">
        <v>32</v>
      </c>
      <c r="Z159">
        <v>100.6</v>
      </c>
      <c r="AA159">
        <v>81.5</v>
      </c>
      <c r="AC159" s="3">
        <v>71.5</v>
      </c>
      <c r="AD159">
        <v>32.700000000000003</v>
      </c>
      <c r="AE159">
        <v>40</v>
      </c>
      <c r="AF159">
        <v>66</v>
      </c>
      <c r="AG159">
        <v>127</v>
      </c>
      <c r="AH159">
        <v>73.3</v>
      </c>
      <c r="AI159" s="3">
        <v>72.3</v>
      </c>
      <c r="AL159" s="9">
        <f t="shared" si="40"/>
        <v>32.017543859649123</v>
      </c>
      <c r="AM159" s="10">
        <f t="shared" si="41"/>
        <v>55.701754385964911</v>
      </c>
      <c r="AN159" s="11">
        <f t="shared" si="35"/>
        <v>98.893499308437072</v>
      </c>
      <c r="AO159" s="9">
        <f t="shared" si="42"/>
        <v>63.543191800878475</v>
      </c>
      <c r="AP159" s="9">
        <f t="shared" si="43"/>
        <v>45.272385723231061</v>
      </c>
      <c r="AQ159" s="9">
        <f t="shared" si="44"/>
        <v>50.720100187852225</v>
      </c>
      <c r="AR159" s="9">
        <f t="shared" si="45"/>
        <v>45.710707576706326</v>
      </c>
      <c r="AS159" s="9" t="str">
        <f t="shared" si="46"/>
        <v/>
      </c>
      <c r="AT159" s="9">
        <f t="shared" si="47"/>
        <v>71.428571428571431</v>
      </c>
      <c r="AU159" s="9">
        <f t="shared" si="48"/>
        <v>45.272385723231061</v>
      </c>
      <c r="AV159" s="9" t="str">
        <f t="shared" si="1"/>
        <v/>
      </c>
      <c r="AW159" s="9">
        <f t="shared" si="36"/>
        <v>71.428571428571431</v>
      </c>
      <c r="AX159" s="9">
        <f t="shared" si="37"/>
        <v>70</v>
      </c>
      <c r="AY159" s="9" t="str">
        <f t="shared" si="38"/>
        <v/>
      </c>
    </row>
    <row r="160" spans="1:51">
      <c r="A160" t="s">
        <v>35</v>
      </c>
      <c r="B160" t="s">
        <v>36</v>
      </c>
      <c r="C160" t="s">
        <v>36</v>
      </c>
      <c r="D160" t="s">
        <v>48</v>
      </c>
      <c r="E160" t="s">
        <v>13</v>
      </c>
      <c r="F160" t="s">
        <v>95</v>
      </c>
      <c r="G160" t="s">
        <v>138</v>
      </c>
      <c r="H160" t="s">
        <v>522</v>
      </c>
      <c r="I160" t="s">
        <v>629</v>
      </c>
      <c r="J160">
        <v>169.1</v>
      </c>
      <c r="K160">
        <v>240</v>
      </c>
      <c r="L160">
        <v>75.2</v>
      </c>
      <c r="M160">
        <v>44.8</v>
      </c>
      <c r="N160">
        <v>30.5</v>
      </c>
      <c r="O160">
        <v>70.900000000000006</v>
      </c>
      <c r="P160">
        <v>97</v>
      </c>
      <c r="Q160">
        <v>66.3</v>
      </c>
      <c r="R160">
        <v>80.099999999999994</v>
      </c>
      <c r="S160">
        <v>67.8</v>
      </c>
      <c r="T160">
        <v>48.5</v>
      </c>
      <c r="U160">
        <v>34.200000000000003</v>
      </c>
      <c r="V160">
        <v>53.8</v>
      </c>
      <c r="W160">
        <v>77</v>
      </c>
      <c r="X160">
        <v>46.6</v>
      </c>
      <c r="Y160">
        <v>38.700000000000003</v>
      </c>
      <c r="Z160">
        <v>101.5</v>
      </c>
      <c r="AA160">
        <v>86.3</v>
      </c>
      <c r="AC160" s="3">
        <v>69</v>
      </c>
      <c r="AD160">
        <v>34.200000000000003</v>
      </c>
      <c r="AE160">
        <v>39.700000000000003</v>
      </c>
      <c r="AF160">
        <v>70</v>
      </c>
      <c r="AG160">
        <v>135</v>
      </c>
      <c r="AH160">
        <v>74</v>
      </c>
      <c r="AI160" s="3">
        <v>71.8</v>
      </c>
      <c r="AL160" s="9">
        <f t="shared" si="40"/>
        <v>31.333333333333336</v>
      </c>
      <c r="AM160" s="10">
        <f t="shared" si="41"/>
        <v>56.25</v>
      </c>
      <c r="AN160" s="11">
        <f t="shared" si="35"/>
        <v>96.100278551532043</v>
      </c>
      <c r="AO160" s="9">
        <f t="shared" si="42"/>
        <v>63.187588152327208</v>
      </c>
      <c r="AP160" s="9">
        <f t="shared" si="43"/>
        <v>42.460082791247785</v>
      </c>
      <c r="AQ160" s="9">
        <f t="shared" si="44"/>
        <v>47.368421052631575</v>
      </c>
      <c r="AR160" s="9">
        <f t="shared" si="45"/>
        <v>45.535186280307514</v>
      </c>
      <c r="AS160" s="9" t="str">
        <f t="shared" si="46"/>
        <v/>
      </c>
      <c r="AT160" s="9">
        <f t="shared" si="47"/>
        <v>68.080357142857153</v>
      </c>
      <c r="AU160" s="9">
        <f t="shared" si="48"/>
        <v>42.460082791247785</v>
      </c>
      <c r="AV160" s="9" t="str">
        <f t="shared" si="1"/>
        <v/>
      </c>
      <c r="AW160" s="9">
        <f t="shared" si="36"/>
        <v>68.080357142857153</v>
      </c>
      <c r="AX160" s="9">
        <f t="shared" si="37"/>
        <v>67.166042446941319</v>
      </c>
      <c r="AY160" s="9" t="str">
        <f t="shared" si="38"/>
        <v/>
      </c>
    </row>
    <row r="161" spans="1:51">
      <c r="A161" t="s">
        <v>35</v>
      </c>
      <c r="B161" t="s">
        <v>36</v>
      </c>
      <c r="C161" t="s">
        <v>36</v>
      </c>
      <c r="D161" t="s">
        <v>49</v>
      </c>
      <c r="E161" t="s">
        <v>13</v>
      </c>
      <c r="F161" t="s">
        <v>95</v>
      </c>
      <c r="G161" t="s">
        <v>138</v>
      </c>
      <c r="H161" t="s">
        <v>522</v>
      </c>
      <c r="I161" t="s">
        <v>629</v>
      </c>
      <c r="J161">
        <v>168.9</v>
      </c>
      <c r="K161">
        <v>235</v>
      </c>
      <c r="L161">
        <v>78.599999999999994</v>
      </c>
      <c r="M161">
        <v>48.1</v>
      </c>
      <c r="N161">
        <v>32</v>
      </c>
      <c r="O161">
        <v>66.099999999999994</v>
      </c>
      <c r="P161">
        <v>91.7</v>
      </c>
      <c r="Q161">
        <v>65.5</v>
      </c>
      <c r="R161">
        <v>83</v>
      </c>
      <c r="S161">
        <v>70.099999999999994</v>
      </c>
      <c r="T161">
        <v>49</v>
      </c>
      <c r="U161">
        <v>34.6</v>
      </c>
      <c r="V161">
        <v>55.1</v>
      </c>
      <c r="W161">
        <v>74</v>
      </c>
      <c r="X161">
        <v>46</v>
      </c>
      <c r="Y161">
        <v>39</v>
      </c>
      <c r="Z161">
        <v>99.1</v>
      </c>
      <c r="AA161">
        <v>88.2</v>
      </c>
      <c r="AC161" s="3">
        <v>72.900000000000006</v>
      </c>
      <c r="AD161">
        <v>34.1</v>
      </c>
      <c r="AE161">
        <v>39.5</v>
      </c>
      <c r="AF161">
        <v>66</v>
      </c>
      <c r="AG161">
        <v>132</v>
      </c>
      <c r="AH161">
        <v>73</v>
      </c>
      <c r="AI161" s="3">
        <v>71.7</v>
      </c>
      <c r="AL161" s="9">
        <f t="shared" si="40"/>
        <v>33.446808510638292</v>
      </c>
      <c r="AM161" s="10">
        <f t="shared" si="41"/>
        <v>56.170212765957451</v>
      </c>
      <c r="AN161" s="11">
        <f t="shared" si="35"/>
        <v>101.67364016736403</v>
      </c>
      <c r="AO161" s="9">
        <f t="shared" si="42"/>
        <v>72.768532526475056</v>
      </c>
      <c r="AP161" s="9">
        <f t="shared" si="43"/>
        <v>42.451154529307281</v>
      </c>
      <c r="AQ161" s="9">
        <f t="shared" si="44"/>
        <v>49.141503848431022</v>
      </c>
      <c r="AR161" s="9">
        <f t="shared" si="45"/>
        <v>43.812907045589107</v>
      </c>
      <c r="AS161" s="9" t="str">
        <f t="shared" si="46"/>
        <v/>
      </c>
      <c r="AT161" s="9">
        <f t="shared" si="47"/>
        <v>66.528066528066518</v>
      </c>
      <c r="AU161" s="9">
        <f t="shared" si="48"/>
        <v>42.451154529307281</v>
      </c>
      <c r="AV161" s="9" t="str">
        <f t="shared" si="1"/>
        <v/>
      </c>
      <c r="AW161" s="9">
        <f t="shared" si="36"/>
        <v>66.528066528066518</v>
      </c>
      <c r="AX161" s="9">
        <f t="shared" si="37"/>
        <v>66.385542168674704</v>
      </c>
      <c r="AY161" s="9" t="str">
        <f t="shared" si="38"/>
        <v/>
      </c>
    </row>
    <row r="162" spans="1:51">
      <c r="A162" t="s">
        <v>35</v>
      </c>
      <c r="B162" t="s">
        <v>36</v>
      </c>
      <c r="C162" t="s">
        <v>36</v>
      </c>
      <c r="D162" t="s">
        <v>50</v>
      </c>
      <c r="E162" t="s">
        <v>51</v>
      </c>
      <c r="F162" t="s">
        <v>95</v>
      </c>
      <c r="G162" t="s">
        <v>138</v>
      </c>
      <c r="H162" t="s">
        <v>522</v>
      </c>
      <c r="I162" t="s">
        <v>629</v>
      </c>
      <c r="J162">
        <v>166.5</v>
      </c>
      <c r="K162">
        <v>245</v>
      </c>
      <c r="L162">
        <v>69.8</v>
      </c>
      <c r="M162">
        <v>42.7</v>
      </c>
      <c r="N162">
        <v>27.8</v>
      </c>
      <c r="O162">
        <v>78.5</v>
      </c>
      <c r="P162">
        <v>100</v>
      </c>
      <c r="Q162">
        <v>69.099999999999994</v>
      </c>
      <c r="R162">
        <v>83.8</v>
      </c>
      <c r="T162">
        <v>50.7</v>
      </c>
      <c r="U162">
        <v>37.4</v>
      </c>
      <c r="V162">
        <v>58.5</v>
      </c>
      <c r="Z162">
        <v>100.8</v>
      </c>
      <c r="AA162">
        <v>90.5</v>
      </c>
      <c r="AC162" s="3">
        <v>73</v>
      </c>
      <c r="AE162">
        <v>43.2</v>
      </c>
      <c r="AF162">
        <v>60.5</v>
      </c>
      <c r="AG162">
        <v>135.80000000000001</v>
      </c>
      <c r="AH162">
        <v>73</v>
      </c>
      <c r="AI162" s="3">
        <v>73.5</v>
      </c>
      <c r="AL162" s="9">
        <f t="shared" si="40"/>
        <v>28.489795918367346</v>
      </c>
      <c r="AM162" s="10">
        <f t="shared" si="41"/>
        <v>55.428571428571438</v>
      </c>
      <c r="AN162" s="11">
        <f t="shared" si="35"/>
        <v>99.319727891156461</v>
      </c>
      <c r="AO162" s="9">
        <f t="shared" si="42"/>
        <v>54.394904458598724</v>
      </c>
      <c r="AP162" s="9">
        <f t="shared" si="43"/>
        <v>44.144144144144143</v>
      </c>
      <c r="AQ162" s="9">
        <f t="shared" si="44"/>
        <v>50.330330330330334</v>
      </c>
      <c r="AR162" s="9" t="str">
        <f t="shared" si="45"/>
        <v/>
      </c>
      <c r="AS162" s="9" t="str">
        <f t="shared" si="46"/>
        <v/>
      </c>
      <c r="AT162" s="9">
        <f t="shared" si="47"/>
        <v>65.105386416861819</v>
      </c>
      <c r="AU162" s="9">
        <f t="shared" si="48"/>
        <v>44.144144144144143</v>
      </c>
      <c r="AV162" s="9" t="str">
        <f t="shared" si="1"/>
        <v/>
      </c>
      <c r="AW162" s="9">
        <f t="shared" si="36"/>
        <v>65.105386416861819</v>
      </c>
      <c r="AX162" s="9">
        <f t="shared" si="37"/>
        <v>69.809069212410506</v>
      </c>
      <c r="AY162" s="9" t="str">
        <f t="shared" si="38"/>
        <v/>
      </c>
    </row>
    <row r="163" spans="1:51">
      <c r="A163" t="s">
        <v>217</v>
      </c>
      <c r="B163" t="s">
        <v>208</v>
      </c>
      <c r="C163" t="s">
        <v>210</v>
      </c>
      <c r="D163" t="s">
        <v>325</v>
      </c>
      <c r="E163" t="s">
        <v>27</v>
      </c>
      <c r="G163" t="s">
        <v>334</v>
      </c>
      <c r="H163" t="s">
        <v>522</v>
      </c>
      <c r="I163" t="s">
        <v>642</v>
      </c>
      <c r="M163">
        <v>52.3</v>
      </c>
      <c r="AC163" s="3"/>
      <c r="AI163" s="3"/>
      <c r="AL163" s="9" t="str">
        <f t="shared" si="40"/>
        <v/>
      </c>
      <c r="AM163" s="10" t="str">
        <f t="shared" si="41"/>
        <v/>
      </c>
      <c r="AN163" s="11" t="str">
        <f t="shared" si="35"/>
        <v/>
      </c>
      <c r="AO163" s="9" t="str">
        <f t="shared" si="42"/>
        <v/>
      </c>
      <c r="AP163" s="9" t="str">
        <f t="shared" si="43"/>
        <v/>
      </c>
      <c r="AQ163" s="9" t="str">
        <f t="shared" si="44"/>
        <v/>
      </c>
      <c r="AR163" s="9" t="str">
        <f t="shared" si="45"/>
        <v/>
      </c>
      <c r="AS163" s="9" t="str">
        <f t="shared" si="46"/>
        <v/>
      </c>
      <c r="AT163" s="9" t="str">
        <f t="shared" si="47"/>
        <v/>
      </c>
      <c r="AU163" s="9" t="str">
        <f t="shared" si="48"/>
        <v/>
      </c>
      <c r="AV163" s="9" t="str">
        <f t="shared" si="1"/>
        <v/>
      </c>
      <c r="AW163" s="9" t="str">
        <f t="shared" si="36"/>
        <v/>
      </c>
      <c r="AX163" s="9" t="str">
        <f t="shared" si="37"/>
        <v/>
      </c>
      <c r="AY163" s="9" t="str">
        <f t="shared" si="38"/>
        <v/>
      </c>
    </row>
    <row r="164" spans="1:51">
      <c r="A164" t="s">
        <v>217</v>
      </c>
      <c r="B164" t="s">
        <v>208</v>
      </c>
      <c r="C164" t="s">
        <v>210</v>
      </c>
      <c r="D164" t="s">
        <v>289</v>
      </c>
      <c r="E164" t="s">
        <v>27</v>
      </c>
      <c r="G164" t="s">
        <v>334</v>
      </c>
      <c r="H164" t="s">
        <v>522</v>
      </c>
      <c r="I164" t="s">
        <v>642</v>
      </c>
      <c r="M164">
        <v>47.1</v>
      </c>
      <c r="AC164" s="3"/>
      <c r="AI164" s="3"/>
      <c r="AL164" s="9" t="str">
        <f t="shared" si="40"/>
        <v/>
      </c>
      <c r="AM164" s="10" t="str">
        <f t="shared" si="41"/>
        <v/>
      </c>
      <c r="AN164" s="11" t="str">
        <f t="shared" si="35"/>
        <v/>
      </c>
      <c r="AO164" s="9" t="str">
        <f t="shared" si="42"/>
        <v/>
      </c>
      <c r="AP164" s="9" t="str">
        <f t="shared" si="43"/>
        <v/>
      </c>
      <c r="AQ164" s="9" t="str">
        <f t="shared" si="44"/>
        <v/>
      </c>
      <c r="AR164" s="9" t="str">
        <f t="shared" si="45"/>
        <v/>
      </c>
      <c r="AS164" s="9" t="str">
        <f t="shared" si="46"/>
        <v/>
      </c>
      <c r="AT164" s="9" t="str">
        <f t="shared" si="47"/>
        <v/>
      </c>
      <c r="AU164" s="9" t="str">
        <f t="shared" si="48"/>
        <v/>
      </c>
      <c r="AV164" s="9" t="str">
        <f t="shared" si="1"/>
        <v/>
      </c>
      <c r="AW164" s="9" t="str">
        <f t="shared" si="36"/>
        <v/>
      </c>
      <c r="AX164" s="9" t="str">
        <f t="shared" si="37"/>
        <v/>
      </c>
      <c r="AY164" s="9" t="str">
        <f t="shared" si="38"/>
        <v/>
      </c>
    </row>
    <row r="165" spans="1:51">
      <c r="A165" t="s">
        <v>217</v>
      </c>
      <c r="B165" t="s">
        <v>208</v>
      </c>
      <c r="C165" t="s">
        <v>210</v>
      </c>
      <c r="D165" t="s">
        <v>290</v>
      </c>
      <c r="E165" t="s">
        <v>27</v>
      </c>
      <c r="G165" t="s">
        <v>334</v>
      </c>
      <c r="H165" t="s">
        <v>522</v>
      </c>
      <c r="I165" t="s">
        <v>642</v>
      </c>
      <c r="M165">
        <v>51.6</v>
      </c>
      <c r="AC165" s="3"/>
      <c r="AI165" s="3"/>
      <c r="AL165" s="9" t="str">
        <f t="shared" si="40"/>
        <v/>
      </c>
      <c r="AM165" s="10" t="str">
        <f t="shared" si="41"/>
        <v/>
      </c>
      <c r="AN165" s="11" t="str">
        <f t="shared" si="35"/>
        <v/>
      </c>
      <c r="AO165" s="9" t="str">
        <f t="shared" si="42"/>
        <v/>
      </c>
      <c r="AP165" s="9" t="str">
        <f t="shared" si="43"/>
        <v/>
      </c>
      <c r="AQ165" s="9" t="str">
        <f t="shared" si="44"/>
        <v/>
      </c>
      <c r="AR165" s="9" t="str">
        <f t="shared" si="45"/>
        <v/>
      </c>
      <c r="AS165" s="9" t="str">
        <f t="shared" si="46"/>
        <v/>
      </c>
      <c r="AT165" s="9" t="str">
        <f t="shared" si="47"/>
        <v/>
      </c>
      <c r="AU165" s="9" t="str">
        <f t="shared" si="48"/>
        <v/>
      </c>
      <c r="AV165" s="9" t="str">
        <f t="shared" si="1"/>
        <v/>
      </c>
      <c r="AW165" s="9" t="str">
        <f t="shared" si="36"/>
        <v/>
      </c>
      <c r="AX165" s="9" t="str">
        <f t="shared" si="37"/>
        <v/>
      </c>
      <c r="AY165" s="9" t="str">
        <f t="shared" si="38"/>
        <v/>
      </c>
    </row>
    <row r="166" spans="1:51">
      <c r="A166" t="s">
        <v>217</v>
      </c>
      <c r="B166" t="s">
        <v>208</v>
      </c>
      <c r="C166" t="s">
        <v>210</v>
      </c>
      <c r="D166" t="s">
        <v>291</v>
      </c>
      <c r="E166" t="s">
        <v>27</v>
      </c>
      <c r="G166" t="s">
        <v>334</v>
      </c>
      <c r="H166" t="s">
        <v>522</v>
      </c>
      <c r="I166" t="s">
        <v>642</v>
      </c>
      <c r="M166">
        <v>50.4</v>
      </c>
      <c r="AC166" s="3"/>
      <c r="AI166" s="3"/>
      <c r="AL166" s="9" t="str">
        <f t="shared" si="40"/>
        <v/>
      </c>
      <c r="AM166" s="10" t="str">
        <f t="shared" si="41"/>
        <v/>
      </c>
      <c r="AN166" s="11" t="str">
        <f t="shared" si="35"/>
        <v/>
      </c>
      <c r="AO166" s="9" t="str">
        <f t="shared" si="42"/>
        <v/>
      </c>
      <c r="AP166" s="9" t="str">
        <f t="shared" si="43"/>
        <v/>
      </c>
      <c r="AQ166" s="9" t="str">
        <f t="shared" si="44"/>
        <v/>
      </c>
      <c r="AR166" s="9" t="str">
        <f t="shared" si="45"/>
        <v/>
      </c>
      <c r="AS166" s="9" t="str">
        <f t="shared" si="46"/>
        <v/>
      </c>
      <c r="AT166" s="9" t="str">
        <f t="shared" si="47"/>
        <v/>
      </c>
      <c r="AU166" s="9" t="str">
        <f t="shared" si="48"/>
        <v/>
      </c>
      <c r="AV166" s="9" t="str">
        <f t="shared" si="1"/>
        <v/>
      </c>
      <c r="AW166" s="9" t="str">
        <f t="shared" si="36"/>
        <v/>
      </c>
      <c r="AX166" s="9" t="str">
        <f t="shared" si="37"/>
        <v/>
      </c>
      <c r="AY166" s="9" t="str">
        <f t="shared" si="38"/>
        <v/>
      </c>
    </row>
    <row r="167" spans="1:51">
      <c r="A167" t="s">
        <v>217</v>
      </c>
      <c r="B167" t="s">
        <v>208</v>
      </c>
      <c r="C167" t="s">
        <v>210</v>
      </c>
      <c r="D167" t="s">
        <v>292</v>
      </c>
      <c r="E167" t="s">
        <v>27</v>
      </c>
      <c r="G167" t="s">
        <v>334</v>
      </c>
      <c r="H167" t="s">
        <v>522</v>
      </c>
      <c r="I167" t="s">
        <v>642</v>
      </c>
      <c r="L167">
        <v>84</v>
      </c>
      <c r="M167">
        <v>50.8</v>
      </c>
      <c r="N167" s="14">
        <v>33.200000000000003</v>
      </c>
      <c r="AC167" s="3"/>
      <c r="AI167" s="3"/>
      <c r="AL167" s="9" t="str">
        <f t="shared" si="40"/>
        <v/>
      </c>
      <c r="AM167" s="10" t="str">
        <f t="shared" si="41"/>
        <v/>
      </c>
      <c r="AN167" s="11" t="str">
        <f t="shared" si="35"/>
        <v/>
      </c>
      <c r="AO167" s="9" t="str">
        <f t="shared" si="42"/>
        <v/>
      </c>
      <c r="AP167" s="9" t="str">
        <f t="shared" si="43"/>
        <v/>
      </c>
      <c r="AQ167" s="9" t="str">
        <f t="shared" si="44"/>
        <v/>
      </c>
      <c r="AR167" s="9" t="str">
        <f t="shared" si="45"/>
        <v/>
      </c>
      <c r="AS167" s="9" t="str">
        <f t="shared" si="46"/>
        <v/>
      </c>
      <c r="AT167" s="9">
        <f t="shared" si="47"/>
        <v>65.354330708661422</v>
      </c>
      <c r="AU167" s="9" t="str">
        <f t="shared" si="48"/>
        <v/>
      </c>
      <c r="AV167" s="9" t="str">
        <f t="shared" si="1"/>
        <v/>
      </c>
      <c r="AW167" s="9">
        <f t="shared" si="36"/>
        <v>65.354330708661422</v>
      </c>
      <c r="AX167" s="9" t="str">
        <f t="shared" si="37"/>
        <v/>
      </c>
      <c r="AY167" s="9" t="str">
        <f t="shared" si="38"/>
        <v/>
      </c>
    </row>
    <row r="168" spans="1:51">
      <c r="A168" t="s">
        <v>35</v>
      </c>
      <c r="B168" t="s">
        <v>129</v>
      </c>
      <c r="C168" t="s">
        <v>129</v>
      </c>
      <c r="D168" t="s">
        <v>435</v>
      </c>
      <c r="E168" t="s">
        <v>27</v>
      </c>
      <c r="F168" t="s">
        <v>96</v>
      </c>
      <c r="G168" t="s">
        <v>334</v>
      </c>
      <c r="H168" t="s">
        <v>522</v>
      </c>
      <c r="I168" t="s">
        <v>643</v>
      </c>
      <c r="N168" s="14"/>
      <c r="AB168">
        <v>105.5</v>
      </c>
      <c r="AC168" s="3">
        <v>89.5</v>
      </c>
      <c r="AI168" s="3"/>
      <c r="AL168" s="9" t="str">
        <f t="shared" si="40"/>
        <v/>
      </c>
      <c r="AM168" s="10" t="str">
        <f t="shared" si="41"/>
        <v/>
      </c>
      <c r="AN168" s="11" t="str">
        <f t="shared" si="35"/>
        <v/>
      </c>
      <c r="AO168" s="9" t="str">
        <f t="shared" si="42"/>
        <v/>
      </c>
      <c r="AP168" s="9" t="str">
        <f t="shared" si="43"/>
        <v/>
      </c>
      <c r="AQ168" s="9" t="str">
        <f t="shared" si="44"/>
        <v/>
      </c>
      <c r="AR168" s="9" t="str">
        <f t="shared" si="45"/>
        <v/>
      </c>
      <c r="AS168" s="9" t="str">
        <f t="shared" si="46"/>
        <v/>
      </c>
      <c r="AT168" s="9" t="str">
        <f t="shared" si="47"/>
        <v/>
      </c>
      <c r="AU168" s="9" t="str">
        <f t="shared" si="48"/>
        <v/>
      </c>
      <c r="AV168" s="9">
        <f t="shared" si="1"/>
        <v>84.834123222748815</v>
      </c>
      <c r="AW168" s="9" t="str">
        <f t="shared" si="36"/>
        <v/>
      </c>
      <c r="AX168" s="9" t="str">
        <f t="shared" si="37"/>
        <v/>
      </c>
      <c r="AY168" s="9" t="str">
        <f t="shared" si="38"/>
        <v/>
      </c>
    </row>
    <row r="169" spans="1:51">
      <c r="A169" t="s">
        <v>35</v>
      </c>
      <c r="B169" t="s">
        <v>129</v>
      </c>
      <c r="C169" t="s">
        <v>129</v>
      </c>
      <c r="D169" t="s">
        <v>441</v>
      </c>
      <c r="E169" t="s">
        <v>27</v>
      </c>
      <c r="F169" t="s">
        <v>96</v>
      </c>
      <c r="G169" t="s">
        <v>334</v>
      </c>
      <c r="H169" t="s">
        <v>522</v>
      </c>
      <c r="I169" t="s">
        <v>643</v>
      </c>
      <c r="N169" s="14"/>
      <c r="W169">
        <v>71.7</v>
      </c>
      <c r="AB169">
        <v>96.2</v>
      </c>
      <c r="AC169" s="3">
        <v>75.400000000000006</v>
      </c>
      <c r="AI169" s="3"/>
      <c r="AL169" s="9" t="str">
        <f t="shared" si="40"/>
        <v/>
      </c>
      <c r="AM169" s="10" t="str">
        <f t="shared" si="41"/>
        <v/>
      </c>
      <c r="AN169" s="11" t="str">
        <f t="shared" si="35"/>
        <v/>
      </c>
      <c r="AO169" s="9" t="str">
        <f t="shared" si="42"/>
        <v/>
      </c>
      <c r="AP169" s="9" t="str">
        <f t="shared" si="43"/>
        <v/>
      </c>
      <c r="AQ169" s="9" t="str">
        <f t="shared" si="44"/>
        <v/>
      </c>
      <c r="AR169" s="9" t="str">
        <f t="shared" si="45"/>
        <v/>
      </c>
      <c r="AS169" s="9" t="str">
        <f t="shared" si="46"/>
        <v/>
      </c>
      <c r="AT169" s="9" t="str">
        <f t="shared" si="47"/>
        <v/>
      </c>
      <c r="AU169" s="9" t="str">
        <f t="shared" si="48"/>
        <v/>
      </c>
      <c r="AV169" s="9">
        <f t="shared" si="1"/>
        <v>78.378378378378372</v>
      </c>
      <c r="AW169" s="9" t="str">
        <f t="shared" si="36"/>
        <v/>
      </c>
      <c r="AX169" s="9" t="str">
        <f t="shared" si="37"/>
        <v/>
      </c>
      <c r="AY169" s="9" t="str">
        <f t="shared" si="38"/>
        <v/>
      </c>
    </row>
    <row r="170" spans="1:51">
      <c r="A170" t="s">
        <v>35</v>
      </c>
      <c r="B170" t="s">
        <v>129</v>
      </c>
      <c r="C170" t="s">
        <v>129</v>
      </c>
      <c r="D170" t="s">
        <v>524</v>
      </c>
      <c r="E170" t="s">
        <v>27</v>
      </c>
      <c r="F170" t="s">
        <v>95</v>
      </c>
      <c r="G170" t="s">
        <v>334</v>
      </c>
      <c r="H170" t="s">
        <v>522</v>
      </c>
      <c r="I170" t="s">
        <v>643</v>
      </c>
      <c r="L170">
        <v>76.599999999999994</v>
      </c>
      <c r="M170">
        <v>46.4</v>
      </c>
      <c r="N170" s="14">
        <v>28.2</v>
      </c>
      <c r="AC170" s="3"/>
      <c r="AI170" s="3"/>
      <c r="AL170" s="9" t="str">
        <f t="shared" si="40"/>
        <v/>
      </c>
      <c r="AM170" s="10" t="str">
        <f t="shared" si="41"/>
        <v/>
      </c>
      <c r="AN170" s="11" t="str">
        <f t="shared" si="35"/>
        <v/>
      </c>
      <c r="AO170" s="9" t="str">
        <f t="shared" si="42"/>
        <v/>
      </c>
      <c r="AP170" s="9" t="str">
        <f t="shared" si="43"/>
        <v/>
      </c>
      <c r="AQ170" s="9" t="str">
        <f t="shared" si="44"/>
        <v/>
      </c>
      <c r="AR170" s="9" t="str">
        <f t="shared" si="45"/>
        <v/>
      </c>
      <c r="AS170" s="9" t="str">
        <f t="shared" si="46"/>
        <v/>
      </c>
      <c r="AT170" s="9">
        <f t="shared" si="47"/>
        <v>60.775862068965516</v>
      </c>
      <c r="AU170" s="9" t="str">
        <f t="shared" si="48"/>
        <v/>
      </c>
      <c r="AV170" s="9" t="str">
        <f t="shared" si="1"/>
        <v/>
      </c>
      <c r="AW170" s="9">
        <f t="shared" si="36"/>
        <v>60.775862068965516</v>
      </c>
      <c r="AX170" s="9" t="str">
        <f t="shared" si="37"/>
        <v/>
      </c>
      <c r="AY170" s="9" t="str">
        <f t="shared" si="38"/>
        <v/>
      </c>
    </row>
    <row r="171" spans="1:51">
      <c r="A171" t="s">
        <v>35</v>
      </c>
      <c r="B171" t="s">
        <v>129</v>
      </c>
      <c r="C171" t="s">
        <v>129</v>
      </c>
      <c r="D171" t="s">
        <v>525</v>
      </c>
      <c r="E171" t="s">
        <v>27</v>
      </c>
      <c r="F171" t="s">
        <v>95</v>
      </c>
      <c r="G171" t="s">
        <v>334</v>
      </c>
      <c r="H171" t="s">
        <v>522</v>
      </c>
      <c r="I171" t="s">
        <v>643</v>
      </c>
      <c r="M171">
        <v>47.2</v>
      </c>
      <c r="AC171" s="3"/>
      <c r="AI171" s="3"/>
      <c r="AL171" s="9" t="str">
        <f t="shared" si="40"/>
        <v/>
      </c>
      <c r="AM171" s="10" t="str">
        <f t="shared" si="41"/>
        <v/>
      </c>
      <c r="AN171" s="11" t="str">
        <f t="shared" si="35"/>
        <v/>
      </c>
      <c r="AO171" s="9" t="str">
        <f t="shared" si="42"/>
        <v/>
      </c>
      <c r="AP171" s="9" t="str">
        <f t="shared" si="43"/>
        <v/>
      </c>
      <c r="AQ171" s="9" t="str">
        <f t="shared" si="44"/>
        <v/>
      </c>
      <c r="AR171" s="9" t="str">
        <f t="shared" si="45"/>
        <v/>
      </c>
      <c r="AS171" s="9" t="str">
        <f t="shared" si="46"/>
        <v/>
      </c>
      <c r="AT171" s="9" t="str">
        <f t="shared" si="47"/>
        <v/>
      </c>
      <c r="AU171" s="9" t="str">
        <f t="shared" si="48"/>
        <v/>
      </c>
      <c r="AV171" s="9" t="str">
        <f t="shared" si="1"/>
        <v/>
      </c>
      <c r="AW171" s="9" t="str">
        <f t="shared" si="36"/>
        <v/>
      </c>
      <c r="AX171" s="9" t="str">
        <f t="shared" si="37"/>
        <v/>
      </c>
      <c r="AY171" s="9" t="str">
        <f t="shared" si="38"/>
        <v/>
      </c>
    </row>
    <row r="172" spans="1:51">
      <c r="A172" t="s">
        <v>35</v>
      </c>
      <c r="B172" t="s">
        <v>129</v>
      </c>
      <c r="C172" t="s">
        <v>129</v>
      </c>
      <c r="D172" t="s">
        <v>130</v>
      </c>
      <c r="E172" t="s">
        <v>131</v>
      </c>
      <c r="G172" t="s">
        <v>334</v>
      </c>
      <c r="H172" t="s">
        <v>522</v>
      </c>
      <c r="I172" t="s">
        <v>643</v>
      </c>
      <c r="AC172" s="3"/>
      <c r="AI172" s="3"/>
      <c r="AL172" s="9" t="str">
        <f t="shared" si="40"/>
        <v/>
      </c>
      <c r="AM172" s="10" t="str">
        <f t="shared" si="41"/>
        <v/>
      </c>
      <c r="AN172" s="11" t="str">
        <f t="shared" si="35"/>
        <v/>
      </c>
      <c r="AO172" s="9" t="str">
        <f t="shared" si="42"/>
        <v/>
      </c>
      <c r="AP172" s="9" t="str">
        <f t="shared" si="43"/>
        <v/>
      </c>
      <c r="AQ172" s="9" t="str">
        <f t="shared" si="44"/>
        <v/>
      </c>
      <c r="AR172" s="9" t="str">
        <f t="shared" si="45"/>
        <v/>
      </c>
      <c r="AS172" s="9" t="str">
        <f t="shared" si="46"/>
        <v/>
      </c>
      <c r="AT172" s="9" t="str">
        <f t="shared" si="47"/>
        <v/>
      </c>
      <c r="AU172" s="9" t="str">
        <f t="shared" si="48"/>
        <v/>
      </c>
      <c r="AV172" s="9" t="str">
        <f t="shared" si="1"/>
        <v/>
      </c>
      <c r="AW172" s="9" t="str">
        <f t="shared" si="36"/>
        <v/>
      </c>
      <c r="AX172" s="9" t="str">
        <f t="shared" si="37"/>
        <v/>
      </c>
      <c r="AY172" s="9" t="str">
        <f t="shared" si="38"/>
        <v/>
      </c>
    </row>
    <row r="173" spans="1:51">
      <c r="A173" t="s">
        <v>35</v>
      </c>
      <c r="B173" t="s">
        <v>129</v>
      </c>
      <c r="C173" t="s">
        <v>129</v>
      </c>
      <c r="D173" t="s">
        <v>432</v>
      </c>
      <c r="E173" t="s">
        <v>21</v>
      </c>
      <c r="F173" t="s">
        <v>96</v>
      </c>
      <c r="G173" t="s">
        <v>334</v>
      </c>
      <c r="H173" t="s">
        <v>522</v>
      </c>
      <c r="I173" t="s">
        <v>643</v>
      </c>
      <c r="R173">
        <v>106.7</v>
      </c>
      <c r="T173">
        <v>60.7</v>
      </c>
      <c r="U173">
        <v>41.3</v>
      </c>
      <c r="V173">
        <v>66.599999999999994</v>
      </c>
      <c r="AB173">
        <v>108.9</v>
      </c>
      <c r="AC173" s="3">
        <v>83.2</v>
      </c>
      <c r="AI173" s="3">
        <v>74</v>
      </c>
      <c r="AL173" s="9" t="str">
        <f t="shared" si="40"/>
        <v/>
      </c>
      <c r="AM173" s="10" t="str">
        <f t="shared" si="41"/>
        <v/>
      </c>
      <c r="AN173" s="11">
        <f t="shared" si="35"/>
        <v>112.43243243243244</v>
      </c>
      <c r="AO173" s="9" t="str">
        <f t="shared" si="42"/>
        <v/>
      </c>
      <c r="AP173" s="9" t="str">
        <f t="shared" si="43"/>
        <v/>
      </c>
      <c r="AQ173" s="9" t="str">
        <f t="shared" si="44"/>
        <v/>
      </c>
      <c r="AR173" s="9" t="str">
        <f t="shared" si="45"/>
        <v/>
      </c>
      <c r="AS173" s="9" t="str">
        <f t="shared" si="46"/>
        <v/>
      </c>
      <c r="AT173" s="9" t="str">
        <f t="shared" si="47"/>
        <v/>
      </c>
      <c r="AU173" s="9" t="str">
        <f t="shared" si="48"/>
        <v/>
      </c>
      <c r="AV173" s="9">
        <f t="shared" si="1"/>
        <v>76.400367309458218</v>
      </c>
      <c r="AW173" s="9" t="str">
        <f t="shared" si="36"/>
        <v/>
      </c>
      <c r="AX173" s="9">
        <f t="shared" si="37"/>
        <v>62.417994376757257</v>
      </c>
      <c r="AY173" s="9">
        <f t="shared" si="38"/>
        <v>55.739210284664829</v>
      </c>
    </row>
    <row r="174" spans="1:51">
      <c r="A174" t="s">
        <v>35</v>
      </c>
      <c r="B174" t="s">
        <v>52</v>
      </c>
      <c r="C174" t="s">
        <v>547</v>
      </c>
      <c r="D174" t="s">
        <v>433</v>
      </c>
      <c r="E174" t="s">
        <v>53</v>
      </c>
      <c r="F174" t="s">
        <v>96</v>
      </c>
      <c r="G174" t="s">
        <v>334</v>
      </c>
      <c r="H174" t="s">
        <v>522</v>
      </c>
      <c r="I174" t="s">
        <v>53</v>
      </c>
      <c r="J174">
        <v>189.3</v>
      </c>
      <c r="K174">
        <v>265</v>
      </c>
      <c r="L174">
        <v>84</v>
      </c>
      <c r="M174">
        <v>50.5</v>
      </c>
      <c r="N174">
        <v>36</v>
      </c>
      <c r="O174">
        <v>75.7</v>
      </c>
      <c r="P174">
        <v>111.1</v>
      </c>
      <c r="Q174">
        <v>73.3</v>
      </c>
      <c r="R174">
        <v>88.9</v>
      </c>
      <c r="T174">
        <v>53.3</v>
      </c>
      <c r="U174">
        <v>39.299999999999997</v>
      </c>
      <c r="V174">
        <v>57.7</v>
      </c>
      <c r="W174">
        <v>68.5</v>
      </c>
      <c r="X174">
        <v>50.3</v>
      </c>
      <c r="AA174">
        <v>99.7</v>
      </c>
      <c r="AB174">
        <v>88.7</v>
      </c>
      <c r="AC174" s="3">
        <v>74.599999999999994</v>
      </c>
      <c r="AD174">
        <v>38.799999999999997</v>
      </c>
      <c r="AE174">
        <v>40.200000000000003</v>
      </c>
      <c r="AF174">
        <v>80.5</v>
      </c>
      <c r="AG174">
        <v>148</v>
      </c>
      <c r="AH174">
        <v>80.5</v>
      </c>
      <c r="AI174" s="3">
        <v>83.2</v>
      </c>
      <c r="AL174" s="9">
        <f t="shared" si="40"/>
        <v>31.69811320754717</v>
      </c>
      <c r="AM174" s="10">
        <f t="shared" si="41"/>
        <v>55.849056603773583</v>
      </c>
      <c r="AN174" s="11">
        <f t="shared" si="35"/>
        <v>89.663461538461533</v>
      </c>
      <c r="AO174" s="9">
        <f t="shared" si="42"/>
        <v>66.710700132100399</v>
      </c>
      <c r="AP174" s="9">
        <f t="shared" si="43"/>
        <v>43.951399894347595</v>
      </c>
      <c r="AQ174" s="9">
        <f t="shared" si="44"/>
        <v>46.962493396724774</v>
      </c>
      <c r="AR174" s="9">
        <f t="shared" si="45"/>
        <v>36.185948230322239</v>
      </c>
      <c r="AS174" s="9">
        <f t="shared" si="46"/>
        <v>46.856840993132593</v>
      </c>
      <c r="AT174" s="9">
        <f t="shared" si="47"/>
        <v>71.287128712871279</v>
      </c>
      <c r="AU174" s="9">
        <f t="shared" si="48"/>
        <v>43.951399894347595</v>
      </c>
      <c r="AV174" s="9">
        <f t="shared" si="1"/>
        <v>84.103720405862447</v>
      </c>
      <c r="AW174" s="9">
        <f t="shared" si="36"/>
        <v>71.287128712871279</v>
      </c>
      <c r="AX174" s="9">
        <f t="shared" si="37"/>
        <v>64.904386951631039</v>
      </c>
      <c r="AY174" s="9">
        <f t="shared" si="38"/>
        <v>60.090191657271696</v>
      </c>
    </row>
    <row r="175" spans="1:51">
      <c r="A175" t="s">
        <v>35</v>
      </c>
      <c r="B175" t="s">
        <v>52</v>
      </c>
      <c r="C175" t="s">
        <v>547</v>
      </c>
      <c r="D175" t="s">
        <v>434</v>
      </c>
      <c r="E175" t="s">
        <v>53</v>
      </c>
      <c r="F175" t="s">
        <v>96</v>
      </c>
      <c r="G175" t="s">
        <v>334</v>
      </c>
      <c r="H175" t="s">
        <v>522</v>
      </c>
      <c r="I175" t="s">
        <v>53</v>
      </c>
      <c r="L175">
        <v>83</v>
      </c>
      <c r="M175">
        <v>50.2</v>
      </c>
      <c r="N175">
        <v>35.200000000000003</v>
      </c>
      <c r="P175">
        <v>110.2</v>
      </c>
      <c r="Q175">
        <v>78.8</v>
      </c>
      <c r="W175">
        <v>77.599999999999994</v>
      </c>
      <c r="X175">
        <v>54.3</v>
      </c>
      <c r="Y175">
        <v>44</v>
      </c>
      <c r="AC175" s="3"/>
      <c r="AD175">
        <v>38.200000000000003</v>
      </c>
      <c r="AH175">
        <v>81.2</v>
      </c>
      <c r="AI175" s="3">
        <v>84.8</v>
      </c>
      <c r="AL175" s="9" t="str">
        <f t="shared" si="40"/>
        <v/>
      </c>
      <c r="AM175" s="10" t="str">
        <f t="shared" si="41"/>
        <v/>
      </c>
      <c r="AN175" s="11" t="str">
        <f t="shared" si="35"/>
        <v/>
      </c>
      <c r="AO175" s="9" t="str">
        <f t="shared" si="42"/>
        <v/>
      </c>
      <c r="AP175" s="9" t="str">
        <f t="shared" si="43"/>
        <v/>
      </c>
      <c r="AQ175" s="9" t="str">
        <f t="shared" si="44"/>
        <v/>
      </c>
      <c r="AR175" s="9" t="str">
        <f t="shared" si="45"/>
        <v/>
      </c>
      <c r="AS175" s="9" t="str">
        <f t="shared" si="46"/>
        <v/>
      </c>
      <c r="AT175" s="9">
        <f t="shared" si="47"/>
        <v>70.119521912350606</v>
      </c>
      <c r="AU175" s="9" t="str">
        <f t="shared" si="48"/>
        <v/>
      </c>
      <c r="AV175" s="9" t="str">
        <f t="shared" si="1"/>
        <v/>
      </c>
      <c r="AW175" s="9">
        <f t="shared" si="36"/>
        <v>70.119521912350606</v>
      </c>
      <c r="AX175" s="9" t="str">
        <f t="shared" si="37"/>
        <v/>
      </c>
      <c r="AY175" s="9" t="str">
        <f t="shared" si="38"/>
        <v/>
      </c>
    </row>
    <row r="176" spans="1:51">
      <c r="A176" t="s">
        <v>35</v>
      </c>
      <c r="B176" t="s">
        <v>54</v>
      </c>
      <c r="C176" t="s">
        <v>54</v>
      </c>
      <c r="D176" t="s">
        <v>223</v>
      </c>
      <c r="E176" t="s">
        <v>55</v>
      </c>
      <c r="F176" t="s">
        <v>96</v>
      </c>
      <c r="G176" t="s">
        <v>138</v>
      </c>
      <c r="H176" t="s">
        <v>522</v>
      </c>
      <c r="I176" t="s">
        <v>644</v>
      </c>
      <c r="L176">
        <v>92.7</v>
      </c>
      <c r="O176">
        <v>99</v>
      </c>
      <c r="AA176">
        <v>131</v>
      </c>
      <c r="AC176" s="3"/>
      <c r="AG176">
        <v>190</v>
      </c>
      <c r="AI176" s="3"/>
      <c r="AL176" s="9" t="str">
        <f t="shared" si="40"/>
        <v/>
      </c>
      <c r="AM176" s="10" t="str">
        <f t="shared" si="41"/>
        <v/>
      </c>
      <c r="AN176" s="11" t="str">
        <f t="shared" si="35"/>
        <v/>
      </c>
      <c r="AO176" s="9" t="str">
        <f t="shared" si="42"/>
        <v/>
      </c>
      <c r="AP176" s="9" t="str">
        <f t="shared" si="43"/>
        <v/>
      </c>
      <c r="AQ176" s="9" t="str">
        <f t="shared" si="44"/>
        <v/>
      </c>
      <c r="AR176" s="9" t="str">
        <f t="shared" si="45"/>
        <v/>
      </c>
      <c r="AS176" s="9" t="str">
        <f t="shared" si="46"/>
        <v/>
      </c>
      <c r="AT176" s="9" t="str">
        <f t="shared" si="47"/>
        <v/>
      </c>
      <c r="AU176" s="9" t="str">
        <f t="shared" si="48"/>
        <v/>
      </c>
      <c r="AV176" s="9" t="str">
        <f t="shared" si="1"/>
        <v/>
      </c>
      <c r="AW176" s="9" t="str">
        <f t="shared" si="36"/>
        <v/>
      </c>
      <c r="AX176" s="9" t="str">
        <f t="shared" si="37"/>
        <v/>
      </c>
      <c r="AY176" s="9" t="str">
        <f t="shared" si="38"/>
        <v/>
      </c>
    </row>
    <row r="177" spans="1:51">
      <c r="A177" t="s">
        <v>35</v>
      </c>
      <c r="B177" t="s">
        <v>54</v>
      </c>
      <c r="C177" t="s">
        <v>54</v>
      </c>
      <c r="D177" t="s">
        <v>672</v>
      </c>
      <c r="E177" t="s">
        <v>55</v>
      </c>
      <c r="F177" t="s">
        <v>96</v>
      </c>
      <c r="G177" t="s">
        <v>138</v>
      </c>
      <c r="H177" t="s">
        <v>522</v>
      </c>
      <c r="I177" t="s">
        <v>644</v>
      </c>
      <c r="L177">
        <v>94</v>
      </c>
      <c r="M177">
        <v>59</v>
      </c>
      <c r="N177">
        <v>38.799999999999997</v>
      </c>
      <c r="Y177">
        <v>50</v>
      </c>
      <c r="AC177" s="3"/>
      <c r="AG177">
        <v>218</v>
      </c>
      <c r="AI177" s="3"/>
      <c r="AL177" s="9" t="str">
        <f>IF(K177="","",IF(L177="","",L177/K177*100))</f>
        <v/>
      </c>
      <c r="AM177" s="10" t="str">
        <f>IF(K177="","",IF(AG177="","",AG177/K177*100))</f>
        <v/>
      </c>
      <c r="AN177" s="11" t="str">
        <f t="shared" si="35"/>
        <v/>
      </c>
      <c r="AO177" s="9" t="str">
        <f>IF(M177="","",IF(O177="","",M177/O177*100))</f>
        <v/>
      </c>
      <c r="AP177" s="9" t="str">
        <f>IF(AI177="","",IF(J177="","",AI177/J177*100))</f>
        <v/>
      </c>
      <c r="AQ177" s="9" t="str">
        <f>IF(R177="","",IF(J177="","",R177/J177*100))</f>
        <v/>
      </c>
      <c r="AR177" s="9" t="str">
        <f>IF(W177="","",IF(J177="","",W177/J177*100))</f>
        <v/>
      </c>
      <c r="AS177" s="9" t="str">
        <f>IF(AB177="","",IF(J177="","",AB177/J177*100))</f>
        <v/>
      </c>
      <c r="AT177" s="9">
        <f>IF(N177="","",IF(M177="","",N177/M177*100))</f>
        <v>65.762711864406782</v>
      </c>
      <c r="AU177" s="9" t="str">
        <f>IF(AI177="","",IF(J177="","",AI177/J177*100))</f>
        <v/>
      </c>
      <c r="AV177" s="9" t="str">
        <f>IF(AC177="","",IF(AB177="","",AC177/AB177*100))</f>
        <v/>
      </c>
      <c r="AW177" s="9">
        <f t="shared" si="36"/>
        <v>65.762711864406782</v>
      </c>
      <c r="AX177" s="9" t="str">
        <f t="shared" si="37"/>
        <v/>
      </c>
      <c r="AY177" s="9" t="str">
        <f t="shared" si="38"/>
        <v/>
      </c>
    </row>
    <row r="178" spans="1:51">
      <c r="A178" t="s">
        <v>35</v>
      </c>
      <c r="B178" t="s">
        <v>54</v>
      </c>
      <c r="C178" t="s">
        <v>54</v>
      </c>
      <c r="D178" t="s">
        <v>672</v>
      </c>
      <c r="E178" t="s">
        <v>55</v>
      </c>
      <c r="F178" t="s">
        <v>96</v>
      </c>
      <c r="G178" t="s">
        <v>138</v>
      </c>
      <c r="H178" t="s">
        <v>522</v>
      </c>
      <c r="I178" t="s">
        <v>644</v>
      </c>
      <c r="L178">
        <v>94.7</v>
      </c>
      <c r="M178">
        <v>59.3</v>
      </c>
      <c r="N178">
        <v>39.1</v>
      </c>
      <c r="AC178" s="3"/>
      <c r="AI178" s="3"/>
      <c r="AL178" s="9" t="str">
        <f>IF(K178="","",IF(L178="","",L178/K178*100))</f>
        <v/>
      </c>
      <c r="AM178" s="10" t="str">
        <f>IF(K178="","",IF(AG178="","",AG178/K178*100))</f>
        <v/>
      </c>
      <c r="AN178" s="11" t="str">
        <f t="shared" si="35"/>
        <v/>
      </c>
      <c r="AO178" s="9" t="str">
        <f>IF(M178="","",IF(O178="","",M178/O178*100))</f>
        <v/>
      </c>
      <c r="AP178" s="9" t="str">
        <f>IF(AI178="","",IF(J178="","",AI178/J178*100))</f>
        <v/>
      </c>
      <c r="AQ178" s="9" t="str">
        <f>IF(R178="","",IF(J178="","",R178/J178*100))</f>
        <v/>
      </c>
      <c r="AR178" s="9" t="str">
        <f>IF(W178="","",IF(J178="","",W178/J178*100))</f>
        <v/>
      </c>
      <c r="AS178" s="9" t="str">
        <f>IF(AB178="","",IF(J178="","",AB178/J178*100))</f>
        <v/>
      </c>
      <c r="AT178" s="9">
        <f>IF(N178="","",IF(M178="","",N178/M178*100))</f>
        <v>65.935919055649251</v>
      </c>
      <c r="AU178" s="9" t="str">
        <f>IF(AI178="","",IF(J178="","",AI178/J178*100))</f>
        <v/>
      </c>
      <c r="AV178" s="9" t="str">
        <f>IF(AC178="","",IF(AB178="","",AC178/AB178*100))</f>
        <v/>
      </c>
      <c r="AW178" s="9">
        <f t="shared" si="36"/>
        <v>65.935919055649251</v>
      </c>
      <c r="AX178" s="9" t="str">
        <f t="shared" si="37"/>
        <v/>
      </c>
      <c r="AY178" s="9" t="str">
        <f t="shared" si="38"/>
        <v/>
      </c>
    </row>
    <row r="179" spans="1:51">
      <c r="A179" t="s">
        <v>89</v>
      </c>
      <c r="B179" t="s">
        <v>90</v>
      </c>
      <c r="C179" t="s">
        <v>90</v>
      </c>
      <c r="D179" t="s">
        <v>342</v>
      </c>
      <c r="E179" t="s">
        <v>91</v>
      </c>
      <c r="F179" t="s">
        <v>96</v>
      </c>
      <c r="G179" t="s">
        <v>300</v>
      </c>
      <c r="H179" t="s">
        <v>522</v>
      </c>
      <c r="I179" t="s">
        <v>630</v>
      </c>
      <c r="J179">
        <v>176.7</v>
      </c>
      <c r="K179">
        <v>253</v>
      </c>
      <c r="L179">
        <v>74.8</v>
      </c>
      <c r="M179">
        <v>44.5</v>
      </c>
      <c r="N179">
        <v>33.299999999999997</v>
      </c>
      <c r="O179">
        <v>76.3</v>
      </c>
      <c r="P179">
        <v>114.1</v>
      </c>
      <c r="R179">
        <v>86.7</v>
      </c>
      <c r="S179">
        <v>65.599999999999994</v>
      </c>
      <c r="T179">
        <v>50.7</v>
      </c>
      <c r="U179">
        <v>34</v>
      </c>
      <c r="V179">
        <v>56</v>
      </c>
      <c r="W179">
        <v>63.4</v>
      </c>
      <c r="X179">
        <v>47.3</v>
      </c>
      <c r="AA179">
        <v>90</v>
      </c>
      <c r="AB179">
        <v>85.4</v>
      </c>
      <c r="AC179" s="3">
        <v>75.900000000000006</v>
      </c>
      <c r="AD179">
        <v>30.5</v>
      </c>
      <c r="AE179">
        <v>39.5</v>
      </c>
      <c r="AF179">
        <v>82</v>
      </c>
      <c r="AG179">
        <v>135</v>
      </c>
      <c r="AH179">
        <v>78.8</v>
      </c>
      <c r="AI179" s="3">
        <v>68.5</v>
      </c>
      <c r="AL179" s="9">
        <f t="shared" si="40"/>
        <v>29.565217391304348</v>
      </c>
      <c r="AM179" s="10">
        <f t="shared" si="41"/>
        <v>53.359683794466406</v>
      </c>
      <c r="AN179" s="11">
        <f t="shared" si="35"/>
        <v>110.80291970802921</v>
      </c>
      <c r="AO179" s="9">
        <f t="shared" si="42"/>
        <v>58.322411533420713</v>
      </c>
      <c r="AP179" s="9">
        <f t="shared" si="43"/>
        <v>38.766270514997174</v>
      </c>
      <c r="AQ179" s="9">
        <f t="shared" si="44"/>
        <v>49.066213921901529</v>
      </c>
      <c r="AR179" s="9">
        <f t="shared" si="45"/>
        <v>35.880022637238255</v>
      </c>
      <c r="AS179" s="9">
        <f t="shared" si="46"/>
        <v>48.330503678551224</v>
      </c>
      <c r="AT179" s="9">
        <f t="shared" si="47"/>
        <v>74.831460674157299</v>
      </c>
      <c r="AU179" s="9">
        <f t="shared" si="48"/>
        <v>38.766270514997174</v>
      </c>
      <c r="AV179" s="9">
        <f t="shared" si="1"/>
        <v>88.875878220140521</v>
      </c>
      <c r="AW179" s="9">
        <f t="shared" si="36"/>
        <v>74.831460674157299</v>
      </c>
      <c r="AX179" s="9">
        <f t="shared" si="37"/>
        <v>64.590542099192618</v>
      </c>
      <c r="AY179" s="9">
        <f t="shared" si="38"/>
        <v>59.367681498829036</v>
      </c>
    </row>
    <row r="180" spans="1:51">
      <c r="A180" t="s">
        <v>89</v>
      </c>
      <c r="B180" t="s">
        <v>90</v>
      </c>
      <c r="C180" t="s">
        <v>90</v>
      </c>
      <c r="D180" t="s">
        <v>343</v>
      </c>
      <c r="E180" t="s">
        <v>85</v>
      </c>
      <c r="F180" t="s">
        <v>95</v>
      </c>
      <c r="G180" t="s">
        <v>300</v>
      </c>
      <c r="H180" t="s">
        <v>522</v>
      </c>
      <c r="I180" t="s">
        <v>630</v>
      </c>
      <c r="J180">
        <v>200</v>
      </c>
      <c r="K180">
        <v>283</v>
      </c>
      <c r="L180">
        <v>88</v>
      </c>
      <c r="M180">
        <v>50.7</v>
      </c>
      <c r="N180">
        <v>39.299999999999997</v>
      </c>
      <c r="O180">
        <v>83</v>
      </c>
      <c r="P180">
        <v>118.3</v>
      </c>
      <c r="Q180">
        <v>73</v>
      </c>
      <c r="R180">
        <v>73</v>
      </c>
      <c r="T180">
        <v>51.8</v>
      </c>
      <c r="U180">
        <v>38.700000000000003</v>
      </c>
      <c r="V180">
        <v>62.8</v>
      </c>
      <c r="W180">
        <v>69</v>
      </c>
      <c r="Y180">
        <v>36</v>
      </c>
      <c r="AC180" s="3"/>
      <c r="AD180">
        <v>36.700000000000003</v>
      </c>
      <c r="AE180">
        <v>45</v>
      </c>
      <c r="AF180">
        <v>68</v>
      </c>
      <c r="AG180">
        <v>161</v>
      </c>
      <c r="AH180">
        <v>85</v>
      </c>
      <c r="AI180" s="3">
        <v>75</v>
      </c>
      <c r="AL180" s="9">
        <f t="shared" si="40"/>
        <v>31.095406360424029</v>
      </c>
      <c r="AM180" s="10">
        <f t="shared" si="41"/>
        <v>56.890459363957604</v>
      </c>
      <c r="AN180" s="11" t="str">
        <f t="shared" si="35"/>
        <v/>
      </c>
      <c r="AO180" s="9">
        <f t="shared" si="42"/>
        <v>61.084337349397586</v>
      </c>
      <c r="AP180" s="9">
        <f t="shared" si="43"/>
        <v>37.5</v>
      </c>
      <c r="AQ180" s="9">
        <f t="shared" si="44"/>
        <v>36.5</v>
      </c>
      <c r="AR180" s="9">
        <f t="shared" si="45"/>
        <v>34.5</v>
      </c>
      <c r="AS180" s="9" t="str">
        <f t="shared" si="46"/>
        <v/>
      </c>
      <c r="AT180" s="9">
        <f t="shared" si="47"/>
        <v>77.514792899408263</v>
      </c>
      <c r="AU180" s="9">
        <f t="shared" si="48"/>
        <v>37.5</v>
      </c>
      <c r="AV180" s="9" t="str">
        <f t="shared" si="1"/>
        <v/>
      </c>
      <c r="AW180" s="9">
        <f t="shared" si="36"/>
        <v>77.514792899408263</v>
      </c>
      <c r="AX180" s="9">
        <f t="shared" si="37"/>
        <v>86.027397260273958</v>
      </c>
      <c r="AY180" s="9" t="str">
        <f t="shared" si="38"/>
        <v/>
      </c>
    </row>
    <row r="181" spans="1:51">
      <c r="A181" t="s">
        <v>89</v>
      </c>
      <c r="B181" t="s">
        <v>90</v>
      </c>
      <c r="C181" t="s">
        <v>90</v>
      </c>
      <c r="D181" t="s">
        <v>344</v>
      </c>
      <c r="E181" t="s">
        <v>85</v>
      </c>
      <c r="F181" t="s">
        <v>96</v>
      </c>
      <c r="G181" t="s">
        <v>300</v>
      </c>
      <c r="H181" t="s">
        <v>522</v>
      </c>
      <c r="I181" t="s">
        <v>630</v>
      </c>
      <c r="L181">
        <v>85.1</v>
      </c>
      <c r="M181">
        <v>50.8</v>
      </c>
      <c r="N181">
        <v>38</v>
      </c>
      <c r="AB181">
        <v>98</v>
      </c>
      <c r="AC181" s="3">
        <v>72.5</v>
      </c>
      <c r="AF181">
        <v>84</v>
      </c>
      <c r="AH181">
        <v>90</v>
      </c>
      <c r="AI181" s="3">
        <v>82.5</v>
      </c>
      <c r="AL181" s="9" t="str">
        <f t="shared" si="40"/>
        <v/>
      </c>
      <c r="AM181" s="10" t="str">
        <f t="shared" si="41"/>
        <v/>
      </c>
      <c r="AN181" s="11">
        <f t="shared" si="35"/>
        <v>87.878787878787875</v>
      </c>
      <c r="AO181" s="9" t="str">
        <f t="shared" si="42"/>
        <v/>
      </c>
      <c r="AP181" s="9" t="str">
        <f t="shared" si="43"/>
        <v/>
      </c>
      <c r="AQ181" s="9" t="str">
        <f t="shared" si="44"/>
        <v/>
      </c>
      <c r="AR181" s="9" t="str">
        <f t="shared" si="45"/>
        <v/>
      </c>
      <c r="AS181" s="9" t="str">
        <f t="shared" si="46"/>
        <v/>
      </c>
      <c r="AT181" s="9">
        <f t="shared" si="47"/>
        <v>74.803149606299215</v>
      </c>
      <c r="AU181" s="9" t="str">
        <f t="shared" si="48"/>
        <v/>
      </c>
      <c r="AV181" s="9">
        <f t="shared" si="1"/>
        <v>73.979591836734699</v>
      </c>
      <c r="AW181" s="9">
        <f t="shared" si="36"/>
        <v>74.803149606299215</v>
      </c>
      <c r="AX181" s="9" t="str">
        <f t="shared" si="37"/>
        <v/>
      </c>
      <c r="AY181" s="9" t="str">
        <f t="shared" si="38"/>
        <v/>
      </c>
    </row>
    <row r="182" spans="1:51">
      <c r="A182" t="s">
        <v>89</v>
      </c>
      <c r="B182" t="s">
        <v>90</v>
      </c>
      <c r="C182" t="s">
        <v>90</v>
      </c>
      <c r="D182" t="s">
        <v>149</v>
      </c>
      <c r="E182" t="s">
        <v>150</v>
      </c>
      <c r="F182" t="s">
        <v>96</v>
      </c>
      <c r="G182" t="s">
        <v>23</v>
      </c>
      <c r="H182" t="s">
        <v>522</v>
      </c>
      <c r="I182" t="s">
        <v>630</v>
      </c>
      <c r="L182">
        <v>88.6</v>
      </c>
      <c r="M182">
        <v>49.5</v>
      </c>
      <c r="N182">
        <v>42.4</v>
      </c>
      <c r="AC182" s="3"/>
      <c r="AI182" s="3"/>
      <c r="AL182" s="9" t="str">
        <f t="shared" si="40"/>
        <v/>
      </c>
      <c r="AM182" s="10" t="str">
        <f t="shared" si="41"/>
        <v/>
      </c>
      <c r="AN182" s="11" t="str">
        <f t="shared" si="35"/>
        <v/>
      </c>
      <c r="AO182" s="9" t="str">
        <f t="shared" si="42"/>
        <v/>
      </c>
      <c r="AP182" s="9" t="str">
        <f t="shared" si="43"/>
        <v/>
      </c>
      <c r="AQ182" s="9" t="str">
        <f t="shared" si="44"/>
        <v/>
      </c>
      <c r="AR182" s="9" t="str">
        <f t="shared" si="45"/>
        <v/>
      </c>
      <c r="AS182" s="9" t="str">
        <f t="shared" si="46"/>
        <v/>
      </c>
      <c r="AT182" s="9">
        <f t="shared" si="47"/>
        <v>85.656565656565647</v>
      </c>
      <c r="AU182" s="9" t="str">
        <f t="shared" si="48"/>
        <v/>
      </c>
      <c r="AV182" s="9" t="str">
        <f t="shared" si="1"/>
        <v/>
      </c>
      <c r="AW182" s="9">
        <f t="shared" si="36"/>
        <v>85.656565656565647</v>
      </c>
      <c r="AX182" s="9" t="str">
        <f t="shared" si="37"/>
        <v/>
      </c>
      <c r="AY182" s="9" t="str">
        <f t="shared" si="38"/>
        <v/>
      </c>
    </row>
    <row r="183" spans="1:51">
      <c r="A183" t="s">
        <v>89</v>
      </c>
      <c r="B183" t="s">
        <v>90</v>
      </c>
      <c r="C183" t="s">
        <v>90</v>
      </c>
      <c r="D183" t="s">
        <v>526</v>
      </c>
      <c r="E183" t="s">
        <v>150</v>
      </c>
      <c r="F183" t="s">
        <v>96</v>
      </c>
      <c r="G183" t="s">
        <v>23</v>
      </c>
      <c r="H183" t="s">
        <v>522</v>
      </c>
      <c r="I183" t="s">
        <v>630</v>
      </c>
      <c r="L183">
        <v>86.8</v>
      </c>
      <c r="M183">
        <v>51.4</v>
      </c>
      <c r="N183">
        <v>37.799999999999997</v>
      </c>
      <c r="W183">
        <v>78.5</v>
      </c>
      <c r="X183">
        <v>54</v>
      </c>
      <c r="AA183">
        <v>115</v>
      </c>
      <c r="AB183">
        <v>98.8</v>
      </c>
      <c r="AC183" s="3">
        <v>82.8</v>
      </c>
      <c r="AI183" s="3"/>
      <c r="AL183" s="9" t="str">
        <f t="shared" si="40"/>
        <v/>
      </c>
      <c r="AM183" s="10" t="str">
        <f t="shared" si="41"/>
        <v/>
      </c>
      <c r="AN183" s="11" t="str">
        <f t="shared" si="35"/>
        <v/>
      </c>
      <c r="AO183" s="9" t="str">
        <f t="shared" si="42"/>
        <v/>
      </c>
      <c r="AP183" s="9" t="str">
        <f t="shared" si="43"/>
        <v/>
      </c>
      <c r="AQ183" s="9" t="str">
        <f t="shared" si="44"/>
        <v/>
      </c>
      <c r="AR183" s="9" t="str">
        <f t="shared" si="45"/>
        <v/>
      </c>
      <c r="AS183" s="9" t="str">
        <f t="shared" si="46"/>
        <v/>
      </c>
      <c r="AT183" s="9">
        <f t="shared" si="47"/>
        <v>73.540856031128399</v>
      </c>
      <c r="AU183" s="9" t="str">
        <f t="shared" si="48"/>
        <v/>
      </c>
      <c r="AV183" s="9">
        <f t="shared" si="1"/>
        <v>83.805668016194332</v>
      </c>
      <c r="AW183" s="9">
        <f t="shared" si="36"/>
        <v>73.540856031128399</v>
      </c>
      <c r="AX183" s="9" t="str">
        <f t="shared" si="37"/>
        <v/>
      </c>
      <c r="AY183" s="9" t="str">
        <f t="shared" si="38"/>
        <v/>
      </c>
    </row>
    <row r="184" spans="1:51">
      <c r="A184" t="s">
        <v>89</v>
      </c>
      <c r="B184" t="s">
        <v>90</v>
      </c>
      <c r="C184" t="s">
        <v>90</v>
      </c>
      <c r="D184" t="s">
        <v>527</v>
      </c>
      <c r="E184" t="s">
        <v>150</v>
      </c>
      <c r="F184" t="s">
        <v>96</v>
      </c>
      <c r="G184" t="s">
        <v>23</v>
      </c>
      <c r="H184" t="s">
        <v>522</v>
      </c>
      <c r="I184" t="s">
        <v>630</v>
      </c>
      <c r="L184">
        <v>86.6</v>
      </c>
      <c r="M184">
        <v>51.5</v>
      </c>
      <c r="N184">
        <v>38.299999999999997</v>
      </c>
      <c r="AC184" s="3"/>
      <c r="AI184" s="3"/>
      <c r="AL184" s="9" t="str">
        <f t="shared" si="40"/>
        <v/>
      </c>
      <c r="AM184" s="10" t="str">
        <f t="shared" si="41"/>
        <v/>
      </c>
      <c r="AN184" s="11" t="str">
        <f t="shared" si="35"/>
        <v/>
      </c>
      <c r="AO184" s="9" t="str">
        <f t="shared" si="42"/>
        <v/>
      </c>
      <c r="AP184" s="9" t="str">
        <f t="shared" si="43"/>
        <v/>
      </c>
      <c r="AQ184" s="9" t="str">
        <f t="shared" si="44"/>
        <v/>
      </c>
      <c r="AR184" s="9" t="str">
        <f t="shared" si="45"/>
        <v/>
      </c>
      <c r="AS184" s="9" t="str">
        <f t="shared" si="46"/>
        <v/>
      </c>
      <c r="AT184" s="9">
        <f t="shared" si="47"/>
        <v>74.368932038834942</v>
      </c>
      <c r="AU184" s="9" t="str">
        <f t="shared" si="48"/>
        <v/>
      </c>
      <c r="AV184" s="9" t="str">
        <f t="shared" si="1"/>
        <v/>
      </c>
      <c r="AW184" s="9">
        <f t="shared" si="36"/>
        <v>74.368932038834942</v>
      </c>
      <c r="AX184" s="9" t="str">
        <f t="shared" si="37"/>
        <v/>
      </c>
      <c r="AY184" s="9" t="str">
        <f t="shared" si="38"/>
        <v/>
      </c>
    </row>
    <row r="185" spans="1:51">
      <c r="A185" t="s">
        <v>89</v>
      </c>
      <c r="B185" t="s">
        <v>90</v>
      </c>
      <c r="C185" t="s">
        <v>90</v>
      </c>
      <c r="D185" t="s">
        <v>151</v>
      </c>
      <c r="E185" t="s">
        <v>150</v>
      </c>
      <c r="F185" t="s">
        <v>96</v>
      </c>
      <c r="G185" t="s">
        <v>23</v>
      </c>
      <c r="H185" t="s">
        <v>522</v>
      </c>
      <c r="I185" t="s">
        <v>630</v>
      </c>
      <c r="L185">
        <v>83.8</v>
      </c>
      <c r="M185">
        <v>49.4</v>
      </c>
      <c r="N185">
        <v>37</v>
      </c>
      <c r="X185">
        <v>47.8</v>
      </c>
      <c r="AA185">
        <v>102.4</v>
      </c>
      <c r="AB185">
        <v>104.6</v>
      </c>
      <c r="AC185" s="3">
        <v>82.2</v>
      </c>
      <c r="AE185">
        <v>42.6</v>
      </c>
      <c r="AF185">
        <v>84</v>
      </c>
      <c r="AI185" s="3">
        <v>79.5</v>
      </c>
      <c r="AL185" s="9" t="str">
        <f t="shared" si="40"/>
        <v/>
      </c>
      <c r="AM185" s="10" t="str">
        <f t="shared" si="41"/>
        <v/>
      </c>
      <c r="AN185" s="11">
        <f t="shared" si="35"/>
        <v>103.39622641509433</v>
      </c>
      <c r="AO185" s="9" t="str">
        <f t="shared" si="42"/>
        <v/>
      </c>
      <c r="AP185" s="9" t="str">
        <f t="shared" si="43"/>
        <v/>
      </c>
      <c r="AQ185" s="9" t="str">
        <f t="shared" si="44"/>
        <v/>
      </c>
      <c r="AR185" s="9" t="str">
        <f t="shared" si="45"/>
        <v/>
      </c>
      <c r="AS185" s="9" t="str">
        <f t="shared" si="46"/>
        <v/>
      </c>
      <c r="AT185" s="9">
        <f t="shared" si="47"/>
        <v>74.898785425101224</v>
      </c>
      <c r="AU185" s="9" t="str">
        <f t="shared" si="48"/>
        <v/>
      </c>
      <c r="AV185" s="9">
        <f t="shared" si="1"/>
        <v>78.585086042065015</v>
      </c>
      <c r="AW185" s="9">
        <f t="shared" si="36"/>
        <v>74.898785425101224</v>
      </c>
      <c r="AX185" s="9" t="str">
        <f t="shared" si="37"/>
        <v/>
      </c>
      <c r="AY185" s="9" t="str">
        <f t="shared" si="38"/>
        <v/>
      </c>
    </row>
    <row r="186" spans="1:51">
      <c r="A186" t="s">
        <v>89</v>
      </c>
      <c r="B186" t="s">
        <v>90</v>
      </c>
      <c r="C186" t="s">
        <v>90</v>
      </c>
      <c r="D186" t="s">
        <v>152</v>
      </c>
      <c r="E186" t="s">
        <v>150</v>
      </c>
      <c r="F186" t="s">
        <v>96</v>
      </c>
      <c r="G186" t="s">
        <v>23</v>
      </c>
      <c r="H186" t="s">
        <v>522</v>
      </c>
      <c r="I186" t="s">
        <v>630</v>
      </c>
      <c r="R186">
        <v>97</v>
      </c>
      <c r="T186">
        <v>58</v>
      </c>
      <c r="U186">
        <v>45</v>
      </c>
      <c r="V186">
        <v>66.7</v>
      </c>
      <c r="AA186">
        <v>104.3</v>
      </c>
      <c r="AB186">
        <v>103.1</v>
      </c>
      <c r="AC186" s="3">
        <v>77.7</v>
      </c>
      <c r="AD186">
        <v>41.1</v>
      </c>
      <c r="AI186" s="3">
        <v>74.3</v>
      </c>
      <c r="AL186" s="9" t="str">
        <f t="shared" si="40"/>
        <v/>
      </c>
      <c r="AM186" s="10" t="str">
        <f t="shared" si="41"/>
        <v/>
      </c>
      <c r="AN186" s="11">
        <f t="shared" si="35"/>
        <v>104.57604306864066</v>
      </c>
      <c r="AO186" s="9" t="str">
        <f t="shared" si="42"/>
        <v/>
      </c>
      <c r="AP186" s="9" t="str">
        <f t="shared" si="43"/>
        <v/>
      </c>
      <c r="AQ186" s="9" t="str">
        <f t="shared" si="44"/>
        <v/>
      </c>
      <c r="AR186" s="9" t="str">
        <f t="shared" si="45"/>
        <v/>
      </c>
      <c r="AS186" s="9" t="str">
        <f t="shared" si="46"/>
        <v/>
      </c>
      <c r="AT186" s="9" t="str">
        <f t="shared" si="47"/>
        <v/>
      </c>
      <c r="AU186" s="9" t="str">
        <f t="shared" si="48"/>
        <v/>
      </c>
      <c r="AV186" s="9">
        <f t="shared" si="1"/>
        <v>75.363724539282259</v>
      </c>
      <c r="AW186" s="9" t="str">
        <f t="shared" si="36"/>
        <v/>
      </c>
      <c r="AX186" s="9">
        <f t="shared" si="37"/>
        <v>68.762886597938149</v>
      </c>
      <c r="AY186" s="9">
        <f t="shared" si="38"/>
        <v>56.256062075654711</v>
      </c>
    </row>
    <row r="187" spans="1:51">
      <c r="A187" t="s">
        <v>89</v>
      </c>
      <c r="B187" t="s">
        <v>90</v>
      </c>
      <c r="C187" t="s">
        <v>90</v>
      </c>
      <c r="D187" t="s">
        <v>316</v>
      </c>
      <c r="E187" t="s">
        <v>150</v>
      </c>
      <c r="G187" t="s">
        <v>23</v>
      </c>
      <c r="H187" t="s">
        <v>522</v>
      </c>
      <c r="I187" t="s">
        <v>630</v>
      </c>
      <c r="L187">
        <v>88.6</v>
      </c>
      <c r="M187">
        <v>49.5</v>
      </c>
      <c r="N187">
        <v>42.4</v>
      </c>
      <c r="AC187" s="3"/>
      <c r="AI187" s="3"/>
      <c r="AL187" s="9" t="str">
        <f t="shared" si="40"/>
        <v/>
      </c>
      <c r="AM187" s="10" t="str">
        <f t="shared" si="41"/>
        <v/>
      </c>
      <c r="AN187" s="11" t="str">
        <f t="shared" si="35"/>
        <v/>
      </c>
      <c r="AO187" s="9" t="str">
        <f t="shared" si="42"/>
        <v/>
      </c>
      <c r="AP187" s="9" t="str">
        <f t="shared" si="43"/>
        <v/>
      </c>
      <c r="AQ187" s="9" t="str">
        <f t="shared" si="44"/>
        <v/>
      </c>
      <c r="AR187" s="9" t="str">
        <f t="shared" si="45"/>
        <v/>
      </c>
      <c r="AS187" s="9" t="str">
        <f t="shared" si="46"/>
        <v/>
      </c>
      <c r="AT187" s="9">
        <f t="shared" si="47"/>
        <v>85.656565656565647</v>
      </c>
      <c r="AU187" s="9" t="str">
        <f t="shared" si="48"/>
        <v/>
      </c>
      <c r="AV187" s="9" t="str">
        <f t="shared" si="1"/>
        <v/>
      </c>
      <c r="AW187" s="9">
        <f t="shared" si="36"/>
        <v>85.656565656565647</v>
      </c>
      <c r="AX187" s="9" t="str">
        <f t="shared" si="37"/>
        <v/>
      </c>
      <c r="AY187" s="9" t="str">
        <f t="shared" si="38"/>
        <v/>
      </c>
    </row>
    <row r="188" spans="1:51">
      <c r="A188" t="s">
        <v>89</v>
      </c>
      <c r="B188" t="s">
        <v>90</v>
      </c>
      <c r="C188" t="s">
        <v>90</v>
      </c>
      <c r="D188" t="s">
        <v>317</v>
      </c>
      <c r="E188" t="s">
        <v>150</v>
      </c>
      <c r="G188" t="s">
        <v>23</v>
      </c>
      <c r="H188" t="s">
        <v>522</v>
      </c>
      <c r="I188" t="s">
        <v>630</v>
      </c>
      <c r="M188">
        <v>49.7</v>
      </c>
      <c r="AC188" s="3"/>
      <c r="AI188" s="3"/>
      <c r="AL188" s="9" t="str">
        <f t="shared" si="40"/>
        <v/>
      </c>
      <c r="AM188" s="10" t="str">
        <f t="shared" si="41"/>
        <v/>
      </c>
      <c r="AN188" s="11" t="str">
        <f t="shared" si="35"/>
        <v/>
      </c>
      <c r="AO188" s="9" t="str">
        <f t="shared" si="42"/>
        <v/>
      </c>
      <c r="AP188" s="9" t="str">
        <f t="shared" si="43"/>
        <v/>
      </c>
      <c r="AQ188" s="9" t="str">
        <f t="shared" si="44"/>
        <v/>
      </c>
      <c r="AR188" s="9" t="str">
        <f t="shared" si="45"/>
        <v/>
      </c>
      <c r="AS188" s="9" t="str">
        <f t="shared" si="46"/>
        <v/>
      </c>
      <c r="AT188" s="9" t="str">
        <f t="shared" si="47"/>
        <v/>
      </c>
      <c r="AU188" s="9" t="str">
        <f t="shared" si="48"/>
        <v/>
      </c>
      <c r="AV188" s="9" t="str">
        <f t="shared" si="1"/>
        <v/>
      </c>
      <c r="AW188" s="9" t="str">
        <f t="shared" si="36"/>
        <v/>
      </c>
      <c r="AX188" s="9" t="str">
        <f t="shared" si="37"/>
        <v/>
      </c>
      <c r="AY188" s="9" t="str">
        <f t="shared" si="38"/>
        <v/>
      </c>
    </row>
    <row r="189" spans="1:51">
      <c r="A189" t="s">
        <v>89</v>
      </c>
      <c r="B189" t="s">
        <v>90</v>
      </c>
      <c r="C189" t="s">
        <v>90</v>
      </c>
      <c r="D189" t="s">
        <v>318</v>
      </c>
      <c r="E189" t="s">
        <v>150</v>
      </c>
      <c r="G189" t="s">
        <v>23</v>
      </c>
      <c r="H189" t="s">
        <v>522</v>
      </c>
      <c r="I189" t="s">
        <v>630</v>
      </c>
      <c r="M189">
        <v>51.8</v>
      </c>
      <c r="AC189" s="3"/>
      <c r="AI189" s="3"/>
      <c r="AL189" s="9" t="str">
        <f t="shared" si="40"/>
        <v/>
      </c>
      <c r="AM189" s="10" t="str">
        <f t="shared" si="41"/>
        <v/>
      </c>
      <c r="AN189" s="11" t="str">
        <f t="shared" si="35"/>
        <v/>
      </c>
      <c r="AO189" s="9" t="str">
        <f t="shared" si="42"/>
        <v/>
      </c>
      <c r="AP189" s="9" t="str">
        <f t="shared" si="43"/>
        <v/>
      </c>
      <c r="AQ189" s="9" t="str">
        <f t="shared" si="44"/>
        <v/>
      </c>
      <c r="AR189" s="9" t="str">
        <f t="shared" si="45"/>
        <v/>
      </c>
      <c r="AS189" s="9" t="str">
        <f t="shared" si="46"/>
        <v/>
      </c>
      <c r="AT189" s="9" t="str">
        <f t="shared" si="47"/>
        <v/>
      </c>
      <c r="AU189" s="9" t="str">
        <f t="shared" si="48"/>
        <v/>
      </c>
      <c r="AV189" s="9" t="str">
        <f t="shared" si="1"/>
        <v/>
      </c>
      <c r="AW189" s="9" t="str">
        <f t="shared" si="36"/>
        <v/>
      </c>
      <c r="AX189" s="9" t="str">
        <f t="shared" si="37"/>
        <v/>
      </c>
      <c r="AY189" s="9" t="str">
        <f t="shared" si="38"/>
        <v/>
      </c>
    </row>
    <row r="190" spans="1:51">
      <c r="A190" t="s">
        <v>89</v>
      </c>
      <c r="B190" t="s">
        <v>90</v>
      </c>
      <c r="C190" t="s">
        <v>90</v>
      </c>
      <c r="D190" t="s">
        <v>319</v>
      </c>
      <c r="E190" t="s">
        <v>150</v>
      </c>
      <c r="G190" t="s">
        <v>23</v>
      </c>
      <c r="H190" t="s">
        <v>522</v>
      </c>
      <c r="I190" t="s">
        <v>630</v>
      </c>
      <c r="M190">
        <v>49.6</v>
      </c>
      <c r="AC190" s="3"/>
      <c r="AI190" s="3"/>
      <c r="AL190" s="9" t="str">
        <f t="shared" si="40"/>
        <v/>
      </c>
      <c r="AM190" s="10" t="str">
        <f t="shared" si="41"/>
        <v/>
      </c>
      <c r="AN190" s="11" t="str">
        <f t="shared" si="35"/>
        <v/>
      </c>
      <c r="AO190" s="9" t="str">
        <f t="shared" si="42"/>
        <v/>
      </c>
      <c r="AP190" s="9" t="str">
        <f t="shared" si="43"/>
        <v/>
      </c>
      <c r="AQ190" s="9" t="str">
        <f t="shared" si="44"/>
        <v/>
      </c>
      <c r="AR190" s="9" t="str">
        <f t="shared" si="45"/>
        <v/>
      </c>
      <c r="AS190" s="9" t="str">
        <f t="shared" si="46"/>
        <v/>
      </c>
      <c r="AT190" s="9" t="str">
        <f t="shared" si="47"/>
        <v/>
      </c>
      <c r="AU190" s="9" t="str">
        <f t="shared" si="48"/>
        <v/>
      </c>
      <c r="AV190" s="9" t="str">
        <f t="shared" si="1"/>
        <v/>
      </c>
      <c r="AW190" s="9" t="str">
        <f t="shared" si="36"/>
        <v/>
      </c>
      <c r="AX190" s="9" t="str">
        <f t="shared" si="37"/>
        <v/>
      </c>
      <c r="AY190" s="9" t="str">
        <f t="shared" si="38"/>
        <v/>
      </c>
    </row>
    <row r="191" spans="1:51">
      <c r="A191" t="s">
        <v>89</v>
      </c>
      <c r="B191" t="s">
        <v>90</v>
      </c>
      <c r="C191" t="s">
        <v>210</v>
      </c>
      <c r="D191" t="s">
        <v>147</v>
      </c>
      <c r="E191" t="s">
        <v>148</v>
      </c>
      <c r="F191" t="s">
        <v>96</v>
      </c>
      <c r="G191" t="s">
        <v>115</v>
      </c>
      <c r="H191" t="s">
        <v>522</v>
      </c>
      <c r="I191" t="s">
        <v>645</v>
      </c>
      <c r="R191">
        <v>119.5</v>
      </c>
      <c r="T191">
        <v>64.3</v>
      </c>
      <c r="AC191" s="3">
        <v>86.3</v>
      </c>
      <c r="AI191" s="3">
        <v>84</v>
      </c>
      <c r="AL191" s="9" t="str">
        <f t="shared" si="40"/>
        <v/>
      </c>
      <c r="AM191" s="10" t="str">
        <f t="shared" si="41"/>
        <v/>
      </c>
      <c r="AN191" s="11">
        <f t="shared" si="35"/>
        <v>102.73809523809523</v>
      </c>
      <c r="AO191" s="9" t="str">
        <f t="shared" si="42"/>
        <v/>
      </c>
      <c r="AP191" s="9" t="str">
        <f t="shared" si="43"/>
        <v/>
      </c>
      <c r="AQ191" s="9" t="str">
        <f t="shared" si="44"/>
        <v/>
      </c>
      <c r="AR191" s="9" t="str">
        <f t="shared" si="45"/>
        <v/>
      </c>
      <c r="AS191" s="9" t="str">
        <f t="shared" si="46"/>
        <v/>
      </c>
      <c r="AT191" s="9" t="str">
        <f t="shared" si="47"/>
        <v/>
      </c>
      <c r="AU191" s="9" t="str">
        <f t="shared" si="48"/>
        <v/>
      </c>
      <c r="AV191" s="9" t="str">
        <f t="shared" si="1"/>
        <v/>
      </c>
      <c r="AW191" s="9" t="str">
        <f t="shared" si="36"/>
        <v/>
      </c>
      <c r="AX191" s="9" t="str">
        <f t="shared" si="37"/>
        <v/>
      </c>
      <c r="AY191" s="9" t="str">
        <f t="shared" si="38"/>
        <v/>
      </c>
    </row>
    <row r="192" spans="1:51">
      <c r="A192" t="s">
        <v>35</v>
      </c>
      <c r="B192" t="s">
        <v>129</v>
      </c>
      <c r="C192" t="s">
        <v>129</v>
      </c>
      <c r="D192" t="s">
        <v>436</v>
      </c>
      <c r="E192" t="s">
        <v>437</v>
      </c>
      <c r="F192" t="s">
        <v>96</v>
      </c>
      <c r="G192" t="s">
        <v>115</v>
      </c>
      <c r="H192" t="s">
        <v>522</v>
      </c>
      <c r="I192" t="s">
        <v>643</v>
      </c>
      <c r="AB192">
        <v>102.7</v>
      </c>
      <c r="AC192" s="3">
        <v>83.5</v>
      </c>
      <c r="AI192" s="3">
        <v>81</v>
      </c>
      <c r="AL192" s="9" t="str">
        <f t="shared" si="40"/>
        <v/>
      </c>
      <c r="AM192" s="10" t="str">
        <f t="shared" si="41"/>
        <v/>
      </c>
      <c r="AN192" s="11">
        <f t="shared" si="35"/>
        <v>103.08641975308642</v>
      </c>
      <c r="AO192" s="9" t="str">
        <f t="shared" si="42"/>
        <v/>
      </c>
      <c r="AP192" s="9" t="str">
        <f t="shared" si="43"/>
        <v/>
      </c>
      <c r="AQ192" s="9" t="str">
        <f t="shared" si="44"/>
        <v/>
      </c>
      <c r="AR192" s="9" t="str">
        <f t="shared" si="45"/>
        <v/>
      </c>
      <c r="AS192" s="9" t="str">
        <f t="shared" si="46"/>
        <v/>
      </c>
      <c r="AT192" s="9" t="str">
        <f t="shared" si="47"/>
        <v/>
      </c>
      <c r="AU192" s="9" t="str">
        <f t="shared" si="48"/>
        <v/>
      </c>
      <c r="AV192" s="9">
        <f t="shared" si="1"/>
        <v>81.304771178188901</v>
      </c>
      <c r="AW192" s="9" t="str">
        <f t="shared" si="36"/>
        <v/>
      </c>
      <c r="AX192" s="9" t="str">
        <f t="shared" si="37"/>
        <v/>
      </c>
      <c r="AY192" s="9" t="str">
        <f t="shared" si="38"/>
        <v/>
      </c>
    </row>
    <row r="193" spans="1:51">
      <c r="A193" t="s">
        <v>89</v>
      </c>
      <c r="B193" t="s">
        <v>528</v>
      </c>
      <c r="C193" t="s">
        <v>210</v>
      </c>
      <c r="D193" t="s">
        <v>121</v>
      </c>
      <c r="E193" t="s">
        <v>145</v>
      </c>
      <c r="F193" t="s">
        <v>96</v>
      </c>
      <c r="G193" t="s">
        <v>334</v>
      </c>
      <c r="H193" t="s">
        <v>522</v>
      </c>
      <c r="I193" t="s">
        <v>646</v>
      </c>
      <c r="J193">
        <v>211.8</v>
      </c>
      <c r="L193">
        <v>84.8</v>
      </c>
      <c r="M193">
        <v>50.7</v>
      </c>
      <c r="N193">
        <v>36.6</v>
      </c>
      <c r="P193">
        <v>127</v>
      </c>
      <c r="R193">
        <v>104.3</v>
      </c>
      <c r="T193">
        <v>50.6</v>
      </c>
      <c r="U193">
        <v>45.7</v>
      </c>
      <c r="V193">
        <v>64.8</v>
      </c>
      <c r="AB193">
        <v>94</v>
      </c>
      <c r="AC193" s="3"/>
      <c r="AH193">
        <v>91</v>
      </c>
      <c r="AI193" s="3">
        <v>81</v>
      </c>
      <c r="AL193" s="9" t="str">
        <f t="shared" si="40"/>
        <v/>
      </c>
      <c r="AM193" s="10" t="str">
        <f t="shared" si="41"/>
        <v/>
      </c>
      <c r="AN193" s="11" t="str">
        <f t="shared" si="35"/>
        <v/>
      </c>
      <c r="AO193" s="9" t="str">
        <f t="shared" si="42"/>
        <v/>
      </c>
      <c r="AP193" s="9">
        <f t="shared" si="43"/>
        <v>38.243626062322946</v>
      </c>
      <c r="AQ193" s="9">
        <f t="shared" si="44"/>
        <v>49.244570349386208</v>
      </c>
      <c r="AR193" s="9" t="str">
        <f t="shared" si="45"/>
        <v/>
      </c>
      <c r="AS193" s="9">
        <f t="shared" si="46"/>
        <v>44.38149197355996</v>
      </c>
      <c r="AT193" s="9">
        <f t="shared" si="47"/>
        <v>72.189349112426044</v>
      </c>
      <c r="AU193" s="9">
        <f t="shared" si="48"/>
        <v>38.243626062322946</v>
      </c>
      <c r="AV193" s="9" t="str">
        <f t="shared" si="1"/>
        <v/>
      </c>
      <c r="AW193" s="9">
        <f t="shared" si="36"/>
        <v>72.189349112426044</v>
      </c>
      <c r="AX193" s="9">
        <f t="shared" si="37"/>
        <v>62.128475551294336</v>
      </c>
      <c r="AY193" s="9">
        <f t="shared" si="38"/>
        <v>53.829787234042556</v>
      </c>
    </row>
    <row r="194" spans="1:51">
      <c r="A194" t="s">
        <v>56</v>
      </c>
      <c r="B194" t="s">
        <v>58</v>
      </c>
      <c r="C194" t="s">
        <v>58</v>
      </c>
      <c r="D194" t="s">
        <v>57</v>
      </c>
      <c r="E194" t="s">
        <v>136</v>
      </c>
      <c r="F194" t="s">
        <v>96</v>
      </c>
      <c r="G194" t="s">
        <v>138</v>
      </c>
      <c r="H194" t="s">
        <v>522</v>
      </c>
      <c r="I194" t="s">
        <v>631</v>
      </c>
      <c r="J194">
        <v>180</v>
      </c>
      <c r="K194">
        <v>260</v>
      </c>
      <c r="L194">
        <v>76.8</v>
      </c>
      <c r="M194">
        <v>45</v>
      </c>
      <c r="N194">
        <v>31.4</v>
      </c>
      <c r="O194">
        <v>80</v>
      </c>
      <c r="P194">
        <v>106.1</v>
      </c>
      <c r="R194">
        <v>87.3</v>
      </c>
      <c r="S194">
        <v>73.2</v>
      </c>
      <c r="T194">
        <v>50.3</v>
      </c>
      <c r="U194">
        <v>37.799999999999997</v>
      </c>
      <c r="V194">
        <v>54.8</v>
      </c>
      <c r="W194">
        <v>70.7</v>
      </c>
      <c r="X194">
        <v>59.8</v>
      </c>
      <c r="Y194">
        <v>39.6</v>
      </c>
      <c r="Z194">
        <v>108</v>
      </c>
      <c r="AA194">
        <v>95</v>
      </c>
      <c r="AB194">
        <v>91</v>
      </c>
      <c r="AC194" s="3">
        <v>72</v>
      </c>
      <c r="AD194">
        <v>34.700000000000003</v>
      </c>
      <c r="AE194">
        <v>39.4</v>
      </c>
      <c r="AF194">
        <v>73.5</v>
      </c>
      <c r="AG194">
        <v>142.69999999999999</v>
      </c>
      <c r="AH194">
        <v>82.7</v>
      </c>
      <c r="AI194" s="3">
        <v>72.7</v>
      </c>
      <c r="AL194" s="9">
        <f t="shared" si="40"/>
        <v>29.538461538461537</v>
      </c>
      <c r="AM194" s="10">
        <f t="shared" si="41"/>
        <v>54.884615384615373</v>
      </c>
      <c r="AN194" s="11">
        <f t="shared" si="35"/>
        <v>99.037138927097658</v>
      </c>
      <c r="AO194" s="9">
        <f t="shared" si="42"/>
        <v>56.25</v>
      </c>
      <c r="AP194" s="9">
        <f t="shared" si="43"/>
        <v>40.388888888888893</v>
      </c>
      <c r="AQ194" s="9">
        <f t="shared" si="44"/>
        <v>48.5</v>
      </c>
      <c r="AR194" s="9">
        <f t="shared" si="45"/>
        <v>39.277777777777779</v>
      </c>
      <c r="AS194" s="9">
        <f t="shared" si="46"/>
        <v>50.555555555555557</v>
      </c>
      <c r="AT194" s="9">
        <f t="shared" si="47"/>
        <v>69.777777777777771</v>
      </c>
      <c r="AU194" s="9">
        <f t="shared" si="48"/>
        <v>40.388888888888893</v>
      </c>
      <c r="AV194" s="9">
        <f t="shared" si="1"/>
        <v>79.120879120879124</v>
      </c>
      <c r="AW194" s="9">
        <f t="shared" si="36"/>
        <v>69.777777777777771</v>
      </c>
      <c r="AX194" s="9">
        <f t="shared" si="37"/>
        <v>62.772050400916378</v>
      </c>
      <c r="AY194" s="9">
        <f t="shared" si="38"/>
        <v>55.27472527472527</v>
      </c>
    </row>
    <row r="195" spans="1:51">
      <c r="A195" t="s">
        <v>56</v>
      </c>
      <c r="B195" t="s">
        <v>58</v>
      </c>
      <c r="C195" t="s">
        <v>58</v>
      </c>
      <c r="D195" t="s">
        <v>59</v>
      </c>
      <c r="E195" t="s">
        <v>60</v>
      </c>
      <c r="F195" t="s">
        <v>96</v>
      </c>
      <c r="G195" t="s">
        <v>138</v>
      </c>
      <c r="H195" t="s">
        <v>522</v>
      </c>
      <c r="I195" t="s">
        <v>631</v>
      </c>
      <c r="J195">
        <v>189.3</v>
      </c>
      <c r="K195">
        <v>266</v>
      </c>
      <c r="L195">
        <v>83.2</v>
      </c>
      <c r="M195">
        <v>53</v>
      </c>
      <c r="N195">
        <v>33.6</v>
      </c>
      <c r="O195">
        <v>76.7</v>
      </c>
      <c r="P195">
        <v>101.7</v>
      </c>
      <c r="Q195">
        <v>83.2</v>
      </c>
      <c r="R195">
        <v>83.7</v>
      </c>
      <c r="S195">
        <v>78.400000000000006</v>
      </c>
      <c r="T195">
        <v>53.7</v>
      </c>
      <c r="U195">
        <v>42.3</v>
      </c>
      <c r="V195">
        <v>60.5</v>
      </c>
      <c r="W195">
        <v>75.7</v>
      </c>
      <c r="X195">
        <v>56.6</v>
      </c>
      <c r="Y195">
        <v>42.8</v>
      </c>
      <c r="Z195">
        <v>113.4</v>
      </c>
      <c r="AA195">
        <v>87.7</v>
      </c>
      <c r="AB195">
        <v>96.3</v>
      </c>
      <c r="AC195" s="3">
        <v>74.599999999999994</v>
      </c>
      <c r="AD195">
        <v>37</v>
      </c>
      <c r="AE195">
        <v>40.5</v>
      </c>
      <c r="AF195">
        <v>75</v>
      </c>
      <c r="AG195">
        <v>134.1</v>
      </c>
      <c r="AH195">
        <v>81.400000000000006</v>
      </c>
      <c r="AI195" s="3">
        <v>74.2</v>
      </c>
      <c r="AL195" s="9">
        <f t="shared" si="40"/>
        <v>31.278195488721806</v>
      </c>
      <c r="AM195" s="10">
        <f t="shared" si="41"/>
        <v>50.413533834586467</v>
      </c>
      <c r="AN195" s="11">
        <f t="shared" si="35"/>
        <v>100.53908355795147</v>
      </c>
      <c r="AO195" s="9">
        <f t="shared" si="42"/>
        <v>69.100391134289438</v>
      </c>
      <c r="AP195" s="9">
        <f t="shared" si="43"/>
        <v>39.197041732699418</v>
      </c>
      <c r="AQ195" s="9">
        <f t="shared" si="44"/>
        <v>44.215530903328052</v>
      </c>
      <c r="AR195" s="9">
        <f t="shared" si="45"/>
        <v>39.98943475964078</v>
      </c>
      <c r="AS195" s="9">
        <f t="shared" si="46"/>
        <v>50.871632329635496</v>
      </c>
      <c r="AT195" s="9">
        <f t="shared" si="47"/>
        <v>63.396226415094347</v>
      </c>
      <c r="AU195" s="9">
        <f t="shared" si="48"/>
        <v>39.197041732699418</v>
      </c>
      <c r="AV195" s="9">
        <f t="shared" si="1"/>
        <v>77.466251298027004</v>
      </c>
      <c r="AW195" s="9">
        <f t="shared" si="36"/>
        <v>63.396226415094347</v>
      </c>
      <c r="AX195" s="9">
        <f t="shared" si="37"/>
        <v>72.281959378733575</v>
      </c>
      <c r="AY195" s="9">
        <f t="shared" si="38"/>
        <v>55.763239875389417</v>
      </c>
    </row>
    <row r="196" spans="1:51">
      <c r="A196" t="s">
        <v>56</v>
      </c>
      <c r="B196" t="s">
        <v>58</v>
      </c>
      <c r="C196" t="s">
        <v>58</v>
      </c>
      <c r="D196" t="s">
        <v>61</v>
      </c>
      <c r="E196" t="s">
        <v>136</v>
      </c>
      <c r="F196" t="s">
        <v>95</v>
      </c>
      <c r="G196" t="s">
        <v>138</v>
      </c>
      <c r="H196" t="s">
        <v>522</v>
      </c>
      <c r="I196" t="s">
        <v>631</v>
      </c>
      <c r="J196">
        <v>173.5</v>
      </c>
      <c r="K196">
        <v>252</v>
      </c>
      <c r="L196">
        <v>77</v>
      </c>
      <c r="M196">
        <v>48.7</v>
      </c>
      <c r="N196">
        <v>30.3</v>
      </c>
      <c r="O196">
        <v>78.5</v>
      </c>
      <c r="P196">
        <v>98.3</v>
      </c>
      <c r="Q196">
        <v>70.400000000000006</v>
      </c>
      <c r="R196">
        <v>79.599999999999994</v>
      </c>
      <c r="S196">
        <v>64.7</v>
      </c>
      <c r="T196">
        <v>46.2</v>
      </c>
      <c r="U196">
        <v>37.1</v>
      </c>
      <c r="V196">
        <v>53.7</v>
      </c>
      <c r="W196">
        <v>62</v>
      </c>
      <c r="X196">
        <v>50.5</v>
      </c>
      <c r="Y196">
        <v>34.299999999999997</v>
      </c>
      <c r="Z196">
        <v>101</v>
      </c>
      <c r="AA196">
        <v>72.099999999999994</v>
      </c>
      <c r="AC196" s="3">
        <v>68.099999999999994</v>
      </c>
      <c r="AD196">
        <v>33</v>
      </c>
      <c r="AE196">
        <v>38.5</v>
      </c>
      <c r="AF196">
        <v>78.3</v>
      </c>
      <c r="AG196">
        <v>142</v>
      </c>
      <c r="AH196">
        <v>76.599999999999994</v>
      </c>
      <c r="AI196" s="3">
        <v>70.400000000000006</v>
      </c>
      <c r="AL196" s="9">
        <f t="shared" si="40"/>
        <v>30.555555555555557</v>
      </c>
      <c r="AM196" s="10">
        <f t="shared" si="41"/>
        <v>56.349206349206348</v>
      </c>
      <c r="AN196" s="11">
        <f t="shared" si="35"/>
        <v>96.732954545454533</v>
      </c>
      <c r="AO196" s="9">
        <f t="shared" si="42"/>
        <v>62.038216560509561</v>
      </c>
      <c r="AP196" s="9">
        <f t="shared" si="43"/>
        <v>40.576368876080693</v>
      </c>
      <c r="AQ196" s="9">
        <f t="shared" si="44"/>
        <v>45.878962536023046</v>
      </c>
      <c r="AR196" s="9">
        <f t="shared" si="45"/>
        <v>35.73487031700288</v>
      </c>
      <c r="AS196" s="9" t="str">
        <f t="shared" si="46"/>
        <v/>
      </c>
      <c r="AT196" s="9">
        <f t="shared" si="47"/>
        <v>62.217659137576995</v>
      </c>
      <c r="AU196" s="9">
        <f t="shared" si="48"/>
        <v>40.576368876080693</v>
      </c>
      <c r="AV196" s="9" t="str">
        <f t="shared" si="1"/>
        <v/>
      </c>
      <c r="AW196" s="9">
        <f t="shared" si="36"/>
        <v>62.217659137576995</v>
      </c>
      <c r="AX196" s="9">
        <f t="shared" si="37"/>
        <v>67.462311557788951</v>
      </c>
      <c r="AY196" s="9" t="str">
        <f t="shared" si="38"/>
        <v/>
      </c>
    </row>
    <row r="197" spans="1:51">
      <c r="A197" t="s">
        <v>56</v>
      </c>
      <c r="B197" t="s">
        <v>58</v>
      </c>
      <c r="C197" t="s">
        <v>58</v>
      </c>
      <c r="D197" t="s">
        <v>125</v>
      </c>
      <c r="F197" t="s">
        <v>96</v>
      </c>
      <c r="G197" t="s">
        <v>126</v>
      </c>
      <c r="H197" t="s">
        <v>522</v>
      </c>
      <c r="I197" t="s">
        <v>631</v>
      </c>
      <c r="J197">
        <v>180</v>
      </c>
      <c r="K197">
        <v>270</v>
      </c>
      <c r="L197">
        <v>80</v>
      </c>
      <c r="M197">
        <v>48.3</v>
      </c>
      <c r="N197">
        <v>31.7</v>
      </c>
      <c r="O197">
        <v>90</v>
      </c>
      <c r="P197">
        <v>100</v>
      </c>
      <c r="Y197">
        <v>33.200000000000003</v>
      </c>
      <c r="AB197">
        <v>95.6</v>
      </c>
      <c r="AC197" s="3">
        <v>72.400000000000006</v>
      </c>
      <c r="AE197">
        <v>41</v>
      </c>
      <c r="AF197">
        <v>88.5</v>
      </c>
      <c r="AG197">
        <v>156</v>
      </c>
      <c r="AI197" s="3">
        <v>77</v>
      </c>
      <c r="AK197">
        <v>97.2</v>
      </c>
      <c r="AL197" s="9">
        <f t="shared" si="40"/>
        <v>29.629629629629626</v>
      </c>
      <c r="AM197" s="10">
        <f t="shared" si="41"/>
        <v>57.777777777777771</v>
      </c>
      <c r="AN197" s="11">
        <f t="shared" ref="AN197:AN301" si="49">IF(AC197="","",IF(AI197="","",AC197/AI197*100))</f>
        <v>94.025974025974037</v>
      </c>
      <c r="AO197" s="9">
        <f t="shared" si="42"/>
        <v>53.666666666666664</v>
      </c>
      <c r="AP197" s="9">
        <f t="shared" si="43"/>
        <v>42.777777777777779</v>
      </c>
      <c r="AQ197" s="9" t="str">
        <f t="shared" si="44"/>
        <v/>
      </c>
      <c r="AR197" s="9" t="str">
        <f t="shared" si="45"/>
        <v/>
      </c>
      <c r="AS197" s="9">
        <f t="shared" si="46"/>
        <v>53.111111111111107</v>
      </c>
      <c r="AT197" s="9">
        <f t="shared" si="47"/>
        <v>65.631469979296071</v>
      </c>
      <c r="AU197" s="9">
        <f t="shared" si="48"/>
        <v>42.777777777777779</v>
      </c>
      <c r="AV197" s="9">
        <f t="shared" ref="AV197:AV325" si="50">IF(AC197="","",IF(AB197="","",AC197/AB197*100))</f>
        <v>75.732217573221774</v>
      </c>
      <c r="AW197" s="9">
        <f t="shared" ref="AW197:AW301" si="51">IF(N197="","",IF(M197="","",N197/M197*100))</f>
        <v>65.631469979296071</v>
      </c>
      <c r="AX197" s="9" t="str">
        <f t="shared" ref="AX197:AX266" si="52">IF(V197="","",IF(R197="","",V197/R197*100))</f>
        <v/>
      </c>
      <c r="AY197" s="9" t="str">
        <f t="shared" si="38"/>
        <v/>
      </c>
    </row>
    <row r="198" spans="1:51">
      <c r="A198" t="s">
        <v>76</v>
      </c>
      <c r="B198" t="s">
        <v>62</v>
      </c>
      <c r="C198" t="s">
        <v>62</v>
      </c>
      <c r="D198" t="s">
        <v>63</v>
      </c>
      <c r="E198" t="s">
        <v>134</v>
      </c>
      <c r="F198" t="s">
        <v>96</v>
      </c>
      <c r="G198" t="s">
        <v>138</v>
      </c>
      <c r="H198" t="s">
        <v>522</v>
      </c>
      <c r="I198" t="s">
        <v>632</v>
      </c>
      <c r="J198">
        <v>154.30000000000001</v>
      </c>
      <c r="K198">
        <v>225</v>
      </c>
      <c r="L198">
        <v>65.7</v>
      </c>
      <c r="M198">
        <v>43</v>
      </c>
      <c r="N198">
        <v>25.3</v>
      </c>
      <c r="O198">
        <v>70.7</v>
      </c>
      <c r="P198">
        <v>91.3</v>
      </c>
      <c r="R198">
        <v>93</v>
      </c>
      <c r="S198">
        <v>71</v>
      </c>
      <c r="T198">
        <v>42.5</v>
      </c>
      <c r="U198">
        <v>33.5</v>
      </c>
      <c r="V198">
        <v>53.1</v>
      </c>
      <c r="W198">
        <v>68.2</v>
      </c>
      <c r="X198">
        <v>49.6</v>
      </c>
      <c r="Y198">
        <v>33.200000000000003</v>
      </c>
      <c r="Z198">
        <v>109.8</v>
      </c>
      <c r="AA198">
        <v>81</v>
      </c>
      <c r="AB198">
        <v>80</v>
      </c>
      <c r="AC198" s="3">
        <v>64.599999999999994</v>
      </c>
      <c r="AD198">
        <v>33.299999999999997</v>
      </c>
      <c r="AE198">
        <v>38</v>
      </c>
      <c r="AF198">
        <v>84.3</v>
      </c>
      <c r="AG198">
        <v>123</v>
      </c>
      <c r="AH198">
        <v>78.3</v>
      </c>
      <c r="AI198" s="3">
        <v>66.7</v>
      </c>
      <c r="AL198" s="9">
        <f t="shared" si="40"/>
        <v>29.200000000000003</v>
      </c>
      <c r="AM198" s="10">
        <f t="shared" si="41"/>
        <v>54.666666666666664</v>
      </c>
      <c r="AN198" s="11">
        <f t="shared" si="49"/>
        <v>96.851574212893539</v>
      </c>
      <c r="AO198" s="9">
        <f t="shared" si="42"/>
        <v>60.820367751060822</v>
      </c>
      <c r="AP198" s="9">
        <f t="shared" si="43"/>
        <v>43.227478937135452</v>
      </c>
      <c r="AQ198" s="9">
        <f t="shared" si="44"/>
        <v>60.27219701879455</v>
      </c>
      <c r="AR198" s="9">
        <f t="shared" si="45"/>
        <v>44.199611147116009</v>
      </c>
      <c r="AS198" s="9">
        <f t="shared" si="46"/>
        <v>51.847051198963058</v>
      </c>
      <c r="AT198" s="9">
        <f t="shared" si="47"/>
        <v>58.83720930232559</v>
      </c>
      <c r="AU198" s="9">
        <f t="shared" si="48"/>
        <v>43.227478937135452</v>
      </c>
      <c r="AV198" s="9">
        <f t="shared" si="50"/>
        <v>80.749999999999986</v>
      </c>
      <c r="AW198" s="9">
        <f t="shared" si="51"/>
        <v>58.83720930232559</v>
      </c>
      <c r="AX198" s="9">
        <f t="shared" si="52"/>
        <v>57.096774193548391</v>
      </c>
      <c r="AY198" s="9">
        <f t="shared" si="38"/>
        <v>53.125</v>
      </c>
    </row>
    <row r="199" spans="1:51">
      <c r="A199" t="s">
        <v>76</v>
      </c>
      <c r="B199" t="s">
        <v>62</v>
      </c>
      <c r="C199" t="s">
        <v>62</v>
      </c>
      <c r="D199" t="s">
        <v>64</v>
      </c>
      <c r="E199" t="s">
        <v>134</v>
      </c>
      <c r="F199" t="s">
        <v>96</v>
      </c>
      <c r="G199" t="s">
        <v>138</v>
      </c>
      <c r="H199" t="s">
        <v>522</v>
      </c>
      <c r="I199" t="s">
        <v>632</v>
      </c>
      <c r="J199">
        <v>156.5</v>
      </c>
      <c r="K199">
        <v>220</v>
      </c>
      <c r="L199">
        <v>68.900000000000006</v>
      </c>
      <c r="M199">
        <v>41.1</v>
      </c>
      <c r="N199">
        <v>29</v>
      </c>
      <c r="O199">
        <v>63.5</v>
      </c>
      <c r="P199">
        <v>86</v>
      </c>
      <c r="R199">
        <v>80</v>
      </c>
      <c r="S199">
        <v>65.3</v>
      </c>
      <c r="T199">
        <v>43.4</v>
      </c>
      <c r="U199">
        <v>36.9</v>
      </c>
      <c r="V199">
        <v>53</v>
      </c>
      <c r="W199">
        <v>62</v>
      </c>
      <c r="X199">
        <v>45</v>
      </c>
      <c r="Y199">
        <v>28</v>
      </c>
      <c r="Z199">
        <v>94.6</v>
      </c>
      <c r="AA199">
        <v>63</v>
      </c>
      <c r="AB199">
        <v>73.099999999999994</v>
      </c>
      <c r="AC199" s="3">
        <v>62.2</v>
      </c>
      <c r="AD199">
        <v>33.799999999999997</v>
      </c>
      <c r="AE199">
        <v>34</v>
      </c>
      <c r="AF199">
        <v>82.2</v>
      </c>
      <c r="AG199">
        <v>113</v>
      </c>
      <c r="AH199">
        <v>71.8</v>
      </c>
      <c r="AI199" s="3">
        <v>63.6</v>
      </c>
      <c r="AL199" s="9">
        <f t="shared" si="40"/>
        <v>31.318181818181824</v>
      </c>
      <c r="AM199" s="10">
        <f t="shared" si="41"/>
        <v>51.363636363636367</v>
      </c>
      <c r="AN199" s="11">
        <f t="shared" si="49"/>
        <v>97.798742138364787</v>
      </c>
      <c r="AO199" s="9">
        <f t="shared" si="42"/>
        <v>64.724409448818903</v>
      </c>
      <c r="AP199" s="9">
        <f t="shared" si="43"/>
        <v>40.638977635782744</v>
      </c>
      <c r="AQ199" s="9">
        <f t="shared" si="44"/>
        <v>51.118210862619804</v>
      </c>
      <c r="AR199" s="9">
        <f t="shared" si="45"/>
        <v>39.616613418530349</v>
      </c>
      <c r="AS199" s="9">
        <f t="shared" si="46"/>
        <v>46.709265175718848</v>
      </c>
      <c r="AT199" s="9">
        <f t="shared" si="47"/>
        <v>70.559610705596114</v>
      </c>
      <c r="AU199" s="9">
        <f t="shared" si="48"/>
        <v>40.638977635782744</v>
      </c>
      <c r="AV199" s="9">
        <f t="shared" si="50"/>
        <v>85.088919288645698</v>
      </c>
      <c r="AW199" s="9">
        <f t="shared" si="51"/>
        <v>70.559610705596114</v>
      </c>
      <c r="AX199" s="9">
        <f t="shared" si="52"/>
        <v>66.25</v>
      </c>
      <c r="AY199" s="9">
        <f t="shared" si="38"/>
        <v>59.370725034199737</v>
      </c>
    </row>
    <row r="200" spans="1:51">
      <c r="A200" t="s">
        <v>76</v>
      </c>
      <c r="B200" t="s">
        <v>62</v>
      </c>
      <c r="C200" t="s">
        <v>62</v>
      </c>
      <c r="D200" t="s">
        <v>65</v>
      </c>
      <c r="E200" t="s">
        <v>134</v>
      </c>
      <c r="F200" t="s">
        <v>96</v>
      </c>
      <c r="G200" t="s">
        <v>138</v>
      </c>
      <c r="H200" t="s">
        <v>522</v>
      </c>
      <c r="I200" t="s">
        <v>632</v>
      </c>
      <c r="J200">
        <v>161</v>
      </c>
      <c r="K200">
        <v>230</v>
      </c>
      <c r="L200">
        <v>68.2</v>
      </c>
      <c r="M200">
        <v>43</v>
      </c>
      <c r="N200">
        <v>26.7</v>
      </c>
      <c r="O200">
        <v>69</v>
      </c>
      <c r="P200">
        <v>90.8</v>
      </c>
      <c r="R200">
        <v>90.2</v>
      </c>
      <c r="S200">
        <v>66.3</v>
      </c>
      <c r="T200">
        <v>43.8</v>
      </c>
      <c r="U200">
        <v>35.6</v>
      </c>
      <c r="V200">
        <v>55</v>
      </c>
      <c r="W200">
        <v>65.3</v>
      </c>
      <c r="X200">
        <v>49</v>
      </c>
      <c r="Y200">
        <v>33.4</v>
      </c>
      <c r="Z200">
        <v>104.4</v>
      </c>
      <c r="AA200">
        <v>69.7</v>
      </c>
      <c r="AB200">
        <v>79.099999999999994</v>
      </c>
      <c r="AC200" s="3">
        <v>68.5</v>
      </c>
      <c r="AD200">
        <v>37.700000000000003</v>
      </c>
      <c r="AE200">
        <v>36</v>
      </c>
      <c r="AF200">
        <v>82</v>
      </c>
      <c r="AG200">
        <v>123.6</v>
      </c>
      <c r="AH200">
        <v>78.2</v>
      </c>
      <c r="AI200" s="3">
        <v>67.599999999999994</v>
      </c>
      <c r="AL200" s="9">
        <f t="shared" si="40"/>
        <v>29.652173913043477</v>
      </c>
      <c r="AM200" s="10">
        <f t="shared" si="41"/>
        <v>53.739130434782609</v>
      </c>
      <c r="AN200" s="11">
        <f t="shared" si="49"/>
        <v>101.33136094674558</v>
      </c>
      <c r="AO200" s="9">
        <f t="shared" si="42"/>
        <v>62.318840579710141</v>
      </c>
      <c r="AP200" s="9">
        <f t="shared" si="43"/>
        <v>41.987577639751549</v>
      </c>
      <c r="AQ200" s="9">
        <f t="shared" si="44"/>
        <v>56.024844720496894</v>
      </c>
      <c r="AR200" s="9">
        <f t="shared" si="45"/>
        <v>40.559006211180119</v>
      </c>
      <c r="AS200" s="9">
        <f t="shared" si="46"/>
        <v>49.130434782608688</v>
      </c>
      <c r="AT200" s="9">
        <f t="shared" si="47"/>
        <v>62.093023255813954</v>
      </c>
      <c r="AU200" s="9">
        <f t="shared" si="48"/>
        <v>41.987577639751549</v>
      </c>
      <c r="AV200" s="9">
        <f t="shared" si="50"/>
        <v>86.599241466498114</v>
      </c>
      <c r="AW200" s="9">
        <f t="shared" si="51"/>
        <v>62.093023255813954</v>
      </c>
      <c r="AX200" s="9">
        <f t="shared" si="52"/>
        <v>60.975609756097562</v>
      </c>
      <c r="AY200" s="9">
        <f t="shared" si="38"/>
        <v>55.37294563843237</v>
      </c>
    </row>
    <row r="201" spans="1:51">
      <c r="A201" t="s">
        <v>76</v>
      </c>
      <c r="B201" t="s">
        <v>62</v>
      </c>
      <c r="C201" t="s">
        <v>62</v>
      </c>
      <c r="D201" t="s">
        <v>66</v>
      </c>
      <c r="E201" t="s">
        <v>67</v>
      </c>
      <c r="F201" t="s">
        <v>95</v>
      </c>
      <c r="G201" t="s">
        <v>138</v>
      </c>
      <c r="H201" t="s">
        <v>522</v>
      </c>
      <c r="I201" t="s">
        <v>632</v>
      </c>
      <c r="J201">
        <v>133.30000000000001</v>
      </c>
      <c r="K201">
        <v>201</v>
      </c>
      <c r="L201">
        <v>58.9</v>
      </c>
      <c r="M201">
        <v>35.799999999999997</v>
      </c>
      <c r="N201">
        <v>24.7</v>
      </c>
      <c r="O201">
        <v>67.7</v>
      </c>
      <c r="P201">
        <v>83.3</v>
      </c>
      <c r="R201">
        <v>74</v>
      </c>
      <c r="S201">
        <v>57.7</v>
      </c>
      <c r="T201">
        <v>39.5</v>
      </c>
      <c r="U201">
        <v>30.6</v>
      </c>
      <c r="V201">
        <v>45</v>
      </c>
      <c r="W201">
        <v>64.099999999999994</v>
      </c>
      <c r="X201">
        <v>45</v>
      </c>
      <c r="Y201">
        <v>25.7</v>
      </c>
      <c r="Z201">
        <v>95.5</v>
      </c>
      <c r="AA201">
        <v>61.8</v>
      </c>
      <c r="AC201" s="3">
        <v>62.5</v>
      </c>
      <c r="AD201">
        <v>27.3</v>
      </c>
      <c r="AE201">
        <v>36</v>
      </c>
      <c r="AF201">
        <v>77.400000000000006</v>
      </c>
      <c r="AG201">
        <v>108.6</v>
      </c>
      <c r="AH201">
        <v>66.5</v>
      </c>
      <c r="AI201" s="3">
        <v>61</v>
      </c>
      <c r="AL201" s="9">
        <f t="shared" si="40"/>
        <v>29.303482587064678</v>
      </c>
      <c r="AM201" s="10">
        <f t="shared" si="41"/>
        <v>54.02985074626865</v>
      </c>
      <c r="AN201" s="11">
        <f t="shared" si="49"/>
        <v>102.45901639344261</v>
      </c>
      <c r="AO201" s="9">
        <f t="shared" si="42"/>
        <v>52.880354505169855</v>
      </c>
      <c r="AP201" s="9">
        <f t="shared" si="43"/>
        <v>45.761440360090013</v>
      </c>
      <c r="AQ201" s="9">
        <f t="shared" si="44"/>
        <v>55.513878469617396</v>
      </c>
      <c r="AR201" s="9">
        <f t="shared" si="45"/>
        <v>48.087021755438855</v>
      </c>
      <c r="AS201" s="9" t="str">
        <f t="shared" si="46"/>
        <v/>
      </c>
      <c r="AT201" s="9">
        <f t="shared" si="47"/>
        <v>68.994413407821227</v>
      </c>
      <c r="AU201" s="9">
        <f t="shared" si="48"/>
        <v>45.761440360090013</v>
      </c>
      <c r="AV201" s="9" t="str">
        <f t="shared" si="50"/>
        <v/>
      </c>
      <c r="AW201" s="9">
        <f t="shared" si="51"/>
        <v>68.994413407821227</v>
      </c>
      <c r="AX201" s="9">
        <f t="shared" si="52"/>
        <v>60.810810810810814</v>
      </c>
      <c r="AY201" s="9" t="str">
        <f t="shared" si="38"/>
        <v/>
      </c>
    </row>
    <row r="202" spans="1:51">
      <c r="A202" t="s">
        <v>76</v>
      </c>
      <c r="B202" t="s">
        <v>62</v>
      </c>
      <c r="C202" t="s">
        <v>62</v>
      </c>
      <c r="D202" t="s">
        <v>68</v>
      </c>
      <c r="E202" t="s">
        <v>134</v>
      </c>
      <c r="F202" t="s">
        <v>95</v>
      </c>
      <c r="G202" t="s">
        <v>138</v>
      </c>
      <c r="H202" t="s">
        <v>522</v>
      </c>
      <c r="I202" t="s">
        <v>632</v>
      </c>
      <c r="J202">
        <v>145.19999999999999</v>
      </c>
      <c r="K202">
        <v>210</v>
      </c>
      <c r="L202">
        <v>65.599999999999994</v>
      </c>
      <c r="M202">
        <v>39.4</v>
      </c>
      <c r="N202">
        <v>35</v>
      </c>
      <c r="O202">
        <v>64.8</v>
      </c>
      <c r="P202">
        <v>81.099999999999994</v>
      </c>
      <c r="R202">
        <v>72.8</v>
      </c>
      <c r="S202">
        <v>57.4</v>
      </c>
      <c r="T202">
        <v>39.799999999999997</v>
      </c>
      <c r="U202">
        <v>32.200000000000003</v>
      </c>
      <c r="V202">
        <v>49.3</v>
      </c>
      <c r="W202">
        <v>61.1</v>
      </c>
      <c r="X202">
        <v>46.3</v>
      </c>
      <c r="Y202">
        <v>27.7</v>
      </c>
      <c r="AC202" s="3">
        <v>61.8</v>
      </c>
      <c r="AD202">
        <v>29.1</v>
      </c>
      <c r="AE202">
        <v>33.700000000000003</v>
      </c>
      <c r="AF202">
        <v>75</v>
      </c>
      <c r="AG202">
        <v>110</v>
      </c>
      <c r="AH202">
        <v>67.3</v>
      </c>
      <c r="AI202" s="3">
        <v>55.2</v>
      </c>
      <c r="AL202" s="9">
        <f t="shared" si="40"/>
        <v>31.238095238095237</v>
      </c>
      <c r="AM202" s="10">
        <f t="shared" si="41"/>
        <v>52.380952380952387</v>
      </c>
      <c r="AN202" s="11">
        <f t="shared" si="49"/>
        <v>111.95652173913042</v>
      </c>
      <c r="AO202" s="9">
        <f t="shared" si="42"/>
        <v>60.802469135802475</v>
      </c>
      <c r="AP202" s="9">
        <f t="shared" si="43"/>
        <v>38.016528925619838</v>
      </c>
      <c r="AQ202" s="9">
        <f t="shared" si="44"/>
        <v>50.137741046831962</v>
      </c>
      <c r="AR202" s="9">
        <f t="shared" si="45"/>
        <v>42.079889807162537</v>
      </c>
      <c r="AS202" s="9" t="str">
        <f t="shared" si="46"/>
        <v/>
      </c>
      <c r="AT202" s="9">
        <f t="shared" si="47"/>
        <v>88.832487309644677</v>
      </c>
      <c r="AU202" s="9">
        <f t="shared" si="48"/>
        <v>38.016528925619838</v>
      </c>
      <c r="AV202" s="9" t="str">
        <f t="shared" si="50"/>
        <v/>
      </c>
      <c r="AW202" s="9">
        <f t="shared" si="51"/>
        <v>88.832487309644677</v>
      </c>
      <c r="AX202" s="9">
        <f t="shared" si="52"/>
        <v>67.719780219780219</v>
      </c>
      <c r="AY202" s="9" t="str">
        <f t="shared" ref="AY202:AY306" si="53">IF(T202="","",IF(AB202="","",T202/AB202*100))</f>
        <v/>
      </c>
    </row>
    <row r="203" spans="1:51">
      <c r="A203" t="s">
        <v>69</v>
      </c>
      <c r="B203" t="s">
        <v>70</v>
      </c>
      <c r="C203" t="s">
        <v>70</v>
      </c>
      <c r="D203" t="s">
        <v>71</v>
      </c>
      <c r="E203" t="s">
        <v>13</v>
      </c>
      <c r="F203" t="s">
        <v>95</v>
      </c>
      <c r="G203" t="s">
        <v>138</v>
      </c>
      <c r="H203" t="s">
        <v>522</v>
      </c>
      <c r="I203" t="s">
        <v>633</v>
      </c>
      <c r="J203">
        <v>175.7</v>
      </c>
      <c r="K203">
        <v>247</v>
      </c>
      <c r="L203">
        <v>76.7</v>
      </c>
      <c r="M203">
        <v>44.9</v>
      </c>
      <c r="N203">
        <v>31.4</v>
      </c>
      <c r="O203">
        <v>71.3</v>
      </c>
      <c r="P203">
        <v>95.6</v>
      </c>
      <c r="R203">
        <v>71.7</v>
      </c>
      <c r="S203">
        <v>65.400000000000006</v>
      </c>
      <c r="T203">
        <v>47.8</v>
      </c>
      <c r="U203">
        <v>35.299999999999997</v>
      </c>
      <c r="V203">
        <v>52</v>
      </c>
      <c r="W203">
        <v>69.599999999999994</v>
      </c>
      <c r="X203">
        <v>46</v>
      </c>
      <c r="Y203">
        <v>34.4</v>
      </c>
      <c r="Z203">
        <v>100.9</v>
      </c>
      <c r="AA203">
        <v>71.5</v>
      </c>
      <c r="AC203" s="3">
        <v>66.400000000000006</v>
      </c>
      <c r="AD203">
        <v>27.6</v>
      </c>
      <c r="AE203">
        <v>38.200000000000003</v>
      </c>
      <c r="AF203">
        <v>75.7</v>
      </c>
      <c r="AG203">
        <v>130.4</v>
      </c>
      <c r="AH203">
        <v>73</v>
      </c>
      <c r="AI203" s="3">
        <v>69.400000000000006</v>
      </c>
      <c r="AL203" s="9">
        <f t="shared" si="40"/>
        <v>31.05263157894737</v>
      </c>
      <c r="AM203" s="10">
        <f t="shared" si="41"/>
        <v>52.793522267206484</v>
      </c>
      <c r="AN203" s="11">
        <f t="shared" si="49"/>
        <v>95.677233429394818</v>
      </c>
      <c r="AO203" s="9">
        <f t="shared" si="42"/>
        <v>62.973352033660589</v>
      </c>
      <c r="AP203" s="9">
        <f t="shared" si="43"/>
        <v>39.499146272054645</v>
      </c>
      <c r="AQ203" s="9">
        <f t="shared" si="44"/>
        <v>40.808195788275476</v>
      </c>
      <c r="AR203" s="9">
        <f t="shared" si="45"/>
        <v>39.612976664769498</v>
      </c>
      <c r="AS203" s="9" t="str">
        <f t="shared" si="46"/>
        <v/>
      </c>
      <c r="AT203" s="9">
        <f t="shared" si="47"/>
        <v>69.933184855233861</v>
      </c>
      <c r="AU203" s="9">
        <f t="shared" si="48"/>
        <v>39.499146272054645</v>
      </c>
      <c r="AV203" s="9" t="str">
        <f t="shared" si="50"/>
        <v/>
      </c>
      <c r="AW203" s="9">
        <f t="shared" si="51"/>
        <v>69.933184855233861</v>
      </c>
      <c r="AX203" s="9">
        <f t="shared" si="52"/>
        <v>72.524407252440724</v>
      </c>
      <c r="AY203" s="9" t="str">
        <f t="shared" si="53"/>
        <v/>
      </c>
    </row>
    <row r="204" spans="1:51">
      <c r="A204" t="s">
        <v>69</v>
      </c>
      <c r="B204" t="s">
        <v>70</v>
      </c>
      <c r="C204" t="s">
        <v>70</v>
      </c>
      <c r="D204" t="s">
        <v>72</v>
      </c>
      <c r="E204" t="s">
        <v>73</v>
      </c>
      <c r="F204" t="s">
        <v>95</v>
      </c>
      <c r="G204" t="s">
        <v>138</v>
      </c>
      <c r="H204" t="s">
        <v>522</v>
      </c>
      <c r="I204" t="s">
        <v>633</v>
      </c>
      <c r="J204">
        <v>178.9</v>
      </c>
      <c r="K204">
        <v>265</v>
      </c>
      <c r="L204">
        <v>80.3</v>
      </c>
      <c r="M204">
        <v>42.2</v>
      </c>
      <c r="N204">
        <v>36</v>
      </c>
      <c r="O204">
        <v>86.1</v>
      </c>
      <c r="P204">
        <v>100.7</v>
      </c>
      <c r="S204">
        <v>71.2</v>
      </c>
      <c r="T204">
        <v>50.3</v>
      </c>
      <c r="U204">
        <v>38</v>
      </c>
      <c r="V204">
        <v>59</v>
      </c>
      <c r="W204">
        <v>78.099999999999994</v>
      </c>
      <c r="X204">
        <v>55.1</v>
      </c>
      <c r="Y204">
        <v>42.3</v>
      </c>
      <c r="Z204">
        <v>114.2</v>
      </c>
      <c r="AA204">
        <v>83</v>
      </c>
      <c r="AC204" s="3">
        <v>76.5</v>
      </c>
      <c r="AD204">
        <v>31.3</v>
      </c>
      <c r="AE204">
        <v>39.4</v>
      </c>
      <c r="AF204">
        <v>79.7</v>
      </c>
      <c r="AG204">
        <v>146</v>
      </c>
      <c r="AH204">
        <v>84.2</v>
      </c>
      <c r="AI204" s="3">
        <v>68</v>
      </c>
      <c r="AL204" s="9">
        <f t="shared" si="40"/>
        <v>30.30188679245283</v>
      </c>
      <c r="AM204" s="10">
        <f t="shared" si="41"/>
        <v>55.094339622641506</v>
      </c>
      <c r="AN204" s="11">
        <f t="shared" si="49"/>
        <v>112.5</v>
      </c>
      <c r="AO204" s="9">
        <f t="shared" si="42"/>
        <v>49.012775842044142</v>
      </c>
      <c r="AP204" s="9">
        <f t="shared" si="43"/>
        <v>38.010061486864167</v>
      </c>
      <c r="AQ204" s="9" t="str">
        <f t="shared" si="44"/>
        <v/>
      </c>
      <c r="AR204" s="9">
        <f t="shared" si="45"/>
        <v>43.655673560648403</v>
      </c>
      <c r="AS204" s="9" t="str">
        <f t="shared" si="46"/>
        <v/>
      </c>
      <c r="AT204" s="9">
        <f t="shared" si="47"/>
        <v>85.308056872037909</v>
      </c>
      <c r="AU204" s="9">
        <f t="shared" si="48"/>
        <v>38.010061486864167</v>
      </c>
      <c r="AV204" s="9" t="str">
        <f t="shared" si="50"/>
        <v/>
      </c>
      <c r="AW204" s="9">
        <f t="shared" si="51"/>
        <v>85.308056872037909</v>
      </c>
      <c r="AX204" s="9" t="str">
        <f t="shared" si="52"/>
        <v/>
      </c>
      <c r="AY204" s="9" t="str">
        <f t="shared" si="53"/>
        <v/>
      </c>
    </row>
    <row r="205" spans="1:51">
      <c r="A205" t="s">
        <v>69</v>
      </c>
      <c r="B205" t="s">
        <v>70</v>
      </c>
      <c r="C205" t="s">
        <v>70</v>
      </c>
      <c r="D205" t="s">
        <v>7</v>
      </c>
      <c r="E205" t="s">
        <v>135</v>
      </c>
      <c r="F205" t="s">
        <v>96</v>
      </c>
      <c r="G205" t="s">
        <v>138</v>
      </c>
      <c r="H205" t="s">
        <v>522</v>
      </c>
      <c r="I205" t="s">
        <v>633</v>
      </c>
      <c r="J205">
        <v>211</v>
      </c>
      <c r="K205">
        <v>295</v>
      </c>
      <c r="L205">
        <v>93.7</v>
      </c>
      <c r="M205">
        <v>54</v>
      </c>
      <c r="N205">
        <v>41</v>
      </c>
      <c r="O205">
        <v>84</v>
      </c>
      <c r="P205">
        <v>181.3</v>
      </c>
      <c r="R205">
        <v>111</v>
      </c>
      <c r="S205">
        <v>88.3</v>
      </c>
      <c r="T205">
        <v>61.1</v>
      </c>
      <c r="U205">
        <v>47.7</v>
      </c>
      <c r="V205">
        <v>70.5</v>
      </c>
      <c r="W205">
        <v>84</v>
      </c>
      <c r="X205">
        <v>59.7</v>
      </c>
      <c r="Y205">
        <v>49.3</v>
      </c>
      <c r="Z205">
        <v>130.1</v>
      </c>
      <c r="AA205">
        <v>121.2</v>
      </c>
      <c r="AB205">
        <v>105.5</v>
      </c>
      <c r="AC205" s="3">
        <v>84.5</v>
      </c>
      <c r="AD205">
        <v>42.9</v>
      </c>
      <c r="AE205">
        <v>41.9</v>
      </c>
      <c r="AF205">
        <v>102.3</v>
      </c>
      <c r="AG205">
        <v>157.4</v>
      </c>
      <c r="AH205">
        <v>98.2</v>
      </c>
      <c r="AI205" s="3">
        <v>79.2</v>
      </c>
      <c r="AL205" s="9">
        <f t="shared" si="40"/>
        <v>31.762711864406779</v>
      </c>
      <c r="AM205" s="10">
        <f t="shared" si="41"/>
        <v>53.355932203389834</v>
      </c>
      <c r="AN205" s="11">
        <f t="shared" si="49"/>
        <v>106.69191919191918</v>
      </c>
      <c r="AO205" s="9">
        <f t="shared" si="42"/>
        <v>64.285714285714292</v>
      </c>
      <c r="AP205" s="9">
        <f t="shared" si="43"/>
        <v>37.535545023696685</v>
      </c>
      <c r="AQ205" s="9">
        <f t="shared" si="44"/>
        <v>52.606635071090047</v>
      </c>
      <c r="AR205" s="9">
        <f t="shared" si="45"/>
        <v>39.810426540284361</v>
      </c>
      <c r="AS205" s="9">
        <f t="shared" si="46"/>
        <v>50</v>
      </c>
      <c r="AT205" s="9">
        <f t="shared" si="47"/>
        <v>75.925925925925924</v>
      </c>
      <c r="AU205" s="9">
        <f t="shared" si="48"/>
        <v>37.535545023696685</v>
      </c>
      <c r="AV205" s="9">
        <f t="shared" si="50"/>
        <v>80.09478672985783</v>
      </c>
      <c r="AW205" s="9">
        <f t="shared" si="51"/>
        <v>75.925925925925924</v>
      </c>
      <c r="AX205" s="9">
        <f t="shared" si="52"/>
        <v>63.513513513513509</v>
      </c>
      <c r="AY205" s="9">
        <f t="shared" si="53"/>
        <v>57.914691943127963</v>
      </c>
    </row>
    <row r="206" spans="1:51">
      <c r="A206" t="s">
        <v>69</v>
      </c>
      <c r="B206" t="s">
        <v>92</v>
      </c>
      <c r="C206" t="s">
        <v>92</v>
      </c>
      <c r="D206" t="s">
        <v>225</v>
      </c>
      <c r="E206" t="s">
        <v>27</v>
      </c>
      <c r="F206" t="s">
        <v>96</v>
      </c>
      <c r="G206" t="s">
        <v>334</v>
      </c>
      <c r="H206" t="s">
        <v>522</v>
      </c>
      <c r="I206" t="s">
        <v>634</v>
      </c>
      <c r="AB206">
        <v>104.3</v>
      </c>
      <c r="AC206" s="3"/>
      <c r="AI206" s="3"/>
      <c r="AL206" s="9" t="str">
        <f t="shared" si="40"/>
        <v/>
      </c>
      <c r="AM206" s="10" t="str">
        <f t="shared" si="41"/>
        <v/>
      </c>
      <c r="AN206" s="11" t="str">
        <f t="shared" si="49"/>
        <v/>
      </c>
      <c r="AO206" s="9" t="str">
        <f t="shared" si="42"/>
        <v/>
      </c>
      <c r="AP206" s="9" t="str">
        <f t="shared" si="43"/>
        <v/>
      </c>
      <c r="AQ206" s="9" t="str">
        <f t="shared" si="44"/>
        <v/>
      </c>
      <c r="AR206" s="9" t="str">
        <f t="shared" si="45"/>
        <v/>
      </c>
      <c r="AS206" s="9" t="str">
        <f t="shared" si="46"/>
        <v/>
      </c>
      <c r="AT206" s="9" t="str">
        <f t="shared" si="47"/>
        <v/>
      </c>
      <c r="AU206" s="9" t="str">
        <f t="shared" si="48"/>
        <v/>
      </c>
      <c r="AV206" s="9" t="str">
        <f t="shared" si="50"/>
        <v/>
      </c>
      <c r="AW206" s="9" t="str">
        <f t="shared" si="51"/>
        <v/>
      </c>
      <c r="AX206" s="9" t="str">
        <f t="shared" si="52"/>
        <v/>
      </c>
      <c r="AY206" s="9" t="str">
        <f t="shared" si="53"/>
        <v/>
      </c>
    </row>
    <row r="207" spans="1:51">
      <c r="A207" t="s">
        <v>69</v>
      </c>
      <c r="B207" t="s">
        <v>92</v>
      </c>
      <c r="C207" t="s">
        <v>92</v>
      </c>
      <c r="D207" t="s">
        <v>93</v>
      </c>
      <c r="E207" t="s">
        <v>94</v>
      </c>
      <c r="F207" t="s">
        <v>96</v>
      </c>
      <c r="G207" t="s">
        <v>334</v>
      </c>
      <c r="H207" t="s">
        <v>522</v>
      </c>
      <c r="I207" t="s">
        <v>634</v>
      </c>
      <c r="J207">
        <v>175.4</v>
      </c>
      <c r="K207">
        <v>250</v>
      </c>
      <c r="L207">
        <v>80.3</v>
      </c>
      <c r="M207">
        <v>48.1</v>
      </c>
      <c r="N207">
        <v>36</v>
      </c>
      <c r="O207">
        <v>74.599999999999994</v>
      </c>
      <c r="P207">
        <v>96.7</v>
      </c>
      <c r="AB207">
        <v>92.9</v>
      </c>
      <c r="AC207" s="3">
        <v>79.3</v>
      </c>
      <c r="AD207">
        <v>37</v>
      </c>
      <c r="AG207">
        <v>153</v>
      </c>
      <c r="AI207" s="3">
        <v>72.5</v>
      </c>
      <c r="AJ207">
        <v>210</v>
      </c>
      <c r="AL207" s="9">
        <f t="shared" si="40"/>
        <v>32.119999999999997</v>
      </c>
      <c r="AM207" s="10">
        <f t="shared" si="41"/>
        <v>61.199999999999996</v>
      </c>
      <c r="AN207" s="11">
        <f t="shared" si="49"/>
        <v>109.37931034482757</v>
      </c>
      <c r="AO207" s="9">
        <f t="shared" si="42"/>
        <v>64.477211796246664</v>
      </c>
      <c r="AP207" s="9">
        <f t="shared" si="43"/>
        <v>41.334093500570127</v>
      </c>
      <c r="AQ207" s="9" t="str">
        <f t="shared" si="44"/>
        <v/>
      </c>
      <c r="AR207" s="9" t="str">
        <f t="shared" si="45"/>
        <v/>
      </c>
      <c r="AS207" s="9">
        <f t="shared" si="46"/>
        <v>52.964652223489175</v>
      </c>
      <c r="AT207" s="9">
        <f t="shared" si="47"/>
        <v>74.844074844074839</v>
      </c>
      <c r="AU207" s="9">
        <f t="shared" si="48"/>
        <v>41.334093500570127</v>
      </c>
      <c r="AV207" s="9">
        <f t="shared" si="50"/>
        <v>85.360602798708285</v>
      </c>
      <c r="AW207" s="9">
        <f t="shared" si="51"/>
        <v>74.844074844074839</v>
      </c>
      <c r="AX207" s="9" t="str">
        <f t="shared" si="52"/>
        <v/>
      </c>
      <c r="AY207" s="9" t="str">
        <f t="shared" si="53"/>
        <v/>
      </c>
    </row>
    <row r="208" spans="1:51">
      <c r="A208" t="s">
        <v>69</v>
      </c>
      <c r="B208" t="s">
        <v>789</v>
      </c>
      <c r="C208" t="s">
        <v>789</v>
      </c>
      <c r="D208" t="s">
        <v>439</v>
      </c>
      <c r="E208" t="s">
        <v>27</v>
      </c>
      <c r="F208" t="s">
        <v>96</v>
      </c>
      <c r="G208" t="s">
        <v>334</v>
      </c>
      <c r="H208" t="s">
        <v>522</v>
      </c>
      <c r="I208" t="s">
        <v>788</v>
      </c>
      <c r="R208">
        <v>120</v>
      </c>
      <c r="T208">
        <v>72.7</v>
      </c>
      <c r="V208">
        <v>79</v>
      </c>
      <c r="AB208">
        <v>106.1</v>
      </c>
      <c r="AC208" s="3">
        <v>99.1</v>
      </c>
      <c r="AI208" s="3">
        <v>81.8</v>
      </c>
      <c r="AL208" s="9" t="str">
        <f t="shared" si="40"/>
        <v/>
      </c>
      <c r="AM208" s="10" t="str">
        <f t="shared" si="41"/>
        <v/>
      </c>
      <c r="AN208" s="11">
        <f t="shared" si="49"/>
        <v>121.14914425427872</v>
      </c>
      <c r="AO208" s="9" t="str">
        <f t="shared" si="42"/>
        <v/>
      </c>
      <c r="AP208" s="9" t="str">
        <f t="shared" si="43"/>
        <v/>
      </c>
      <c r="AQ208" s="9" t="str">
        <f t="shared" si="44"/>
        <v/>
      </c>
      <c r="AR208" s="9" t="str">
        <f t="shared" si="45"/>
        <v/>
      </c>
      <c r="AS208" s="9" t="str">
        <f t="shared" si="46"/>
        <v/>
      </c>
      <c r="AT208" s="9" t="str">
        <f t="shared" si="47"/>
        <v/>
      </c>
      <c r="AU208" s="9" t="str">
        <f t="shared" si="48"/>
        <v/>
      </c>
      <c r="AV208" s="9">
        <f t="shared" si="50"/>
        <v>93.402450518378885</v>
      </c>
      <c r="AW208" s="9" t="str">
        <f t="shared" si="51"/>
        <v/>
      </c>
      <c r="AX208" s="9">
        <f t="shared" si="52"/>
        <v>65.833333333333329</v>
      </c>
      <c r="AY208" s="9">
        <f t="shared" si="53"/>
        <v>68.520263901979277</v>
      </c>
    </row>
    <row r="209" spans="1:51">
      <c r="A209" t="s">
        <v>217</v>
      </c>
      <c r="B209" t="s">
        <v>208</v>
      </c>
      <c r="C209" t="s">
        <v>210</v>
      </c>
      <c r="D209" t="s">
        <v>440</v>
      </c>
      <c r="E209" t="s">
        <v>27</v>
      </c>
      <c r="F209" t="s">
        <v>96</v>
      </c>
      <c r="G209" t="s">
        <v>334</v>
      </c>
      <c r="H209" t="s">
        <v>522</v>
      </c>
      <c r="I209" t="s">
        <v>642</v>
      </c>
      <c r="W209">
        <v>74.2</v>
      </c>
      <c r="AB209">
        <v>108.6</v>
      </c>
      <c r="AC209" s="3">
        <v>83.4</v>
      </c>
      <c r="AF209">
        <v>105</v>
      </c>
      <c r="AI209" s="3"/>
      <c r="AL209" s="9" t="str">
        <f t="shared" si="40"/>
        <v/>
      </c>
      <c r="AM209" s="10" t="str">
        <f t="shared" si="41"/>
        <v/>
      </c>
      <c r="AN209" s="11" t="str">
        <f t="shared" si="49"/>
        <v/>
      </c>
      <c r="AO209" s="9" t="str">
        <f t="shared" si="42"/>
        <v/>
      </c>
      <c r="AP209" s="9" t="str">
        <f t="shared" si="43"/>
        <v/>
      </c>
      <c r="AQ209" s="9" t="str">
        <f t="shared" si="44"/>
        <v/>
      </c>
      <c r="AR209" s="9" t="str">
        <f t="shared" si="45"/>
        <v/>
      </c>
      <c r="AS209" s="9" t="str">
        <f t="shared" si="46"/>
        <v/>
      </c>
      <c r="AT209" s="9" t="str">
        <f t="shared" si="47"/>
        <v/>
      </c>
      <c r="AU209" s="9" t="str">
        <f t="shared" si="48"/>
        <v/>
      </c>
      <c r="AV209" s="9">
        <f t="shared" si="50"/>
        <v>76.795580110497241</v>
      </c>
      <c r="AW209" s="9" t="str">
        <f t="shared" si="51"/>
        <v/>
      </c>
      <c r="AX209" s="9" t="str">
        <f t="shared" si="52"/>
        <v/>
      </c>
      <c r="AY209" s="9" t="str">
        <f t="shared" si="53"/>
        <v/>
      </c>
    </row>
    <row r="210" spans="1:51">
      <c r="A210" t="s">
        <v>69</v>
      </c>
      <c r="B210" t="s">
        <v>101</v>
      </c>
      <c r="C210" t="s">
        <v>355</v>
      </c>
      <c r="D210" t="s">
        <v>224</v>
      </c>
      <c r="E210" t="s">
        <v>14</v>
      </c>
      <c r="F210" t="s">
        <v>96</v>
      </c>
      <c r="G210" t="s">
        <v>354</v>
      </c>
      <c r="H210" t="s">
        <v>522</v>
      </c>
      <c r="I210" t="s">
        <v>647</v>
      </c>
      <c r="R210">
        <v>148</v>
      </c>
      <c r="T210">
        <v>82.9</v>
      </c>
      <c r="V210">
        <v>96.6</v>
      </c>
      <c r="AB210">
        <v>133.30000000000001</v>
      </c>
      <c r="AC210">
        <v>114.3</v>
      </c>
      <c r="AD210">
        <v>44.2</v>
      </c>
      <c r="AI210">
        <v>94</v>
      </c>
      <c r="AL210" s="9" t="str">
        <f t="shared" si="40"/>
        <v/>
      </c>
      <c r="AM210" s="10" t="str">
        <f t="shared" si="41"/>
        <v/>
      </c>
      <c r="AN210" s="11">
        <f t="shared" si="49"/>
        <v>121.59574468085106</v>
      </c>
      <c r="AO210" s="9" t="str">
        <f t="shared" si="42"/>
        <v/>
      </c>
      <c r="AP210" s="9" t="str">
        <f t="shared" si="43"/>
        <v/>
      </c>
      <c r="AQ210" s="9" t="str">
        <f t="shared" si="44"/>
        <v/>
      </c>
      <c r="AR210" s="9" t="str">
        <f t="shared" si="45"/>
        <v/>
      </c>
      <c r="AS210" s="9" t="str">
        <f t="shared" si="46"/>
        <v/>
      </c>
      <c r="AT210" s="9" t="str">
        <f t="shared" si="47"/>
        <v/>
      </c>
      <c r="AU210" s="9" t="str">
        <f t="shared" si="48"/>
        <v/>
      </c>
      <c r="AV210" s="9">
        <f t="shared" si="50"/>
        <v>85.746436609152283</v>
      </c>
      <c r="AW210" s="9" t="str">
        <f t="shared" si="51"/>
        <v/>
      </c>
      <c r="AX210" s="9">
        <f t="shared" si="52"/>
        <v>65.270270270270274</v>
      </c>
      <c r="AY210" s="9">
        <f t="shared" si="53"/>
        <v>62.190547636909223</v>
      </c>
    </row>
    <row r="211" spans="1:51">
      <c r="A211" t="s">
        <v>69</v>
      </c>
      <c r="B211" t="s">
        <v>101</v>
      </c>
      <c r="C211" t="s">
        <v>355</v>
      </c>
      <c r="D211" t="s">
        <v>224</v>
      </c>
      <c r="E211" t="s">
        <v>185</v>
      </c>
      <c r="F211" t="s">
        <v>95</v>
      </c>
      <c r="G211" t="s">
        <v>453</v>
      </c>
      <c r="H211" t="s">
        <v>522</v>
      </c>
      <c r="I211" t="s">
        <v>647</v>
      </c>
      <c r="R211">
        <v>119.5</v>
      </c>
      <c r="S211">
        <v>106.4</v>
      </c>
      <c r="T211">
        <v>72.7</v>
      </c>
      <c r="V211">
        <v>86.8</v>
      </c>
      <c r="AC211">
        <v>99.3</v>
      </c>
      <c r="AI211">
        <v>86.3</v>
      </c>
      <c r="AL211" s="9" t="str">
        <f t="shared" si="40"/>
        <v/>
      </c>
      <c r="AM211" s="10" t="str">
        <f t="shared" si="41"/>
        <v/>
      </c>
      <c r="AN211" s="11">
        <f t="shared" si="49"/>
        <v>115.06373117033604</v>
      </c>
      <c r="AO211" s="9" t="str">
        <f t="shared" si="42"/>
        <v/>
      </c>
      <c r="AP211" s="9" t="str">
        <f t="shared" si="43"/>
        <v/>
      </c>
      <c r="AQ211" s="9" t="str">
        <f t="shared" si="44"/>
        <v/>
      </c>
      <c r="AR211" s="9" t="str">
        <f t="shared" si="45"/>
        <v/>
      </c>
      <c r="AS211" s="9" t="str">
        <f t="shared" si="46"/>
        <v/>
      </c>
      <c r="AT211" s="9" t="str">
        <f t="shared" si="47"/>
        <v/>
      </c>
      <c r="AU211" s="9" t="str">
        <f t="shared" si="48"/>
        <v/>
      </c>
      <c r="AV211" s="9" t="str">
        <f t="shared" si="50"/>
        <v/>
      </c>
      <c r="AW211" s="9" t="str">
        <f t="shared" si="51"/>
        <v/>
      </c>
      <c r="AX211" s="9">
        <f t="shared" si="52"/>
        <v>72.63598326359832</v>
      </c>
      <c r="AY211" s="9" t="str">
        <f t="shared" si="53"/>
        <v/>
      </c>
    </row>
    <row r="212" spans="1:51">
      <c r="A212" t="s">
        <v>69</v>
      </c>
      <c r="B212" t="s">
        <v>101</v>
      </c>
      <c r="C212" t="s">
        <v>355</v>
      </c>
      <c r="D212" t="s">
        <v>701</v>
      </c>
      <c r="E212" t="s">
        <v>702</v>
      </c>
      <c r="F212" t="s">
        <v>96</v>
      </c>
      <c r="G212" t="s">
        <v>703</v>
      </c>
      <c r="H212" t="s">
        <v>522</v>
      </c>
      <c r="I212" t="s">
        <v>647</v>
      </c>
      <c r="Q212">
        <v>69</v>
      </c>
      <c r="R212">
        <v>131</v>
      </c>
      <c r="T212">
        <v>73</v>
      </c>
      <c r="V212">
        <v>85</v>
      </c>
      <c r="AB212">
        <v>122</v>
      </c>
      <c r="AC212">
        <v>98</v>
      </c>
      <c r="AI212">
        <v>85</v>
      </c>
      <c r="AL212" s="9" t="str">
        <f t="shared" ref="AL212:AL237" si="54">IF(K212="","",IF(L212="","",L212/K212*100))</f>
        <v/>
      </c>
      <c r="AM212" s="10" t="str">
        <f t="shared" ref="AM212:AM237" si="55">IF(K212="","",IF(AG212="","",AG212/K212*100))</f>
        <v/>
      </c>
      <c r="AN212" s="11">
        <f t="shared" ref="AN212:AN237" si="56">IF(AC212="","",IF(AI212="","",AC212/AI212*100))</f>
        <v>115.29411764705881</v>
      </c>
      <c r="AO212" s="9" t="str">
        <f t="shared" ref="AO212:AO237" si="57">IF(M212="","",IF(O212="","",M212/O212*100))</f>
        <v/>
      </c>
      <c r="AP212" s="9" t="str">
        <f t="shared" ref="AP212:AP237" si="58">IF(AI212="","",IF(J212="","",AI212/J212*100))</f>
        <v/>
      </c>
      <c r="AQ212" s="9" t="str">
        <f t="shared" ref="AQ212:AQ237" si="59">IF(R212="","",IF(J212="","",R212/J212*100))</f>
        <v/>
      </c>
      <c r="AR212" s="9" t="str">
        <f t="shared" ref="AR212:AR237" si="60">IF(W212="","",IF(J212="","",W212/J212*100))</f>
        <v/>
      </c>
      <c r="AS212" s="9" t="str">
        <f t="shared" ref="AS212:AS237" si="61">IF(AB212="","",IF(J212="","",AB212/J212*100))</f>
        <v/>
      </c>
      <c r="AT212" s="9" t="str">
        <f t="shared" ref="AT212:AT237" si="62">IF(N212="","",IF(M212="","",N212/M212*100))</f>
        <v/>
      </c>
      <c r="AU212" s="9" t="str">
        <f t="shared" ref="AU212:AU237" si="63">IF(AI212="","",IF(J212="","",AI212/J212*100))</f>
        <v/>
      </c>
      <c r="AV212" s="9">
        <f t="shared" ref="AV212:AV237" si="64">IF(AC212="","",IF(AB212="","",AC212/AB212*100))</f>
        <v>80.327868852459019</v>
      </c>
      <c r="AW212" s="9" t="str">
        <f t="shared" ref="AW212:AW237" si="65">IF(N212="","",IF(M212="","",N212/M212*100))</f>
        <v/>
      </c>
      <c r="AX212" s="9">
        <f t="shared" si="52"/>
        <v>64.885496183206101</v>
      </c>
      <c r="AY212" s="9">
        <f t="shared" ref="AY212:AY237" si="66">IF(T212="","",IF(AB212="","",T212/AB212*100))</f>
        <v>59.83606557377049</v>
      </c>
    </row>
    <row r="213" spans="1:51">
      <c r="A213" t="s">
        <v>69</v>
      </c>
      <c r="B213" t="s">
        <v>101</v>
      </c>
      <c r="C213" t="s">
        <v>355</v>
      </c>
      <c r="D213" t="s">
        <v>704</v>
      </c>
      <c r="E213" t="s">
        <v>705</v>
      </c>
      <c r="F213" t="s">
        <v>96</v>
      </c>
      <c r="G213" t="s">
        <v>703</v>
      </c>
      <c r="H213" t="s">
        <v>522</v>
      </c>
      <c r="I213" t="s">
        <v>647</v>
      </c>
      <c r="R213">
        <v>138</v>
      </c>
      <c r="T213">
        <v>72</v>
      </c>
      <c r="V213">
        <v>94</v>
      </c>
      <c r="AB213">
        <v>124</v>
      </c>
      <c r="AL213" s="9" t="str">
        <f t="shared" si="54"/>
        <v/>
      </c>
      <c r="AM213" s="10" t="str">
        <f t="shared" si="55"/>
        <v/>
      </c>
      <c r="AN213" s="11" t="str">
        <f t="shared" si="56"/>
        <v/>
      </c>
      <c r="AO213" s="9" t="str">
        <f t="shared" si="57"/>
        <v/>
      </c>
      <c r="AP213" s="9" t="str">
        <f t="shared" si="58"/>
        <v/>
      </c>
      <c r="AQ213" s="9" t="str">
        <f t="shared" si="59"/>
        <v/>
      </c>
      <c r="AR213" s="9" t="str">
        <f t="shared" si="60"/>
        <v/>
      </c>
      <c r="AS213" s="9" t="str">
        <f t="shared" si="61"/>
        <v/>
      </c>
      <c r="AT213" s="9" t="str">
        <f t="shared" si="62"/>
        <v/>
      </c>
      <c r="AU213" s="9" t="str">
        <f t="shared" si="63"/>
        <v/>
      </c>
      <c r="AV213" s="9" t="str">
        <f t="shared" si="64"/>
        <v/>
      </c>
      <c r="AW213" s="9" t="str">
        <f t="shared" si="65"/>
        <v/>
      </c>
      <c r="AX213" s="9">
        <f t="shared" si="52"/>
        <v>68.115942028985515</v>
      </c>
      <c r="AY213" s="9">
        <f t="shared" si="66"/>
        <v>58.064516129032263</v>
      </c>
    </row>
    <row r="214" spans="1:51">
      <c r="A214" t="s">
        <v>69</v>
      </c>
      <c r="B214" t="s">
        <v>101</v>
      </c>
      <c r="C214" t="s">
        <v>355</v>
      </c>
      <c r="D214" t="s">
        <v>706</v>
      </c>
      <c r="E214" t="s">
        <v>170</v>
      </c>
      <c r="F214" t="s">
        <v>96</v>
      </c>
      <c r="G214" t="s">
        <v>703</v>
      </c>
      <c r="H214" t="s">
        <v>522</v>
      </c>
      <c r="I214" t="s">
        <v>647</v>
      </c>
      <c r="R214">
        <v>131</v>
      </c>
      <c r="T214">
        <v>75</v>
      </c>
      <c r="V214">
        <v>97</v>
      </c>
      <c r="AC214">
        <v>104</v>
      </c>
      <c r="AI214">
        <v>88</v>
      </c>
      <c r="AL214" s="9" t="str">
        <f t="shared" si="54"/>
        <v/>
      </c>
      <c r="AM214" s="10" t="str">
        <f t="shared" si="55"/>
        <v/>
      </c>
      <c r="AN214" s="11">
        <f t="shared" si="56"/>
        <v>118.18181818181819</v>
      </c>
      <c r="AO214" s="9" t="str">
        <f t="shared" si="57"/>
        <v/>
      </c>
      <c r="AP214" s="9" t="str">
        <f t="shared" si="58"/>
        <v/>
      </c>
      <c r="AQ214" s="9" t="str">
        <f t="shared" si="59"/>
        <v/>
      </c>
      <c r="AR214" s="9" t="str">
        <f t="shared" si="60"/>
        <v/>
      </c>
      <c r="AS214" s="9" t="str">
        <f t="shared" si="61"/>
        <v/>
      </c>
      <c r="AT214" s="9" t="str">
        <f t="shared" si="62"/>
        <v/>
      </c>
      <c r="AU214" s="9" t="str">
        <f t="shared" si="63"/>
        <v/>
      </c>
      <c r="AV214" s="9" t="str">
        <f t="shared" si="64"/>
        <v/>
      </c>
      <c r="AW214" s="9" t="str">
        <f t="shared" si="65"/>
        <v/>
      </c>
      <c r="AX214" s="9">
        <f t="shared" si="52"/>
        <v>74.045801526717554</v>
      </c>
      <c r="AY214" s="9" t="str">
        <f t="shared" si="66"/>
        <v/>
      </c>
    </row>
    <row r="215" spans="1:51">
      <c r="A215" t="s">
        <v>69</v>
      </c>
      <c r="B215" t="s">
        <v>101</v>
      </c>
      <c r="C215" t="s">
        <v>355</v>
      </c>
      <c r="D215" t="s">
        <v>707</v>
      </c>
      <c r="E215" t="s">
        <v>170</v>
      </c>
      <c r="F215" t="s">
        <v>96</v>
      </c>
      <c r="G215" t="s">
        <v>703</v>
      </c>
      <c r="H215" t="s">
        <v>522</v>
      </c>
      <c r="I215" t="s">
        <v>647</v>
      </c>
      <c r="R215">
        <v>151</v>
      </c>
      <c r="T215">
        <v>79</v>
      </c>
      <c r="V215">
        <v>100</v>
      </c>
      <c r="AC215">
        <v>111</v>
      </c>
      <c r="AL215" s="9" t="str">
        <f t="shared" si="54"/>
        <v/>
      </c>
      <c r="AM215" s="10" t="str">
        <f t="shared" si="55"/>
        <v/>
      </c>
      <c r="AN215" s="11" t="str">
        <f t="shared" si="56"/>
        <v/>
      </c>
      <c r="AO215" s="9" t="str">
        <f t="shared" si="57"/>
        <v/>
      </c>
      <c r="AP215" s="9" t="str">
        <f t="shared" si="58"/>
        <v/>
      </c>
      <c r="AQ215" s="9" t="str">
        <f t="shared" si="59"/>
        <v/>
      </c>
      <c r="AR215" s="9" t="str">
        <f t="shared" si="60"/>
        <v/>
      </c>
      <c r="AS215" s="9" t="str">
        <f t="shared" si="61"/>
        <v/>
      </c>
      <c r="AT215" s="9" t="str">
        <f t="shared" si="62"/>
        <v/>
      </c>
      <c r="AU215" s="9" t="str">
        <f t="shared" si="63"/>
        <v/>
      </c>
      <c r="AV215" s="9" t="str">
        <f t="shared" si="64"/>
        <v/>
      </c>
      <c r="AW215" s="9" t="str">
        <f t="shared" si="65"/>
        <v/>
      </c>
      <c r="AX215" s="9">
        <f t="shared" si="52"/>
        <v>66.225165562913915</v>
      </c>
      <c r="AY215" s="9" t="str">
        <f t="shared" si="66"/>
        <v/>
      </c>
    </row>
    <row r="216" spans="1:51">
      <c r="A216" t="s">
        <v>69</v>
      </c>
      <c r="B216" t="s">
        <v>101</v>
      </c>
      <c r="C216" t="s">
        <v>355</v>
      </c>
      <c r="D216" t="s">
        <v>708</v>
      </c>
      <c r="E216" t="s">
        <v>170</v>
      </c>
      <c r="F216" t="s">
        <v>96</v>
      </c>
      <c r="G216" t="s">
        <v>703</v>
      </c>
      <c r="H216" t="s">
        <v>522</v>
      </c>
      <c r="I216" t="s">
        <v>647</v>
      </c>
      <c r="Q216">
        <v>97</v>
      </c>
      <c r="T216">
        <v>70</v>
      </c>
      <c r="AB216">
        <v>132</v>
      </c>
      <c r="AC216">
        <v>109</v>
      </c>
      <c r="AI216">
        <v>89</v>
      </c>
      <c r="AL216" s="9" t="str">
        <f t="shared" si="54"/>
        <v/>
      </c>
      <c r="AM216" s="10" t="str">
        <f t="shared" si="55"/>
        <v/>
      </c>
      <c r="AN216" s="11">
        <f t="shared" si="56"/>
        <v>122.47191011235957</v>
      </c>
      <c r="AO216" s="9" t="str">
        <f t="shared" si="57"/>
        <v/>
      </c>
      <c r="AP216" s="9" t="str">
        <f t="shared" si="58"/>
        <v/>
      </c>
      <c r="AQ216" s="9" t="str">
        <f t="shared" si="59"/>
        <v/>
      </c>
      <c r="AR216" s="9" t="str">
        <f t="shared" si="60"/>
        <v/>
      </c>
      <c r="AS216" s="9" t="str">
        <f t="shared" si="61"/>
        <v/>
      </c>
      <c r="AT216" s="9" t="str">
        <f t="shared" si="62"/>
        <v/>
      </c>
      <c r="AU216" s="9" t="str">
        <f t="shared" si="63"/>
        <v/>
      </c>
      <c r="AV216" s="9">
        <f t="shared" si="64"/>
        <v>82.575757575757578</v>
      </c>
      <c r="AW216" s="9" t="str">
        <f t="shared" si="65"/>
        <v/>
      </c>
      <c r="AX216" s="9" t="str">
        <f t="shared" si="52"/>
        <v/>
      </c>
      <c r="AY216" s="9">
        <f t="shared" si="66"/>
        <v>53.030303030303031</v>
      </c>
    </row>
    <row r="217" spans="1:51">
      <c r="A217" t="s">
        <v>69</v>
      </c>
      <c r="B217" t="s">
        <v>101</v>
      </c>
      <c r="C217" t="s">
        <v>355</v>
      </c>
      <c r="D217" t="s">
        <v>709</v>
      </c>
      <c r="E217" t="s">
        <v>170</v>
      </c>
      <c r="F217" t="s">
        <v>96</v>
      </c>
      <c r="G217" t="s">
        <v>703</v>
      </c>
      <c r="H217" t="s">
        <v>522</v>
      </c>
      <c r="I217" t="s">
        <v>647</v>
      </c>
      <c r="R217">
        <v>134</v>
      </c>
      <c r="T217">
        <v>74</v>
      </c>
      <c r="AB217">
        <v>125</v>
      </c>
      <c r="AC217">
        <v>102</v>
      </c>
      <c r="AI217">
        <v>85</v>
      </c>
      <c r="AL217" s="9" t="str">
        <f t="shared" si="54"/>
        <v/>
      </c>
      <c r="AM217" s="10" t="str">
        <f t="shared" si="55"/>
        <v/>
      </c>
      <c r="AN217" s="11">
        <f t="shared" si="56"/>
        <v>120</v>
      </c>
      <c r="AO217" s="9" t="str">
        <f t="shared" si="57"/>
        <v/>
      </c>
      <c r="AP217" s="9" t="str">
        <f t="shared" si="58"/>
        <v/>
      </c>
      <c r="AQ217" s="9" t="str">
        <f t="shared" si="59"/>
        <v/>
      </c>
      <c r="AR217" s="9" t="str">
        <f t="shared" si="60"/>
        <v/>
      </c>
      <c r="AS217" s="9" t="str">
        <f t="shared" si="61"/>
        <v/>
      </c>
      <c r="AT217" s="9" t="str">
        <f t="shared" si="62"/>
        <v/>
      </c>
      <c r="AU217" s="9" t="str">
        <f t="shared" si="63"/>
        <v/>
      </c>
      <c r="AV217" s="9">
        <f t="shared" si="64"/>
        <v>81.599999999999994</v>
      </c>
      <c r="AW217" s="9" t="str">
        <f t="shared" si="65"/>
        <v/>
      </c>
      <c r="AX217" s="9" t="str">
        <f t="shared" si="52"/>
        <v/>
      </c>
      <c r="AY217" s="9">
        <f t="shared" si="66"/>
        <v>59.199999999999996</v>
      </c>
    </row>
    <row r="218" spans="1:51">
      <c r="A218" t="s">
        <v>69</v>
      </c>
      <c r="B218" t="s">
        <v>101</v>
      </c>
      <c r="C218" t="s">
        <v>355</v>
      </c>
      <c r="D218" t="s">
        <v>710</v>
      </c>
      <c r="E218" t="s">
        <v>170</v>
      </c>
      <c r="F218" t="s">
        <v>96</v>
      </c>
      <c r="G218" t="s">
        <v>703</v>
      </c>
      <c r="H218" t="s">
        <v>522</v>
      </c>
      <c r="I218" t="s">
        <v>647</v>
      </c>
      <c r="Q218">
        <v>102</v>
      </c>
      <c r="R218">
        <v>145</v>
      </c>
      <c r="V218">
        <v>92</v>
      </c>
      <c r="AB218">
        <v>126</v>
      </c>
      <c r="AC218">
        <v>107</v>
      </c>
      <c r="AI218">
        <v>91</v>
      </c>
      <c r="AL218" s="9" t="str">
        <f t="shared" si="54"/>
        <v/>
      </c>
      <c r="AM218" s="10" t="str">
        <f t="shared" si="55"/>
        <v/>
      </c>
      <c r="AN218" s="11">
        <f t="shared" si="56"/>
        <v>117.58241758241759</v>
      </c>
      <c r="AO218" s="9" t="str">
        <f t="shared" si="57"/>
        <v/>
      </c>
      <c r="AP218" s="9" t="str">
        <f t="shared" si="58"/>
        <v/>
      </c>
      <c r="AQ218" s="9" t="str">
        <f t="shared" si="59"/>
        <v/>
      </c>
      <c r="AR218" s="9" t="str">
        <f t="shared" si="60"/>
        <v/>
      </c>
      <c r="AS218" s="9" t="str">
        <f t="shared" si="61"/>
        <v/>
      </c>
      <c r="AT218" s="9" t="str">
        <f t="shared" si="62"/>
        <v/>
      </c>
      <c r="AU218" s="9" t="str">
        <f t="shared" si="63"/>
        <v/>
      </c>
      <c r="AV218" s="9">
        <f t="shared" si="64"/>
        <v>84.920634920634924</v>
      </c>
      <c r="AW218" s="9" t="str">
        <f t="shared" si="65"/>
        <v/>
      </c>
      <c r="AX218" s="9">
        <f t="shared" si="52"/>
        <v>63.448275862068968</v>
      </c>
      <c r="AY218" s="9" t="str">
        <f t="shared" si="66"/>
        <v/>
      </c>
    </row>
    <row r="219" spans="1:51">
      <c r="A219" t="s">
        <v>69</v>
      </c>
      <c r="B219" t="s">
        <v>101</v>
      </c>
      <c r="C219" t="s">
        <v>355</v>
      </c>
      <c r="D219" t="s">
        <v>711</v>
      </c>
      <c r="E219" t="s">
        <v>170</v>
      </c>
      <c r="F219" t="s">
        <v>96</v>
      </c>
      <c r="G219" t="s">
        <v>703</v>
      </c>
      <c r="H219" t="s">
        <v>522</v>
      </c>
      <c r="I219" t="s">
        <v>647</v>
      </c>
      <c r="R219">
        <v>152</v>
      </c>
      <c r="T219">
        <v>83</v>
      </c>
      <c r="V219">
        <v>98</v>
      </c>
      <c r="AL219" s="9" t="str">
        <f t="shared" si="54"/>
        <v/>
      </c>
      <c r="AM219" s="10" t="str">
        <f t="shared" si="55"/>
        <v/>
      </c>
      <c r="AN219" s="11" t="str">
        <f t="shared" si="56"/>
        <v/>
      </c>
      <c r="AO219" s="9" t="str">
        <f t="shared" si="57"/>
        <v/>
      </c>
      <c r="AP219" s="9" t="str">
        <f t="shared" si="58"/>
        <v/>
      </c>
      <c r="AQ219" s="9" t="str">
        <f t="shared" si="59"/>
        <v/>
      </c>
      <c r="AR219" s="9" t="str">
        <f t="shared" si="60"/>
        <v/>
      </c>
      <c r="AS219" s="9" t="str">
        <f t="shared" si="61"/>
        <v/>
      </c>
      <c r="AT219" s="9" t="str">
        <f t="shared" si="62"/>
        <v/>
      </c>
      <c r="AU219" s="9" t="str">
        <f t="shared" si="63"/>
        <v/>
      </c>
      <c r="AV219" s="9" t="str">
        <f t="shared" si="64"/>
        <v/>
      </c>
      <c r="AW219" s="9" t="str">
        <f t="shared" si="65"/>
        <v/>
      </c>
      <c r="AX219" s="9">
        <f t="shared" si="52"/>
        <v>64.473684210526315</v>
      </c>
      <c r="AY219" s="9" t="str">
        <f t="shared" si="66"/>
        <v/>
      </c>
    </row>
    <row r="220" spans="1:51">
      <c r="A220" t="s">
        <v>69</v>
      </c>
      <c r="B220" t="s">
        <v>101</v>
      </c>
      <c r="C220" t="s">
        <v>355</v>
      </c>
      <c r="D220" t="s">
        <v>712</v>
      </c>
      <c r="E220" t="s">
        <v>170</v>
      </c>
      <c r="F220" t="s">
        <v>96</v>
      </c>
      <c r="G220" t="s">
        <v>703</v>
      </c>
      <c r="H220" t="s">
        <v>522</v>
      </c>
      <c r="I220" t="s">
        <v>647</v>
      </c>
      <c r="AC220">
        <v>100</v>
      </c>
      <c r="AI220">
        <v>86</v>
      </c>
      <c r="AL220" s="9" t="str">
        <f t="shared" si="54"/>
        <v/>
      </c>
      <c r="AM220" s="10" t="str">
        <f t="shared" si="55"/>
        <v/>
      </c>
      <c r="AN220" s="11">
        <f t="shared" si="56"/>
        <v>116.27906976744187</v>
      </c>
      <c r="AO220" s="9" t="str">
        <f t="shared" si="57"/>
        <v/>
      </c>
      <c r="AP220" s="9" t="str">
        <f t="shared" si="58"/>
        <v/>
      </c>
      <c r="AQ220" s="9" t="str">
        <f t="shared" si="59"/>
        <v/>
      </c>
      <c r="AR220" s="9" t="str">
        <f t="shared" si="60"/>
        <v/>
      </c>
      <c r="AS220" s="9" t="str">
        <f t="shared" si="61"/>
        <v/>
      </c>
      <c r="AT220" s="9" t="str">
        <f t="shared" si="62"/>
        <v/>
      </c>
      <c r="AU220" s="9" t="str">
        <f t="shared" si="63"/>
        <v/>
      </c>
      <c r="AV220" s="9" t="str">
        <f t="shared" si="64"/>
        <v/>
      </c>
      <c r="AW220" s="9" t="str">
        <f t="shared" si="65"/>
        <v/>
      </c>
      <c r="AX220" s="9" t="str">
        <f t="shared" si="52"/>
        <v/>
      </c>
      <c r="AY220" s="9" t="str">
        <f t="shared" si="66"/>
        <v/>
      </c>
    </row>
    <row r="221" spans="1:51">
      <c r="A221" t="s">
        <v>69</v>
      </c>
      <c r="B221" t="s">
        <v>101</v>
      </c>
      <c r="C221" t="s">
        <v>355</v>
      </c>
      <c r="D221" t="s">
        <v>713</v>
      </c>
      <c r="E221" t="s">
        <v>170</v>
      </c>
      <c r="F221" t="s">
        <v>96</v>
      </c>
      <c r="G221" t="s">
        <v>703</v>
      </c>
      <c r="H221" t="s">
        <v>522</v>
      </c>
      <c r="I221" t="s">
        <v>647</v>
      </c>
      <c r="R221">
        <v>153</v>
      </c>
      <c r="T221">
        <v>89</v>
      </c>
      <c r="V221">
        <v>98</v>
      </c>
      <c r="AB221">
        <v>132</v>
      </c>
      <c r="AC221">
        <v>113</v>
      </c>
      <c r="AI221">
        <v>91</v>
      </c>
      <c r="AL221" s="9" t="str">
        <f t="shared" si="54"/>
        <v/>
      </c>
      <c r="AM221" s="10" t="str">
        <f t="shared" si="55"/>
        <v/>
      </c>
      <c r="AN221" s="11">
        <f t="shared" si="56"/>
        <v>124.17582417582418</v>
      </c>
      <c r="AO221" s="9" t="str">
        <f t="shared" si="57"/>
        <v/>
      </c>
      <c r="AP221" s="9" t="str">
        <f t="shared" si="58"/>
        <v/>
      </c>
      <c r="AQ221" s="9" t="str">
        <f t="shared" si="59"/>
        <v/>
      </c>
      <c r="AR221" s="9" t="str">
        <f t="shared" si="60"/>
        <v/>
      </c>
      <c r="AS221" s="9" t="str">
        <f t="shared" si="61"/>
        <v/>
      </c>
      <c r="AT221" s="9" t="str">
        <f t="shared" si="62"/>
        <v/>
      </c>
      <c r="AU221" s="9" t="str">
        <f t="shared" si="63"/>
        <v/>
      </c>
      <c r="AV221" s="9">
        <f t="shared" si="64"/>
        <v>85.606060606060609</v>
      </c>
      <c r="AW221" s="9" t="str">
        <f t="shared" si="65"/>
        <v/>
      </c>
      <c r="AX221" s="9">
        <f t="shared" si="52"/>
        <v>64.052287581699346</v>
      </c>
      <c r="AY221" s="9">
        <f t="shared" si="66"/>
        <v>67.424242424242422</v>
      </c>
    </row>
    <row r="222" spans="1:51">
      <c r="A222" t="s">
        <v>69</v>
      </c>
      <c r="B222" t="s">
        <v>101</v>
      </c>
      <c r="C222" t="s">
        <v>355</v>
      </c>
      <c r="D222" t="s">
        <v>714</v>
      </c>
      <c r="E222" t="s">
        <v>170</v>
      </c>
      <c r="F222" t="s">
        <v>96</v>
      </c>
      <c r="G222" t="s">
        <v>703</v>
      </c>
      <c r="H222" t="s">
        <v>522</v>
      </c>
      <c r="I222" t="s">
        <v>647</v>
      </c>
      <c r="AB222">
        <v>143</v>
      </c>
      <c r="AC222">
        <v>111</v>
      </c>
      <c r="AI222">
        <v>89</v>
      </c>
      <c r="AL222" s="9" t="str">
        <f t="shared" si="54"/>
        <v/>
      </c>
      <c r="AM222" s="10" t="str">
        <f t="shared" si="55"/>
        <v/>
      </c>
      <c r="AN222" s="11">
        <f t="shared" si="56"/>
        <v>124.71910112359549</v>
      </c>
      <c r="AO222" s="9" t="str">
        <f t="shared" si="57"/>
        <v/>
      </c>
      <c r="AP222" s="9" t="str">
        <f t="shared" si="58"/>
        <v/>
      </c>
      <c r="AQ222" s="9" t="str">
        <f t="shared" si="59"/>
        <v/>
      </c>
      <c r="AR222" s="9" t="str">
        <f t="shared" si="60"/>
        <v/>
      </c>
      <c r="AS222" s="9" t="str">
        <f t="shared" si="61"/>
        <v/>
      </c>
      <c r="AT222" s="9" t="str">
        <f t="shared" si="62"/>
        <v/>
      </c>
      <c r="AU222" s="9" t="str">
        <f t="shared" si="63"/>
        <v/>
      </c>
      <c r="AV222" s="9">
        <f t="shared" si="64"/>
        <v>77.622377622377627</v>
      </c>
      <c r="AW222" s="9" t="str">
        <f t="shared" si="65"/>
        <v/>
      </c>
      <c r="AX222" s="9" t="str">
        <f t="shared" si="52"/>
        <v/>
      </c>
      <c r="AY222" s="9" t="str">
        <f t="shared" si="66"/>
        <v/>
      </c>
    </row>
    <row r="223" spans="1:51">
      <c r="A223" t="s">
        <v>69</v>
      </c>
      <c r="B223" t="s">
        <v>101</v>
      </c>
      <c r="C223" t="s">
        <v>355</v>
      </c>
      <c r="D223" t="s">
        <v>715</v>
      </c>
      <c r="E223" t="s">
        <v>170</v>
      </c>
      <c r="F223" t="s">
        <v>96</v>
      </c>
      <c r="G223" t="s">
        <v>703</v>
      </c>
      <c r="H223" t="s">
        <v>522</v>
      </c>
      <c r="I223" t="s">
        <v>647</v>
      </c>
      <c r="Q223">
        <v>90</v>
      </c>
      <c r="R223">
        <v>150</v>
      </c>
      <c r="T223">
        <v>85</v>
      </c>
      <c r="V223">
        <v>97</v>
      </c>
      <c r="AB223">
        <v>136</v>
      </c>
      <c r="AC223">
        <v>111</v>
      </c>
      <c r="AI223">
        <v>88</v>
      </c>
      <c r="AL223" s="9" t="str">
        <f t="shared" si="54"/>
        <v/>
      </c>
      <c r="AM223" s="10" t="str">
        <f t="shared" si="55"/>
        <v/>
      </c>
      <c r="AN223" s="11">
        <f t="shared" si="56"/>
        <v>126.13636363636364</v>
      </c>
      <c r="AO223" s="9" t="str">
        <f t="shared" si="57"/>
        <v/>
      </c>
      <c r="AP223" s="9" t="str">
        <f t="shared" si="58"/>
        <v/>
      </c>
      <c r="AQ223" s="9" t="str">
        <f t="shared" si="59"/>
        <v/>
      </c>
      <c r="AR223" s="9" t="str">
        <f t="shared" si="60"/>
        <v/>
      </c>
      <c r="AS223" s="9" t="str">
        <f t="shared" si="61"/>
        <v/>
      </c>
      <c r="AT223" s="9" t="str">
        <f t="shared" si="62"/>
        <v/>
      </c>
      <c r="AU223" s="9" t="str">
        <f t="shared" si="63"/>
        <v/>
      </c>
      <c r="AV223" s="9">
        <f t="shared" si="64"/>
        <v>81.617647058823522</v>
      </c>
      <c r="AW223" s="9" t="str">
        <f t="shared" si="65"/>
        <v/>
      </c>
      <c r="AX223" s="9">
        <f t="shared" si="52"/>
        <v>64.666666666666657</v>
      </c>
      <c r="AY223" s="9">
        <f t="shared" si="66"/>
        <v>62.5</v>
      </c>
    </row>
    <row r="224" spans="1:51">
      <c r="A224" t="s">
        <v>69</v>
      </c>
      <c r="B224" t="s">
        <v>101</v>
      </c>
      <c r="C224" t="s">
        <v>355</v>
      </c>
      <c r="D224" t="s">
        <v>716</v>
      </c>
      <c r="E224" t="s">
        <v>170</v>
      </c>
      <c r="F224" t="s">
        <v>96</v>
      </c>
      <c r="G224" t="s">
        <v>703</v>
      </c>
      <c r="H224" t="s">
        <v>522</v>
      </c>
      <c r="I224" t="s">
        <v>647</v>
      </c>
      <c r="AB224">
        <v>136</v>
      </c>
      <c r="AC224">
        <v>124</v>
      </c>
      <c r="AI224">
        <v>89</v>
      </c>
      <c r="AL224" s="9" t="str">
        <f t="shared" si="54"/>
        <v/>
      </c>
      <c r="AM224" s="10" t="str">
        <f t="shared" si="55"/>
        <v/>
      </c>
      <c r="AN224" s="11">
        <f t="shared" si="56"/>
        <v>139.32584269662922</v>
      </c>
      <c r="AO224" s="9" t="str">
        <f t="shared" si="57"/>
        <v/>
      </c>
      <c r="AP224" s="9" t="str">
        <f t="shared" si="58"/>
        <v/>
      </c>
      <c r="AQ224" s="9" t="str">
        <f t="shared" si="59"/>
        <v/>
      </c>
      <c r="AR224" s="9" t="str">
        <f t="shared" si="60"/>
        <v/>
      </c>
      <c r="AS224" s="9" t="str">
        <f t="shared" si="61"/>
        <v/>
      </c>
      <c r="AT224" s="9" t="str">
        <f t="shared" si="62"/>
        <v/>
      </c>
      <c r="AU224" s="9" t="str">
        <f t="shared" si="63"/>
        <v/>
      </c>
      <c r="AV224" s="9">
        <f t="shared" si="64"/>
        <v>91.17647058823529</v>
      </c>
      <c r="AW224" s="9" t="str">
        <f t="shared" si="65"/>
        <v/>
      </c>
      <c r="AX224" s="9" t="str">
        <f t="shared" si="52"/>
        <v/>
      </c>
      <c r="AY224" s="9" t="str">
        <f t="shared" si="66"/>
        <v/>
      </c>
    </row>
    <row r="225" spans="1:51">
      <c r="A225" t="s">
        <v>69</v>
      </c>
      <c r="B225" t="s">
        <v>101</v>
      </c>
      <c r="C225" t="s">
        <v>355</v>
      </c>
      <c r="D225" t="s">
        <v>717</v>
      </c>
      <c r="E225" t="s">
        <v>170</v>
      </c>
      <c r="F225" t="s">
        <v>96</v>
      </c>
      <c r="G225" t="s">
        <v>703</v>
      </c>
      <c r="H225" t="s">
        <v>522</v>
      </c>
      <c r="I225" t="s">
        <v>647</v>
      </c>
      <c r="R225">
        <v>142</v>
      </c>
      <c r="T225">
        <v>85</v>
      </c>
      <c r="AB225">
        <v>133</v>
      </c>
      <c r="AC225">
        <v>116</v>
      </c>
      <c r="AI225">
        <v>91</v>
      </c>
      <c r="AL225" s="9" t="str">
        <f t="shared" si="54"/>
        <v/>
      </c>
      <c r="AM225" s="10" t="str">
        <f t="shared" si="55"/>
        <v/>
      </c>
      <c r="AN225" s="11">
        <f t="shared" si="56"/>
        <v>127.47252747252746</v>
      </c>
      <c r="AO225" s="9" t="str">
        <f t="shared" si="57"/>
        <v/>
      </c>
      <c r="AP225" s="9" t="str">
        <f t="shared" si="58"/>
        <v/>
      </c>
      <c r="AQ225" s="9" t="str">
        <f t="shared" si="59"/>
        <v/>
      </c>
      <c r="AR225" s="9" t="str">
        <f t="shared" si="60"/>
        <v/>
      </c>
      <c r="AS225" s="9" t="str">
        <f t="shared" si="61"/>
        <v/>
      </c>
      <c r="AT225" s="9" t="str">
        <f t="shared" si="62"/>
        <v/>
      </c>
      <c r="AU225" s="9" t="str">
        <f t="shared" si="63"/>
        <v/>
      </c>
      <c r="AV225" s="9">
        <f t="shared" si="64"/>
        <v>87.218045112781951</v>
      </c>
      <c r="AW225" s="9" t="str">
        <f t="shared" si="65"/>
        <v/>
      </c>
      <c r="AX225" s="9" t="str">
        <f t="shared" si="52"/>
        <v/>
      </c>
      <c r="AY225" s="9">
        <f t="shared" si="66"/>
        <v>63.909774436090231</v>
      </c>
    </row>
    <row r="226" spans="1:51">
      <c r="A226" t="s">
        <v>69</v>
      </c>
      <c r="B226" t="s">
        <v>101</v>
      </c>
      <c r="C226" t="s">
        <v>355</v>
      </c>
      <c r="D226" t="s">
        <v>718</v>
      </c>
      <c r="E226" t="s">
        <v>170</v>
      </c>
      <c r="F226" t="s">
        <v>96</v>
      </c>
      <c r="G226" t="s">
        <v>703</v>
      </c>
      <c r="H226" t="s">
        <v>522</v>
      </c>
      <c r="I226" t="s">
        <v>647</v>
      </c>
      <c r="Q226">
        <v>94</v>
      </c>
      <c r="R226">
        <v>149</v>
      </c>
      <c r="V226">
        <v>89</v>
      </c>
      <c r="AB226">
        <v>128</v>
      </c>
      <c r="AC226">
        <v>105</v>
      </c>
      <c r="AI226">
        <v>93</v>
      </c>
      <c r="AL226" s="9" t="str">
        <f t="shared" si="54"/>
        <v/>
      </c>
      <c r="AM226" s="10" t="str">
        <f t="shared" si="55"/>
        <v/>
      </c>
      <c r="AN226" s="11">
        <f t="shared" si="56"/>
        <v>112.90322580645163</v>
      </c>
      <c r="AO226" s="9" t="str">
        <f t="shared" si="57"/>
        <v/>
      </c>
      <c r="AP226" s="9" t="str">
        <f t="shared" si="58"/>
        <v/>
      </c>
      <c r="AQ226" s="9" t="str">
        <f t="shared" si="59"/>
        <v/>
      </c>
      <c r="AR226" s="9" t="str">
        <f t="shared" si="60"/>
        <v/>
      </c>
      <c r="AS226" s="9" t="str">
        <f t="shared" si="61"/>
        <v/>
      </c>
      <c r="AT226" s="9" t="str">
        <f t="shared" si="62"/>
        <v/>
      </c>
      <c r="AU226" s="9" t="str">
        <f t="shared" si="63"/>
        <v/>
      </c>
      <c r="AV226" s="9">
        <f t="shared" si="64"/>
        <v>82.03125</v>
      </c>
      <c r="AW226" s="9" t="str">
        <f t="shared" si="65"/>
        <v/>
      </c>
      <c r="AX226" s="9">
        <f t="shared" si="52"/>
        <v>59.731543624161077</v>
      </c>
      <c r="AY226" s="9" t="str">
        <f t="shared" si="66"/>
        <v/>
      </c>
    </row>
    <row r="227" spans="1:51">
      <c r="A227" t="s">
        <v>69</v>
      </c>
      <c r="B227" t="s">
        <v>101</v>
      </c>
      <c r="C227" t="s">
        <v>355</v>
      </c>
      <c r="D227" t="s">
        <v>719</v>
      </c>
      <c r="E227" t="s">
        <v>170</v>
      </c>
      <c r="F227" t="s">
        <v>96</v>
      </c>
      <c r="G227" t="s">
        <v>703</v>
      </c>
      <c r="H227" t="s">
        <v>522</v>
      </c>
      <c r="I227" t="s">
        <v>647</v>
      </c>
      <c r="Q227">
        <v>86</v>
      </c>
      <c r="R227">
        <v>138</v>
      </c>
      <c r="T227">
        <v>80</v>
      </c>
      <c r="V227">
        <v>93</v>
      </c>
      <c r="AB227">
        <v>132</v>
      </c>
      <c r="AC227">
        <v>102</v>
      </c>
      <c r="AI227">
        <v>91</v>
      </c>
      <c r="AL227" s="9" t="str">
        <f t="shared" si="54"/>
        <v/>
      </c>
      <c r="AM227" s="10" t="str">
        <f t="shared" si="55"/>
        <v/>
      </c>
      <c r="AN227" s="11">
        <f t="shared" si="56"/>
        <v>112.08791208791209</v>
      </c>
      <c r="AO227" s="9" t="str">
        <f t="shared" si="57"/>
        <v/>
      </c>
      <c r="AP227" s="9" t="str">
        <f t="shared" si="58"/>
        <v/>
      </c>
      <c r="AQ227" s="9" t="str">
        <f t="shared" si="59"/>
        <v/>
      </c>
      <c r="AR227" s="9" t="str">
        <f t="shared" si="60"/>
        <v/>
      </c>
      <c r="AS227" s="9" t="str">
        <f t="shared" si="61"/>
        <v/>
      </c>
      <c r="AT227" s="9" t="str">
        <f t="shared" si="62"/>
        <v/>
      </c>
      <c r="AU227" s="9" t="str">
        <f t="shared" si="63"/>
        <v/>
      </c>
      <c r="AV227" s="9">
        <f t="shared" si="64"/>
        <v>77.272727272727266</v>
      </c>
      <c r="AW227" s="9" t="str">
        <f t="shared" si="65"/>
        <v/>
      </c>
      <c r="AX227" s="9">
        <f t="shared" si="52"/>
        <v>67.391304347826093</v>
      </c>
      <c r="AY227" s="9">
        <f t="shared" si="66"/>
        <v>60.606060606060609</v>
      </c>
    </row>
    <row r="228" spans="1:51">
      <c r="A228" t="s">
        <v>69</v>
      </c>
      <c r="B228" t="s">
        <v>101</v>
      </c>
      <c r="C228" t="s">
        <v>720</v>
      </c>
      <c r="D228" t="s">
        <v>721</v>
      </c>
      <c r="E228" t="s">
        <v>722</v>
      </c>
      <c r="F228" t="s">
        <v>96</v>
      </c>
      <c r="G228" t="s">
        <v>723</v>
      </c>
      <c r="H228" t="s">
        <v>522</v>
      </c>
      <c r="I228" t="s">
        <v>733</v>
      </c>
      <c r="J228">
        <v>265</v>
      </c>
      <c r="K228">
        <v>382</v>
      </c>
      <c r="L228">
        <v>121</v>
      </c>
      <c r="O228">
        <v>117</v>
      </c>
      <c r="P228">
        <v>152</v>
      </c>
      <c r="T228">
        <v>79</v>
      </c>
      <c r="Y228">
        <v>71</v>
      </c>
      <c r="Z228">
        <v>166</v>
      </c>
      <c r="AG228">
        <v>230</v>
      </c>
      <c r="AL228" s="9">
        <f t="shared" si="54"/>
        <v>31.675392670157066</v>
      </c>
      <c r="AM228" s="10">
        <f t="shared" si="55"/>
        <v>60.209424083769633</v>
      </c>
      <c r="AN228" s="11" t="str">
        <f t="shared" si="56"/>
        <v/>
      </c>
      <c r="AO228" s="9" t="str">
        <f t="shared" si="57"/>
        <v/>
      </c>
      <c r="AP228" s="9" t="str">
        <f t="shared" si="58"/>
        <v/>
      </c>
      <c r="AQ228" s="9" t="str">
        <f t="shared" si="59"/>
        <v/>
      </c>
      <c r="AR228" s="9" t="str">
        <f t="shared" si="60"/>
        <v/>
      </c>
      <c r="AS228" s="9" t="str">
        <f t="shared" si="61"/>
        <v/>
      </c>
      <c r="AT228" s="9" t="str">
        <f t="shared" si="62"/>
        <v/>
      </c>
      <c r="AU228" s="9" t="str">
        <f t="shared" si="63"/>
        <v/>
      </c>
      <c r="AV228" s="9" t="str">
        <f t="shared" si="64"/>
        <v/>
      </c>
      <c r="AW228" s="9" t="str">
        <f t="shared" si="65"/>
        <v/>
      </c>
      <c r="AX228" s="9" t="str">
        <f t="shared" si="52"/>
        <v/>
      </c>
      <c r="AY228" s="9" t="str">
        <f t="shared" si="66"/>
        <v/>
      </c>
    </row>
    <row r="229" spans="1:51">
      <c r="A229" t="s">
        <v>69</v>
      </c>
      <c r="B229" t="s">
        <v>101</v>
      </c>
      <c r="C229" t="s">
        <v>720</v>
      </c>
      <c r="D229" t="s">
        <v>724</v>
      </c>
      <c r="E229" t="s">
        <v>722</v>
      </c>
      <c r="F229" t="s">
        <v>95</v>
      </c>
      <c r="G229" t="s">
        <v>723</v>
      </c>
      <c r="H229" t="s">
        <v>522</v>
      </c>
      <c r="I229" t="s">
        <v>733</v>
      </c>
      <c r="J229">
        <v>218</v>
      </c>
      <c r="K229">
        <v>326</v>
      </c>
      <c r="O229">
        <v>108</v>
      </c>
      <c r="P229">
        <v>111</v>
      </c>
      <c r="T229">
        <v>64</v>
      </c>
      <c r="Z229">
        <v>132</v>
      </c>
      <c r="AG229">
        <v>190</v>
      </c>
      <c r="AL229" s="9" t="str">
        <f t="shared" si="54"/>
        <v/>
      </c>
      <c r="AM229" s="10">
        <f t="shared" si="55"/>
        <v>58.282208588957054</v>
      </c>
      <c r="AN229" s="11" t="str">
        <f t="shared" si="56"/>
        <v/>
      </c>
      <c r="AO229" s="9" t="str">
        <f t="shared" si="57"/>
        <v/>
      </c>
      <c r="AP229" s="9" t="str">
        <f t="shared" si="58"/>
        <v/>
      </c>
      <c r="AQ229" s="9" t="str">
        <f t="shared" si="59"/>
        <v/>
      </c>
      <c r="AR229" s="9" t="str">
        <f t="shared" si="60"/>
        <v/>
      </c>
      <c r="AS229" s="9" t="str">
        <f t="shared" si="61"/>
        <v/>
      </c>
      <c r="AT229" s="9" t="str">
        <f t="shared" si="62"/>
        <v/>
      </c>
      <c r="AU229" s="9" t="str">
        <f t="shared" si="63"/>
        <v/>
      </c>
      <c r="AV229" s="9" t="str">
        <f t="shared" si="64"/>
        <v/>
      </c>
      <c r="AW229" s="9" t="str">
        <f t="shared" si="65"/>
        <v/>
      </c>
      <c r="AX229" s="9" t="str">
        <f t="shared" ref="AX229:AX234" si="67">IF(V229="","",IF(R229="","",V229/R229*100))</f>
        <v/>
      </c>
      <c r="AY229" s="9" t="str">
        <f t="shared" si="66"/>
        <v/>
      </c>
    </row>
    <row r="230" spans="1:51">
      <c r="A230" t="s">
        <v>69</v>
      </c>
      <c r="B230" t="s">
        <v>101</v>
      </c>
      <c r="C230" t="s">
        <v>720</v>
      </c>
      <c r="D230" t="s">
        <v>725</v>
      </c>
      <c r="E230" t="s">
        <v>722</v>
      </c>
      <c r="F230" t="s">
        <v>95</v>
      </c>
      <c r="G230" t="s">
        <v>723</v>
      </c>
      <c r="H230" t="s">
        <v>522</v>
      </c>
      <c r="I230" t="s">
        <v>733</v>
      </c>
      <c r="J230">
        <v>226</v>
      </c>
      <c r="K230">
        <v>337</v>
      </c>
      <c r="L230">
        <v>111</v>
      </c>
      <c r="O230">
        <v>111</v>
      </c>
      <c r="P230">
        <v>119</v>
      </c>
      <c r="T230">
        <v>74</v>
      </c>
      <c r="Y230">
        <v>60</v>
      </c>
      <c r="Z230">
        <v>147</v>
      </c>
      <c r="AG230">
        <v>197</v>
      </c>
      <c r="AL230" s="9">
        <f t="shared" si="54"/>
        <v>32.937685459940653</v>
      </c>
      <c r="AM230" s="10">
        <f t="shared" si="55"/>
        <v>58.456973293768542</v>
      </c>
      <c r="AN230" s="11" t="str">
        <f t="shared" si="56"/>
        <v/>
      </c>
      <c r="AO230" s="9" t="str">
        <f t="shared" si="57"/>
        <v/>
      </c>
      <c r="AP230" s="9" t="str">
        <f t="shared" si="58"/>
        <v/>
      </c>
      <c r="AQ230" s="9" t="str">
        <f t="shared" si="59"/>
        <v/>
      </c>
      <c r="AR230" s="9" t="str">
        <f t="shared" si="60"/>
        <v/>
      </c>
      <c r="AS230" s="9" t="str">
        <f t="shared" si="61"/>
        <v/>
      </c>
      <c r="AT230" s="9" t="str">
        <f t="shared" si="62"/>
        <v/>
      </c>
      <c r="AU230" s="9" t="str">
        <f t="shared" si="63"/>
        <v/>
      </c>
      <c r="AV230" s="9" t="str">
        <f t="shared" si="64"/>
        <v/>
      </c>
      <c r="AW230" s="9" t="str">
        <f t="shared" si="65"/>
        <v/>
      </c>
      <c r="AX230" s="9" t="str">
        <f t="shared" si="67"/>
        <v/>
      </c>
      <c r="AY230" s="9" t="str">
        <f t="shared" si="66"/>
        <v/>
      </c>
    </row>
    <row r="231" spans="1:51">
      <c r="A231" t="s">
        <v>69</v>
      </c>
      <c r="B231" t="s">
        <v>101</v>
      </c>
      <c r="C231" t="s">
        <v>720</v>
      </c>
      <c r="D231" t="s">
        <v>726</v>
      </c>
      <c r="E231" t="s">
        <v>722</v>
      </c>
      <c r="F231" t="s">
        <v>96</v>
      </c>
      <c r="G231" t="s">
        <v>723</v>
      </c>
      <c r="H231" t="s">
        <v>522</v>
      </c>
      <c r="I231" t="s">
        <v>733</v>
      </c>
      <c r="J231">
        <v>242</v>
      </c>
      <c r="K231">
        <v>358</v>
      </c>
      <c r="L231">
        <v>113</v>
      </c>
      <c r="O231">
        <v>116</v>
      </c>
      <c r="P231">
        <v>135</v>
      </c>
      <c r="T231">
        <v>71</v>
      </c>
      <c r="Y231">
        <v>62</v>
      </c>
      <c r="Z231">
        <v>152</v>
      </c>
      <c r="AG231">
        <v>209</v>
      </c>
      <c r="AL231" s="9">
        <f t="shared" si="54"/>
        <v>31.564245810055862</v>
      </c>
      <c r="AM231" s="10">
        <f t="shared" si="55"/>
        <v>58.379888268156421</v>
      </c>
      <c r="AN231" s="11" t="str">
        <f t="shared" si="56"/>
        <v/>
      </c>
      <c r="AO231" s="9" t="str">
        <f t="shared" si="57"/>
        <v/>
      </c>
      <c r="AP231" s="9" t="str">
        <f t="shared" si="58"/>
        <v/>
      </c>
      <c r="AQ231" s="9" t="str">
        <f t="shared" si="59"/>
        <v/>
      </c>
      <c r="AR231" s="9" t="str">
        <f t="shared" si="60"/>
        <v/>
      </c>
      <c r="AS231" s="9" t="str">
        <f t="shared" si="61"/>
        <v/>
      </c>
      <c r="AT231" s="9" t="str">
        <f t="shared" si="62"/>
        <v/>
      </c>
      <c r="AU231" s="9" t="str">
        <f t="shared" si="63"/>
        <v/>
      </c>
      <c r="AV231" s="9" t="str">
        <f t="shared" si="64"/>
        <v/>
      </c>
      <c r="AW231" s="9" t="str">
        <f t="shared" si="65"/>
        <v/>
      </c>
      <c r="AX231" s="9" t="str">
        <f t="shared" si="67"/>
        <v/>
      </c>
      <c r="AY231" s="9" t="str">
        <f t="shared" si="66"/>
        <v/>
      </c>
    </row>
    <row r="232" spans="1:51">
      <c r="A232" t="s">
        <v>69</v>
      </c>
      <c r="B232" t="s">
        <v>101</v>
      </c>
      <c r="C232" t="s">
        <v>720</v>
      </c>
      <c r="D232" t="s">
        <v>727</v>
      </c>
      <c r="E232" t="s">
        <v>722</v>
      </c>
      <c r="F232" t="s">
        <v>96</v>
      </c>
      <c r="G232" t="s">
        <v>723</v>
      </c>
      <c r="H232" t="s">
        <v>522</v>
      </c>
      <c r="I232" t="s">
        <v>733</v>
      </c>
      <c r="J232">
        <v>265</v>
      </c>
      <c r="K232">
        <v>377</v>
      </c>
      <c r="L232">
        <v>124</v>
      </c>
      <c r="O232">
        <v>112</v>
      </c>
      <c r="P232">
        <v>153</v>
      </c>
      <c r="T232">
        <v>75</v>
      </c>
      <c r="Y232">
        <v>66</v>
      </c>
      <c r="Z232">
        <v>168</v>
      </c>
      <c r="AG232">
        <v>219</v>
      </c>
      <c r="AL232" s="9">
        <f t="shared" si="54"/>
        <v>32.891246684350136</v>
      </c>
      <c r="AM232" s="10">
        <f t="shared" si="55"/>
        <v>58.090185676392572</v>
      </c>
      <c r="AN232" s="11" t="str">
        <f t="shared" si="56"/>
        <v/>
      </c>
      <c r="AO232" s="9" t="str">
        <f t="shared" si="57"/>
        <v/>
      </c>
      <c r="AP232" s="9" t="str">
        <f t="shared" si="58"/>
        <v/>
      </c>
      <c r="AQ232" s="9" t="str">
        <f t="shared" si="59"/>
        <v/>
      </c>
      <c r="AR232" s="9" t="str">
        <f t="shared" si="60"/>
        <v/>
      </c>
      <c r="AS232" s="9" t="str">
        <f t="shared" si="61"/>
        <v/>
      </c>
      <c r="AT232" s="9" t="str">
        <f t="shared" si="62"/>
        <v/>
      </c>
      <c r="AU232" s="9" t="str">
        <f t="shared" si="63"/>
        <v/>
      </c>
      <c r="AV232" s="9" t="str">
        <f t="shared" si="64"/>
        <v/>
      </c>
      <c r="AW232" s="9" t="str">
        <f t="shared" si="65"/>
        <v/>
      </c>
      <c r="AX232" s="9" t="str">
        <f t="shared" si="67"/>
        <v/>
      </c>
      <c r="AY232" s="9" t="str">
        <f t="shared" si="66"/>
        <v/>
      </c>
    </row>
    <row r="233" spans="1:51">
      <c r="A233" t="s">
        <v>69</v>
      </c>
      <c r="B233" t="s">
        <v>101</v>
      </c>
      <c r="C233" t="s">
        <v>720</v>
      </c>
      <c r="D233" t="s">
        <v>728</v>
      </c>
      <c r="E233" t="s">
        <v>722</v>
      </c>
      <c r="F233" t="s">
        <v>96</v>
      </c>
      <c r="G233" t="s">
        <v>723</v>
      </c>
      <c r="H233" t="s">
        <v>522</v>
      </c>
      <c r="I233" t="s">
        <v>733</v>
      </c>
      <c r="T233">
        <v>70</v>
      </c>
      <c r="Z233">
        <v>155</v>
      </c>
      <c r="AL233" s="9" t="str">
        <f t="shared" si="54"/>
        <v/>
      </c>
      <c r="AM233" s="10" t="str">
        <f t="shared" si="55"/>
        <v/>
      </c>
      <c r="AN233" s="11" t="str">
        <f t="shared" si="56"/>
        <v/>
      </c>
      <c r="AO233" s="9" t="str">
        <f t="shared" si="57"/>
        <v/>
      </c>
      <c r="AP233" s="9" t="str">
        <f t="shared" si="58"/>
        <v/>
      </c>
      <c r="AQ233" s="9" t="str">
        <f t="shared" si="59"/>
        <v/>
      </c>
      <c r="AR233" s="9" t="str">
        <f t="shared" si="60"/>
        <v/>
      </c>
      <c r="AS233" s="9" t="str">
        <f t="shared" si="61"/>
        <v/>
      </c>
      <c r="AT233" s="9" t="str">
        <f t="shared" si="62"/>
        <v/>
      </c>
      <c r="AU233" s="9" t="str">
        <f t="shared" si="63"/>
        <v/>
      </c>
      <c r="AV233" s="9" t="str">
        <f t="shared" si="64"/>
        <v/>
      </c>
      <c r="AW233" s="9" t="str">
        <f t="shared" si="65"/>
        <v/>
      </c>
      <c r="AX233" s="9" t="str">
        <f t="shared" si="67"/>
        <v/>
      </c>
      <c r="AY233" s="9" t="str">
        <f t="shared" si="66"/>
        <v/>
      </c>
    </row>
    <row r="234" spans="1:51">
      <c r="A234" t="s">
        <v>69</v>
      </c>
      <c r="B234" t="s">
        <v>101</v>
      </c>
      <c r="C234" t="s">
        <v>720</v>
      </c>
      <c r="D234" t="s">
        <v>729</v>
      </c>
      <c r="E234" t="s">
        <v>722</v>
      </c>
      <c r="F234" t="s">
        <v>95</v>
      </c>
      <c r="G234" t="s">
        <v>723</v>
      </c>
      <c r="H234" t="s">
        <v>522</v>
      </c>
      <c r="I234" t="s">
        <v>733</v>
      </c>
      <c r="J234">
        <v>237</v>
      </c>
      <c r="K234">
        <v>343</v>
      </c>
      <c r="L234">
        <v>114</v>
      </c>
      <c r="O234">
        <v>106</v>
      </c>
      <c r="P234">
        <v>141</v>
      </c>
      <c r="T234">
        <v>66</v>
      </c>
      <c r="Y234">
        <v>55</v>
      </c>
      <c r="Z234">
        <v>149</v>
      </c>
      <c r="AG234">
        <v>202</v>
      </c>
      <c r="AL234" s="9">
        <f t="shared" si="54"/>
        <v>33.236151603498541</v>
      </c>
      <c r="AM234" s="10">
        <f t="shared" si="55"/>
        <v>58.89212827988338</v>
      </c>
      <c r="AN234" s="11" t="str">
        <f t="shared" si="56"/>
        <v/>
      </c>
      <c r="AO234" s="9" t="str">
        <f t="shared" si="57"/>
        <v/>
      </c>
      <c r="AP234" s="9" t="str">
        <f t="shared" si="58"/>
        <v/>
      </c>
      <c r="AQ234" s="9" t="str">
        <f t="shared" si="59"/>
        <v/>
      </c>
      <c r="AR234" s="9" t="str">
        <f t="shared" si="60"/>
        <v/>
      </c>
      <c r="AS234" s="9" t="str">
        <f t="shared" si="61"/>
        <v/>
      </c>
      <c r="AT234" s="9" t="str">
        <f t="shared" si="62"/>
        <v/>
      </c>
      <c r="AU234" s="9" t="str">
        <f t="shared" si="63"/>
        <v/>
      </c>
      <c r="AV234" s="9" t="str">
        <f t="shared" si="64"/>
        <v/>
      </c>
      <c r="AW234" s="9" t="str">
        <f t="shared" si="65"/>
        <v/>
      </c>
      <c r="AX234" s="9" t="str">
        <f t="shared" si="67"/>
        <v/>
      </c>
      <c r="AY234" s="9" t="str">
        <f t="shared" si="66"/>
        <v/>
      </c>
    </row>
    <row r="235" spans="1:51">
      <c r="A235" t="s">
        <v>69</v>
      </c>
      <c r="B235" t="s">
        <v>101</v>
      </c>
      <c r="C235" t="s">
        <v>720</v>
      </c>
      <c r="D235" t="s">
        <v>730</v>
      </c>
      <c r="E235" t="s">
        <v>722</v>
      </c>
      <c r="F235" t="s">
        <v>96</v>
      </c>
      <c r="G235" t="s">
        <v>723</v>
      </c>
      <c r="H235" t="s">
        <v>522</v>
      </c>
      <c r="I235" t="s">
        <v>733</v>
      </c>
      <c r="J235">
        <v>238</v>
      </c>
      <c r="K235">
        <v>348</v>
      </c>
      <c r="L235">
        <v>122</v>
      </c>
      <c r="O235">
        <v>110</v>
      </c>
      <c r="P235">
        <v>123</v>
      </c>
      <c r="T235">
        <v>72</v>
      </c>
      <c r="Y235">
        <v>63</v>
      </c>
      <c r="Z235">
        <v>151</v>
      </c>
      <c r="AG235">
        <v>205</v>
      </c>
      <c r="AL235" s="9">
        <f t="shared" si="54"/>
        <v>35.05747126436782</v>
      </c>
      <c r="AM235" s="10">
        <f t="shared" si="55"/>
        <v>58.90804597701149</v>
      </c>
      <c r="AN235" s="11" t="str">
        <f t="shared" si="56"/>
        <v/>
      </c>
      <c r="AO235" s="9" t="str">
        <f t="shared" si="57"/>
        <v/>
      </c>
      <c r="AP235" s="9" t="str">
        <f t="shared" si="58"/>
        <v/>
      </c>
      <c r="AQ235" s="9" t="str">
        <f t="shared" si="59"/>
        <v/>
      </c>
      <c r="AR235" s="9" t="str">
        <f t="shared" si="60"/>
        <v/>
      </c>
      <c r="AS235" s="9" t="str">
        <f t="shared" si="61"/>
        <v/>
      </c>
      <c r="AT235" s="9" t="str">
        <f t="shared" si="62"/>
        <v/>
      </c>
      <c r="AU235" s="9" t="str">
        <f t="shared" si="63"/>
        <v/>
      </c>
      <c r="AV235" s="9" t="str">
        <f t="shared" si="64"/>
        <v/>
      </c>
      <c r="AW235" s="9" t="str">
        <f t="shared" si="65"/>
        <v/>
      </c>
      <c r="AX235" s="9" t="str">
        <f t="shared" si="52"/>
        <v/>
      </c>
      <c r="AY235" s="9" t="str">
        <f t="shared" si="66"/>
        <v/>
      </c>
    </row>
    <row r="236" spans="1:51">
      <c r="A236" t="s">
        <v>69</v>
      </c>
      <c r="B236" t="s">
        <v>101</v>
      </c>
      <c r="C236" t="s">
        <v>720</v>
      </c>
      <c r="D236" t="s">
        <v>731</v>
      </c>
      <c r="E236" t="s">
        <v>722</v>
      </c>
      <c r="F236" t="s">
        <v>95</v>
      </c>
      <c r="G236" t="s">
        <v>723</v>
      </c>
      <c r="H236" t="s">
        <v>522</v>
      </c>
      <c r="I236" t="s">
        <v>733</v>
      </c>
      <c r="J236">
        <v>224</v>
      </c>
      <c r="K236">
        <v>333</v>
      </c>
      <c r="L236">
        <v>108</v>
      </c>
      <c r="O236">
        <v>109</v>
      </c>
      <c r="P236">
        <v>127</v>
      </c>
      <c r="T236">
        <v>65</v>
      </c>
      <c r="Y236">
        <v>56</v>
      </c>
      <c r="Z236">
        <v>144</v>
      </c>
      <c r="AG236">
        <v>195</v>
      </c>
      <c r="AL236" s="9">
        <f t="shared" si="54"/>
        <v>32.432432432432435</v>
      </c>
      <c r="AM236" s="10">
        <f t="shared" si="55"/>
        <v>58.558558558558559</v>
      </c>
      <c r="AN236" s="11" t="str">
        <f t="shared" si="56"/>
        <v/>
      </c>
      <c r="AO236" s="9" t="str">
        <f t="shared" si="57"/>
        <v/>
      </c>
      <c r="AP236" s="9" t="str">
        <f t="shared" si="58"/>
        <v/>
      </c>
      <c r="AQ236" s="9" t="str">
        <f t="shared" si="59"/>
        <v/>
      </c>
      <c r="AR236" s="9" t="str">
        <f t="shared" si="60"/>
        <v/>
      </c>
      <c r="AS236" s="9" t="str">
        <f t="shared" si="61"/>
        <v/>
      </c>
      <c r="AT236" s="9" t="str">
        <f t="shared" si="62"/>
        <v/>
      </c>
      <c r="AU236" s="9" t="str">
        <f t="shared" si="63"/>
        <v/>
      </c>
      <c r="AV236" s="9" t="str">
        <f t="shared" si="64"/>
        <v/>
      </c>
      <c r="AW236" s="9" t="str">
        <f t="shared" si="65"/>
        <v/>
      </c>
      <c r="AX236" s="9" t="str">
        <f t="shared" si="52"/>
        <v/>
      </c>
      <c r="AY236" s="9" t="str">
        <f t="shared" si="66"/>
        <v/>
      </c>
    </row>
    <row r="237" spans="1:51">
      <c r="A237" t="s">
        <v>69</v>
      </c>
      <c r="B237" t="s">
        <v>101</v>
      </c>
      <c r="C237" t="s">
        <v>720</v>
      </c>
      <c r="D237" t="s">
        <v>732</v>
      </c>
      <c r="E237" t="s">
        <v>722</v>
      </c>
      <c r="F237" t="s">
        <v>96</v>
      </c>
      <c r="G237" t="s">
        <v>723</v>
      </c>
      <c r="H237" t="s">
        <v>522</v>
      </c>
      <c r="I237" t="s">
        <v>733</v>
      </c>
      <c r="J237">
        <v>262</v>
      </c>
      <c r="K237">
        <v>387</v>
      </c>
      <c r="L237">
        <v>115</v>
      </c>
      <c r="O237">
        <v>125</v>
      </c>
      <c r="P237">
        <v>155</v>
      </c>
      <c r="T237">
        <v>77</v>
      </c>
      <c r="Y237">
        <v>70</v>
      </c>
      <c r="Z237">
        <v>171</v>
      </c>
      <c r="AG237">
        <v>204</v>
      </c>
      <c r="AL237" s="9">
        <f t="shared" si="54"/>
        <v>29.715762273901809</v>
      </c>
      <c r="AM237" s="10">
        <f t="shared" si="55"/>
        <v>52.713178294573652</v>
      </c>
      <c r="AN237" s="11" t="str">
        <f t="shared" si="56"/>
        <v/>
      </c>
      <c r="AO237" s="9" t="str">
        <f t="shared" si="57"/>
        <v/>
      </c>
      <c r="AP237" s="9" t="str">
        <f t="shared" si="58"/>
        <v/>
      </c>
      <c r="AQ237" s="9" t="str">
        <f t="shared" si="59"/>
        <v/>
      </c>
      <c r="AR237" s="9" t="str">
        <f t="shared" si="60"/>
        <v/>
      </c>
      <c r="AS237" s="9" t="str">
        <f t="shared" si="61"/>
        <v/>
      </c>
      <c r="AT237" s="9" t="str">
        <f t="shared" si="62"/>
        <v/>
      </c>
      <c r="AU237" s="9" t="str">
        <f t="shared" si="63"/>
        <v/>
      </c>
      <c r="AV237" s="9" t="str">
        <f t="shared" si="64"/>
        <v/>
      </c>
      <c r="AW237" s="9" t="str">
        <f t="shared" si="65"/>
        <v/>
      </c>
      <c r="AX237" s="9" t="str">
        <f t="shared" si="52"/>
        <v/>
      </c>
      <c r="AY237" s="9" t="str">
        <f t="shared" si="66"/>
        <v/>
      </c>
    </row>
    <row r="238" spans="1:51">
      <c r="A238" t="s">
        <v>69</v>
      </c>
      <c r="B238" t="s">
        <v>101</v>
      </c>
      <c r="C238" t="s">
        <v>212</v>
      </c>
      <c r="D238" t="s">
        <v>281</v>
      </c>
      <c r="E238" t="s">
        <v>75</v>
      </c>
      <c r="F238" t="s">
        <v>96</v>
      </c>
      <c r="G238" t="s">
        <v>126</v>
      </c>
      <c r="H238" t="s">
        <v>523</v>
      </c>
      <c r="I238" t="s">
        <v>648</v>
      </c>
      <c r="J238">
        <v>213</v>
      </c>
      <c r="K238">
        <v>320</v>
      </c>
      <c r="L238">
        <v>96</v>
      </c>
      <c r="M238">
        <v>57.2</v>
      </c>
      <c r="N238">
        <v>43</v>
      </c>
      <c r="O238">
        <v>107</v>
      </c>
      <c r="P238">
        <v>117</v>
      </c>
      <c r="Q238">
        <v>78</v>
      </c>
      <c r="R238">
        <v>102</v>
      </c>
      <c r="S238">
        <v>87.8</v>
      </c>
      <c r="T238">
        <v>51.1</v>
      </c>
      <c r="U238">
        <v>42.7</v>
      </c>
      <c r="V238">
        <v>66.5</v>
      </c>
      <c r="W238">
        <v>94</v>
      </c>
      <c r="X238">
        <v>59.5</v>
      </c>
      <c r="Y238">
        <v>53.2</v>
      </c>
      <c r="Z238">
        <v>138</v>
      </c>
      <c r="AA238" s="19">
        <v>108.7</v>
      </c>
      <c r="AB238" s="19">
        <v>98.8</v>
      </c>
      <c r="AC238" s="3">
        <v>88</v>
      </c>
      <c r="AD238">
        <v>37.299999999999997</v>
      </c>
      <c r="AE238">
        <v>47.5</v>
      </c>
      <c r="AF238">
        <v>104.4</v>
      </c>
      <c r="AG238">
        <v>190.2</v>
      </c>
      <c r="AH238">
        <v>97</v>
      </c>
      <c r="AI238" s="3">
        <v>75.2</v>
      </c>
      <c r="AJ238">
        <v>280</v>
      </c>
      <c r="AK238">
        <v>108.5</v>
      </c>
      <c r="AL238" s="9">
        <f t="shared" si="40"/>
        <v>30</v>
      </c>
      <c r="AM238" s="10">
        <f t="shared" si="41"/>
        <v>59.4375</v>
      </c>
      <c r="AN238" s="11">
        <f t="shared" si="49"/>
        <v>117.02127659574468</v>
      </c>
      <c r="AO238" s="9">
        <f t="shared" si="42"/>
        <v>53.45794392523365</v>
      </c>
      <c r="AP238" s="9">
        <f t="shared" si="43"/>
        <v>35.305164319248824</v>
      </c>
      <c r="AQ238" s="9">
        <f t="shared" si="44"/>
        <v>47.887323943661968</v>
      </c>
      <c r="AR238" s="9">
        <f t="shared" si="45"/>
        <v>44.131455399061032</v>
      </c>
      <c r="AS238" s="9">
        <f t="shared" si="46"/>
        <v>46.3849765258216</v>
      </c>
      <c r="AT238" s="9">
        <f t="shared" si="47"/>
        <v>75.174825174825173</v>
      </c>
      <c r="AU238" s="9">
        <f t="shared" si="48"/>
        <v>35.305164319248824</v>
      </c>
      <c r="AV238" s="9">
        <f t="shared" si="50"/>
        <v>89.068825910931182</v>
      </c>
      <c r="AW238" s="9">
        <f t="shared" si="51"/>
        <v>75.174825174825173</v>
      </c>
      <c r="AX238" s="9">
        <f t="shared" si="52"/>
        <v>65.196078431372555</v>
      </c>
      <c r="AY238" s="9">
        <f t="shared" si="53"/>
        <v>51.72064777327936</v>
      </c>
    </row>
    <row r="239" spans="1:51">
      <c r="A239" t="s">
        <v>69</v>
      </c>
      <c r="B239" t="s">
        <v>101</v>
      </c>
      <c r="C239" t="s">
        <v>531</v>
      </c>
      <c r="D239" t="s">
        <v>532</v>
      </c>
      <c r="E239" t="s">
        <v>534</v>
      </c>
      <c r="F239" t="s">
        <v>96</v>
      </c>
      <c r="G239" t="s">
        <v>535</v>
      </c>
      <c r="H239" t="s">
        <v>523</v>
      </c>
      <c r="I239" t="s">
        <v>649</v>
      </c>
      <c r="Q239">
        <v>65</v>
      </c>
      <c r="R239">
        <v>90</v>
      </c>
      <c r="T239">
        <v>63.8</v>
      </c>
      <c r="V239">
        <v>72</v>
      </c>
      <c r="AA239" s="19">
        <v>108.3</v>
      </c>
      <c r="AB239" s="19"/>
      <c r="AC239" s="3">
        <v>86.6</v>
      </c>
      <c r="AI239" s="3">
        <v>76.5</v>
      </c>
      <c r="AL239" s="9" t="str">
        <f t="shared" ref="AL239:AL247" si="68">IF(K239="","",IF(L239="","",L239/K239*100))</f>
        <v/>
      </c>
      <c r="AM239" s="10" t="str">
        <f t="shared" ref="AM239:AM247" si="69">IF(K239="","",IF(AG239="","",AG239/K239*100))</f>
        <v/>
      </c>
      <c r="AN239" s="11">
        <f t="shared" si="49"/>
        <v>113.20261437908496</v>
      </c>
      <c r="AO239" s="9" t="str">
        <f t="shared" ref="AO239:AO247" si="70">IF(M239="","",IF(O239="","",M239/O239*100))</f>
        <v/>
      </c>
      <c r="AP239" s="9" t="str">
        <f t="shared" ref="AP239:AP247" si="71">IF(AI239="","",IF(J239="","",AI239/J239*100))</f>
        <v/>
      </c>
      <c r="AQ239" s="9" t="str">
        <f t="shared" ref="AQ239:AQ247" si="72">IF(R239="","",IF(J239="","",R239/J239*100))</f>
        <v/>
      </c>
      <c r="AR239" s="9" t="str">
        <f t="shared" ref="AR239:AR247" si="73">IF(W239="","",IF(J239="","",W239/J239*100))</f>
        <v/>
      </c>
      <c r="AS239" s="9" t="str">
        <f t="shared" ref="AS239:AS247" si="74">IF(AB239="","",IF(J239="","",AB239/J239*100))</f>
        <v/>
      </c>
      <c r="AT239" s="9" t="str">
        <f t="shared" ref="AT239:AT247" si="75">IF(N239="","",IF(M239="","",N239/M239*100))</f>
        <v/>
      </c>
      <c r="AU239" s="9" t="str">
        <f t="shared" ref="AU239:AU247" si="76">IF(AI239="","",IF(J239="","",AI239/J239*100))</f>
        <v/>
      </c>
      <c r="AV239" s="9" t="str">
        <f t="shared" ref="AV239:AV247" si="77">IF(AC239="","",IF(AB239="","",AC239/AB239*100))</f>
        <v/>
      </c>
      <c r="AW239" s="9" t="str">
        <f t="shared" si="51"/>
        <v/>
      </c>
      <c r="AX239" s="9">
        <f t="shared" si="52"/>
        <v>80</v>
      </c>
      <c r="AY239" s="9" t="str">
        <f t="shared" si="53"/>
        <v/>
      </c>
    </row>
    <row r="240" spans="1:51">
      <c r="A240" t="s">
        <v>69</v>
      </c>
      <c r="B240" t="s">
        <v>101</v>
      </c>
      <c r="C240" t="s">
        <v>531</v>
      </c>
      <c r="D240" t="s">
        <v>533</v>
      </c>
      <c r="E240" t="s">
        <v>534</v>
      </c>
      <c r="F240" t="s">
        <v>96</v>
      </c>
      <c r="G240" t="s">
        <v>535</v>
      </c>
      <c r="H240" t="s">
        <v>523</v>
      </c>
      <c r="I240" t="s">
        <v>649</v>
      </c>
      <c r="Q240">
        <v>64</v>
      </c>
      <c r="R240">
        <v>88.5</v>
      </c>
      <c r="T240">
        <v>63</v>
      </c>
      <c r="V240">
        <v>72.5</v>
      </c>
      <c r="AA240" s="19">
        <v>106.7</v>
      </c>
      <c r="AB240" s="19"/>
      <c r="AC240" s="3">
        <v>87.2</v>
      </c>
      <c r="AI240" s="3">
        <v>73.7</v>
      </c>
      <c r="AL240" s="9" t="str">
        <f t="shared" si="68"/>
        <v/>
      </c>
      <c r="AM240" s="10" t="str">
        <f t="shared" si="69"/>
        <v/>
      </c>
      <c r="AN240" s="11">
        <f t="shared" si="49"/>
        <v>118.31750339213025</v>
      </c>
      <c r="AO240" s="9" t="str">
        <f t="shared" si="70"/>
        <v/>
      </c>
      <c r="AP240" s="9" t="str">
        <f t="shared" si="71"/>
        <v/>
      </c>
      <c r="AQ240" s="9" t="str">
        <f t="shared" si="72"/>
        <v/>
      </c>
      <c r="AR240" s="9" t="str">
        <f t="shared" si="73"/>
        <v/>
      </c>
      <c r="AS240" s="9" t="str">
        <f t="shared" si="74"/>
        <v/>
      </c>
      <c r="AT240" s="9" t="str">
        <f t="shared" si="75"/>
        <v/>
      </c>
      <c r="AU240" s="9" t="str">
        <f t="shared" si="76"/>
        <v/>
      </c>
      <c r="AV240" s="9" t="str">
        <f t="shared" si="77"/>
        <v/>
      </c>
      <c r="AW240" s="9" t="str">
        <f t="shared" si="51"/>
        <v/>
      </c>
      <c r="AX240" s="9">
        <f t="shared" si="52"/>
        <v>81.920903954802256</v>
      </c>
      <c r="AY240" s="9" t="str">
        <f t="shared" si="53"/>
        <v/>
      </c>
    </row>
    <row r="241" spans="1:51">
      <c r="A241" t="s">
        <v>69</v>
      </c>
      <c r="B241" t="s">
        <v>101</v>
      </c>
      <c r="C241" t="s">
        <v>531</v>
      </c>
      <c r="D241" t="s">
        <v>536</v>
      </c>
      <c r="E241" t="s">
        <v>534</v>
      </c>
      <c r="F241" t="s">
        <v>96</v>
      </c>
      <c r="G241" t="s">
        <v>535</v>
      </c>
      <c r="H241" t="s">
        <v>523</v>
      </c>
      <c r="I241" t="s">
        <v>649</v>
      </c>
      <c r="AA241" s="19"/>
      <c r="AB241" s="19"/>
      <c r="AC241" s="3">
        <v>84</v>
      </c>
      <c r="AI241" s="3">
        <v>83.8</v>
      </c>
      <c r="AL241" s="9" t="str">
        <f t="shared" si="68"/>
        <v/>
      </c>
      <c r="AM241" s="10" t="str">
        <f t="shared" si="69"/>
        <v/>
      </c>
      <c r="AN241" s="11">
        <f t="shared" si="49"/>
        <v>100.23866348448686</v>
      </c>
      <c r="AO241" s="9" t="str">
        <f t="shared" si="70"/>
        <v/>
      </c>
      <c r="AP241" s="9" t="str">
        <f t="shared" si="71"/>
        <v/>
      </c>
      <c r="AQ241" s="9" t="str">
        <f t="shared" si="72"/>
        <v/>
      </c>
      <c r="AR241" s="9" t="str">
        <f t="shared" si="73"/>
        <v/>
      </c>
      <c r="AS241" s="9" t="str">
        <f t="shared" si="74"/>
        <v/>
      </c>
      <c r="AT241" s="9" t="str">
        <f t="shared" si="75"/>
        <v/>
      </c>
      <c r="AU241" s="9" t="str">
        <f t="shared" si="76"/>
        <v/>
      </c>
      <c r="AV241" s="9" t="str">
        <f t="shared" si="77"/>
        <v/>
      </c>
      <c r="AW241" s="9" t="str">
        <f t="shared" si="51"/>
        <v/>
      </c>
      <c r="AX241" s="9" t="str">
        <f t="shared" si="52"/>
        <v/>
      </c>
      <c r="AY241" s="9" t="str">
        <f t="shared" si="53"/>
        <v/>
      </c>
    </row>
    <row r="242" spans="1:51">
      <c r="A242" t="s">
        <v>69</v>
      </c>
      <c r="B242" t="s">
        <v>101</v>
      </c>
      <c r="C242" t="s">
        <v>531</v>
      </c>
      <c r="D242" t="s">
        <v>537</v>
      </c>
      <c r="E242" t="s">
        <v>534</v>
      </c>
      <c r="F242" t="s">
        <v>96</v>
      </c>
      <c r="G242" t="s">
        <v>535</v>
      </c>
      <c r="H242" t="s">
        <v>523</v>
      </c>
      <c r="I242" t="s">
        <v>649</v>
      </c>
      <c r="AA242" s="19">
        <v>113.3</v>
      </c>
      <c r="AB242" s="19"/>
      <c r="AC242" s="3">
        <v>86</v>
      </c>
      <c r="AI242" s="3">
        <v>81.8</v>
      </c>
      <c r="AL242" s="9" t="str">
        <f t="shared" si="68"/>
        <v/>
      </c>
      <c r="AM242" s="10" t="str">
        <f t="shared" si="69"/>
        <v/>
      </c>
      <c r="AN242" s="11">
        <f t="shared" si="49"/>
        <v>105.13447432762837</v>
      </c>
      <c r="AO242" s="9" t="str">
        <f t="shared" si="70"/>
        <v/>
      </c>
      <c r="AP242" s="9" t="str">
        <f t="shared" si="71"/>
        <v/>
      </c>
      <c r="AQ242" s="9" t="str">
        <f t="shared" si="72"/>
        <v/>
      </c>
      <c r="AR242" s="9" t="str">
        <f t="shared" si="73"/>
        <v/>
      </c>
      <c r="AS242" s="9" t="str">
        <f t="shared" si="74"/>
        <v/>
      </c>
      <c r="AT242" s="9" t="str">
        <f t="shared" si="75"/>
        <v/>
      </c>
      <c r="AU242" s="9" t="str">
        <f t="shared" si="76"/>
        <v/>
      </c>
      <c r="AV242" s="9" t="str">
        <f t="shared" si="77"/>
        <v/>
      </c>
      <c r="AW242" s="9" t="str">
        <f t="shared" si="51"/>
        <v/>
      </c>
      <c r="AX242" s="9" t="str">
        <f t="shared" si="52"/>
        <v/>
      </c>
      <c r="AY242" s="9" t="str">
        <f t="shared" si="53"/>
        <v/>
      </c>
    </row>
    <row r="243" spans="1:51">
      <c r="A243" t="s">
        <v>69</v>
      </c>
      <c r="B243" t="s">
        <v>101</v>
      </c>
      <c r="C243" t="s">
        <v>531</v>
      </c>
      <c r="D243" t="s">
        <v>538</v>
      </c>
      <c r="E243" t="s">
        <v>534</v>
      </c>
      <c r="F243" t="s">
        <v>96</v>
      </c>
      <c r="G243" t="s">
        <v>535</v>
      </c>
      <c r="H243" t="s">
        <v>523</v>
      </c>
      <c r="I243" t="s">
        <v>649</v>
      </c>
      <c r="Q243">
        <v>66.3</v>
      </c>
      <c r="R243">
        <v>98</v>
      </c>
      <c r="T243">
        <v>68.5</v>
      </c>
      <c r="V243">
        <v>77.7</v>
      </c>
      <c r="AA243" s="19"/>
      <c r="AB243" s="19"/>
      <c r="AC243" s="3"/>
      <c r="AI243" s="3"/>
      <c r="AL243" s="9" t="str">
        <f t="shared" si="68"/>
        <v/>
      </c>
      <c r="AM243" s="10" t="str">
        <f t="shared" si="69"/>
        <v/>
      </c>
      <c r="AN243" s="11" t="str">
        <f t="shared" si="49"/>
        <v/>
      </c>
      <c r="AO243" s="9" t="str">
        <f t="shared" si="70"/>
        <v/>
      </c>
      <c r="AP243" s="9" t="str">
        <f t="shared" si="71"/>
        <v/>
      </c>
      <c r="AQ243" s="9" t="str">
        <f t="shared" si="72"/>
        <v/>
      </c>
      <c r="AR243" s="9" t="str">
        <f t="shared" si="73"/>
        <v/>
      </c>
      <c r="AS243" s="9" t="str">
        <f t="shared" si="74"/>
        <v/>
      </c>
      <c r="AT243" s="9" t="str">
        <f t="shared" si="75"/>
        <v/>
      </c>
      <c r="AU243" s="9" t="str">
        <f t="shared" si="76"/>
        <v/>
      </c>
      <c r="AV243" s="9" t="str">
        <f t="shared" si="77"/>
        <v/>
      </c>
      <c r="AW243" s="9" t="str">
        <f t="shared" si="51"/>
        <v/>
      </c>
      <c r="AX243" s="9">
        <f t="shared" si="52"/>
        <v>79.285714285714292</v>
      </c>
      <c r="AY243" s="9" t="str">
        <f t="shared" si="53"/>
        <v/>
      </c>
    </row>
    <row r="244" spans="1:51">
      <c r="A244" t="s">
        <v>69</v>
      </c>
      <c r="B244" t="s">
        <v>101</v>
      </c>
      <c r="C244" t="s">
        <v>531</v>
      </c>
      <c r="D244" t="s">
        <v>539</v>
      </c>
      <c r="E244" t="s">
        <v>534</v>
      </c>
      <c r="F244" t="s">
        <v>96</v>
      </c>
      <c r="G244" t="s">
        <v>535</v>
      </c>
      <c r="H244" t="s">
        <v>523</v>
      </c>
      <c r="I244" t="s">
        <v>649</v>
      </c>
      <c r="Q244">
        <v>67.599999999999994</v>
      </c>
      <c r="R244">
        <v>88</v>
      </c>
      <c r="T244">
        <v>59.4</v>
      </c>
      <c r="V244">
        <v>69.400000000000006</v>
      </c>
      <c r="AA244" s="19"/>
      <c r="AB244" s="19"/>
      <c r="AC244" s="3"/>
      <c r="AI244" s="3"/>
      <c r="AL244" s="9" t="str">
        <f t="shared" si="68"/>
        <v/>
      </c>
      <c r="AM244" s="10" t="str">
        <f t="shared" si="69"/>
        <v/>
      </c>
      <c r="AN244" s="11" t="str">
        <f t="shared" si="49"/>
        <v/>
      </c>
      <c r="AO244" s="9" t="str">
        <f t="shared" si="70"/>
        <v/>
      </c>
      <c r="AP244" s="9" t="str">
        <f t="shared" si="71"/>
        <v/>
      </c>
      <c r="AQ244" s="9" t="str">
        <f t="shared" si="72"/>
        <v/>
      </c>
      <c r="AR244" s="9" t="str">
        <f t="shared" si="73"/>
        <v/>
      </c>
      <c r="AS244" s="9" t="str">
        <f t="shared" si="74"/>
        <v/>
      </c>
      <c r="AT244" s="9" t="str">
        <f t="shared" si="75"/>
        <v/>
      </c>
      <c r="AU244" s="9" t="str">
        <f t="shared" si="76"/>
        <v/>
      </c>
      <c r="AV244" s="9" t="str">
        <f t="shared" si="77"/>
        <v/>
      </c>
      <c r="AW244" s="9" t="str">
        <f t="shared" si="51"/>
        <v/>
      </c>
      <c r="AX244" s="9">
        <f t="shared" si="52"/>
        <v>78.863636363636374</v>
      </c>
      <c r="AY244" s="9" t="str">
        <f t="shared" si="53"/>
        <v/>
      </c>
    </row>
    <row r="245" spans="1:51">
      <c r="A245" t="s">
        <v>69</v>
      </c>
      <c r="B245" t="s">
        <v>101</v>
      </c>
      <c r="C245" t="s">
        <v>531</v>
      </c>
      <c r="D245" t="s">
        <v>540</v>
      </c>
      <c r="E245" t="s">
        <v>534</v>
      </c>
      <c r="F245" t="s">
        <v>96</v>
      </c>
      <c r="G245" t="s">
        <v>535</v>
      </c>
      <c r="H245" t="s">
        <v>523</v>
      </c>
      <c r="I245" t="s">
        <v>649</v>
      </c>
      <c r="Q245">
        <v>65</v>
      </c>
      <c r="R245">
        <v>81.5</v>
      </c>
      <c r="T245">
        <v>63</v>
      </c>
      <c r="V245">
        <v>70</v>
      </c>
      <c r="AA245" s="19">
        <v>110</v>
      </c>
      <c r="AB245" s="19"/>
      <c r="AC245" s="3">
        <v>89.5</v>
      </c>
      <c r="AI245" s="3">
        <v>83.6</v>
      </c>
      <c r="AL245" s="9" t="str">
        <f t="shared" si="68"/>
        <v/>
      </c>
      <c r="AM245" s="10" t="str">
        <f t="shared" si="69"/>
        <v/>
      </c>
      <c r="AN245" s="11">
        <f t="shared" si="49"/>
        <v>107.05741626794259</v>
      </c>
      <c r="AO245" s="9" t="str">
        <f t="shared" si="70"/>
        <v/>
      </c>
      <c r="AP245" s="9" t="str">
        <f t="shared" si="71"/>
        <v/>
      </c>
      <c r="AQ245" s="9" t="str">
        <f t="shared" si="72"/>
        <v/>
      </c>
      <c r="AR245" s="9" t="str">
        <f t="shared" si="73"/>
        <v/>
      </c>
      <c r="AS245" s="9" t="str">
        <f t="shared" si="74"/>
        <v/>
      </c>
      <c r="AT245" s="9" t="str">
        <f t="shared" si="75"/>
        <v/>
      </c>
      <c r="AU245" s="9" t="str">
        <f t="shared" si="76"/>
        <v/>
      </c>
      <c r="AV245" s="9" t="str">
        <f t="shared" si="77"/>
        <v/>
      </c>
      <c r="AW245" s="9" t="str">
        <f t="shared" si="51"/>
        <v/>
      </c>
      <c r="AX245" s="9">
        <f t="shared" si="52"/>
        <v>85.889570552147248</v>
      </c>
      <c r="AY245" s="9" t="str">
        <f t="shared" si="53"/>
        <v/>
      </c>
    </row>
    <row r="246" spans="1:51">
      <c r="A246" t="s">
        <v>69</v>
      </c>
      <c r="B246" t="s">
        <v>101</v>
      </c>
      <c r="C246" t="s">
        <v>531</v>
      </c>
      <c r="D246" t="s">
        <v>541</v>
      </c>
      <c r="E246" t="s">
        <v>534</v>
      </c>
      <c r="F246" t="s">
        <v>96</v>
      </c>
      <c r="G246" t="s">
        <v>535</v>
      </c>
      <c r="H246" t="s">
        <v>523</v>
      </c>
      <c r="I246" t="s">
        <v>649</v>
      </c>
      <c r="Q246">
        <v>63.4</v>
      </c>
      <c r="R246">
        <v>79</v>
      </c>
      <c r="T246">
        <v>58.7</v>
      </c>
      <c r="V246">
        <v>68.5</v>
      </c>
      <c r="AA246" s="19">
        <v>108.3</v>
      </c>
      <c r="AB246" s="19"/>
      <c r="AC246" s="3">
        <v>86</v>
      </c>
      <c r="AI246" s="3">
        <v>81</v>
      </c>
      <c r="AL246" s="9" t="str">
        <f t="shared" si="68"/>
        <v/>
      </c>
      <c r="AM246" s="10" t="str">
        <f t="shared" si="69"/>
        <v/>
      </c>
      <c r="AN246" s="11">
        <f t="shared" si="49"/>
        <v>106.17283950617285</v>
      </c>
      <c r="AO246" s="9" t="str">
        <f t="shared" si="70"/>
        <v/>
      </c>
      <c r="AP246" s="9" t="str">
        <f t="shared" si="71"/>
        <v/>
      </c>
      <c r="AQ246" s="9" t="str">
        <f t="shared" si="72"/>
        <v/>
      </c>
      <c r="AR246" s="9" t="str">
        <f t="shared" si="73"/>
        <v/>
      </c>
      <c r="AS246" s="9" t="str">
        <f t="shared" si="74"/>
        <v/>
      </c>
      <c r="AT246" s="9" t="str">
        <f t="shared" si="75"/>
        <v/>
      </c>
      <c r="AU246" s="9" t="str">
        <f t="shared" si="76"/>
        <v/>
      </c>
      <c r="AV246" s="9" t="str">
        <f t="shared" si="77"/>
        <v/>
      </c>
      <c r="AW246" s="9" t="str">
        <f t="shared" si="51"/>
        <v/>
      </c>
      <c r="AX246" s="9">
        <f t="shared" si="52"/>
        <v>86.70886075949366</v>
      </c>
      <c r="AY246" s="9" t="str">
        <f t="shared" si="53"/>
        <v/>
      </c>
    </row>
    <row r="247" spans="1:51">
      <c r="A247" t="s">
        <v>69</v>
      </c>
      <c r="B247" t="s">
        <v>101</v>
      </c>
      <c r="C247" t="s">
        <v>531</v>
      </c>
      <c r="D247" t="s">
        <v>542</v>
      </c>
      <c r="E247" t="s">
        <v>534</v>
      </c>
      <c r="F247" t="s">
        <v>96</v>
      </c>
      <c r="G247" t="s">
        <v>535</v>
      </c>
      <c r="H247" t="s">
        <v>523</v>
      </c>
      <c r="I247" t="s">
        <v>649</v>
      </c>
      <c r="L247">
        <v>92.5</v>
      </c>
      <c r="M247">
        <v>55.7</v>
      </c>
      <c r="N247">
        <v>37</v>
      </c>
      <c r="O247">
        <v>97</v>
      </c>
      <c r="Y247">
        <v>60.5</v>
      </c>
      <c r="AA247" s="13"/>
      <c r="AB247" s="13"/>
      <c r="AC247" s="3"/>
      <c r="AI247" s="3"/>
      <c r="AL247" s="9" t="str">
        <f t="shared" si="68"/>
        <v/>
      </c>
      <c r="AM247" s="10" t="str">
        <f t="shared" si="69"/>
        <v/>
      </c>
      <c r="AN247" s="11" t="str">
        <f t="shared" si="49"/>
        <v/>
      </c>
      <c r="AO247" s="9">
        <f t="shared" si="70"/>
        <v>57.422680412371143</v>
      </c>
      <c r="AP247" s="9" t="str">
        <f t="shared" si="71"/>
        <v/>
      </c>
      <c r="AQ247" s="9" t="str">
        <f t="shared" si="72"/>
        <v/>
      </c>
      <c r="AR247" s="9" t="str">
        <f t="shared" si="73"/>
        <v/>
      </c>
      <c r="AS247" s="9" t="str">
        <f t="shared" si="74"/>
        <v/>
      </c>
      <c r="AT247" s="9">
        <f t="shared" si="75"/>
        <v>66.427289048473966</v>
      </c>
      <c r="AU247" s="9" t="str">
        <f t="shared" si="76"/>
        <v/>
      </c>
      <c r="AV247" s="9" t="str">
        <f t="shared" si="77"/>
        <v/>
      </c>
      <c r="AW247" s="9">
        <f t="shared" si="51"/>
        <v>66.427289048473966</v>
      </c>
      <c r="AX247" s="9" t="str">
        <f t="shared" si="52"/>
        <v/>
      </c>
      <c r="AY247" s="9" t="str">
        <f t="shared" si="53"/>
        <v/>
      </c>
    </row>
    <row r="248" spans="1:51">
      <c r="A248" t="s">
        <v>69</v>
      </c>
      <c r="B248" t="s">
        <v>101</v>
      </c>
      <c r="C248" t="s">
        <v>213</v>
      </c>
      <c r="D248" t="s">
        <v>132</v>
      </c>
      <c r="E248" t="s">
        <v>133</v>
      </c>
      <c r="F248" t="s">
        <v>96</v>
      </c>
      <c r="G248" t="s">
        <v>86</v>
      </c>
      <c r="H248" t="s">
        <v>522</v>
      </c>
      <c r="I248" t="s">
        <v>650</v>
      </c>
      <c r="J248">
        <v>228</v>
      </c>
      <c r="L248">
        <v>101</v>
      </c>
      <c r="M248">
        <v>66.5</v>
      </c>
      <c r="N248">
        <v>51</v>
      </c>
      <c r="P248">
        <v>118.5</v>
      </c>
      <c r="T248">
        <v>59.7</v>
      </c>
      <c r="W248">
        <v>100</v>
      </c>
      <c r="X248">
        <v>75.900000000000006</v>
      </c>
      <c r="AB248">
        <v>106.3</v>
      </c>
      <c r="AC248" s="3">
        <v>77.8</v>
      </c>
      <c r="AE248">
        <v>46.7</v>
      </c>
      <c r="AF248">
        <v>122</v>
      </c>
      <c r="AH248">
        <v>98</v>
      </c>
      <c r="AI248" s="3">
        <v>72.3</v>
      </c>
      <c r="AK248">
        <v>104.2</v>
      </c>
      <c r="AL248" s="9" t="str">
        <f t="shared" si="40"/>
        <v/>
      </c>
      <c r="AM248" s="10" t="str">
        <f t="shared" si="41"/>
        <v/>
      </c>
      <c r="AN248" s="11">
        <f t="shared" si="49"/>
        <v>107.60719225449516</v>
      </c>
      <c r="AO248" s="9" t="str">
        <f t="shared" si="42"/>
        <v/>
      </c>
      <c r="AP248" s="9">
        <f t="shared" si="43"/>
        <v>31.710526315789473</v>
      </c>
      <c r="AQ248" s="9" t="str">
        <f t="shared" si="44"/>
        <v/>
      </c>
      <c r="AR248" s="9">
        <f t="shared" si="45"/>
        <v>43.859649122807014</v>
      </c>
      <c r="AS248" s="9">
        <f t="shared" si="46"/>
        <v>46.622807017543863</v>
      </c>
      <c r="AT248" s="9">
        <f t="shared" si="47"/>
        <v>76.691729323308266</v>
      </c>
      <c r="AU248" s="9">
        <f t="shared" si="48"/>
        <v>31.710526315789473</v>
      </c>
      <c r="AV248" s="9">
        <f t="shared" si="50"/>
        <v>73.18908748824083</v>
      </c>
      <c r="AW248" s="9">
        <f t="shared" si="51"/>
        <v>76.691729323308266</v>
      </c>
      <c r="AX248" s="9" t="str">
        <f t="shared" si="52"/>
        <v/>
      </c>
      <c r="AY248" s="9">
        <f t="shared" si="53"/>
        <v>56.161806208842904</v>
      </c>
    </row>
    <row r="249" spans="1:51">
      <c r="A249" t="s">
        <v>69</v>
      </c>
      <c r="B249" t="s">
        <v>101</v>
      </c>
      <c r="C249" t="s">
        <v>214</v>
      </c>
      <c r="D249" t="s">
        <v>346</v>
      </c>
      <c r="E249" t="s">
        <v>184</v>
      </c>
      <c r="F249" t="s">
        <v>96</v>
      </c>
      <c r="G249" t="s">
        <v>336</v>
      </c>
      <c r="H249" t="s">
        <v>522</v>
      </c>
      <c r="I249" t="s">
        <v>651</v>
      </c>
      <c r="AB249">
        <v>130.1</v>
      </c>
      <c r="AC249" s="3">
        <v>108.4</v>
      </c>
      <c r="AI249" s="3">
        <v>99</v>
      </c>
      <c r="AL249" s="9" t="str">
        <f t="shared" si="40"/>
        <v/>
      </c>
      <c r="AM249" s="10" t="str">
        <f t="shared" si="41"/>
        <v/>
      </c>
      <c r="AN249" s="11">
        <f t="shared" si="49"/>
        <v>109.49494949494951</v>
      </c>
      <c r="AO249" s="9" t="str">
        <f t="shared" si="42"/>
        <v/>
      </c>
      <c r="AP249" s="9" t="str">
        <f t="shared" si="43"/>
        <v/>
      </c>
      <c r="AQ249" s="9" t="str">
        <f t="shared" si="44"/>
        <v/>
      </c>
      <c r="AR249" s="9" t="str">
        <f t="shared" si="45"/>
        <v/>
      </c>
      <c r="AS249" s="9" t="str">
        <f t="shared" si="46"/>
        <v/>
      </c>
      <c r="AT249" s="9" t="str">
        <f t="shared" si="47"/>
        <v/>
      </c>
      <c r="AU249" s="9" t="str">
        <f t="shared" si="48"/>
        <v/>
      </c>
      <c r="AV249" s="9">
        <f t="shared" si="50"/>
        <v>83.320522674865487</v>
      </c>
      <c r="AW249" s="9" t="str">
        <f t="shared" si="51"/>
        <v/>
      </c>
      <c r="AX249" s="9" t="str">
        <f t="shared" si="52"/>
        <v/>
      </c>
      <c r="AY249" s="9" t="str">
        <f t="shared" si="53"/>
        <v/>
      </c>
    </row>
    <row r="250" spans="1:51">
      <c r="A250" t="s">
        <v>69</v>
      </c>
      <c r="B250" t="s">
        <v>101</v>
      </c>
      <c r="C250" t="s">
        <v>214</v>
      </c>
      <c r="D250" t="s">
        <v>349</v>
      </c>
      <c r="E250" t="s">
        <v>348</v>
      </c>
      <c r="F250" t="s">
        <v>96</v>
      </c>
      <c r="G250" t="s">
        <v>347</v>
      </c>
      <c r="H250" t="s">
        <v>522</v>
      </c>
      <c r="I250" t="s">
        <v>651</v>
      </c>
      <c r="AB250">
        <v>146.5</v>
      </c>
      <c r="AC250" s="3">
        <v>131.4</v>
      </c>
      <c r="AI250" s="3"/>
      <c r="AL250" s="9" t="str">
        <f t="shared" si="40"/>
        <v/>
      </c>
      <c r="AM250" s="10" t="str">
        <f t="shared" si="41"/>
        <v/>
      </c>
      <c r="AN250" s="11" t="str">
        <f t="shared" si="49"/>
        <v/>
      </c>
      <c r="AO250" s="9" t="str">
        <f t="shared" si="42"/>
        <v/>
      </c>
      <c r="AP250" s="9" t="str">
        <f t="shared" si="43"/>
        <v/>
      </c>
      <c r="AQ250" s="9" t="str">
        <f t="shared" si="44"/>
        <v/>
      </c>
      <c r="AR250" s="9" t="str">
        <f t="shared" si="45"/>
        <v/>
      </c>
      <c r="AS250" s="9" t="str">
        <f t="shared" si="46"/>
        <v/>
      </c>
      <c r="AT250" s="9" t="str">
        <f t="shared" si="47"/>
        <v/>
      </c>
      <c r="AU250" s="9" t="str">
        <f t="shared" si="48"/>
        <v/>
      </c>
      <c r="AV250" s="9">
        <f t="shared" si="50"/>
        <v>89.692832764505127</v>
      </c>
      <c r="AW250" s="9" t="str">
        <f t="shared" si="51"/>
        <v/>
      </c>
      <c r="AX250" s="9" t="str">
        <f t="shared" si="52"/>
        <v/>
      </c>
      <c r="AY250" s="9" t="str">
        <f t="shared" si="53"/>
        <v/>
      </c>
    </row>
    <row r="251" spans="1:51">
      <c r="A251" t="s">
        <v>69</v>
      </c>
      <c r="B251" t="s">
        <v>101</v>
      </c>
      <c r="C251" t="s">
        <v>214</v>
      </c>
      <c r="D251" t="s">
        <v>676</v>
      </c>
      <c r="E251" t="s">
        <v>379</v>
      </c>
      <c r="F251" t="s">
        <v>96</v>
      </c>
      <c r="G251" t="s">
        <v>602</v>
      </c>
      <c r="H251" t="s">
        <v>522</v>
      </c>
      <c r="I251" t="s">
        <v>651</v>
      </c>
      <c r="Q251">
        <v>115</v>
      </c>
      <c r="R251">
        <v>136.69999999999999</v>
      </c>
      <c r="T251">
        <v>83.3</v>
      </c>
      <c r="U251">
        <v>77</v>
      </c>
      <c r="V251">
        <v>114</v>
      </c>
      <c r="AB251">
        <v>140.5</v>
      </c>
      <c r="AC251" s="3">
        <v>110</v>
      </c>
      <c r="AI251" s="3">
        <v>103</v>
      </c>
      <c r="AL251" s="9" t="str">
        <f>IF(K251="","",IF(L251="","",L251/K251*100))</f>
        <v/>
      </c>
      <c r="AM251" s="10" t="str">
        <f>IF(K251="","",IF(AG251="","",AG251/K251*100))</f>
        <v/>
      </c>
      <c r="AN251" s="11">
        <f t="shared" si="49"/>
        <v>106.79611650485437</v>
      </c>
      <c r="AO251" s="9" t="str">
        <f>IF(M251="","",IF(O251="","",M251/O251*100))</f>
        <v/>
      </c>
      <c r="AP251" s="9" t="str">
        <f>IF(AI251="","",IF(J251="","",AI251/J251*100))</f>
        <v/>
      </c>
      <c r="AQ251" s="9" t="str">
        <f>IF(R251="","",IF(J251="","",R251/J251*100))</f>
        <v/>
      </c>
      <c r="AR251" s="9" t="str">
        <f>IF(W251="","",IF(J251="","",W251/J251*100))</f>
        <v/>
      </c>
      <c r="AS251" s="9" t="str">
        <f>IF(AB251="","",IF(J251="","",AB251/J251*100))</f>
        <v/>
      </c>
      <c r="AT251" s="9" t="str">
        <f>IF(N251="","",IF(M251="","",N251/M251*100))</f>
        <v/>
      </c>
      <c r="AU251" s="9" t="str">
        <f>IF(AI251="","",IF(J251="","",AI251/J251*100))</f>
        <v/>
      </c>
      <c r="AV251" s="9">
        <f>IF(AC251="","",IF(AB251="","",AC251/AB251*100))</f>
        <v>78.291814946619226</v>
      </c>
      <c r="AW251" s="9" t="str">
        <f t="shared" si="51"/>
        <v/>
      </c>
      <c r="AX251" s="9">
        <f t="shared" si="52"/>
        <v>83.394294074615942</v>
      </c>
      <c r="AY251" s="9">
        <f t="shared" si="53"/>
        <v>59.288256227758005</v>
      </c>
    </row>
    <row r="252" spans="1:51">
      <c r="A252" t="s">
        <v>69</v>
      </c>
      <c r="B252" t="s">
        <v>101</v>
      </c>
      <c r="C252" t="s">
        <v>214</v>
      </c>
      <c r="D252" t="s">
        <v>456</v>
      </c>
      <c r="E252" t="s">
        <v>185</v>
      </c>
      <c r="F252" t="s">
        <v>96</v>
      </c>
      <c r="G252" t="s">
        <v>354</v>
      </c>
      <c r="H252" t="s">
        <v>522</v>
      </c>
      <c r="I252" t="s">
        <v>651</v>
      </c>
      <c r="AB252">
        <v>132.5</v>
      </c>
      <c r="AC252" s="3">
        <v>121</v>
      </c>
      <c r="AI252" s="3">
        <v>98.5</v>
      </c>
      <c r="AL252" s="9" t="str">
        <f t="shared" si="40"/>
        <v/>
      </c>
      <c r="AM252" s="10" t="str">
        <f t="shared" si="41"/>
        <v/>
      </c>
      <c r="AN252" s="11">
        <f t="shared" si="49"/>
        <v>122.84263959390861</v>
      </c>
      <c r="AO252" s="9" t="str">
        <f t="shared" si="42"/>
        <v/>
      </c>
      <c r="AP252" s="9" t="str">
        <f t="shared" si="43"/>
        <v/>
      </c>
      <c r="AQ252" s="9" t="str">
        <f t="shared" si="44"/>
        <v/>
      </c>
      <c r="AR252" s="9" t="str">
        <f t="shared" si="45"/>
        <v/>
      </c>
      <c r="AS252" s="9" t="str">
        <f t="shared" si="46"/>
        <v/>
      </c>
      <c r="AT252" s="9" t="str">
        <f t="shared" si="47"/>
        <v/>
      </c>
      <c r="AU252" s="9" t="str">
        <f t="shared" si="48"/>
        <v/>
      </c>
      <c r="AV252" s="9">
        <f t="shared" si="50"/>
        <v>91.320754716981128</v>
      </c>
      <c r="AW252" s="9" t="str">
        <f t="shared" si="51"/>
        <v/>
      </c>
      <c r="AX252" s="9" t="str">
        <f t="shared" si="52"/>
        <v/>
      </c>
      <c r="AY252" s="9" t="str">
        <f t="shared" si="53"/>
        <v/>
      </c>
    </row>
    <row r="253" spans="1:51">
      <c r="A253" t="s">
        <v>69</v>
      </c>
      <c r="B253" t="s">
        <v>101</v>
      </c>
      <c r="C253" t="s">
        <v>214</v>
      </c>
      <c r="D253" t="s">
        <v>454</v>
      </c>
      <c r="E253" t="s">
        <v>218</v>
      </c>
      <c r="F253" t="s">
        <v>96</v>
      </c>
      <c r="G253" t="s">
        <v>347</v>
      </c>
      <c r="H253" t="s">
        <v>522</v>
      </c>
      <c r="I253" t="s">
        <v>651</v>
      </c>
      <c r="AB253">
        <v>138</v>
      </c>
      <c r="AC253" s="3">
        <v>106</v>
      </c>
      <c r="AI253" s="3"/>
      <c r="AL253" s="9" t="str">
        <f t="shared" ref="AL253:AL344" si="78">IF(K253="","",IF(L253="","",L253/K253*100))</f>
        <v/>
      </c>
      <c r="AM253" s="10" t="str">
        <f t="shared" ref="AM253:AM344" si="79">IF(K253="","",IF(AG253="","",AG253/K253*100))</f>
        <v/>
      </c>
      <c r="AN253" s="11" t="str">
        <f t="shared" si="49"/>
        <v/>
      </c>
      <c r="AO253" s="9" t="str">
        <f t="shared" ref="AO253:AO344" si="80">IF(M253="","",IF(O253="","",M253/O253*100))</f>
        <v/>
      </c>
      <c r="AP253" s="9" t="str">
        <f t="shared" ref="AP253:AP344" si="81">IF(AI253="","",IF(J253="","",AI253/J253*100))</f>
        <v/>
      </c>
      <c r="AQ253" s="9" t="str">
        <f t="shared" ref="AQ253:AQ344" si="82">IF(R253="","",IF(J253="","",R253/J253*100))</f>
        <v/>
      </c>
      <c r="AR253" s="9" t="str">
        <f t="shared" ref="AR253:AR344" si="83">IF(W253="","",IF(J253="","",W253/J253*100))</f>
        <v/>
      </c>
      <c r="AS253" s="9" t="str">
        <f t="shared" ref="AS253:AS344" si="84">IF(AB253="","",IF(J253="","",AB253/J253*100))</f>
        <v/>
      </c>
      <c r="AT253" s="9" t="str">
        <f t="shared" ref="AT253:AT344" si="85">IF(N253="","",IF(M253="","",N253/M253*100))</f>
        <v/>
      </c>
      <c r="AU253" s="9" t="str">
        <f t="shared" ref="AU253:AU344" si="86">IF(AI253="","",IF(J253="","",AI253/J253*100))</f>
        <v/>
      </c>
      <c r="AV253" s="9">
        <f t="shared" si="50"/>
        <v>76.811594202898547</v>
      </c>
      <c r="AW253" s="9" t="str">
        <f t="shared" si="51"/>
        <v/>
      </c>
      <c r="AX253" s="9" t="str">
        <f t="shared" si="52"/>
        <v/>
      </c>
      <c r="AY253" s="9" t="str">
        <f t="shared" si="53"/>
        <v/>
      </c>
    </row>
    <row r="254" spans="1:51">
      <c r="A254" t="s">
        <v>69</v>
      </c>
      <c r="B254" t="s">
        <v>101</v>
      </c>
      <c r="C254" t="s">
        <v>214</v>
      </c>
      <c r="D254" t="s">
        <v>583</v>
      </c>
      <c r="E254" t="s">
        <v>735</v>
      </c>
      <c r="F254" t="s">
        <v>95</v>
      </c>
      <c r="G254" t="s">
        <v>734</v>
      </c>
      <c r="H254" t="s">
        <v>522</v>
      </c>
      <c r="I254" t="s">
        <v>651</v>
      </c>
      <c r="J254">
        <v>259</v>
      </c>
      <c r="K254">
        <v>391</v>
      </c>
      <c r="L254">
        <v>123</v>
      </c>
      <c r="O254">
        <v>132</v>
      </c>
      <c r="P254">
        <v>140</v>
      </c>
      <c r="T254">
        <v>68</v>
      </c>
      <c r="Y254">
        <v>60</v>
      </c>
      <c r="Z254">
        <v>149</v>
      </c>
      <c r="AA254">
        <v>125</v>
      </c>
      <c r="AC254" s="3"/>
      <c r="AG254">
        <v>244</v>
      </c>
      <c r="AI254" s="3"/>
      <c r="AL254" s="9">
        <f t="shared" ref="AL254:AL263" si="87">IF(K254="","",IF(L254="","",L254/K254*100))</f>
        <v>31.45780051150895</v>
      </c>
      <c r="AM254" s="10">
        <f t="shared" ref="AM254:AM263" si="88">IF(K254="","",IF(AG254="","",AG254/K254*100))</f>
        <v>62.404092071611252</v>
      </c>
      <c r="AN254" s="11" t="str">
        <f t="shared" si="49"/>
        <v/>
      </c>
      <c r="AO254" s="9" t="str">
        <f t="shared" ref="AO254:AO264" si="89">IF(M254="","",IF(O254="","",M254/O254*100))</f>
        <v/>
      </c>
      <c r="AP254" s="9" t="str">
        <f t="shared" ref="AP254:AP264" si="90">IF(AI254="","",IF(J254="","",AI254/J254*100))</f>
        <v/>
      </c>
      <c r="AQ254" s="9" t="str">
        <f t="shared" ref="AQ254:AQ264" si="91">IF(R254="","",IF(J254="","",R254/J254*100))</f>
        <v/>
      </c>
      <c r="AR254" s="9" t="str">
        <f t="shared" ref="AR254:AR264" si="92">IF(W254="","",IF(J254="","",W254/J254*100))</f>
        <v/>
      </c>
      <c r="AS254" s="9" t="str">
        <f t="shared" ref="AS254:AS264" si="93">IF(AB254="","",IF(J254="","",AB254/J254*100))</f>
        <v/>
      </c>
      <c r="AT254" s="9" t="str">
        <f t="shared" ref="AT254:AT264" si="94">IF(N254="","",IF(M254="","",N254/M254*100))</f>
        <v/>
      </c>
      <c r="AU254" s="9" t="str">
        <f t="shared" ref="AU254:AU264" si="95">IF(AI254="","",IF(J254="","",AI254/J254*100))</f>
        <v/>
      </c>
      <c r="AV254" s="9" t="str">
        <f t="shared" ref="AV254:AV264" si="96">IF(AC254="","",IF(AB254="","",AC254/AB254*100))</f>
        <v/>
      </c>
      <c r="AW254" s="9" t="str">
        <f t="shared" si="51"/>
        <v/>
      </c>
      <c r="AX254" s="9" t="str">
        <f t="shared" si="52"/>
        <v/>
      </c>
      <c r="AY254" s="9" t="str">
        <f t="shared" si="53"/>
        <v/>
      </c>
    </row>
    <row r="255" spans="1:51">
      <c r="A255" t="s">
        <v>69</v>
      </c>
      <c r="B255" t="s">
        <v>101</v>
      </c>
      <c r="C255" t="s">
        <v>214</v>
      </c>
      <c r="D255" t="s">
        <v>584</v>
      </c>
      <c r="E255" t="s">
        <v>735</v>
      </c>
      <c r="F255" t="s">
        <v>95</v>
      </c>
      <c r="G255" t="s">
        <v>734</v>
      </c>
      <c r="H255" t="s">
        <v>522</v>
      </c>
      <c r="I255" t="s">
        <v>651</v>
      </c>
      <c r="J255">
        <v>229</v>
      </c>
      <c r="K255">
        <v>345</v>
      </c>
      <c r="L255">
        <v>104</v>
      </c>
      <c r="O255">
        <v>116</v>
      </c>
      <c r="P255">
        <v>137</v>
      </c>
      <c r="T255">
        <v>64</v>
      </c>
      <c r="Y255">
        <v>54</v>
      </c>
      <c r="Z255">
        <v>135</v>
      </c>
      <c r="AA255">
        <v>110</v>
      </c>
      <c r="AC255" s="3"/>
      <c r="AG255">
        <v>210</v>
      </c>
      <c r="AI255" s="3"/>
      <c r="AL255" s="9">
        <f t="shared" si="87"/>
        <v>30.144927536231886</v>
      </c>
      <c r="AM255" s="10">
        <f t="shared" si="88"/>
        <v>60.869565217391312</v>
      </c>
      <c r="AN255" s="11" t="str">
        <f t="shared" si="49"/>
        <v/>
      </c>
      <c r="AO255" s="9" t="str">
        <f t="shared" si="89"/>
        <v/>
      </c>
      <c r="AP255" s="9" t="str">
        <f t="shared" si="90"/>
        <v/>
      </c>
      <c r="AQ255" s="9" t="str">
        <f t="shared" si="91"/>
        <v/>
      </c>
      <c r="AR255" s="9" t="str">
        <f t="shared" si="92"/>
        <v/>
      </c>
      <c r="AS255" s="9" t="str">
        <f t="shared" si="93"/>
        <v/>
      </c>
      <c r="AT255" s="9" t="str">
        <f t="shared" si="94"/>
        <v/>
      </c>
      <c r="AU255" s="9" t="str">
        <f t="shared" si="95"/>
        <v/>
      </c>
      <c r="AV255" s="9" t="str">
        <f t="shared" si="96"/>
        <v/>
      </c>
      <c r="AW255" s="9" t="str">
        <f t="shared" si="51"/>
        <v/>
      </c>
      <c r="AX255" s="9" t="str">
        <f t="shared" si="52"/>
        <v/>
      </c>
      <c r="AY255" s="9" t="str">
        <f t="shared" si="53"/>
        <v/>
      </c>
    </row>
    <row r="256" spans="1:51">
      <c r="A256" t="s">
        <v>69</v>
      </c>
      <c r="B256" t="s">
        <v>101</v>
      </c>
      <c r="C256" t="s">
        <v>214</v>
      </c>
      <c r="D256" t="s">
        <v>585</v>
      </c>
      <c r="E256" t="s">
        <v>735</v>
      </c>
      <c r="F256" t="s">
        <v>95</v>
      </c>
      <c r="G256" t="s">
        <v>734</v>
      </c>
      <c r="H256" t="s">
        <v>522</v>
      </c>
      <c r="I256" t="s">
        <v>651</v>
      </c>
      <c r="J256">
        <v>267</v>
      </c>
      <c r="K256">
        <v>402</v>
      </c>
      <c r="L256">
        <v>123</v>
      </c>
      <c r="O256">
        <v>135</v>
      </c>
      <c r="P256">
        <v>155</v>
      </c>
      <c r="T256">
        <v>67</v>
      </c>
      <c r="Y256">
        <v>64</v>
      </c>
      <c r="Z256">
        <v>153</v>
      </c>
      <c r="AA256">
        <v>134</v>
      </c>
      <c r="AC256" s="3"/>
      <c r="AG256">
        <v>253</v>
      </c>
      <c r="AI256" s="3"/>
      <c r="AL256" s="9">
        <f t="shared" si="87"/>
        <v>30.597014925373134</v>
      </c>
      <c r="AM256" s="10">
        <f t="shared" si="88"/>
        <v>62.935323383084572</v>
      </c>
      <c r="AN256" s="11" t="str">
        <f t="shared" si="49"/>
        <v/>
      </c>
      <c r="AO256" s="9" t="str">
        <f t="shared" si="89"/>
        <v/>
      </c>
      <c r="AP256" s="9" t="str">
        <f t="shared" si="90"/>
        <v/>
      </c>
      <c r="AQ256" s="9" t="str">
        <f t="shared" si="91"/>
        <v/>
      </c>
      <c r="AR256" s="9" t="str">
        <f t="shared" si="92"/>
        <v/>
      </c>
      <c r="AS256" s="9" t="str">
        <f t="shared" si="93"/>
        <v/>
      </c>
      <c r="AT256" s="9" t="str">
        <f t="shared" si="94"/>
        <v/>
      </c>
      <c r="AU256" s="9" t="str">
        <f t="shared" si="95"/>
        <v/>
      </c>
      <c r="AV256" s="9" t="str">
        <f t="shared" si="96"/>
        <v/>
      </c>
      <c r="AW256" s="9" t="str">
        <f t="shared" si="51"/>
        <v/>
      </c>
      <c r="AX256" s="9" t="str">
        <f t="shared" si="52"/>
        <v/>
      </c>
      <c r="AY256" s="9" t="str">
        <f t="shared" si="53"/>
        <v/>
      </c>
    </row>
    <row r="257" spans="1:51">
      <c r="A257" t="s">
        <v>69</v>
      </c>
      <c r="B257" t="s">
        <v>101</v>
      </c>
      <c r="C257" t="s">
        <v>214</v>
      </c>
      <c r="D257" t="s">
        <v>586</v>
      </c>
      <c r="E257" t="s">
        <v>595</v>
      </c>
      <c r="F257" t="s">
        <v>96</v>
      </c>
      <c r="G257" t="s">
        <v>576</v>
      </c>
      <c r="H257" t="s">
        <v>522</v>
      </c>
      <c r="I257" t="s">
        <v>651</v>
      </c>
      <c r="J257">
        <v>287</v>
      </c>
      <c r="K257">
        <v>433</v>
      </c>
      <c r="L257">
        <v>117</v>
      </c>
      <c r="O257">
        <v>146</v>
      </c>
      <c r="P257">
        <v>170</v>
      </c>
      <c r="T257">
        <v>69</v>
      </c>
      <c r="Y257">
        <v>77</v>
      </c>
      <c r="Z257">
        <v>177</v>
      </c>
      <c r="AA257">
        <v>141</v>
      </c>
      <c r="AC257" s="3"/>
      <c r="AG257">
        <v>260</v>
      </c>
      <c r="AI257" s="3"/>
      <c r="AL257" s="9">
        <f t="shared" si="87"/>
        <v>27.020785219399539</v>
      </c>
      <c r="AM257" s="10">
        <f t="shared" si="88"/>
        <v>60.046189376443415</v>
      </c>
      <c r="AN257" s="11" t="str">
        <f t="shared" si="49"/>
        <v/>
      </c>
      <c r="AO257" s="9" t="str">
        <f t="shared" si="89"/>
        <v/>
      </c>
      <c r="AP257" s="9" t="str">
        <f t="shared" si="90"/>
        <v/>
      </c>
      <c r="AQ257" s="9" t="str">
        <f t="shared" si="91"/>
        <v/>
      </c>
      <c r="AR257" s="9" t="str">
        <f t="shared" si="92"/>
        <v/>
      </c>
      <c r="AS257" s="9" t="str">
        <f t="shared" si="93"/>
        <v/>
      </c>
      <c r="AT257" s="9" t="str">
        <f t="shared" si="94"/>
        <v/>
      </c>
      <c r="AU257" s="9" t="str">
        <f t="shared" si="95"/>
        <v/>
      </c>
      <c r="AV257" s="9" t="str">
        <f t="shared" si="96"/>
        <v/>
      </c>
      <c r="AW257" s="9" t="str">
        <f t="shared" si="51"/>
        <v/>
      </c>
      <c r="AX257" s="9" t="str">
        <f t="shared" si="52"/>
        <v/>
      </c>
      <c r="AY257" s="9" t="str">
        <f t="shared" si="53"/>
        <v/>
      </c>
    </row>
    <row r="258" spans="1:51">
      <c r="A258" t="s">
        <v>69</v>
      </c>
      <c r="B258" t="s">
        <v>101</v>
      </c>
      <c r="C258" t="s">
        <v>214</v>
      </c>
      <c r="D258" t="s">
        <v>587</v>
      </c>
      <c r="E258" t="s">
        <v>594</v>
      </c>
      <c r="F258" t="s">
        <v>96</v>
      </c>
      <c r="G258" t="s">
        <v>576</v>
      </c>
      <c r="H258" t="s">
        <v>522</v>
      </c>
      <c r="I258" t="s">
        <v>651</v>
      </c>
      <c r="J258">
        <v>301</v>
      </c>
      <c r="K258">
        <v>456</v>
      </c>
      <c r="L258">
        <v>129</v>
      </c>
      <c r="O258">
        <v>155</v>
      </c>
      <c r="P258">
        <v>172</v>
      </c>
      <c r="T258">
        <v>73</v>
      </c>
      <c r="Y258">
        <v>75</v>
      </c>
      <c r="Z258">
        <v>178</v>
      </c>
      <c r="AA258">
        <v>153</v>
      </c>
      <c r="AC258" s="3"/>
      <c r="AG258">
        <v>281</v>
      </c>
      <c r="AI258" s="3"/>
      <c r="AL258" s="9">
        <f t="shared" si="87"/>
        <v>28.289473684210524</v>
      </c>
      <c r="AM258" s="10">
        <f t="shared" si="88"/>
        <v>61.622807017543856</v>
      </c>
      <c r="AN258" s="11" t="str">
        <f t="shared" si="49"/>
        <v/>
      </c>
      <c r="AO258" s="9" t="str">
        <f t="shared" si="89"/>
        <v/>
      </c>
      <c r="AP258" s="9" t="str">
        <f t="shared" si="90"/>
        <v/>
      </c>
      <c r="AQ258" s="9" t="str">
        <f t="shared" si="91"/>
        <v/>
      </c>
      <c r="AR258" s="9" t="str">
        <f t="shared" si="92"/>
        <v/>
      </c>
      <c r="AS258" s="9" t="str">
        <f t="shared" si="93"/>
        <v/>
      </c>
      <c r="AT258" s="9" t="str">
        <f t="shared" si="94"/>
        <v/>
      </c>
      <c r="AU258" s="9" t="str">
        <f t="shared" si="95"/>
        <v/>
      </c>
      <c r="AV258" s="9" t="str">
        <f t="shared" si="96"/>
        <v/>
      </c>
      <c r="AW258" s="9" t="str">
        <f t="shared" si="51"/>
        <v/>
      </c>
      <c r="AX258" s="9" t="str">
        <f t="shared" si="52"/>
        <v/>
      </c>
      <c r="AY258" s="9" t="str">
        <f t="shared" si="53"/>
        <v/>
      </c>
    </row>
    <row r="259" spans="1:51">
      <c r="A259" t="s">
        <v>69</v>
      </c>
      <c r="B259" t="s">
        <v>101</v>
      </c>
      <c r="C259" t="s">
        <v>214</v>
      </c>
      <c r="D259" t="s">
        <v>588</v>
      </c>
      <c r="E259" t="s">
        <v>594</v>
      </c>
      <c r="F259" t="s">
        <v>96</v>
      </c>
      <c r="G259" t="s">
        <v>576</v>
      </c>
      <c r="H259" t="s">
        <v>522</v>
      </c>
      <c r="I259" t="s">
        <v>651</v>
      </c>
      <c r="J259">
        <v>289</v>
      </c>
      <c r="K259">
        <v>438</v>
      </c>
      <c r="L259">
        <v>122</v>
      </c>
      <c r="O259">
        <v>149</v>
      </c>
      <c r="P259">
        <v>173</v>
      </c>
      <c r="T259">
        <v>78</v>
      </c>
      <c r="Y259">
        <v>77</v>
      </c>
      <c r="Z259">
        <v>181</v>
      </c>
      <c r="AA259">
        <v>155</v>
      </c>
      <c r="AC259" s="3"/>
      <c r="AG259">
        <v>268</v>
      </c>
      <c r="AI259" s="3"/>
      <c r="AL259" s="9">
        <f t="shared" si="87"/>
        <v>27.853881278538811</v>
      </c>
      <c r="AM259" s="10">
        <f t="shared" si="88"/>
        <v>61.187214611872143</v>
      </c>
      <c r="AN259" s="11" t="str">
        <f t="shared" si="49"/>
        <v/>
      </c>
      <c r="AO259" s="9" t="str">
        <f t="shared" si="89"/>
        <v/>
      </c>
      <c r="AP259" s="9" t="str">
        <f t="shared" si="90"/>
        <v/>
      </c>
      <c r="AQ259" s="9" t="str">
        <f t="shared" si="91"/>
        <v/>
      </c>
      <c r="AR259" s="9" t="str">
        <f t="shared" si="92"/>
        <v/>
      </c>
      <c r="AS259" s="9" t="str">
        <f t="shared" si="93"/>
        <v/>
      </c>
      <c r="AT259" s="9" t="str">
        <f t="shared" si="94"/>
        <v/>
      </c>
      <c r="AU259" s="9" t="str">
        <f t="shared" si="95"/>
        <v/>
      </c>
      <c r="AV259" s="9" t="str">
        <f t="shared" si="96"/>
        <v/>
      </c>
      <c r="AW259" s="9" t="str">
        <f t="shared" si="51"/>
        <v/>
      </c>
      <c r="AX259" s="9" t="str">
        <f t="shared" si="52"/>
        <v/>
      </c>
      <c r="AY259" s="9" t="str">
        <f t="shared" si="53"/>
        <v/>
      </c>
    </row>
    <row r="260" spans="1:51">
      <c r="A260" t="s">
        <v>69</v>
      </c>
      <c r="B260" t="s">
        <v>101</v>
      </c>
      <c r="C260" t="s">
        <v>214</v>
      </c>
      <c r="D260" t="s">
        <v>589</v>
      </c>
      <c r="E260" t="s">
        <v>594</v>
      </c>
      <c r="F260" t="s">
        <v>96</v>
      </c>
      <c r="G260" t="s">
        <v>576</v>
      </c>
      <c r="H260" t="s">
        <v>522</v>
      </c>
      <c r="I260" t="s">
        <v>651</v>
      </c>
      <c r="L260">
        <v>110</v>
      </c>
      <c r="O260">
        <v>162</v>
      </c>
      <c r="Y260">
        <v>86</v>
      </c>
      <c r="Z260">
        <v>183</v>
      </c>
      <c r="AA260">
        <v>148</v>
      </c>
      <c r="AC260" s="3"/>
      <c r="AG260">
        <v>282</v>
      </c>
      <c r="AI260" s="3"/>
      <c r="AL260" s="9" t="str">
        <f t="shared" si="87"/>
        <v/>
      </c>
      <c r="AM260" s="10" t="str">
        <f t="shared" si="88"/>
        <v/>
      </c>
      <c r="AN260" s="11" t="str">
        <f t="shared" si="49"/>
        <v/>
      </c>
      <c r="AO260" s="9" t="str">
        <f t="shared" si="89"/>
        <v/>
      </c>
      <c r="AP260" s="9" t="str">
        <f t="shared" si="90"/>
        <v/>
      </c>
      <c r="AQ260" s="9" t="str">
        <f t="shared" si="91"/>
        <v/>
      </c>
      <c r="AR260" s="9" t="str">
        <f t="shared" si="92"/>
        <v/>
      </c>
      <c r="AS260" s="9" t="str">
        <f t="shared" si="93"/>
        <v/>
      </c>
      <c r="AT260" s="9" t="str">
        <f t="shared" si="94"/>
        <v/>
      </c>
      <c r="AU260" s="9" t="str">
        <f t="shared" si="95"/>
        <v/>
      </c>
      <c r="AV260" s="9" t="str">
        <f t="shared" si="96"/>
        <v/>
      </c>
      <c r="AW260" s="9" t="str">
        <f t="shared" si="51"/>
        <v/>
      </c>
      <c r="AX260" s="9" t="str">
        <f t="shared" si="52"/>
        <v/>
      </c>
      <c r="AY260" s="9" t="str">
        <f t="shared" si="53"/>
        <v/>
      </c>
    </row>
    <row r="261" spans="1:51">
      <c r="A261" t="s">
        <v>69</v>
      </c>
      <c r="B261" t="s">
        <v>101</v>
      </c>
      <c r="C261" t="s">
        <v>214</v>
      </c>
      <c r="D261" t="s">
        <v>590</v>
      </c>
      <c r="E261" t="s">
        <v>594</v>
      </c>
      <c r="F261" t="s">
        <v>96</v>
      </c>
      <c r="G261" t="s">
        <v>576</v>
      </c>
      <c r="H261" t="s">
        <v>522</v>
      </c>
      <c r="I261" t="s">
        <v>651</v>
      </c>
      <c r="L261">
        <v>116</v>
      </c>
      <c r="O261">
        <v>148</v>
      </c>
      <c r="Y261">
        <v>68</v>
      </c>
      <c r="Z261">
        <v>175</v>
      </c>
      <c r="AA261">
        <v>134</v>
      </c>
      <c r="AC261" s="3"/>
      <c r="AG261">
        <v>256</v>
      </c>
      <c r="AI261" s="3"/>
      <c r="AL261" s="9" t="str">
        <f t="shared" si="87"/>
        <v/>
      </c>
      <c r="AM261" s="10" t="str">
        <f t="shared" si="88"/>
        <v/>
      </c>
      <c r="AN261" s="11" t="str">
        <f t="shared" si="49"/>
        <v/>
      </c>
      <c r="AO261" s="9" t="str">
        <f t="shared" si="89"/>
        <v/>
      </c>
      <c r="AP261" s="9" t="str">
        <f t="shared" si="90"/>
        <v/>
      </c>
      <c r="AQ261" s="9" t="str">
        <f t="shared" si="91"/>
        <v/>
      </c>
      <c r="AR261" s="9" t="str">
        <f t="shared" si="92"/>
        <v/>
      </c>
      <c r="AS261" s="9" t="str">
        <f t="shared" si="93"/>
        <v/>
      </c>
      <c r="AT261" s="9" t="str">
        <f t="shared" si="94"/>
        <v/>
      </c>
      <c r="AU261" s="9" t="str">
        <f t="shared" si="95"/>
        <v/>
      </c>
      <c r="AV261" s="9" t="str">
        <f t="shared" si="96"/>
        <v/>
      </c>
      <c r="AW261" s="9" t="str">
        <f t="shared" si="51"/>
        <v/>
      </c>
      <c r="AX261" s="9" t="str">
        <f t="shared" si="52"/>
        <v/>
      </c>
      <c r="AY261" s="9" t="str">
        <f t="shared" si="53"/>
        <v/>
      </c>
    </row>
    <row r="262" spans="1:51">
      <c r="A262" t="s">
        <v>69</v>
      </c>
      <c r="B262" t="s">
        <v>101</v>
      </c>
      <c r="C262" t="s">
        <v>214</v>
      </c>
      <c r="D262" t="s">
        <v>591</v>
      </c>
      <c r="E262" t="s">
        <v>594</v>
      </c>
      <c r="F262" t="s">
        <v>96</v>
      </c>
      <c r="G262" t="s">
        <v>576</v>
      </c>
      <c r="H262" t="s">
        <v>522</v>
      </c>
      <c r="I262" t="s">
        <v>651</v>
      </c>
      <c r="J262">
        <v>290</v>
      </c>
      <c r="K262">
        <v>445</v>
      </c>
      <c r="L262">
        <v>120</v>
      </c>
      <c r="O262">
        <v>155</v>
      </c>
      <c r="P262">
        <v>185</v>
      </c>
      <c r="T262">
        <v>70</v>
      </c>
      <c r="Y262">
        <v>81</v>
      </c>
      <c r="Z262">
        <v>181</v>
      </c>
      <c r="AA262">
        <v>155</v>
      </c>
      <c r="AC262" s="3"/>
      <c r="AG262">
        <v>288</v>
      </c>
      <c r="AI262" s="3"/>
      <c r="AL262" s="9">
        <f t="shared" si="87"/>
        <v>26.966292134831459</v>
      </c>
      <c r="AM262" s="10">
        <f t="shared" si="88"/>
        <v>64.719101123595507</v>
      </c>
      <c r="AN262" s="11" t="str">
        <f t="shared" si="49"/>
        <v/>
      </c>
      <c r="AO262" s="9" t="str">
        <f t="shared" si="89"/>
        <v/>
      </c>
      <c r="AP262" s="9" t="str">
        <f t="shared" si="90"/>
        <v/>
      </c>
      <c r="AQ262" s="9" t="str">
        <f t="shared" si="91"/>
        <v/>
      </c>
      <c r="AR262" s="9" t="str">
        <f t="shared" si="92"/>
        <v/>
      </c>
      <c r="AS262" s="9" t="str">
        <f t="shared" si="93"/>
        <v/>
      </c>
      <c r="AT262" s="9" t="str">
        <f t="shared" si="94"/>
        <v/>
      </c>
      <c r="AU262" s="9" t="str">
        <f t="shared" si="95"/>
        <v/>
      </c>
      <c r="AV262" s="9" t="str">
        <f t="shared" si="96"/>
        <v/>
      </c>
      <c r="AW262" s="9" t="str">
        <f t="shared" si="51"/>
        <v/>
      </c>
      <c r="AX262" s="9" t="str">
        <f t="shared" si="52"/>
        <v/>
      </c>
      <c r="AY262" s="9" t="str">
        <f t="shared" si="53"/>
        <v/>
      </c>
    </row>
    <row r="263" spans="1:51">
      <c r="A263" t="s">
        <v>69</v>
      </c>
      <c r="B263" t="s">
        <v>101</v>
      </c>
      <c r="C263" t="s">
        <v>214</v>
      </c>
      <c r="D263" t="s">
        <v>592</v>
      </c>
      <c r="E263" t="s">
        <v>594</v>
      </c>
      <c r="F263" t="s">
        <v>96</v>
      </c>
      <c r="G263" t="s">
        <v>576</v>
      </c>
      <c r="H263" t="s">
        <v>522</v>
      </c>
      <c r="I263" t="s">
        <v>651</v>
      </c>
      <c r="J263">
        <v>288</v>
      </c>
      <c r="K263">
        <v>440</v>
      </c>
      <c r="L263">
        <v>117</v>
      </c>
      <c r="O263">
        <v>152</v>
      </c>
      <c r="P263">
        <v>182</v>
      </c>
      <c r="T263">
        <v>80</v>
      </c>
      <c r="Y263">
        <v>79</v>
      </c>
      <c r="Z263">
        <v>180</v>
      </c>
      <c r="AA263">
        <v>156</v>
      </c>
      <c r="AC263" s="3"/>
      <c r="AG263">
        <v>270</v>
      </c>
      <c r="AI263" s="3"/>
      <c r="AL263" s="9">
        <f t="shared" si="87"/>
        <v>26.590909090909093</v>
      </c>
      <c r="AM263" s="10">
        <f t="shared" si="88"/>
        <v>61.363636363636367</v>
      </c>
      <c r="AN263" s="11" t="str">
        <f t="shared" si="49"/>
        <v/>
      </c>
      <c r="AO263" s="9" t="str">
        <f t="shared" si="89"/>
        <v/>
      </c>
      <c r="AP263" s="9" t="str">
        <f t="shared" si="90"/>
        <v/>
      </c>
      <c r="AQ263" s="9" t="str">
        <f t="shared" si="91"/>
        <v/>
      </c>
      <c r="AR263" s="9" t="str">
        <f t="shared" si="92"/>
        <v/>
      </c>
      <c r="AS263" s="9" t="str">
        <f t="shared" si="93"/>
        <v/>
      </c>
      <c r="AT263" s="9" t="str">
        <f t="shared" si="94"/>
        <v/>
      </c>
      <c r="AU263" s="9" t="str">
        <f t="shared" si="95"/>
        <v/>
      </c>
      <c r="AV263" s="9" t="str">
        <f t="shared" si="96"/>
        <v/>
      </c>
      <c r="AW263" s="9" t="str">
        <f t="shared" si="51"/>
        <v/>
      </c>
      <c r="AX263" s="9" t="str">
        <f t="shared" si="52"/>
        <v/>
      </c>
      <c r="AY263" s="9" t="str">
        <f t="shared" si="53"/>
        <v/>
      </c>
    </row>
    <row r="264" spans="1:51">
      <c r="A264" t="s">
        <v>69</v>
      </c>
      <c r="B264" t="s">
        <v>101</v>
      </c>
      <c r="C264" t="s">
        <v>214</v>
      </c>
      <c r="D264" t="s">
        <v>593</v>
      </c>
      <c r="E264" t="s">
        <v>594</v>
      </c>
      <c r="F264" t="s">
        <v>96</v>
      </c>
      <c r="G264" t="s">
        <v>576</v>
      </c>
      <c r="H264" t="s">
        <v>522</v>
      </c>
      <c r="I264" t="s">
        <v>651</v>
      </c>
      <c r="J264">
        <v>300</v>
      </c>
      <c r="K264">
        <v>459</v>
      </c>
      <c r="O264">
        <v>159</v>
      </c>
      <c r="P264">
        <v>193</v>
      </c>
      <c r="T264">
        <v>77</v>
      </c>
      <c r="Y264">
        <v>82</v>
      </c>
      <c r="AA264">
        <v>159</v>
      </c>
      <c r="AC264" s="3"/>
      <c r="AG264">
        <v>284</v>
      </c>
      <c r="AI264" s="3"/>
      <c r="AL264" s="9"/>
      <c r="AM264" s="10"/>
      <c r="AN264" s="11" t="str">
        <f t="shared" si="49"/>
        <v/>
      </c>
      <c r="AO264" s="9" t="str">
        <f t="shared" si="89"/>
        <v/>
      </c>
      <c r="AP264" s="9" t="str">
        <f t="shared" si="90"/>
        <v/>
      </c>
      <c r="AQ264" s="9" t="str">
        <f t="shared" si="91"/>
        <v/>
      </c>
      <c r="AR264" s="9" t="str">
        <f t="shared" si="92"/>
        <v/>
      </c>
      <c r="AS264" s="9" t="str">
        <f t="shared" si="93"/>
        <v/>
      </c>
      <c r="AT264" s="9" t="str">
        <f t="shared" si="94"/>
        <v/>
      </c>
      <c r="AU264" s="9" t="str">
        <f t="shared" si="95"/>
        <v/>
      </c>
      <c r="AV264" s="9" t="str">
        <f t="shared" si="96"/>
        <v/>
      </c>
      <c r="AW264" s="9" t="str">
        <f t="shared" si="51"/>
        <v/>
      </c>
      <c r="AX264" s="9" t="str">
        <f t="shared" si="52"/>
        <v/>
      </c>
      <c r="AY264" s="9" t="str">
        <f t="shared" si="53"/>
        <v/>
      </c>
    </row>
    <row r="265" spans="1:51">
      <c r="A265" t="s">
        <v>69</v>
      </c>
      <c r="B265" t="s">
        <v>101</v>
      </c>
      <c r="C265" t="s">
        <v>529</v>
      </c>
      <c r="D265" t="s">
        <v>189</v>
      </c>
      <c r="E265" t="s">
        <v>188</v>
      </c>
      <c r="F265" t="s">
        <v>96</v>
      </c>
      <c r="G265" t="s">
        <v>350</v>
      </c>
      <c r="H265" t="s">
        <v>522</v>
      </c>
      <c r="I265" t="s">
        <v>652</v>
      </c>
      <c r="AB265">
        <v>118</v>
      </c>
      <c r="AC265" s="3"/>
      <c r="AI265" s="3"/>
      <c r="AL265" s="9"/>
      <c r="AM265" s="10"/>
      <c r="AN265" s="11" t="str">
        <f t="shared" si="49"/>
        <v/>
      </c>
      <c r="AO265" s="9" t="str">
        <f t="shared" si="80"/>
        <v/>
      </c>
      <c r="AP265" s="9" t="str">
        <f t="shared" si="81"/>
        <v/>
      </c>
      <c r="AQ265" s="9" t="str">
        <f t="shared" si="82"/>
        <v/>
      </c>
      <c r="AR265" s="9" t="str">
        <f t="shared" si="83"/>
        <v/>
      </c>
      <c r="AS265" s="9" t="str">
        <f t="shared" si="84"/>
        <v/>
      </c>
      <c r="AT265" s="9" t="str">
        <f t="shared" si="85"/>
        <v/>
      </c>
      <c r="AU265" s="9" t="str">
        <f t="shared" si="86"/>
        <v/>
      </c>
      <c r="AV265" s="9" t="str">
        <f t="shared" si="50"/>
        <v/>
      </c>
      <c r="AW265" s="9" t="str">
        <f t="shared" si="51"/>
        <v/>
      </c>
      <c r="AX265" s="9" t="str">
        <f t="shared" si="52"/>
        <v/>
      </c>
      <c r="AY265" s="9" t="str">
        <f t="shared" si="53"/>
        <v/>
      </c>
    </row>
    <row r="266" spans="1:51">
      <c r="A266" t="s">
        <v>69</v>
      </c>
      <c r="B266" t="s">
        <v>101</v>
      </c>
      <c r="C266" t="s">
        <v>101</v>
      </c>
      <c r="D266" t="s">
        <v>200</v>
      </c>
      <c r="E266" t="s">
        <v>155</v>
      </c>
      <c r="F266" t="s">
        <v>96</v>
      </c>
      <c r="G266" t="s">
        <v>86</v>
      </c>
      <c r="H266" t="s">
        <v>522</v>
      </c>
      <c r="I266" t="s">
        <v>653</v>
      </c>
      <c r="J266">
        <v>242</v>
      </c>
      <c r="K266">
        <v>353</v>
      </c>
      <c r="L266">
        <v>109.8</v>
      </c>
      <c r="M266">
        <v>68.7</v>
      </c>
      <c r="N266">
        <v>45.2</v>
      </c>
      <c r="O266">
        <v>111.8</v>
      </c>
      <c r="R266">
        <v>115.7</v>
      </c>
      <c r="T266">
        <v>63.8</v>
      </c>
      <c r="W266">
        <v>105</v>
      </c>
      <c r="AB266">
        <v>119</v>
      </c>
      <c r="AC266" s="3">
        <v>88.3</v>
      </c>
      <c r="AG266">
        <v>207</v>
      </c>
      <c r="AI266" s="3"/>
      <c r="AK266">
        <v>128</v>
      </c>
      <c r="AL266" s="9">
        <f t="shared" si="78"/>
        <v>31.104815864022662</v>
      </c>
      <c r="AM266" s="10">
        <f t="shared" si="79"/>
        <v>58.640226628895185</v>
      </c>
      <c r="AN266" s="11" t="str">
        <f t="shared" si="49"/>
        <v/>
      </c>
      <c r="AO266" s="9">
        <f t="shared" si="80"/>
        <v>61.449016100178902</v>
      </c>
      <c r="AP266" s="9" t="str">
        <f t="shared" si="81"/>
        <v/>
      </c>
      <c r="AQ266" s="9">
        <f t="shared" si="82"/>
        <v>47.809917355371901</v>
      </c>
      <c r="AR266" s="9">
        <f t="shared" si="83"/>
        <v>43.388429752066116</v>
      </c>
      <c r="AS266" s="9">
        <f t="shared" si="84"/>
        <v>49.173553719008268</v>
      </c>
      <c r="AT266" s="9">
        <f t="shared" si="85"/>
        <v>65.79330422125183</v>
      </c>
      <c r="AU266" s="9" t="str">
        <f t="shared" si="86"/>
        <v/>
      </c>
      <c r="AV266" s="9">
        <f t="shared" si="50"/>
        <v>74.201680672268907</v>
      </c>
      <c r="AW266" s="9">
        <f t="shared" si="51"/>
        <v>65.79330422125183</v>
      </c>
      <c r="AX266" s="9" t="str">
        <f t="shared" si="52"/>
        <v/>
      </c>
      <c r="AY266" s="9">
        <f t="shared" si="53"/>
        <v>53.613445378151262</v>
      </c>
    </row>
    <row r="267" spans="1:51">
      <c r="A267" t="s">
        <v>69</v>
      </c>
      <c r="B267" t="s">
        <v>101</v>
      </c>
      <c r="C267" t="s">
        <v>101</v>
      </c>
      <c r="D267" t="s">
        <v>201</v>
      </c>
      <c r="E267" t="s">
        <v>155</v>
      </c>
      <c r="F267" t="s">
        <v>96</v>
      </c>
      <c r="G267" t="s">
        <v>86</v>
      </c>
      <c r="H267" t="s">
        <v>522</v>
      </c>
      <c r="I267" t="s">
        <v>653</v>
      </c>
      <c r="J267">
        <v>220</v>
      </c>
      <c r="K267">
        <v>318</v>
      </c>
      <c r="L267">
        <v>108</v>
      </c>
      <c r="M267">
        <v>67.2</v>
      </c>
      <c r="N267">
        <v>49</v>
      </c>
      <c r="O267">
        <v>98.7</v>
      </c>
      <c r="R267">
        <v>99.4</v>
      </c>
      <c r="T267">
        <v>59.4</v>
      </c>
      <c r="W267">
        <v>95</v>
      </c>
      <c r="AC267" s="3">
        <v>84.6</v>
      </c>
      <c r="AG267">
        <v>188</v>
      </c>
      <c r="AI267" s="3"/>
      <c r="AK267">
        <v>114</v>
      </c>
      <c r="AL267" s="9">
        <f t="shared" si="78"/>
        <v>33.962264150943398</v>
      </c>
      <c r="AM267" s="10">
        <f t="shared" si="79"/>
        <v>59.119496855345908</v>
      </c>
      <c r="AN267" s="11" t="str">
        <f t="shared" si="49"/>
        <v/>
      </c>
      <c r="AO267" s="9">
        <f t="shared" si="80"/>
        <v>68.085106382978722</v>
      </c>
      <c r="AP267" s="9" t="str">
        <f t="shared" si="81"/>
        <v/>
      </c>
      <c r="AQ267" s="9">
        <f t="shared" si="82"/>
        <v>45.181818181818187</v>
      </c>
      <c r="AR267" s="9">
        <f t="shared" si="83"/>
        <v>43.18181818181818</v>
      </c>
      <c r="AS267" s="9" t="str">
        <f t="shared" si="84"/>
        <v/>
      </c>
      <c r="AT267" s="9">
        <f t="shared" si="85"/>
        <v>72.916666666666657</v>
      </c>
      <c r="AU267" s="9" t="str">
        <f t="shared" si="86"/>
        <v/>
      </c>
      <c r="AV267" s="9" t="str">
        <f t="shared" si="50"/>
        <v/>
      </c>
      <c r="AW267" s="9">
        <f t="shared" si="51"/>
        <v>72.916666666666657</v>
      </c>
      <c r="AX267" s="9" t="str">
        <f t="shared" ref="AX267:AX345" si="97">IF(V267="","",IF(R267="","",V267/R267*100))</f>
        <v/>
      </c>
      <c r="AY267" s="9" t="str">
        <f t="shared" si="53"/>
        <v/>
      </c>
    </row>
    <row r="268" spans="1:51">
      <c r="A268" t="s">
        <v>69</v>
      </c>
      <c r="B268" t="s">
        <v>101</v>
      </c>
      <c r="C268" t="s">
        <v>101</v>
      </c>
      <c r="D268" t="s">
        <v>202</v>
      </c>
      <c r="E268" t="s">
        <v>155</v>
      </c>
      <c r="F268" t="s">
        <v>96</v>
      </c>
      <c r="G268" t="s">
        <v>86</v>
      </c>
      <c r="H268" t="s">
        <v>522</v>
      </c>
      <c r="I268" t="s">
        <v>653</v>
      </c>
      <c r="J268">
        <v>241</v>
      </c>
      <c r="K268">
        <v>361</v>
      </c>
      <c r="L268">
        <v>106.5</v>
      </c>
      <c r="M268">
        <v>64.8</v>
      </c>
      <c r="N268">
        <v>46</v>
      </c>
      <c r="O268">
        <v>118</v>
      </c>
      <c r="AC268" s="3"/>
      <c r="AG268">
        <v>220</v>
      </c>
      <c r="AI268" s="3"/>
      <c r="AK268">
        <v>143</v>
      </c>
      <c r="AL268" s="9">
        <f t="shared" si="78"/>
        <v>29.501385041551249</v>
      </c>
      <c r="AM268" s="10">
        <f t="shared" si="79"/>
        <v>60.941828254847643</v>
      </c>
      <c r="AN268" s="11" t="str">
        <f t="shared" si="49"/>
        <v/>
      </c>
      <c r="AO268" s="9">
        <f t="shared" si="80"/>
        <v>54.915254237288138</v>
      </c>
      <c r="AP268" s="9" t="str">
        <f t="shared" si="81"/>
        <v/>
      </c>
      <c r="AQ268" s="9" t="str">
        <f t="shared" si="82"/>
        <v/>
      </c>
      <c r="AR268" s="9" t="str">
        <f t="shared" si="83"/>
        <v/>
      </c>
      <c r="AS268" s="9" t="str">
        <f t="shared" si="84"/>
        <v/>
      </c>
      <c r="AT268" s="9">
        <f t="shared" si="85"/>
        <v>70.987654320987659</v>
      </c>
      <c r="AU268" s="9" t="str">
        <f t="shared" si="86"/>
        <v/>
      </c>
      <c r="AV268" s="9" t="str">
        <f t="shared" si="50"/>
        <v/>
      </c>
      <c r="AW268" s="9">
        <f t="shared" si="51"/>
        <v>70.987654320987659</v>
      </c>
      <c r="AX268" s="9" t="str">
        <f t="shared" si="97"/>
        <v/>
      </c>
      <c r="AY268" s="9" t="str">
        <f t="shared" si="53"/>
        <v/>
      </c>
    </row>
    <row r="269" spans="1:51">
      <c r="A269" t="s">
        <v>69</v>
      </c>
      <c r="B269" t="s">
        <v>101</v>
      </c>
      <c r="C269" t="s">
        <v>101</v>
      </c>
      <c r="D269" t="s">
        <v>203</v>
      </c>
      <c r="E269" t="s">
        <v>155</v>
      </c>
      <c r="F269" t="s">
        <v>95</v>
      </c>
      <c r="G269" t="s">
        <v>86</v>
      </c>
      <c r="H269" t="s">
        <v>522</v>
      </c>
      <c r="I269" t="s">
        <v>653</v>
      </c>
      <c r="J269">
        <v>220</v>
      </c>
      <c r="K269">
        <v>325</v>
      </c>
      <c r="L269">
        <v>102</v>
      </c>
      <c r="M269">
        <v>64</v>
      </c>
      <c r="N269">
        <v>43</v>
      </c>
      <c r="O269">
        <v>107.2</v>
      </c>
      <c r="R269">
        <v>93.7</v>
      </c>
      <c r="W269">
        <v>94.2</v>
      </c>
      <c r="AC269" s="3">
        <v>86.2</v>
      </c>
      <c r="AG269">
        <v>193</v>
      </c>
      <c r="AI269" s="3"/>
      <c r="AK269">
        <v>110</v>
      </c>
      <c r="AL269" s="9">
        <f t="shared" si="78"/>
        <v>31.384615384615383</v>
      </c>
      <c r="AM269" s="10">
        <f t="shared" si="79"/>
        <v>59.38461538461538</v>
      </c>
      <c r="AN269" s="11" t="str">
        <f t="shared" si="49"/>
        <v/>
      </c>
      <c r="AO269" s="9">
        <f t="shared" si="80"/>
        <v>59.701492537313428</v>
      </c>
      <c r="AP269" s="9" t="str">
        <f t="shared" si="81"/>
        <v/>
      </c>
      <c r="AQ269" s="9">
        <f t="shared" si="82"/>
        <v>42.590909090909093</v>
      </c>
      <c r="AR269" s="9">
        <f t="shared" si="83"/>
        <v>42.81818181818182</v>
      </c>
      <c r="AS269" s="9" t="str">
        <f t="shared" si="84"/>
        <v/>
      </c>
      <c r="AT269" s="9">
        <f t="shared" si="85"/>
        <v>67.1875</v>
      </c>
      <c r="AU269" s="9" t="str">
        <f t="shared" si="86"/>
        <v/>
      </c>
      <c r="AV269" s="9" t="str">
        <f t="shared" si="50"/>
        <v/>
      </c>
      <c r="AW269" s="9">
        <f t="shared" si="51"/>
        <v>67.1875</v>
      </c>
      <c r="AX269" s="9" t="str">
        <f t="shared" si="97"/>
        <v/>
      </c>
      <c r="AY269" s="9" t="str">
        <f t="shared" si="53"/>
        <v/>
      </c>
    </row>
    <row r="270" spans="1:51">
      <c r="A270" t="s">
        <v>69</v>
      </c>
      <c r="B270" t="s">
        <v>101</v>
      </c>
      <c r="C270" t="s">
        <v>101</v>
      </c>
      <c r="D270" t="s">
        <v>204</v>
      </c>
      <c r="E270" t="s">
        <v>205</v>
      </c>
      <c r="F270" t="s">
        <v>96</v>
      </c>
      <c r="G270" t="s">
        <v>283</v>
      </c>
      <c r="H270" t="s">
        <v>522</v>
      </c>
      <c r="I270" t="s">
        <v>653</v>
      </c>
      <c r="J270">
        <v>250</v>
      </c>
      <c r="K270">
        <v>373</v>
      </c>
      <c r="L270">
        <v>110</v>
      </c>
      <c r="M270">
        <v>65.3</v>
      </c>
      <c r="N270">
        <v>45.8</v>
      </c>
      <c r="O270">
        <v>130.19999999999999</v>
      </c>
      <c r="R270">
        <v>115.2</v>
      </c>
      <c r="T270">
        <v>72.5</v>
      </c>
      <c r="W270">
        <v>108.3</v>
      </c>
      <c r="AB270">
        <v>114</v>
      </c>
      <c r="AC270" s="3">
        <v>95</v>
      </c>
      <c r="AG270">
        <v>228</v>
      </c>
      <c r="AI270" s="3"/>
      <c r="AK270">
        <v>133</v>
      </c>
      <c r="AL270" s="9">
        <f t="shared" si="78"/>
        <v>29.490616621983911</v>
      </c>
      <c r="AM270" s="10">
        <f t="shared" si="79"/>
        <v>61.126005361930289</v>
      </c>
      <c r="AN270" s="11" t="str">
        <f t="shared" si="49"/>
        <v/>
      </c>
      <c r="AO270" s="9">
        <f t="shared" si="80"/>
        <v>50.153609831029186</v>
      </c>
      <c r="AP270" s="9" t="str">
        <f t="shared" si="81"/>
        <v/>
      </c>
      <c r="AQ270" s="9">
        <f t="shared" si="82"/>
        <v>46.08</v>
      </c>
      <c r="AR270" s="9">
        <f t="shared" si="83"/>
        <v>43.32</v>
      </c>
      <c r="AS270" s="9">
        <f t="shared" si="84"/>
        <v>45.6</v>
      </c>
      <c r="AT270" s="9">
        <f t="shared" si="85"/>
        <v>70.137825421133229</v>
      </c>
      <c r="AU270" s="9" t="str">
        <f t="shared" si="86"/>
        <v/>
      </c>
      <c r="AV270" s="9">
        <f t="shared" si="50"/>
        <v>83.333333333333343</v>
      </c>
      <c r="AW270" s="9">
        <f t="shared" si="51"/>
        <v>70.137825421133229</v>
      </c>
      <c r="AX270" s="9" t="str">
        <f t="shared" si="97"/>
        <v/>
      </c>
      <c r="AY270" s="9">
        <f t="shared" si="53"/>
        <v>63.596491228070171</v>
      </c>
    </row>
    <row r="271" spans="1:51">
      <c r="A271" t="s">
        <v>69</v>
      </c>
      <c r="B271" t="s">
        <v>101</v>
      </c>
      <c r="C271" t="s">
        <v>101</v>
      </c>
      <c r="D271" t="s">
        <v>282</v>
      </c>
      <c r="E271" t="s">
        <v>288</v>
      </c>
      <c r="F271" t="s">
        <v>96</v>
      </c>
      <c r="G271" t="s">
        <v>126</v>
      </c>
      <c r="H271" t="s">
        <v>522</v>
      </c>
      <c r="I271" t="s">
        <v>653</v>
      </c>
      <c r="J271">
        <v>255</v>
      </c>
      <c r="K271">
        <v>385</v>
      </c>
      <c r="L271">
        <v>114.7</v>
      </c>
      <c r="M271">
        <v>69.2</v>
      </c>
      <c r="N271">
        <v>51</v>
      </c>
      <c r="O271">
        <v>130</v>
      </c>
      <c r="P271">
        <v>153</v>
      </c>
      <c r="T271">
        <v>62.8</v>
      </c>
      <c r="U271">
        <v>59.3</v>
      </c>
      <c r="V271">
        <v>81.3</v>
      </c>
      <c r="AB271">
        <v>114</v>
      </c>
      <c r="AC271" s="3">
        <v>97.3</v>
      </c>
      <c r="AE271">
        <v>48.2</v>
      </c>
      <c r="AF271">
        <v>146</v>
      </c>
      <c r="AG271">
        <v>240</v>
      </c>
      <c r="AI271" s="3">
        <v>90.3</v>
      </c>
      <c r="AJ271">
        <v>345</v>
      </c>
      <c r="AK271">
        <v>146</v>
      </c>
      <c r="AL271" s="9">
        <f t="shared" si="78"/>
        <v>29.79220779220779</v>
      </c>
      <c r="AM271" s="10">
        <f t="shared" si="79"/>
        <v>62.337662337662337</v>
      </c>
      <c r="AN271" s="11">
        <f t="shared" si="49"/>
        <v>107.75193798449611</v>
      </c>
      <c r="AO271" s="9">
        <f t="shared" si="80"/>
        <v>53.230769230769241</v>
      </c>
      <c r="AP271" s="9">
        <f t="shared" si="81"/>
        <v>35.411764705882355</v>
      </c>
      <c r="AQ271" s="9" t="str">
        <f t="shared" si="82"/>
        <v/>
      </c>
      <c r="AR271" s="9" t="str">
        <f t="shared" si="83"/>
        <v/>
      </c>
      <c r="AS271" s="9">
        <f t="shared" si="84"/>
        <v>44.705882352941181</v>
      </c>
      <c r="AT271" s="9">
        <f t="shared" si="85"/>
        <v>73.69942196531791</v>
      </c>
      <c r="AU271" s="9">
        <f t="shared" si="86"/>
        <v>35.411764705882355</v>
      </c>
      <c r="AV271" s="9">
        <f t="shared" si="50"/>
        <v>85.350877192982452</v>
      </c>
      <c r="AW271" s="9">
        <f t="shared" si="51"/>
        <v>73.69942196531791</v>
      </c>
      <c r="AX271" s="9" t="str">
        <f t="shared" si="97"/>
        <v/>
      </c>
      <c r="AY271" s="9">
        <f t="shared" si="53"/>
        <v>55.087719298245609</v>
      </c>
    </row>
    <row r="272" spans="1:51">
      <c r="A272" t="s">
        <v>69</v>
      </c>
      <c r="B272" t="s">
        <v>101</v>
      </c>
      <c r="C272" t="s">
        <v>101</v>
      </c>
      <c r="D272" t="s">
        <v>580</v>
      </c>
      <c r="E272" t="s">
        <v>577</v>
      </c>
      <c r="F272" t="s">
        <v>96</v>
      </c>
      <c r="G272" t="s">
        <v>576</v>
      </c>
      <c r="H272" t="s">
        <v>522</v>
      </c>
      <c r="I272" t="s">
        <v>653</v>
      </c>
      <c r="J272">
        <v>253</v>
      </c>
      <c r="K272">
        <v>383</v>
      </c>
      <c r="L272">
        <v>106</v>
      </c>
      <c r="O272">
        <v>130</v>
      </c>
      <c r="P272">
        <v>157</v>
      </c>
      <c r="T272">
        <v>72</v>
      </c>
      <c r="Y272">
        <v>60</v>
      </c>
      <c r="Z272">
        <v>163</v>
      </c>
      <c r="AA272">
        <v>143</v>
      </c>
      <c r="AC272" s="3"/>
      <c r="AG272">
        <v>235</v>
      </c>
      <c r="AI272" s="3"/>
      <c r="AL272" s="9">
        <f t="shared" ref="AL272:AL281" si="98">IF(K272="","",IF(L272="","",L272/K272*100))</f>
        <v>27.676240208877285</v>
      </c>
      <c r="AM272" s="10">
        <f t="shared" ref="AM272:AM281" si="99">IF(K272="","",IF(AG272="","",AG272/K272*100))</f>
        <v>61.357702349869449</v>
      </c>
      <c r="AN272" s="11" t="str">
        <f t="shared" si="49"/>
        <v/>
      </c>
      <c r="AO272" s="9" t="str">
        <f t="shared" ref="AO272:AO281" si="100">IF(M272="","",IF(O272="","",M272/O272*100))</f>
        <v/>
      </c>
      <c r="AP272" s="9" t="str">
        <f t="shared" ref="AP272:AP281" si="101">IF(AI272="","",IF(J272="","",AI272/J272*100))</f>
        <v/>
      </c>
      <c r="AQ272" s="9" t="str">
        <f t="shared" ref="AQ272:AQ281" si="102">IF(R272="","",IF(J272="","",R272/J272*100))</f>
        <v/>
      </c>
      <c r="AR272" s="9" t="str">
        <f t="shared" ref="AR272:AR281" si="103">IF(W272="","",IF(J272="","",W272/J272*100))</f>
        <v/>
      </c>
      <c r="AS272" s="9" t="str">
        <f t="shared" ref="AS272:AS281" si="104">IF(AB272="","",IF(J272="","",AB272/J272*100))</f>
        <v/>
      </c>
      <c r="AT272" s="9" t="str">
        <f t="shared" ref="AT272:AT281" si="105">IF(N272="","",IF(M272="","",N272/M272*100))</f>
        <v/>
      </c>
      <c r="AU272" s="9" t="str">
        <f t="shared" ref="AU272:AU281" si="106">IF(AI272="","",IF(J272="","",AI272/J272*100))</f>
        <v/>
      </c>
      <c r="AV272" s="9" t="str">
        <f t="shared" ref="AV272:AV281" si="107">IF(AC272="","",IF(AB272="","",AC272/AB272*100))</f>
        <v/>
      </c>
      <c r="AW272" s="9" t="str">
        <f t="shared" si="51"/>
        <v/>
      </c>
      <c r="AX272" s="9" t="str">
        <f t="shared" si="97"/>
        <v/>
      </c>
      <c r="AY272" s="9" t="str">
        <f t="shared" si="53"/>
        <v/>
      </c>
    </row>
    <row r="273" spans="1:51">
      <c r="A273" t="s">
        <v>69</v>
      </c>
      <c r="B273" t="s">
        <v>101</v>
      </c>
      <c r="C273" t="s">
        <v>101</v>
      </c>
      <c r="D273" t="s">
        <v>579</v>
      </c>
      <c r="E273" t="s">
        <v>577</v>
      </c>
      <c r="F273" t="s">
        <v>96</v>
      </c>
      <c r="G273" t="s">
        <v>576</v>
      </c>
      <c r="H273" t="s">
        <v>522</v>
      </c>
      <c r="I273" t="s">
        <v>653</v>
      </c>
      <c r="J273">
        <v>267</v>
      </c>
      <c r="K273">
        <v>410</v>
      </c>
      <c r="L273">
        <v>102</v>
      </c>
      <c r="O273">
        <v>143</v>
      </c>
      <c r="P273">
        <v>185</v>
      </c>
      <c r="T273">
        <v>76</v>
      </c>
      <c r="Y273">
        <v>69</v>
      </c>
      <c r="Z273">
        <v>174</v>
      </c>
      <c r="AA273">
        <v>158</v>
      </c>
      <c r="AC273" s="3"/>
      <c r="AG273">
        <v>249</v>
      </c>
      <c r="AI273" s="3"/>
      <c r="AL273" s="9">
        <f t="shared" si="98"/>
        <v>24.878048780487806</v>
      </c>
      <c r="AM273" s="10">
        <f t="shared" si="99"/>
        <v>60.731707317073166</v>
      </c>
      <c r="AN273" s="11" t="str">
        <f t="shared" si="49"/>
        <v/>
      </c>
      <c r="AO273" s="9" t="str">
        <f t="shared" si="100"/>
        <v/>
      </c>
      <c r="AP273" s="9" t="str">
        <f t="shared" si="101"/>
        <v/>
      </c>
      <c r="AQ273" s="9" t="str">
        <f t="shared" si="102"/>
        <v/>
      </c>
      <c r="AR273" s="9" t="str">
        <f t="shared" si="103"/>
        <v/>
      </c>
      <c r="AS273" s="9" t="str">
        <f t="shared" si="104"/>
        <v/>
      </c>
      <c r="AT273" s="9" t="str">
        <f t="shared" si="105"/>
        <v/>
      </c>
      <c r="AU273" s="9" t="str">
        <f t="shared" si="106"/>
        <v/>
      </c>
      <c r="AV273" s="9" t="str">
        <f t="shared" si="107"/>
        <v/>
      </c>
      <c r="AW273" s="9" t="str">
        <f t="shared" si="51"/>
        <v/>
      </c>
      <c r="AX273" s="9" t="str">
        <f t="shared" si="97"/>
        <v/>
      </c>
      <c r="AY273" s="9" t="str">
        <f t="shared" si="53"/>
        <v/>
      </c>
    </row>
    <row r="274" spans="1:51">
      <c r="A274" t="s">
        <v>69</v>
      </c>
      <c r="B274" t="s">
        <v>101</v>
      </c>
      <c r="C274" t="s">
        <v>101</v>
      </c>
      <c r="D274" t="s">
        <v>581</v>
      </c>
      <c r="E274" t="s">
        <v>578</v>
      </c>
      <c r="F274" t="s">
        <v>96</v>
      </c>
      <c r="G274" t="s">
        <v>576</v>
      </c>
      <c r="H274" t="s">
        <v>522</v>
      </c>
      <c r="I274" t="s">
        <v>653</v>
      </c>
      <c r="J274">
        <v>254</v>
      </c>
      <c r="K274">
        <v>375</v>
      </c>
      <c r="L274">
        <v>117</v>
      </c>
      <c r="O274">
        <v>121</v>
      </c>
      <c r="P274">
        <v>140</v>
      </c>
      <c r="T274">
        <v>75</v>
      </c>
      <c r="Y274">
        <v>70</v>
      </c>
      <c r="Z274">
        <v>164</v>
      </c>
      <c r="AA274">
        <v>136</v>
      </c>
      <c r="AC274" s="3"/>
      <c r="AG274">
        <v>223</v>
      </c>
      <c r="AI274" s="3"/>
      <c r="AL274" s="9">
        <f t="shared" si="98"/>
        <v>31.2</v>
      </c>
      <c r="AM274" s="10">
        <f t="shared" si="99"/>
        <v>59.466666666666669</v>
      </c>
      <c r="AN274" s="11" t="str">
        <f t="shared" si="49"/>
        <v/>
      </c>
      <c r="AO274" s="9" t="str">
        <f t="shared" si="100"/>
        <v/>
      </c>
      <c r="AP274" s="9" t="str">
        <f t="shared" si="101"/>
        <v/>
      </c>
      <c r="AQ274" s="9" t="str">
        <f t="shared" si="102"/>
        <v/>
      </c>
      <c r="AR274" s="9" t="str">
        <f t="shared" si="103"/>
        <v/>
      </c>
      <c r="AS274" s="9" t="str">
        <f t="shared" si="104"/>
        <v/>
      </c>
      <c r="AT274" s="9" t="str">
        <f t="shared" si="105"/>
        <v/>
      </c>
      <c r="AU274" s="9" t="str">
        <f t="shared" si="106"/>
        <v/>
      </c>
      <c r="AV274" s="9" t="str">
        <f t="shared" si="107"/>
        <v/>
      </c>
      <c r="AW274" s="9" t="str">
        <f t="shared" si="51"/>
        <v/>
      </c>
      <c r="AX274" s="9" t="str">
        <f t="shared" si="97"/>
        <v/>
      </c>
      <c r="AY274" s="9" t="str">
        <f t="shared" si="53"/>
        <v/>
      </c>
    </row>
    <row r="275" spans="1:51">
      <c r="A275" t="s">
        <v>69</v>
      </c>
      <c r="B275" t="s">
        <v>101</v>
      </c>
      <c r="C275" t="s">
        <v>101</v>
      </c>
      <c r="D275" t="s">
        <v>582</v>
      </c>
      <c r="E275" t="s">
        <v>51</v>
      </c>
      <c r="F275" t="s">
        <v>95</v>
      </c>
      <c r="G275" t="s">
        <v>576</v>
      </c>
      <c r="H275" t="s">
        <v>522</v>
      </c>
      <c r="I275" t="s">
        <v>653</v>
      </c>
      <c r="J275">
        <v>223</v>
      </c>
      <c r="K275">
        <v>333</v>
      </c>
      <c r="L275">
        <v>109</v>
      </c>
      <c r="O275">
        <v>110</v>
      </c>
      <c r="P275">
        <v>123</v>
      </c>
      <c r="T275">
        <v>71</v>
      </c>
      <c r="Y275">
        <v>51</v>
      </c>
      <c r="Z275">
        <v>135</v>
      </c>
      <c r="AA275">
        <v>110</v>
      </c>
      <c r="AC275" s="3"/>
      <c r="AG275">
        <v>208</v>
      </c>
      <c r="AI275" s="3"/>
      <c r="AL275" s="9">
        <f t="shared" si="98"/>
        <v>32.732732732732735</v>
      </c>
      <c r="AM275" s="10">
        <f t="shared" si="99"/>
        <v>62.462462462462462</v>
      </c>
      <c r="AN275" s="11" t="str">
        <f t="shared" si="49"/>
        <v/>
      </c>
      <c r="AO275" s="9" t="str">
        <f t="shared" si="100"/>
        <v/>
      </c>
      <c r="AP275" s="9" t="str">
        <f t="shared" si="101"/>
        <v/>
      </c>
      <c r="AQ275" s="9" t="str">
        <f t="shared" si="102"/>
        <v/>
      </c>
      <c r="AR275" s="9" t="str">
        <f t="shared" si="103"/>
        <v/>
      </c>
      <c r="AS275" s="9" t="str">
        <f t="shared" si="104"/>
        <v/>
      </c>
      <c r="AT275" s="9" t="str">
        <f t="shared" si="105"/>
        <v/>
      </c>
      <c r="AU275" s="9" t="str">
        <f t="shared" si="106"/>
        <v/>
      </c>
      <c r="AV275" s="9" t="str">
        <f t="shared" si="107"/>
        <v/>
      </c>
      <c r="AW275" s="9" t="str">
        <f t="shared" si="51"/>
        <v/>
      </c>
      <c r="AX275" s="9" t="str">
        <f t="shared" si="97"/>
        <v/>
      </c>
      <c r="AY275" s="9" t="str">
        <f t="shared" si="53"/>
        <v/>
      </c>
    </row>
    <row r="276" spans="1:51">
      <c r="A276" t="s">
        <v>69</v>
      </c>
      <c r="B276" t="s">
        <v>101</v>
      </c>
      <c r="C276" t="s">
        <v>101</v>
      </c>
      <c r="D276" t="s">
        <v>782</v>
      </c>
      <c r="E276" t="s">
        <v>769</v>
      </c>
      <c r="F276" t="s">
        <v>96</v>
      </c>
      <c r="G276" t="s">
        <v>703</v>
      </c>
      <c r="H276" t="s">
        <v>522</v>
      </c>
      <c r="I276" t="s">
        <v>653</v>
      </c>
      <c r="R276">
        <v>123</v>
      </c>
      <c r="T276">
        <v>69</v>
      </c>
      <c r="V276">
        <v>86</v>
      </c>
      <c r="AB276">
        <v>121</v>
      </c>
      <c r="AC276" s="3">
        <v>100.5</v>
      </c>
      <c r="AI276" s="3">
        <v>87</v>
      </c>
      <c r="AL276" s="9" t="str">
        <f t="shared" si="98"/>
        <v/>
      </c>
      <c r="AM276" s="10" t="str">
        <f t="shared" si="99"/>
        <v/>
      </c>
      <c r="AN276" s="11">
        <f t="shared" ref="AN276:AN281" si="108">IF(AC276="","",IF(AI276="","",AC276/AI276*100))</f>
        <v>115.51724137931035</v>
      </c>
      <c r="AO276" s="9" t="str">
        <f t="shared" si="100"/>
        <v/>
      </c>
      <c r="AP276" s="9" t="str">
        <f t="shared" si="101"/>
        <v/>
      </c>
      <c r="AQ276" s="9" t="str">
        <f t="shared" si="102"/>
        <v/>
      </c>
      <c r="AR276" s="9" t="str">
        <f t="shared" si="103"/>
        <v/>
      </c>
      <c r="AS276" s="9" t="str">
        <f t="shared" si="104"/>
        <v/>
      </c>
      <c r="AT276" s="9" t="str">
        <f t="shared" si="105"/>
        <v/>
      </c>
      <c r="AU276" s="9" t="str">
        <f t="shared" si="106"/>
        <v/>
      </c>
      <c r="AV276" s="9">
        <f t="shared" si="107"/>
        <v>83.057851239669418</v>
      </c>
      <c r="AW276" s="9" t="str">
        <f t="shared" ref="AW276:AW281" si="109">IF(N276="","",IF(M276="","",N276/M276*100))</f>
        <v/>
      </c>
      <c r="AX276" s="9">
        <f t="shared" ref="AX276:AX281" si="110">IF(V276="","",IF(R276="","",V276/R276*100))</f>
        <v>69.918699186991873</v>
      </c>
      <c r="AY276" s="9">
        <f t="shared" ref="AY276:AY281" si="111">IF(T276="","",IF(AB276="","",T276/AB276*100))</f>
        <v>57.02479338842975</v>
      </c>
    </row>
    <row r="277" spans="1:51">
      <c r="A277" t="s">
        <v>69</v>
      </c>
      <c r="B277" t="s">
        <v>101</v>
      </c>
      <c r="C277" t="s">
        <v>101</v>
      </c>
      <c r="D277" t="s">
        <v>770</v>
      </c>
      <c r="E277" t="s">
        <v>702</v>
      </c>
      <c r="F277" t="s">
        <v>96</v>
      </c>
      <c r="G277" t="s">
        <v>703</v>
      </c>
      <c r="H277" t="s">
        <v>522</v>
      </c>
      <c r="I277" t="s">
        <v>653</v>
      </c>
      <c r="R277">
        <v>133</v>
      </c>
      <c r="T277">
        <v>76</v>
      </c>
      <c r="V277">
        <v>90</v>
      </c>
      <c r="AC277" s="3">
        <v>101</v>
      </c>
      <c r="AI277" s="3">
        <v>92</v>
      </c>
      <c r="AL277" s="9" t="str">
        <f t="shared" si="98"/>
        <v/>
      </c>
      <c r="AM277" s="10" t="str">
        <f t="shared" si="99"/>
        <v/>
      </c>
      <c r="AN277" s="11">
        <f t="shared" si="108"/>
        <v>109.78260869565217</v>
      </c>
      <c r="AO277" s="9" t="str">
        <f t="shared" si="100"/>
        <v/>
      </c>
      <c r="AP277" s="9" t="str">
        <f t="shared" si="101"/>
        <v/>
      </c>
      <c r="AQ277" s="9" t="str">
        <f t="shared" si="102"/>
        <v/>
      </c>
      <c r="AR277" s="9" t="str">
        <f t="shared" si="103"/>
        <v/>
      </c>
      <c r="AS277" s="9" t="str">
        <f t="shared" si="104"/>
        <v/>
      </c>
      <c r="AT277" s="9" t="str">
        <f t="shared" si="105"/>
        <v/>
      </c>
      <c r="AU277" s="9" t="str">
        <f t="shared" si="106"/>
        <v/>
      </c>
      <c r="AV277" s="9" t="str">
        <f t="shared" si="107"/>
        <v/>
      </c>
      <c r="AW277" s="9" t="str">
        <f t="shared" si="109"/>
        <v/>
      </c>
      <c r="AX277" s="9">
        <f t="shared" si="110"/>
        <v>67.669172932330824</v>
      </c>
      <c r="AY277" s="9" t="str">
        <f t="shared" si="111"/>
        <v/>
      </c>
    </row>
    <row r="278" spans="1:51">
      <c r="A278" t="s">
        <v>69</v>
      </c>
      <c r="B278" t="s">
        <v>101</v>
      </c>
      <c r="C278" t="s">
        <v>101</v>
      </c>
      <c r="D278" t="s">
        <v>771</v>
      </c>
      <c r="E278" t="s">
        <v>772</v>
      </c>
      <c r="F278" t="s">
        <v>96</v>
      </c>
      <c r="G278" t="s">
        <v>703</v>
      </c>
      <c r="H278" t="s">
        <v>522</v>
      </c>
      <c r="I278" t="s">
        <v>653</v>
      </c>
      <c r="R278">
        <v>142</v>
      </c>
      <c r="V278">
        <v>84</v>
      </c>
      <c r="AC278" s="3"/>
      <c r="AI278" s="3"/>
      <c r="AL278" s="9" t="str">
        <f t="shared" si="98"/>
        <v/>
      </c>
      <c r="AM278" s="10" t="str">
        <f t="shared" si="99"/>
        <v/>
      </c>
      <c r="AN278" s="11" t="str">
        <f t="shared" si="108"/>
        <v/>
      </c>
      <c r="AO278" s="9" t="str">
        <f t="shared" si="100"/>
        <v/>
      </c>
      <c r="AP278" s="9" t="str">
        <f t="shared" si="101"/>
        <v/>
      </c>
      <c r="AQ278" s="9" t="str">
        <f t="shared" si="102"/>
        <v/>
      </c>
      <c r="AR278" s="9" t="str">
        <f t="shared" si="103"/>
        <v/>
      </c>
      <c r="AS278" s="9" t="str">
        <f t="shared" si="104"/>
        <v/>
      </c>
      <c r="AT278" s="9" t="str">
        <f t="shared" si="105"/>
        <v/>
      </c>
      <c r="AU278" s="9" t="str">
        <f t="shared" si="106"/>
        <v/>
      </c>
      <c r="AV278" s="9" t="str">
        <f t="shared" si="107"/>
        <v/>
      </c>
      <c r="AW278" s="9" t="str">
        <f t="shared" si="109"/>
        <v/>
      </c>
      <c r="AX278" s="9">
        <f t="shared" si="110"/>
        <v>59.154929577464785</v>
      </c>
      <c r="AY278" s="9" t="str">
        <f t="shared" si="111"/>
        <v/>
      </c>
    </row>
    <row r="279" spans="1:51">
      <c r="A279" t="s">
        <v>69</v>
      </c>
      <c r="B279" t="s">
        <v>101</v>
      </c>
      <c r="C279" t="s">
        <v>101</v>
      </c>
      <c r="D279" t="s">
        <v>773</v>
      </c>
      <c r="E279" t="s">
        <v>772</v>
      </c>
      <c r="F279" t="s">
        <v>96</v>
      </c>
      <c r="G279" t="s">
        <v>703</v>
      </c>
      <c r="H279" t="s">
        <v>522</v>
      </c>
      <c r="I279" t="s">
        <v>653</v>
      </c>
      <c r="R279">
        <v>109</v>
      </c>
      <c r="V279">
        <v>82</v>
      </c>
      <c r="AC279" s="3"/>
      <c r="AI279" s="3"/>
      <c r="AL279" s="9" t="str">
        <f t="shared" si="98"/>
        <v/>
      </c>
      <c r="AM279" s="10" t="str">
        <f t="shared" si="99"/>
        <v/>
      </c>
      <c r="AN279" s="11" t="str">
        <f t="shared" si="108"/>
        <v/>
      </c>
      <c r="AO279" s="9" t="str">
        <f t="shared" si="100"/>
        <v/>
      </c>
      <c r="AP279" s="9" t="str">
        <f t="shared" si="101"/>
        <v/>
      </c>
      <c r="AQ279" s="9" t="str">
        <f t="shared" si="102"/>
        <v/>
      </c>
      <c r="AR279" s="9" t="str">
        <f t="shared" si="103"/>
        <v/>
      </c>
      <c r="AS279" s="9" t="str">
        <f t="shared" si="104"/>
        <v/>
      </c>
      <c r="AT279" s="9" t="str">
        <f t="shared" si="105"/>
        <v/>
      </c>
      <c r="AU279" s="9" t="str">
        <f t="shared" si="106"/>
        <v/>
      </c>
      <c r="AV279" s="9" t="str">
        <f t="shared" si="107"/>
        <v/>
      </c>
      <c r="AW279" s="9" t="str">
        <f t="shared" si="109"/>
        <v/>
      </c>
      <c r="AX279" s="9">
        <f t="shared" si="110"/>
        <v>75.22935779816514</v>
      </c>
      <c r="AY279" s="9" t="str">
        <f t="shared" si="111"/>
        <v/>
      </c>
    </row>
    <row r="280" spans="1:51">
      <c r="A280" t="s">
        <v>69</v>
      </c>
      <c r="B280" t="s">
        <v>101</v>
      </c>
      <c r="C280" t="s">
        <v>101</v>
      </c>
      <c r="D280" t="s">
        <v>774</v>
      </c>
      <c r="E280" t="s">
        <v>772</v>
      </c>
      <c r="F280" t="s">
        <v>96</v>
      </c>
      <c r="G280" t="s">
        <v>703</v>
      </c>
      <c r="H280" t="s">
        <v>522</v>
      </c>
      <c r="I280" t="s">
        <v>653</v>
      </c>
      <c r="R280">
        <v>120</v>
      </c>
      <c r="V280">
        <v>81</v>
      </c>
      <c r="AC280" s="3"/>
      <c r="AI280" s="3"/>
      <c r="AL280" s="9" t="str">
        <f t="shared" si="98"/>
        <v/>
      </c>
      <c r="AM280" s="10" t="str">
        <f t="shared" si="99"/>
        <v/>
      </c>
      <c r="AN280" s="11" t="str">
        <f t="shared" si="108"/>
        <v/>
      </c>
      <c r="AO280" s="9" t="str">
        <f t="shared" si="100"/>
        <v/>
      </c>
      <c r="AP280" s="9" t="str">
        <f t="shared" si="101"/>
        <v/>
      </c>
      <c r="AQ280" s="9" t="str">
        <f t="shared" si="102"/>
        <v/>
      </c>
      <c r="AR280" s="9" t="str">
        <f t="shared" si="103"/>
        <v/>
      </c>
      <c r="AS280" s="9" t="str">
        <f t="shared" si="104"/>
        <v/>
      </c>
      <c r="AT280" s="9" t="str">
        <f t="shared" si="105"/>
        <v/>
      </c>
      <c r="AU280" s="9" t="str">
        <f t="shared" si="106"/>
        <v/>
      </c>
      <c r="AV280" s="9" t="str">
        <f t="shared" si="107"/>
        <v/>
      </c>
      <c r="AW280" s="9" t="str">
        <f t="shared" si="109"/>
        <v/>
      </c>
      <c r="AX280" s="9">
        <f t="shared" si="110"/>
        <v>67.5</v>
      </c>
      <c r="AY280" s="9" t="str">
        <f t="shared" si="111"/>
        <v/>
      </c>
    </row>
    <row r="281" spans="1:51">
      <c r="A281" t="s">
        <v>69</v>
      </c>
      <c r="B281" t="s">
        <v>101</v>
      </c>
      <c r="C281" t="s">
        <v>101</v>
      </c>
      <c r="D281" t="s">
        <v>783</v>
      </c>
      <c r="E281" t="s">
        <v>738</v>
      </c>
      <c r="F281" t="s">
        <v>96</v>
      </c>
      <c r="G281" t="s">
        <v>703</v>
      </c>
      <c r="H281" t="s">
        <v>522</v>
      </c>
      <c r="I281" t="s">
        <v>653</v>
      </c>
      <c r="Q281">
        <v>70</v>
      </c>
      <c r="R281">
        <v>127</v>
      </c>
      <c r="T281">
        <v>65</v>
      </c>
      <c r="V281">
        <v>78</v>
      </c>
      <c r="AB281">
        <v>124</v>
      </c>
      <c r="AC281" s="3">
        <v>99.5</v>
      </c>
      <c r="AI281" s="3">
        <v>92</v>
      </c>
      <c r="AL281" s="9" t="str">
        <f t="shared" si="98"/>
        <v/>
      </c>
      <c r="AM281" s="10" t="str">
        <f t="shared" si="99"/>
        <v/>
      </c>
      <c r="AN281" s="11">
        <f t="shared" si="108"/>
        <v>108.15217391304348</v>
      </c>
      <c r="AO281" s="9" t="str">
        <f t="shared" si="100"/>
        <v/>
      </c>
      <c r="AP281" s="9" t="str">
        <f t="shared" si="101"/>
        <v/>
      </c>
      <c r="AQ281" s="9" t="str">
        <f t="shared" si="102"/>
        <v/>
      </c>
      <c r="AR281" s="9" t="str">
        <f t="shared" si="103"/>
        <v/>
      </c>
      <c r="AS281" s="9" t="str">
        <f t="shared" si="104"/>
        <v/>
      </c>
      <c r="AT281" s="9" t="str">
        <f t="shared" si="105"/>
        <v/>
      </c>
      <c r="AU281" s="9" t="str">
        <f t="shared" si="106"/>
        <v/>
      </c>
      <c r="AV281" s="9">
        <f t="shared" si="107"/>
        <v>80.241935483870961</v>
      </c>
      <c r="AW281" s="9" t="str">
        <f t="shared" si="109"/>
        <v/>
      </c>
      <c r="AX281" s="9">
        <f t="shared" si="110"/>
        <v>61.417322834645674</v>
      </c>
      <c r="AY281" s="9">
        <f t="shared" si="111"/>
        <v>52.419354838709673</v>
      </c>
    </row>
    <row r="282" spans="1:51">
      <c r="A282" t="s">
        <v>69</v>
      </c>
      <c r="B282" t="s">
        <v>101</v>
      </c>
      <c r="C282" t="s">
        <v>530</v>
      </c>
      <c r="D282" t="s">
        <v>324</v>
      </c>
      <c r="E282" t="s">
        <v>323</v>
      </c>
      <c r="G282" t="s">
        <v>23</v>
      </c>
      <c r="H282" t="s">
        <v>522</v>
      </c>
      <c r="I282" t="s">
        <v>654</v>
      </c>
      <c r="L282">
        <v>119</v>
      </c>
      <c r="M282">
        <v>71.5</v>
      </c>
      <c r="N282">
        <v>53.7</v>
      </c>
      <c r="AC282" s="3"/>
      <c r="AI282" s="3"/>
      <c r="AL282" s="9" t="str">
        <f t="shared" si="78"/>
        <v/>
      </c>
      <c r="AM282" s="10" t="str">
        <f t="shared" si="79"/>
        <v/>
      </c>
      <c r="AN282" s="11" t="str">
        <f t="shared" si="49"/>
        <v/>
      </c>
      <c r="AO282" s="9" t="str">
        <f t="shared" si="80"/>
        <v/>
      </c>
      <c r="AP282" s="9" t="str">
        <f t="shared" si="81"/>
        <v/>
      </c>
      <c r="AQ282" s="9" t="str">
        <f t="shared" si="82"/>
        <v/>
      </c>
      <c r="AR282" s="9" t="str">
        <f t="shared" si="83"/>
        <v/>
      </c>
      <c r="AS282" s="9" t="str">
        <f t="shared" si="84"/>
        <v/>
      </c>
      <c r="AT282" s="9">
        <f t="shared" si="85"/>
        <v>75.104895104895107</v>
      </c>
      <c r="AU282" s="9" t="str">
        <f t="shared" si="86"/>
        <v/>
      </c>
      <c r="AV282" s="9" t="str">
        <f t="shared" si="50"/>
        <v/>
      </c>
      <c r="AW282" s="9">
        <f t="shared" si="51"/>
        <v>75.104895104895107</v>
      </c>
      <c r="AX282" s="9" t="str">
        <f t="shared" si="97"/>
        <v/>
      </c>
      <c r="AY282" s="9" t="str">
        <f t="shared" si="53"/>
        <v/>
      </c>
    </row>
    <row r="283" spans="1:51">
      <c r="A283" t="s">
        <v>69</v>
      </c>
      <c r="B283" t="s">
        <v>101</v>
      </c>
      <c r="C283" t="s">
        <v>530</v>
      </c>
      <c r="D283" t="s">
        <v>405</v>
      </c>
      <c r="E283" t="s">
        <v>323</v>
      </c>
      <c r="G283" t="s">
        <v>23</v>
      </c>
      <c r="H283" t="s">
        <v>522</v>
      </c>
      <c r="I283" t="s">
        <v>654</v>
      </c>
      <c r="L283">
        <v>109</v>
      </c>
      <c r="M283" s="14">
        <v>63.2</v>
      </c>
      <c r="N283">
        <v>45.8</v>
      </c>
      <c r="AC283" s="3"/>
      <c r="AI283" s="3"/>
      <c r="AL283" s="9" t="str">
        <f t="shared" si="78"/>
        <v/>
      </c>
      <c r="AM283" s="10" t="str">
        <f t="shared" si="79"/>
        <v/>
      </c>
      <c r="AN283" s="11" t="str">
        <f t="shared" si="49"/>
        <v/>
      </c>
      <c r="AO283" s="9" t="str">
        <f t="shared" si="80"/>
        <v/>
      </c>
      <c r="AP283" s="9" t="str">
        <f t="shared" si="81"/>
        <v/>
      </c>
      <c r="AQ283" s="9" t="str">
        <f t="shared" si="82"/>
        <v/>
      </c>
      <c r="AR283" s="9" t="str">
        <f t="shared" si="83"/>
        <v/>
      </c>
      <c r="AS283" s="9" t="str">
        <f t="shared" si="84"/>
        <v/>
      </c>
      <c r="AT283" s="9">
        <f t="shared" si="85"/>
        <v>72.468354430379748</v>
      </c>
      <c r="AU283" s="9" t="str">
        <f t="shared" si="86"/>
        <v/>
      </c>
      <c r="AV283" s="9" t="str">
        <f t="shared" si="50"/>
        <v/>
      </c>
      <c r="AW283" s="9">
        <f t="shared" si="51"/>
        <v>72.468354430379748</v>
      </c>
      <c r="AX283" s="9" t="str">
        <f t="shared" si="97"/>
        <v/>
      </c>
      <c r="AY283" s="9" t="str">
        <f t="shared" si="53"/>
        <v/>
      </c>
    </row>
    <row r="284" spans="1:51">
      <c r="A284" t="s">
        <v>69</v>
      </c>
      <c r="B284" t="s">
        <v>101</v>
      </c>
      <c r="C284" t="s">
        <v>530</v>
      </c>
      <c r="D284" t="s">
        <v>406</v>
      </c>
      <c r="E284" t="s">
        <v>323</v>
      </c>
      <c r="G284" t="s">
        <v>23</v>
      </c>
      <c r="H284" t="s">
        <v>522</v>
      </c>
      <c r="I284" t="s">
        <v>654</v>
      </c>
      <c r="L284">
        <v>114</v>
      </c>
      <c r="M284">
        <v>69</v>
      </c>
      <c r="N284">
        <v>46.5</v>
      </c>
      <c r="AC284" s="3"/>
      <c r="AI284" s="3"/>
      <c r="AL284" s="9" t="str">
        <f t="shared" si="78"/>
        <v/>
      </c>
      <c r="AM284" s="10" t="str">
        <f t="shared" si="79"/>
        <v/>
      </c>
      <c r="AN284" s="11" t="str">
        <f t="shared" si="49"/>
        <v/>
      </c>
      <c r="AO284" s="9" t="str">
        <f t="shared" si="80"/>
        <v/>
      </c>
      <c r="AP284" s="9" t="str">
        <f t="shared" si="81"/>
        <v/>
      </c>
      <c r="AQ284" s="9" t="str">
        <f t="shared" si="82"/>
        <v/>
      </c>
      <c r="AR284" s="9" t="str">
        <f t="shared" si="83"/>
        <v/>
      </c>
      <c r="AS284" s="9" t="str">
        <f t="shared" si="84"/>
        <v/>
      </c>
      <c r="AT284" s="9">
        <f t="shared" si="85"/>
        <v>67.391304347826093</v>
      </c>
      <c r="AU284" s="9" t="str">
        <f t="shared" si="86"/>
        <v/>
      </c>
      <c r="AV284" s="9" t="str">
        <f t="shared" si="50"/>
        <v/>
      </c>
      <c r="AW284" s="9">
        <f t="shared" si="51"/>
        <v>67.391304347826093</v>
      </c>
      <c r="AX284" s="9" t="str">
        <f t="shared" si="97"/>
        <v/>
      </c>
      <c r="AY284" s="9" t="str">
        <f t="shared" si="53"/>
        <v/>
      </c>
    </row>
    <row r="285" spans="1:51">
      <c r="A285" t="s">
        <v>69</v>
      </c>
      <c r="B285" t="s">
        <v>101</v>
      </c>
      <c r="C285" t="s">
        <v>530</v>
      </c>
      <c r="D285" t="s">
        <v>407</v>
      </c>
      <c r="E285" t="s">
        <v>323</v>
      </c>
      <c r="G285" t="s">
        <v>23</v>
      </c>
      <c r="H285" t="s">
        <v>522</v>
      </c>
      <c r="I285" t="s">
        <v>654</v>
      </c>
      <c r="L285">
        <v>109.8</v>
      </c>
      <c r="M285">
        <v>66.7</v>
      </c>
      <c r="N285">
        <v>46.5</v>
      </c>
      <c r="AC285" s="3"/>
      <c r="AI285" s="3"/>
      <c r="AL285" s="9" t="str">
        <f t="shared" si="78"/>
        <v/>
      </c>
      <c r="AM285" s="10" t="str">
        <f t="shared" si="79"/>
        <v/>
      </c>
      <c r="AN285" s="11" t="str">
        <f t="shared" si="49"/>
        <v/>
      </c>
      <c r="AO285" s="9" t="str">
        <f t="shared" si="80"/>
        <v/>
      </c>
      <c r="AP285" s="9" t="str">
        <f t="shared" si="81"/>
        <v/>
      </c>
      <c r="AQ285" s="9" t="str">
        <f t="shared" si="82"/>
        <v/>
      </c>
      <c r="AR285" s="9" t="str">
        <f t="shared" si="83"/>
        <v/>
      </c>
      <c r="AS285" s="9" t="str">
        <f t="shared" si="84"/>
        <v/>
      </c>
      <c r="AT285" s="9">
        <f t="shared" si="85"/>
        <v>69.715142428785597</v>
      </c>
      <c r="AU285" s="9" t="str">
        <f t="shared" si="86"/>
        <v/>
      </c>
      <c r="AV285" s="9" t="str">
        <f t="shared" si="50"/>
        <v/>
      </c>
      <c r="AW285" s="9">
        <f t="shared" si="51"/>
        <v>69.715142428785597</v>
      </c>
      <c r="AX285" s="9" t="str">
        <f t="shared" si="97"/>
        <v/>
      </c>
      <c r="AY285" s="9" t="str">
        <f t="shared" si="53"/>
        <v/>
      </c>
    </row>
    <row r="286" spans="1:51">
      <c r="A286" t="s">
        <v>69</v>
      </c>
      <c r="B286" t="s">
        <v>101</v>
      </c>
      <c r="C286" t="s">
        <v>530</v>
      </c>
      <c r="D286" t="s">
        <v>408</v>
      </c>
      <c r="E286" t="s">
        <v>323</v>
      </c>
      <c r="G286" t="s">
        <v>23</v>
      </c>
      <c r="H286" t="s">
        <v>522</v>
      </c>
      <c r="I286" t="s">
        <v>654</v>
      </c>
      <c r="L286">
        <v>111.4</v>
      </c>
      <c r="M286">
        <v>66.400000000000006</v>
      </c>
      <c r="N286">
        <v>48.4</v>
      </c>
      <c r="AC286" s="3"/>
      <c r="AI286" s="3"/>
      <c r="AL286" s="9" t="str">
        <f t="shared" si="78"/>
        <v/>
      </c>
      <c r="AM286" s="10" t="str">
        <f t="shared" si="79"/>
        <v/>
      </c>
      <c r="AN286" s="11" t="str">
        <f t="shared" si="49"/>
        <v/>
      </c>
      <c r="AO286" s="9" t="str">
        <f t="shared" si="80"/>
        <v/>
      </c>
      <c r="AP286" s="9" t="str">
        <f t="shared" si="81"/>
        <v/>
      </c>
      <c r="AQ286" s="9" t="str">
        <f t="shared" si="82"/>
        <v/>
      </c>
      <c r="AR286" s="9" t="str">
        <f t="shared" si="83"/>
        <v/>
      </c>
      <c r="AS286" s="9" t="str">
        <f t="shared" si="84"/>
        <v/>
      </c>
      <c r="AT286" s="9">
        <f t="shared" si="85"/>
        <v>72.891566265060234</v>
      </c>
      <c r="AU286" s="9" t="str">
        <f t="shared" si="86"/>
        <v/>
      </c>
      <c r="AV286" s="9" t="str">
        <f t="shared" si="50"/>
        <v/>
      </c>
      <c r="AW286" s="9">
        <f t="shared" si="51"/>
        <v>72.891566265060234</v>
      </c>
      <c r="AX286" s="9" t="str">
        <f t="shared" si="97"/>
        <v/>
      </c>
      <c r="AY286" s="9" t="str">
        <f t="shared" si="53"/>
        <v/>
      </c>
    </row>
    <row r="287" spans="1:51">
      <c r="A287" t="s">
        <v>69</v>
      </c>
      <c r="B287" t="s">
        <v>101</v>
      </c>
      <c r="C287" t="s">
        <v>530</v>
      </c>
      <c r="D287" t="s">
        <v>328</v>
      </c>
      <c r="E287" t="s">
        <v>257</v>
      </c>
      <c r="G287" t="s">
        <v>23</v>
      </c>
      <c r="H287" t="s">
        <v>522</v>
      </c>
      <c r="I287" t="s">
        <v>654</v>
      </c>
      <c r="X287">
        <v>80</v>
      </c>
      <c r="AC287" s="3"/>
      <c r="AI287" s="3"/>
      <c r="AL287" s="9" t="str">
        <f t="shared" si="78"/>
        <v/>
      </c>
      <c r="AM287" s="10" t="str">
        <f t="shared" si="79"/>
        <v/>
      </c>
      <c r="AN287" s="11" t="str">
        <f t="shared" si="49"/>
        <v/>
      </c>
      <c r="AO287" s="9" t="str">
        <f t="shared" si="80"/>
        <v/>
      </c>
      <c r="AP287" s="9" t="str">
        <f t="shared" si="81"/>
        <v/>
      </c>
      <c r="AQ287" s="9" t="str">
        <f t="shared" si="82"/>
        <v/>
      </c>
      <c r="AR287" s="9" t="str">
        <f t="shared" si="83"/>
        <v/>
      </c>
      <c r="AS287" s="9" t="str">
        <f t="shared" si="84"/>
        <v/>
      </c>
      <c r="AT287" s="9" t="str">
        <f t="shared" si="85"/>
        <v/>
      </c>
      <c r="AU287" s="9" t="str">
        <f t="shared" si="86"/>
        <v/>
      </c>
      <c r="AV287" s="9" t="str">
        <f t="shared" si="50"/>
        <v/>
      </c>
      <c r="AW287" s="9" t="str">
        <f t="shared" si="51"/>
        <v/>
      </c>
      <c r="AX287" s="9" t="str">
        <f t="shared" si="97"/>
        <v/>
      </c>
      <c r="AY287" s="9" t="str">
        <f t="shared" si="53"/>
        <v/>
      </c>
    </row>
    <row r="288" spans="1:51">
      <c r="A288" t="s">
        <v>69</v>
      </c>
      <c r="B288" t="s">
        <v>215</v>
      </c>
      <c r="C288" t="s">
        <v>216</v>
      </c>
      <c r="D288" t="s">
        <v>736</v>
      </c>
      <c r="E288" t="s">
        <v>199</v>
      </c>
      <c r="F288" t="s">
        <v>96</v>
      </c>
      <c r="G288" t="s">
        <v>351</v>
      </c>
      <c r="H288" t="s">
        <v>522</v>
      </c>
      <c r="I288" t="s">
        <v>655</v>
      </c>
      <c r="R288">
        <v>157.80000000000001</v>
      </c>
      <c r="T288">
        <v>90.3</v>
      </c>
      <c r="U288">
        <v>65.5</v>
      </c>
      <c r="V288">
        <v>108.2</v>
      </c>
      <c r="AB288">
        <v>147</v>
      </c>
      <c r="AC288" s="3">
        <v>157.80000000000001</v>
      </c>
      <c r="AI288" s="3">
        <v>105</v>
      </c>
      <c r="AL288" s="9" t="str">
        <f t="shared" ref="AL288:AL297" si="112">IF(K288="","",IF(L288="","",L288/K288*100))</f>
        <v/>
      </c>
      <c r="AM288" s="10" t="str">
        <f t="shared" ref="AM288:AM297" si="113">IF(K288="","",IF(AG288="","",AG288/K288*100))</f>
        <v/>
      </c>
      <c r="AN288" s="11">
        <f t="shared" ref="AN288:AN297" si="114">IF(AC288="","",IF(AI288="","",AC288/AI288*100))</f>
        <v>150.28571428571428</v>
      </c>
      <c r="AO288" s="9" t="str">
        <f t="shared" ref="AO288:AO297" si="115">IF(M288="","",IF(O288="","",M288/O288*100))</f>
        <v/>
      </c>
      <c r="AP288" s="9" t="str">
        <f t="shared" ref="AP288:AP297" si="116">IF(AI288="","",IF(J288="","",AI288/J288*100))</f>
        <v/>
      </c>
      <c r="AQ288" s="9" t="str">
        <f t="shared" ref="AQ288:AQ297" si="117">IF(R288="","",IF(J288="","",R288/J288*100))</f>
        <v/>
      </c>
      <c r="AR288" s="9" t="str">
        <f t="shared" ref="AR288:AR297" si="118">IF(W288="","",IF(J288="","",W288/J288*100))</f>
        <v/>
      </c>
      <c r="AS288" s="9" t="str">
        <f t="shared" ref="AS288:AS297" si="119">IF(AB288="","",IF(J288="","",AB288/J288*100))</f>
        <v/>
      </c>
      <c r="AT288" s="9" t="str">
        <f t="shared" ref="AT288:AT297" si="120">IF(N288="","",IF(M288="","",N288/M288*100))</f>
        <v/>
      </c>
      <c r="AU288" s="9" t="str">
        <f t="shared" ref="AU288:AU297" si="121">IF(AI288="","",IF(J288="","",AI288/J288*100))</f>
        <v/>
      </c>
      <c r="AV288" s="9">
        <f t="shared" ref="AV288:AV297" si="122">IF(AC288="","",IF(AB288="","",AC288/AB288*100))</f>
        <v>107.34693877551021</v>
      </c>
      <c r="AW288" s="9" t="str">
        <f t="shared" ref="AW288:AW297" si="123">IF(N288="","",IF(M288="","",N288/M288*100))</f>
        <v/>
      </c>
      <c r="AX288" s="9">
        <f t="shared" ref="AX288:AX297" si="124">IF(V288="","",IF(R288="","",V288/R288*100))</f>
        <v>68.56780735107732</v>
      </c>
      <c r="AY288" s="9">
        <f t="shared" ref="AY288:AY297" si="125">IF(T288="","",IF(AB288="","",T288/AB288*100))</f>
        <v>61.428571428571423</v>
      </c>
    </row>
    <row r="289" spans="1:51">
      <c r="A289" t="s">
        <v>69</v>
      </c>
      <c r="B289" t="s">
        <v>215</v>
      </c>
      <c r="C289" t="s">
        <v>737</v>
      </c>
      <c r="D289" t="s">
        <v>738</v>
      </c>
      <c r="E289" t="s">
        <v>739</v>
      </c>
      <c r="F289" t="s">
        <v>96</v>
      </c>
      <c r="G289" t="s">
        <v>740</v>
      </c>
      <c r="H289" t="s">
        <v>522</v>
      </c>
      <c r="I289" t="s">
        <v>754</v>
      </c>
      <c r="K289">
        <v>430</v>
      </c>
      <c r="R289">
        <v>130.69999999999999</v>
      </c>
      <c r="T289">
        <v>75.5</v>
      </c>
      <c r="V289">
        <v>91</v>
      </c>
      <c r="AB289">
        <v>171</v>
      </c>
      <c r="AC289" s="3"/>
      <c r="AG289">
        <v>255.9</v>
      </c>
      <c r="AI289" s="3">
        <v>107</v>
      </c>
      <c r="AL289" s="9" t="str">
        <f t="shared" si="112"/>
        <v/>
      </c>
      <c r="AM289" s="10">
        <f t="shared" si="113"/>
        <v>59.511627906976749</v>
      </c>
      <c r="AN289" s="11" t="str">
        <f t="shared" si="114"/>
        <v/>
      </c>
      <c r="AO289" s="9" t="str">
        <f t="shared" si="115"/>
        <v/>
      </c>
      <c r="AP289" s="9" t="str">
        <f t="shared" si="116"/>
        <v/>
      </c>
      <c r="AQ289" s="9" t="str">
        <f t="shared" si="117"/>
        <v/>
      </c>
      <c r="AR289" s="9" t="str">
        <f t="shared" si="118"/>
        <v/>
      </c>
      <c r="AS289" s="9" t="str">
        <f t="shared" si="119"/>
        <v/>
      </c>
      <c r="AT289" s="9" t="str">
        <f t="shared" si="120"/>
        <v/>
      </c>
      <c r="AU289" s="9" t="str">
        <f t="shared" si="121"/>
        <v/>
      </c>
      <c r="AV289" s="9" t="str">
        <f t="shared" si="122"/>
        <v/>
      </c>
      <c r="AW289" s="9" t="str">
        <f t="shared" si="123"/>
        <v/>
      </c>
      <c r="AX289" s="9">
        <f t="shared" si="124"/>
        <v>69.625095638867634</v>
      </c>
      <c r="AY289" s="9">
        <f t="shared" si="125"/>
        <v>44.152046783625728</v>
      </c>
    </row>
    <row r="290" spans="1:51">
      <c r="A290" t="s">
        <v>69</v>
      </c>
      <c r="B290" t="s">
        <v>215</v>
      </c>
      <c r="C290" t="s">
        <v>215</v>
      </c>
      <c r="D290" t="s">
        <v>784</v>
      </c>
      <c r="E290" t="s">
        <v>741</v>
      </c>
      <c r="F290" t="s">
        <v>96</v>
      </c>
      <c r="G290" t="s">
        <v>703</v>
      </c>
      <c r="H290" t="s">
        <v>522</v>
      </c>
      <c r="I290" t="s">
        <v>756</v>
      </c>
      <c r="R290">
        <v>155</v>
      </c>
      <c r="T290">
        <v>96</v>
      </c>
      <c r="U290">
        <v>72.400000000000006</v>
      </c>
      <c r="V290">
        <v>108</v>
      </c>
      <c r="AB290">
        <v>152.5</v>
      </c>
      <c r="AC290" s="3">
        <v>118</v>
      </c>
      <c r="AI290" s="3">
        <v>101</v>
      </c>
      <c r="AL290" s="9" t="str">
        <f t="shared" si="112"/>
        <v/>
      </c>
      <c r="AM290" s="10" t="str">
        <f t="shared" si="113"/>
        <v/>
      </c>
      <c r="AN290" s="11">
        <f t="shared" si="114"/>
        <v>116.83168316831683</v>
      </c>
      <c r="AO290" s="9" t="str">
        <f t="shared" si="115"/>
        <v/>
      </c>
      <c r="AP290" s="9" t="str">
        <f t="shared" si="116"/>
        <v/>
      </c>
      <c r="AQ290" s="9" t="str">
        <f t="shared" si="117"/>
        <v/>
      </c>
      <c r="AR290" s="9" t="str">
        <f t="shared" si="118"/>
        <v/>
      </c>
      <c r="AS290" s="9" t="str">
        <f t="shared" si="119"/>
        <v/>
      </c>
      <c r="AT290" s="9" t="str">
        <f t="shared" si="120"/>
        <v/>
      </c>
      <c r="AU290" s="9" t="str">
        <f t="shared" si="121"/>
        <v/>
      </c>
      <c r="AV290" s="9">
        <f t="shared" si="122"/>
        <v>77.377049180327873</v>
      </c>
      <c r="AW290" s="9" t="str">
        <f t="shared" si="123"/>
        <v/>
      </c>
      <c r="AX290" s="9">
        <f t="shared" si="124"/>
        <v>69.677419354838705</v>
      </c>
      <c r="AY290" s="9">
        <f t="shared" si="125"/>
        <v>62.950819672131153</v>
      </c>
    </row>
    <row r="291" spans="1:51">
      <c r="A291" t="s">
        <v>69</v>
      </c>
      <c r="B291" t="s">
        <v>215</v>
      </c>
      <c r="C291" t="s">
        <v>215</v>
      </c>
      <c r="D291" t="s">
        <v>785</v>
      </c>
      <c r="E291" t="s">
        <v>741</v>
      </c>
      <c r="F291" t="s">
        <v>96</v>
      </c>
      <c r="G291" t="s">
        <v>703</v>
      </c>
      <c r="H291" t="s">
        <v>522</v>
      </c>
      <c r="I291" t="s">
        <v>756</v>
      </c>
      <c r="R291">
        <v>172.5</v>
      </c>
      <c r="T291">
        <v>90.5</v>
      </c>
      <c r="V291">
        <v>116</v>
      </c>
      <c r="AB291">
        <v>174</v>
      </c>
      <c r="AC291" s="3">
        <v>123</v>
      </c>
      <c r="AI291" s="3">
        <v>102</v>
      </c>
      <c r="AL291" s="9" t="str">
        <f t="shared" si="112"/>
        <v/>
      </c>
      <c r="AM291" s="10" t="str">
        <f t="shared" si="113"/>
        <v/>
      </c>
      <c r="AN291" s="11">
        <f t="shared" si="114"/>
        <v>120.58823529411764</v>
      </c>
      <c r="AO291" s="9" t="str">
        <f t="shared" si="115"/>
        <v/>
      </c>
      <c r="AP291" s="9" t="str">
        <f t="shared" si="116"/>
        <v/>
      </c>
      <c r="AQ291" s="9" t="str">
        <f t="shared" si="117"/>
        <v/>
      </c>
      <c r="AR291" s="9" t="str">
        <f t="shared" si="118"/>
        <v/>
      </c>
      <c r="AS291" s="9" t="str">
        <f t="shared" si="119"/>
        <v/>
      </c>
      <c r="AT291" s="9" t="str">
        <f t="shared" si="120"/>
        <v/>
      </c>
      <c r="AU291" s="9" t="str">
        <f t="shared" si="121"/>
        <v/>
      </c>
      <c r="AV291" s="9">
        <f t="shared" si="122"/>
        <v>70.689655172413794</v>
      </c>
      <c r="AW291" s="9" t="str">
        <f t="shared" si="123"/>
        <v/>
      </c>
      <c r="AX291" s="9">
        <f t="shared" si="124"/>
        <v>67.246376811594203</v>
      </c>
      <c r="AY291" s="9">
        <f t="shared" si="125"/>
        <v>52.011494252873561</v>
      </c>
    </row>
    <row r="292" spans="1:51">
      <c r="A292" t="s">
        <v>69</v>
      </c>
      <c r="B292" t="s">
        <v>215</v>
      </c>
      <c r="C292" t="s">
        <v>742</v>
      </c>
      <c r="D292" t="s">
        <v>743</v>
      </c>
      <c r="E292" t="s">
        <v>744</v>
      </c>
      <c r="F292" t="s">
        <v>96</v>
      </c>
      <c r="G292" t="s">
        <v>723</v>
      </c>
      <c r="H292" t="s">
        <v>522</v>
      </c>
      <c r="I292" t="s">
        <v>755</v>
      </c>
      <c r="J292">
        <v>279</v>
      </c>
      <c r="K292">
        <v>405</v>
      </c>
      <c r="L292">
        <v>126</v>
      </c>
      <c r="O292">
        <v>126</v>
      </c>
      <c r="P292">
        <v>153</v>
      </c>
      <c r="T292">
        <v>80</v>
      </c>
      <c r="Y292">
        <v>80</v>
      </c>
      <c r="Z292">
        <v>192</v>
      </c>
      <c r="AC292" s="3"/>
      <c r="AG292">
        <v>235</v>
      </c>
      <c r="AI292" s="3"/>
      <c r="AL292" s="9">
        <f t="shared" si="112"/>
        <v>31.111111111111111</v>
      </c>
      <c r="AM292" s="10">
        <f t="shared" si="113"/>
        <v>58.024691358024697</v>
      </c>
      <c r="AN292" s="11" t="str">
        <f t="shared" si="114"/>
        <v/>
      </c>
      <c r="AO292" s="9" t="str">
        <f t="shared" si="115"/>
        <v/>
      </c>
      <c r="AP292" s="9" t="str">
        <f t="shared" si="116"/>
        <v/>
      </c>
      <c r="AQ292" s="9" t="str">
        <f t="shared" si="117"/>
        <v/>
      </c>
      <c r="AR292" s="9" t="str">
        <f t="shared" si="118"/>
        <v/>
      </c>
      <c r="AS292" s="9" t="str">
        <f t="shared" si="119"/>
        <v/>
      </c>
      <c r="AT292" s="9" t="str">
        <f t="shared" si="120"/>
        <v/>
      </c>
      <c r="AU292" s="9" t="str">
        <f t="shared" si="121"/>
        <v/>
      </c>
      <c r="AV292" s="9" t="str">
        <f t="shared" si="122"/>
        <v/>
      </c>
      <c r="AW292" s="9" t="str">
        <f t="shared" si="123"/>
        <v/>
      </c>
      <c r="AX292" s="9" t="str">
        <f t="shared" si="124"/>
        <v/>
      </c>
      <c r="AY292" s="9" t="str">
        <f t="shared" si="125"/>
        <v/>
      </c>
    </row>
    <row r="293" spans="1:51">
      <c r="A293" t="s">
        <v>69</v>
      </c>
      <c r="B293" t="s">
        <v>215</v>
      </c>
      <c r="C293" t="s">
        <v>742</v>
      </c>
      <c r="D293" t="s">
        <v>745</v>
      </c>
      <c r="E293" t="s">
        <v>746</v>
      </c>
      <c r="F293" t="s">
        <v>96</v>
      </c>
      <c r="G293" t="s">
        <v>723</v>
      </c>
      <c r="H293" t="s">
        <v>522</v>
      </c>
      <c r="I293" t="s">
        <v>755</v>
      </c>
      <c r="J293">
        <v>276</v>
      </c>
      <c r="K293">
        <v>408</v>
      </c>
      <c r="L293">
        <v>124</v>
      </c>
      <c r="O293">
        <v>132</v>
      </c>
      <c r="P293">
        <v>163</v>
      </c>
      <c r="T293">
        <v>78</v>
      </c>
      <c r="Y293">
        <v>73</v>
      </c>
      <c r="Z293">
        <v>184</v>
      </c>
      <c r="AC293" s="3"/>
      <c r="AG293">
        <v>242</v>
      </c>
      <c r="AI293" s="3"/>
      <c r="AL293" s="9">
        <f t="shared" si="112"/>
        <v>30.392156862745097</v>
      </c>
      <c r="AM293" s="10">
        <f t="shared" si="113"/>
        <v>59.313725490196077</v>
      </c>
      <c r="AN293" s="11" t="str">
        <f t="shared" si="114"/>
        <v/>
      </c>
      <c r="AO293" s="9" t="str">
        <f t="shared" si="115"/>
        <v/>
      </c>
      <c r="AP293" s="9" t="str">
        <f t="shared" si="116"/>
        <v/>
      </c>
      <c r="AQ293" s="9" t="str">
        <f t="shared" si="117"/>
        <v/>
      </c>
      <c r="AR293" s="9" t="str">
        <f t="shared" si="118"/>
        <v/>
      </c>
      <c r="AS293" s="9" t="str">
        <f t="shared" si="119"/>
        <v/>
      </c>
      <c r="AT293" s="9" t="str">
        <f t="shared" si="120"/>
        <v/>
      </c>
      <c r="AU293" s="9" t="str">
        <f t="shared" si="121"/>
        <v/>
      </c>
      <c r="AV293" s="9" t="str">
        <f t="shared" si="122"/>
        <v/>
      </c>
      <c r="AW293" s="9" t="str">
        <f t="shared" si="123"/>
        <v/>
      </c>
      <c r="AX293" s="9" t="str">
        <f t="shared" si="124"/>
        <v/>
      </c>
      <c r="AY293" s="9" t="str">
        <f t="shared" si="125"/>
        <v/>
      </c>
    </row>
    <row r="294" spans="1:51">
      <c r="A294" t="s">
        <v>69</v>
      </c>
      <c r="B294" t="s">
        <v>215</v>
      </c>
      <c r="C294" t="s">
        <v>742</v>
      </c>
      <c r="D294" t="s">
        <v>747</v>
      </c>
      <c r="E294" t="s">
        <v>748</v>
      </c>
      <c r="F294" t="s">
        <v>96</v>
      </c>
      <c r="G294" t="s">
        <v>723</v>
      </c>
      <c r="H294" t="s">
        <v>522</v>
      </c>
      <c r="I294" t="s">
        <v>755</v>
      </c>
      <c r="J294">
        <v>288</v>
      </c>
      <c r="K294">
        <v>438</v>
      </c>
      <c r="L294">
        <v>125</v>
      </c>
      <c r="O294">
        <v>150</v>
      </c>
      <c r="P294">
        <v>171</v>
      </c>
      <c r="T294">
        <v>85</v>
      </c>
      <c r="Y294">
        <v>83</v>
      </c>
      <c r="Z294">
        <v>206</v>
      </c>
      <c r="AC294" s="3"/>
      <c r="AG294">
        <v>270</v>
      </c>
      <c r="AI294" s="3"/>
      <c r="AL294" s="9">
        <f t="shared" si="112"/>
        <v>28.538812785388128</v>
      </c>
      <c r="AM294" s="10">
        <f t="shared" si="113"/>
        <v>61.643835616438359</v>
      </c>
      <c r="AN294" s="11" t="str">
        <f t="shared" si="114"/>
        <v/>
      </c>
      <c r="AO294" s="9" t="str">
        <f t="shared" si="115"/>
        <v/>
      </c>
      <c r="AP294" s="9" t="str">
        <f t="shared" si="116"/>
        <v/>
      </c>
      <c r="AQ294" s="9" t="str">
        <f t="shared" si="117"/>
        <v/>
      </c>
      <c r="AR294" s="9" t="str">
        <f t="shared" si="118"/>
        <v/>
      </c>
      <c r="AS294" s="9" t="str">
        <f t="shared" si="119"/>
        <v/>
      </c>
      <c r="AT294" s="9" t="str">
        <f t="shared" si="120"/>
        <v/>
      </c>
      <c r="AU294" s="9" t="str">
        <f t="shared" si="121"/>
        <v/>
      </c>
      <c r="AV294" s="9" t="str">
        <f t="shared" si="122"/>
        <v/>
      </c>
      <c r="AW294" s="9" t="str">
        <f t="shared" si="123"/>
        <v/>
      </c>
      <c r="AX294" s="9" t="str">
        <f t="shared" si="124"/>
        <v/>
      </c>
      <c r="AY294" s="9" t="str">
        <f t="shared" si="125"/>
        <v/>
      </c>
    </row>
    <row r="295" spans="1:51">
      <c r="A295" t="s">
        <v>69</v>
      </c>
      <c r="B295" t="s">
        <v>215</v>
      </c>
      <c r="C295" t="s">
        <v>742</v>
      </c>
      <c r="D295" t="s">
        <v>749</v>
      </c>
      <c r="E295" t="s">
        <v>748</v>
      </c>
      <c r="F295" t="s">
        <v>95</v>
      </c>
      <c r="G295" t="s">
        <v>723</v>
      </c>
      <c r="H295" t="s">
        <v>522</v>
      </c>
      <c r="I295" t="s">
        <v>755</v>
      </c>
      <c r="J295">
        <v>261</v>
      </c>
      <c r="K295">
        <v>387</v>
      </c>
      <c r="L295">
        <v>120</v>
      </c>
      <c r="O295">
        <v>126</v>
      </c>
      <c r="P295">
        <v>141</v>
      </c>
      <c r="T295">
        <v>71</v>
      </c>
      <c r="Y295">
        <v>62</v>
      </c>
      <c r="Z295">
        <v>160</v>
      </c>
      <c r="AC295" s="3"/>
      <c r="AG295">
        <v>235</v>
      </c>
      <c r="AI295" s="3"/>
      <c r="AL295" s="9">
        <f t="shared" si="112"/>
        <v>31.007751937984494</v>
      </c>
      <c r="AM295" s="10">
        <f t="shared" si="113"/>
        <v>60.723514211886311</v>
      </c>
      <c r="AN295" s="11" t="str">
        <f t="shared" si="114"/>
        <v/>
      </c>
      <c r="AO295" s="9" t="str">
        <f t="shared" si="115"/>
        <v/>
      </c>
      <c r="AP295" s="9" t="str">
        <f t="shared" si="116"/>
        <v/>
      </c>
      <c r="AQ295" s="9" t="str">
        <f t="shared" si="117"/>
        <v/>
      </c>
      <c r="AR295" s="9" t="str">
        <f t="shared" si="118"/>
        <v/>
      </c>
      <c r="AS295" s="9" t="str">
        <f t="shared" si="119"/>
        <v/>
      </c>
      <c r="AT295" s="9" t="str">
        <f t="shared" si="120"/>
        <v/>
      </c>
      <c r="AU295" s="9" t="str">
        <f t="shared" si="121"/>
        <v/>
      </c>
      <c r="AV295" s="9" t="str">
        <f t="shared" si="122"/>
        <v/>
      </c>
      <c r="AW295" s="9" t="str">
        <f t="shared" si="123"/>
        <v/>
      </c>
      <c r="AX295" s="9" t="str">
        <f t="shared" si="124"/>
        <v/>
      </c>
      <c r="AY295" s="9" t="str">
        <f t="shared" si="125"/>
        <v/>
      </c>
    </row>
    <row r="296" spans="1:51">
      <c r="A296" t="s">
        <v>69</v>
      </c>
      <c r="B296" t="s">
        <v>215</v>
      </c>
      <c r="C296" t="s">
        <v>742</v>
      </c>
      <c r="D296" t="s">
        <v>750</v>
      </c>
      <c r="E296" t="s">
        <v>748</v>
      </c>
      <c r="F296" t="s">
        <v>96</v>
      </c>
      <c r="G296" t="s">
        <v>723</v>
      </c>
      <c r="H296" t="s">
        <v>522</v>
      </c>
      <c r="I296" t="s">
        <v>755</v>
      </c>
      <c r="J296">
        <v>253</v>
      </c>
      <c r="K296">
        <v>382</v>
      </c>
      <c r="L296">
        <v>120</v>
      </c>
      <c r="O296">
        <v>129</v>
      </c>
      <c r="P296">
        <v>153</v>
      </c>
      <c r="T296">
        <v>82</v>
      </c>
      <c r="Y296">
        <v>65</v>
      </c>
      <c r="Z296">
        <v>157</v>
      </c>
      <c r="AC296" s="3"/>
      <c r="AG296">
        <v>230</v>
      </c>
      <c r="AI296" s="3"/>
      <c r="AL296" s="9">
        <f t="shared" si="112"/>
        <v>31.413612565445025</v>
      </c>
      <c r="AM296" s="10">
        <f t="shared" si="113"/>
        <v>60.209424083769633</v>
      </c>
      <c r="AN296" s="11" t="str">
        <f t="shared" si="114"/>
        <v/>
      </c>
      <c r="AO296" s="9" t="str">
        <f t="shared" si="115"/>
        <v/>
      </c>
      <c r="AP296" s="9" t="str">
        <f t="shared" si="116"/>
        <v/>
      </c>
      <c r="AQ296" s="9" t="str">
        <f t="shared" si="117"/>
        <v/>
      </c>
      <c r="AR296" s="9" t="str">
        <f t="shared" si="118"/>
        <v/>
      </c>
      <c r="AS296" s="9" t="str">
        <f t="shared" si="119"/>
        <v/>
      </c>
      <c r="AT296" s="9" t="str">
        <f t="shared" si="120"/>
        <v/>
      </c>
      <c r="AU296" s="9" t="str">
        <f t="shared" si="121"/>
        <v/>
      </c>
      <c r="AV296" s="9" t="str">
        <f t="shared" si="122"/>
        <v/>
      </c>
      <c r="AW296" s="9" t="str">
        <f t="shared" si="123"/>
        <v/>
      </c>
      <c r="AX296" s="9" t="str">
        <f t="shared" si="124"/>
        <v/>
      </c>
      <c r="AY296" s="9" t="str">
        <f t="shared" si="125"/>
        <v/>
      </c>
    </row>
    <row r="297" spans="1:51">
      <c r="A297" t="s">
        <v>69</v>
      </c>
      <c r="B297" t="s">
        <v>215</v>
      </c>
      <c r="C297" t="s">
        <v>742</v>
      </c>
      <c r="D297" t="s">
        <v>751</v>
      </c>
      <c r="E297" t="s">
        <v>752</v>
      </c>
      <c r="F297" t="s">
        <v>96</v>
      </c>
      <c r="G297" t="s">
        <v>753</v>
      </c>
      <c r="H297" t="s">
        <v>522</v>
      </c>
      <c r="I297" t="s">
        <v>755</v>
      </c>
      <c r="R297">
        <v>149</v>
      </c>
      <c r="S297">
        <v>100.8</v>
      </c>
      <c r="T297">
        <v>86.2</v>
      </c>
      <c r="U297">
        <v>63.2</v>
      </c>
      <c r="V297">
        <v>96.3</v>
      </c>
      <c r="AB297">
        <v>133.4</v>
      </c>
      <c r="AC297" s="3">
        <v>102.2</v>
      </c>
      <c r="AI297" s="3">
        <v>98.9</v>
      </c>
      <c r="AL297" s="9" t="str">
        <f t="shared" si="112"/>
        <v/>
      </c>
      <c r="AM297" s="10" t="str">
        <f t="shared" si="113"/>
        <v/>
      </c>
      <c r="AN297" s="11">
        <f t="shared" si="114"/>
        <v>103.33670374115268</v>
      </c>
      <c r="AO297" s="9" t="str">
        <f t="shared" si="115"/>
        <v/>
      </c>
      <c r="AP297" s="9" t="str">
        <f t="shared" si="116"/>
        <v/>
      </c>
      <c r="AQ297" s="9" t="str">
        <f t="shared" si="117"/>
        <v/>
      </c>
      <c r="AR297" s="9" t="str">
        <f t="shared" si="118"/>
        <v/>
      </c>
      <c r="AS297" s="9" t="str">
        <f t="shared" si="119"/>
        <v/>
      </c>
      <c r="AT297" s="9" t="str">
        <f t="shared" si="120"/>
        <v/>
      </c>
      <c r="AU297" s="9" t="str">
        <f t="shared" si="121"/>
        <v/>
      </c>
      <c r="AV297" s="9">
        <f t="shared" si="122"/>
        <v>76.611694152923533</v>
      </c>
      <c r="AW297" s="9" t="str">
        <f t="shared" si="123"/>
        <v/>
      </c>
      <c r="AX297" s="9">
        <f t="shared" si="124"/>
        <v>64.630872483221481</v>
      </c>
      <c r="AY297" s="9">
        <f t="shared" si="125"/>
        <v>64.617691154422786</v>
      </c>
    </row>
    <row r="298" spans="1:51">
      <c r="A298" t="s">
        <v>97</v>
      </c>
      <c r="B298" t="s">
        <v>98</v>
      </c>
      <c r="C298" t="s">
        <v>98</v>
      </c>
      <c r="D298" t="s">
        <v>285</v>
      </c>
      <c r="E298" t="s">
        <v>284</v>
      </c>
      <c r="F298" t="s">
        <v>96</v>
      </c>
      <c r="G298" t="s">
        <v>126</v>
      </c>
      <c r="H298" t="s">
        <v>522</v>
      </c>
      <c r="I298" t="s">
        <v>656</v>
      </c>
      <c r="J298">
        <v>114.1</v>
      </c>
      <c r="K298">
        <v>168.1</v>
      </c>
      <c r="L298">
        <v>54.4</v>
      </c>
      <c r="M298">
        <v>31.3</v>
      </c>
      <c r="N298">
        <v>24.7</v>
      </c>
      <c r="O298">
        <v>54</v>
      </c>
      <c r="P298">
        <v>59.8</v>
      </c>
      <c r="Q298">
        <v>50.7</v>
      </c>
      <c r="R298">
        <v>56.6</v>
      </c>
      <c r="S298">
        <v>48.7</v>
      </c>
      <c r="T298">
        <v>32.700000000000003</v>
      </c>
      <c r="U298">
        <v>25</v>
      </c>
      <c r="V298">
        <v>41</v>
      </c>
      <c r="W298">
        <v>52.5</v>
      </c>
      <c r="X298">
        <v>35.200000000000003</v>
      </c>
      <c r="Z298">
        <v>78.8</v>
      </c>
      <c r="AB298">
        <v>61</v>
      </c>
      <c r="AC298" s="3">
        <v>52</v>
      </c>
      <c r="AD298">
        <v>20.3</v>
      </c>
      <c r="AE298">
        <v>29.3</v>
      </c>
      <c r="AF298">
        <v>69.599999999999994</v>
      </c>
      <c r="AG298">
        <v>91</v>
      </c>
      <c r="AI298" s="3">
        <v>47</v>
      </c>
      <c r="AJ298">
        <v>140.6</v>
      </c>
      <c r="AL298" s="9">
        <f t="shared" si="78"/>
        <v>32.361689470553237</v>
      </c>
      <c r="AM298" s="10">
        <f t="shared" si="79"/>
        <v>54.134443783462224</v>
      </c>
      <c r="AN298" s="11">
        <f t="shared" si="49"/>
        <v>110.63829787234043</v>
      </c>
      <c r="AO298" s="9">
        <f t="shared" si="80"/>
        <v>57.962962962962962</v>
      </c>
      <c r="AP298" s="9">
        <f t="shared" si="81"/>
        <v>41.191936897458369</v>
      </c>
      <c r="AQ298" s="9">
        <f t="shared" si="82"/>
        <v>49.605609114811571</v>
      </c>
      <c r="AR298" s="9">
        <f t="shared" si="83"/>
        <v>46.012269938650306</v>
      </c>
      <c r="AS298" s="9">
        <f t="shared" si="84"/>
        <v>53.461875547765125</v>
      </c>
      <c r="AT298" s="9">
        <f t="shared" si="85"/>
        <v>78.913738019169315</v>
      </c>
      <c r="AU298" s="9">
        <f t="shared" si="86"/>
        <v>41.191936897458369</v>
      </c>
      <c r="AV298" s="9">
        <f t="shared" si="50"/>
        <v>85.245901639344254</v>
      </c>
      <c r="AW298" s="9">
        <f t="shared" si="51"/>
        <v>78.913738019169315</v>
      </c>
      <c r="AX298" s="9">
        <f t="shared" si="97"/>
        <v>72.4381625441696</v>
      </c>
      <c r="AY298" s="9">
        <f t="shared" si="53"/>
        <v>53.606557377049178</v>
      </c>
    </row>
    <row r="299" spans="1:51">
      <c r="A299" t="s">
        <v>97</v>
      </c>
      <c r="B299" t="s">
        <v>99</v>
      </c>
      <c r="C299" t="s">
        <v>99</v>
      </c>
      <c r="D299" t="s">
        <v>286</v>
      </c>
      <c r="E299" t="s">
        <v>287</v>
      </c>
      <c r="F299" t="s">
        <v>96</v>
      </c>
      <c r="G299" t="s">
        <v>126</v>
      </c>
      <c r="H299" t="s">
        <v>522</v>
      </c>
      <c r="I299" t="s">
        <v>635</v>
      </c>
      <c r="J299">
        <v>108.4</v>
      </c>
      <c r="K299">
        <v>160.30000000000001</v>
      </c>
      <c r="L299">
        <v>52.3</v>
      </c>
      <c r="M299">
        <v>30.3</v>
      </c>
      <c r="N299">
        <v>24.2</v>
      </c>
      <c r="O299">
        <v>51.9</v>
      </c>
      <c r="P299">
        <v>58</v>
      </c>
      <c r="R299">
        <v>58.1</v>
      </c>
      <c r="S299">
        <v>45.5</v>
      </c>
      <c r="T299">
        <v>31.4</v>
      </c>
      <c r="U299">
        <v>26</v>
      </c>
      <c r="W299">
        <v>51</v>
      </c>
      <c r="X299">
        <v>34.4</v>
      </c>
      <c r="AB299">
        <v>62.2</v>
      </c>
      <c r="AC299" s="3">
        <v>51.7</v>
      </c>
      <c r="AE299">
        <v>29.2</v>
      </c>
      <c r="AF299">
        <v>67</v>
      </c>
      <c r="AG299">
        <v>88.8</v>
      </c>
      <c r="AI299" s="3">
        <v>48.7</v>
      </c>
      <c r="AJ299">
        <v>139</v>
      </c>
      <c r="AL299" s="9">
        <f t="shared" si="78"/>
        <v>32.626325639426071</v>
      </c>
      <c r="AM299" s="10">
        <f t="shared" si="79"/>
        <v>55.396132252027442</v>
      </c>
      <c r="AN299" s="11">
        <f t="shared" si="49"/>
        <v>106.16016427104722</v>
      </c>
      <c r="AO299" s="9">
        <f t="shared" si="80"/>
        <v>58.381502890173408</v>
      </c>
      <c r="AP299" s="9">
        <f t="shared" si="81"/>
        <v>44.926199261992622</v>
      </c>
      <c r="AQ299" s="9">
        <f t="shared" si="82"/>
        <v>53.597785977859779</v>
      </c>
      <c r="AR299" s="9">
        <f t="shared" si="83"/>
        <v>47.047970479704794</v>
      </c>
      <c r="AS299" s="9">
        <f t="shared" si="84"/>
        <v>57.38007380073801</v>
      </c>
      <c r="AT299" s="9">
        <f t="shared" si="85"/>
        <v>79.867986798679866</v>
      </c>
      <c r="AU299" s="9">
        <f t="shared" si="86"/>
        <v>44.926199261992622</v>
      </c>
      <c r="AV299" s="9">
        <f t="shared" si="50"/>
        <v>83.118971061093248</v>
      </c>
      <c r="AW299" s="9">
        <f t="shared" si="51"/>
        <v>79.867986798679866</v>
      </c>
      <c r="AX299" s="9" t="str">
        <f t="shared" si="97"/>
        <v/>
      </c>
      <c r="AY299" s="9">
        <f t="shared" si="53"/>
        <v>50.482315112540185</v>
      </c>
    </row>
    <row r="300" spans="1:51">
      <c r="A300" t="s">
        <v>790</v>
      </c>
      <c r="B300" t="s">
        <v>442</v>
      </c>
      <c r="C300" t="s">
        <v>442</v>
      </c>
      <c r="D300" t="s">
        <v>758</v>
      </c>
      <c r="E300" t="s">
        <v>443</v>
      </c>
      <c r="F300" t="s">
        <v>96</v>
      </c>
      <c r="G300" t="s">
        <v>757</v>
      </c>
      <c r="H300" t="s">
        <v>522</v>
      </c>
      <c r="I300" t="s">
        <v>791</v>
      </c>
      <c r="J300">
        <v>116.5</v>
      </c>
      <c r="L300">
        <v>61.5</v>
      </c>
      <c r="M300">
        <v>36</v>
      </c>
      <c r="N300">
        <v>27.5</v>
      </c>
      <c r="P300">
        <v>107</v>
      </c>
      <c r="R300">
        <v>89.5</v>
      </c>
      <c r="T300">
        <v>50.2</v>
      </c>
      <c r="U300">
        <v>38</v>
      </c>
      <c r="V300">
        <v>56.3</v>
      </c>
      <c r="W300">
        <v>66.3</v>
      </c>
      <c r="X300">
        <v>49.5</v>
      </c>
      <c r="AB300">
        <v>91.4</v>
      </c>
      <c r="AC300" s="3">
        <v>79.8</v>
      </c>
      <c r="AE300">
        <v>33</v>
      </c>
      <c r="AF300">
        <v>84</v>
      </c>
      <c r="AI300" s="3">
        <v>60</v>
      </c>
      <c r="AL300" s="9" t="str">
        <f t="shared" si="78"/>
        <v/>
      </c>
      <c r="AM300" s="10" t="str">
        <f t="shared" si="79"/>
        <v/>
      </c>
      <c r="AN300" s="11">
        <f t="shared" si="49"/>
        <v>132.99999999999997</v>
      </c>
      <c r="AO300" s="9"/>
      <c r="AP300" s="9"/>
      <c r="AQ300" s="9"/>
      <c r="AR300" s="9"/>
      <c r="AS300" s="9"/>
      <c r="AT300" s="9">
        <f t="shared" si="85"/>
        <v>76.388888888888886</v>
      </c>
      <c r="AU300" s="9" t="e">
        <f>IF(AI300="","",IF(#REF!="","",AI300/#REF!*100))</f>
        <v>#REF!</v>
      </c>
      <c r="AV300" s="9">
        <f t="shared" si="50"/>
        <v>87.308533916849001</v>
      </c>
      <c r="AW300" s="9">
        <f t="shared" si="51"/>
        <v>76.388888888888886</v>
      </c>
      <c r="AX300" s="9">
        <f t="shared" si="97"/>
        <v>62.905027932960891</v>
      </c>
      <c r="AY300" s="9">
        <f t="shared" si="53"/>
        <v>54.923413566739612</v>
      </c>
    </row>
    <row r="301" spans="1:51">
      <c r="A301" t="s">
        <v>428</v>
      </c>
      <c r="B301" t="s">
        <v>429</v>
      </c>
      <c r="C301" t="s">
        <v>429</v>
      </c>
      <c r="D301" t="s">
        <v>430</v>
      </c>
      <c r="E301" t="s">
        <v>431</v>
      </c>
      <c r="F301" t="s">
        <v>96</v>
      </c>
      <c r="G301" t="s">
        <v>14</v>
      </c>
      <c r="H301" t="s">
        <v>522</v>
      </c>
      <c r="I301" t="s">
        <v>657</v>
      </c>
      <c r="AB301">
        <v>77</v>
      </c>
      <c r="AC301" s="3"/>
      <c r="AI301" s="3"/>
      <c r="AL301" s="9" t="str">
        <f t="shared" si="78"/>
        <v/>
      </c>
      <c r="AM301" s="10" t="str">
        <f t="shared" si="79"/>
        <v/>
      </c>
      <c r="AN301" s="11" t="str">
        <f t="shared" si="49"/>
        <v/>
      </c>
      <c r="AO301" s="9" t="str">
        <f t="shared" si="80"/>
        <v/>
      </c>
      <c r="AP301" s="9" t="str">
        <f t="shared" si="81"/>
        <v/>
      </c>
      <c r="AQ301" s="9" t="str">
        <f t="shared" si="82"/>
        <v/>
      </c>
      <c r="AR301" s="9" t="str">
        <f t="shared" si="83"/>
        <v/>
      </c>
      <c r="AS301" s="9" t="str">
        <f t="shared" si="84"/>
        <v/>
      </c>
      <c r="AT301" s="9" t="str">
        <f t="shared" si="85"/>
        <v/>
      </c>
      <c r="AU301" s="9" t="str">
        <f t="shared" si="86"/>
        <v/>
      </c>
      <c r="AV301" s="9" t="str">
        <f t="shared" si="50"/>
        <v/>
      </c>
      <c r="AW301" s="9" t="str">
        <f t="shared" si="51"/>
        <v/>
      </c>
      <c r="AX301" s="9" t="str">
        <f t="shared" si="97"/>
        <v/>
      </c>
      <c r="AY301" s="9" t="str">
        <f t="shared" si="53"/>
        <v/>
      </c>
    </row>
    <row r="302" spans="1:51">
      <c r="A302" t="s">
        <v>77</v>
      </c>
      <c r="B302" t="s">
        <v>206</v>
      </c>
      <c r="C302" t="s">
        <v>206</v>
      </c>
      <c r="D302" t="s">
        <v>207</v>
      </c>
      <c r="E302" t="s">
        <v>345</v>
      </c>
      <c r="F302" t="s">
        <v>96</v>
      </c>
      <c r="G302" t="s">
        <v>86</v>
      </c>
      <c r="H302" t="s">
        <v>523</v>
      </c>
      <c r="I302" t="s">
        <v>658</v>
      </c>
      <c r="J302">
        <v>172.5</v>
      </c>
      <c r="K302">
        <v>254</v>
      </c>
      <c r="L302">
        <v>74</v>
      </c>
      <c r="M302">
        <v>44.7</v>
      </c>
      <c r="N302">
        <v>33</v>
      </c>
      <c r="O302">
        <v>81.5</v>
      </c>
      <c r="P302">
        <v>104</v>
      </c>
      <c r="R302">
        <v>99.2</v>
      </c>
      <c r="V302">
        <v>52.5</v>
      </c>
      <c r="AB302">
        <v>95.3</v>
      </c>
      <c r="AC302" s="3">
        <v>70.5</v>
      </c>
      <c r="AE302">
        <v>39.5</v>
      </c>
      <c r="AG302">
        <v>138</v>
      </c>
      <c r="AI302" s="3">
        <v>76</v>
      </c>
      <c r="AJ302">
        <v>200</v>
      </c>
      <c r="AK302">
        <v>84</v>
      </c>
      <c r="AL302" s="9">
        <f t="shared" si="78"/>
        <v>29.133858267716533</v>
      </c>
      <c r="AM302" s="10">
        <f t="shared" si="79"/>
        <v>54.330708661417326</v>
      </c>
      <c r="AN302" s="11">
        <f t="shared" ref="AN302:AN365" si="126">IF(AC302="","",IF(AI302="","",AC302/AI302*100))</f>
        <v>92.76315789473685</v>
      </c>
      <c r="AO302" s="9">
        <f t="shared" si="80"/>
        <v>54.846625766871171</v>
      </c>
      <c r="AP302" s="9">
        <f t="shared" si="81"/>
        <v>44.05797101449275</v>
      </c>
      <c r="AQ302" s="9">
        <f t="shared" si="82"/>
        <v>57.507246376811594</v>
      </c>
      <c r="AR302" s="9" t="str">
        <f t="shared" si="83"/>
        <v/>
      </c>
      <c r="AS302" s="9">
        <f t="shared" si="84"/>
        <v>55.246376811594203</v>
      </c>
      <c r="AT302" s="9">
        <f t="shared" si="85"/>
        <v>73.825503355704697</v>
      </c>
      <c r="AU302" s="9">
        <f t="shared" si="86"/>
        <v>44.05797101449275</v>
      </c>
      <c r="AV302" s="9">
        <f t="shared" si="50"/>
        <v>73.976915005246596</v>
      </c>
      <c r="AW302" s="9">
        <f t="shared" ref="AW302:AW365" si="127">IF(N302="","",IF(M302="","",N302/M302*100))</f>
        <v>73.825503355704697</v>
      </c>
      <c r="AX302" s="9">
        <f t="shared" si="97"/>
        <v>52.923387096774185</v>
      </c>
      <c r="AY302" s="9" t="str">
        <f t="shared" si="53"/>
        <v/>
      </c>
    </row>
    <row r="303" spans="1:51">
      <c r="A303" t="s">
        <v>77</v>
      </c>
      <c r="B303" t="s">
        <v>675</v>
      </c>
      <c r="C303" t="s">
        <v>675</v>
      </c>
      <c r="D303" t="s">
        <v>279</v>
      </c>
      <c r="E303" t="s">
        <v>74</v>
      </c>
      <c r="F303" t="s">
        <v>96</v>
      </c>
      <c r="G303" t="s">
        <v>126</v>
      </c>
      <c r="H303" t="s">
        <v>522</v>
      </c>
      <c r="I303" t="s">
        <v>675</v>
      </c>
      <c r="J303">
        <v>186.3</v>
      </c>
      <c r="K303">
        <v>272</v>
      </c>
      <c r="L303">
        <v>79.599999999999994</v>
      </c>
      <c r="M303">
        <v>47.5</v>
      </c>
      <c r="N303">
        <v>35.6</v>
      </c>
      <c r="O303">
        <v>85.7</v>
      </c>
      <c r="P303">
        <v>109.2</v>
      </c>
      <c r="R303">
        <v>90.5</v>
      </c>
      <c r="S303">
        <v>77</v>
      </c>
      <c r="T303">
        <v>50</v>
      </c>
      <c r="U303">
        <v>39.4</v>
      </c>
      <c r="V303">
        <v>59</v>
      </c>
      <c r="W303">
        <v>75</v>
      </c>
      <c r="X303">
        <v>56.2</v>
      </c>
      <c r="Y303">
        <v>41.1</v>
      </c>
      <c r="Z303">
        <v>108</v>
      </c>
      <c r="AA303">
        <v>101.6</v>
      </c>
      <c r="AB303">
        <v>95.3</v>
      </c>
      <c r="AC303" s="3">
        <v>71.8</v>
      </c>
      <c r="AE303">
        <v>40.1</v>
      </c>
      <c r="AF303">
        <v>86.9</v>
      </c>
      <c r="AG303">
        <v>156.30000000000001</v>
      </c>
      <c r="AH303">
        <v>81</v>
      </c>
      <c r="AI303" s="3">
        <v>78</v>
      </c>
      <c r="AL303" s="9">
        <f t="shared" si="78"/>
        <v>29.264705882352938</v>
      </c>
      <c r="AM303" s="10">
        <f t="shared" si="79"/>
        <v>57.463235294117652</v>
      </c>
      <c r="AN303" s="11">
        <f t="shared" si="126"/>
        <v>92.051282051282044</v>
      </c>
      <c r="AO303" s="9">
        <f t="shared" si="80"/>
        <v>55.425904317386234</v>
      </c>
      <c r="AP303" s="9">
        <f t="shared" si="81"/>
        <v>41.867954911433166</v>
      </c>
      <c r="AQ303" s="9">
        <f t="shared" si="82"/>
        <v>48.577563070316693</v>
      </c>
      <c r="AR303" s="9">
        <f t="shared" si="83"/>
        <v>40.257648953301121</v>
      </c>
      <c r="AS303" s="9">
        <f t="shared" si="84"/>
        <v>51.154052603327962</v>
      </c>
      <c r="AT303" s="9">
        <f t="shared" si="85"/>
        <v>74.94736842105263</v>
      </c>
      <c r="AU303" s="9">
        <f t="shared" si="86"/>
        <v>41.867954911433166</v>
      </c>
      <c r="AV303" s="9">
        <f t="shared" si="50"/>
        <v>75.341028331584468</v>
      </c>
      <c r="AW303" s="9">
        <f t="shared" si="127"/>
        <v>74.94736842105263</v>
      </c>
      <c r="AX303" s="9">
        <f t="shared" si="97"/>
        <v>65.193370165745861</v>
      </c>
      <c r="AY303" s="9">
        <f t="shared" si="53"/>
        <v>52.465897166841557</v>
      </c>
    </row>
    <row r="304" spans="1:51">
      <c r="A304" t="s">
        <v>77</v>
      </c>
      <c r="B304" t="s">
        <v>78</v>
      </c>
      <c r="C304" t="s">
        <v>78</v>
      </c>
      <c r="D304" t="s">
        <v>280</v>
      </c>
      <c r="E304" t="s">
        <v>134</v>
      </c>
      <c r="F304" t="s">
        <v>96</v>
      </c>
      <c r="G304" t="s">
        <v>126</v>
      </c>
      <c r="H304" t="s">
        <v>522</v>
      </c>
      <c r="I304" t="s">
        <v>636</v>
      </c>
      <c r="J304">
        <v>261.5</v>
      </c>
      <c r="K304">
        <v>405</v>
      </c>
      <c r="L304">
        <v>111.1</v>
      </c>
      <c r="M304">
        <v>63</v>
      </c>
      <c r="N304">
        <v>48.1</v>
      </c>
      <c r="O304">
        <v>143.5</v>
      </c>
      <c r="AB304">
        <v>128.1</v>
      </c>
      <c r="AC304" s="3">
        <v>87.5</v>
      </c>
      <c r="AE304">
        <v>54.3</v>
      </c>
      <c r="AF304">
        <v>140.5</v>
      </c>
      <c r="AI304" s="3">
        <v>86.6</v>
      </c>
      <c r="AJ304">
        <v>363</v>
      </c>
      <c r="AK304" s="2">
        <v>129</v>
      </c>
      <c r="AL304" s="9">
        <f t="shared" si="78"/>
        <v>27.432098765432094</v>
      </c>
      <c r="AM304" s="10" t="str">
        <f t="shared" si="79"/>
        <v/>
      </c>
      <c r="AN304" s="11">
        <f t="shared" si="126"/>
        <v>101.03926096997691</v>
      </c>
      <c r="AO304" s="9">
        <f t="shared" si="80"/>
        <v>43.902439024390247</v>
      </c>
      <c r="AP304" s="9">
        <f t="shared" si="81"/>
        <v>33.116634799235179</v>
      </c>
      <c r="AQ304" s="9" t="str">
        <f t="shared" si="82"/>
        <v/>
      </c>
      <c r="AR304" s="9" t="str">
        <f t="shared" si="83"/>
        <v/>
      </c>
      <c r="AS304" s="9">
        <f t="shared" si="84"/>
        <v>48.986615678776289</v>
      </c>
      <c r="AT304" s="9">
        <f t="shared" si="85"/>
        <v>76.349206349206355</v>
      </c>
      <c r="AU304" s="9">
        <f t="shared" si="86"/>
        <v>33.116634799235179</v>
      </c>
      <c r="AV304" s="9">
        <f t="shared" si="50"/>
        <v>68.30601092896174</v>
      </c>
      <c r="AW304" s="9">
        <f t="shared" si="127"/>
        <v>76.349206349206355</v>
      </c>
      <c r="AX304" s="9" t="str">
        <f t="shared" si="97"/>
        <v/>
      </c>
      <c r="AY304" s="9" t="str">
        <f t="shared" si="53"/>
        <v/>
      </c>
    </row>
    <row r="305" spans="1:51">
      <c r="A305" t="s">
        <v>105</v>
      </c>
      <c r="B305" t="s">
        <v>659</v>
      </c>
      <c r="C305" t="s">
        <v>659</v>
      </c>
      <c r="D305" t="s">
        <v>106</v>
      </c>
      <c r="E305" t="s">
        <v>134</v>
      </c>
      <c r="F305" t="s">
        <v>96</v>
      </c>
      <c r="G305" t="s">
        <v>86</v>
      </c>
      <c r="H305" t="s">
        <v>522</v>
      </c>
      <c r="I305" t="s">
        <v>660</v>
      </c>
      <c r="J305">
        <v>190.6</v>
      </c>
      <c r="K305">
        <v>288</v>
      </c>
      <c r="L305">
        <v>87.8</v>
      </c>
      <c r="M305">
        <v>56.1</v>
      </c>
      <c r="N305">
        <v>38</v>
      </c>
      <c r="O305">
        <v>97.4</v>
      </c>
      <c r="P305">
        <v>110.8</v>
      </c>
      <c r="R305">
        <v>98.3</v>
      </c>
      <c r="T305">
        <v>58.6</v>
      </c>
      <c r="W305">
        <v>79</v>
      </c>
      <c r="X305">
        <v>56</v>
      </c>
      <c r="Y305">
        <v>43.7</v>
      </c>
      <c r="Z305">
        <v>90.2</v>
      </c>
      <c r="AA305">
        <v>120</v>
      </c>
      <c r="AC305" s="3">
        <v>79.7</v>
      </c>
      <c r="AE305">
        <v>45.8</v>
      </c>
      <c r="AG305">
        <v>161.69999999999999</v>
      </c>
      <c r="AH305">
        <v>93.5</v>
      </c>
      <c r="AI305" s="3"/>
      <c r="AL305" s="9">
        <f t="shared" si="78"/>
        <v>30.486111111111107</v>
      </c>
      <c r="AM305" s="10">
        <f t="shared" si="79"/>
        <v>56.145833333333329</v>
      </c>
      <c r="AN305" s="11" t="str">
        <f t="shared" si="126"/>
        <v/>
      </c>
      <c r="AO305" s="9">
        <f t="shared" si="80"/>
        <v>57.597535934291578</v>
      </c>
      <c r="AP305" s="9" t="str">
        <f t="shared" si="81"/>
        <v/>
      </c>
      <c r="AQ305" s="9">
        <f t="shared" si="82"/>
        <v>51.573976915005247</v>
      </c>
      <c r="AR305" s="9">
        <f t="shared" si="83"/>
        <v>41.44805876180483</v>
      </c>
      <c r="AS305" s="9" t="str">
        <f t="shared" si="84"/>
        <v/>
      </c>
      <c r="AT305" s="9">
        <f t="shared" si="85"/>
        <v>67.736185383244205</v>
      </c>
      <c r="AU305" s="9" t="str">
        <f t="shared" si="86"/>
        <v/>
      </c>
      <c r="AV305" s="9" t="str">
        <f t="shared" si="50"/>
        <v/>
      </c>
      <c r="AW305" s="9">
        <f t="shared" si="127"/>
        <v>67.736185383244205</v>
      </c>
      <c r="AX305" s="9" t="str">
        <f t="shared" si="97"/>
        <v/>
      </c>
      <c r="AY305" s="9" t="str">
        <f t="shared" si="53"/>
        <v/>
      </c>
    </row>
    <row r="306" spans="1:51">
      <c r="A306" t="s">
        <v>105</v>
      </c>
      <c r="B306" t="s">
        <v>659</v>
      </c>
      <c r="C306" t="s">
        <v>659</v>
      </c>
      <c r="D306" t="s">
        <v>107</v>
      </c>
      <c r="E306" t="s">
        <v>134</v>
      </c>
      <c r="F306" t="s">
        <v>95</v>
      </c>
      <c r="G306" t="s">
        <v>86</v>
      </c>
      <c r="H306" t="s">
        <v>522</v>
      </c>
      <c r="I306" t="s">
        <v>660</v>
      </c>
      <c r="J306">
        <v>182.2</v>
      </c>
      <c r="K306">
        <v>277</v>
      </c>
      <c r="L306">
        <v>79</v>
      </c>
      <c r="M306">
        <v>46.2</v>
      </c>
      <c r="N306">
        <v>34.1</v>
      </c>
      <c r="O306">
        <v>94.8</v>
      </c>
      <c r="P306">
        <v>110.8</v>
      </c>
      <c r="R306">
        <v>81.3</v>
      </c>
      <c r="T306">
        <v>52.2</v>
      </c>
      <c r="U306">
        <v>37</v>
      </c>
      <c r="V306">
        <v>56</v>
      </c>
      <c r="W306">
        <v>76</v>
      </c>
      <c r="X306">
        <v>56.5</v>
      </c>
      <c r="Y306">
        <v>42.8</v>
      </c>
      <c r="AA306">
        <v>109</v>
      </c>
      <c r="AC306" s="3">
        <v>63</v>
      </c>
      <c r="AE306">
        <v>41</v>
      </c>
      <c r="AF306">
        <v>94.4</v>
      </c>
      <c r="AG306">
        <v>164.7</v>
      </c>
      <c r="AH306">
        <v>85.3</v>
      </c>
      <c r="AI306" s="3">
        <v>74</v>
      </c>
      <c r="AJ306">
        <v>243</v>
      </c>
      <c r="AK306">
        <v>95.6</v>
      </c>
      <c r="AL306" s="9">
        <f t="shared" si="78"/>
        <v>28.51985559566787</v>
      </c>
      <c r="AM306" s="10">
        <f t="shared" si="79"/>
        <v>59.458483754512635</v>
      </c>
      <c r="AN306" s="11">
        <f t="shared" si="126"/>
        <v>85.13513513513513</v>
      </c>
      <c r="AO306" s="9">
        <f t="shared" si="80"/>
        <v>48.734177215189881</v>
      </c>
      <c r="AP306" s="9">
        <f t="shared" si="81"/>
        <v>40.614709110867182</v>
      </c>
      <c r="AQ306" s="9">
        <f t="shared" si="82"/>
        <v>44.621295279912189</v>
      </c>
      <c r="AR306" s="9">
        <f t="shared" si="83"/>
        <v>41.712403951701432</v>
      </c>
      <c r="AS306" s="9" t="str">
        <f t="shared" si="84"/>
        <v/>
      </c>
      <c r="AT306" s="9">
        <f t="shared" si="85"/>
        <v>73.809523809523796</v>
      </c>
      <c r="AU306" s="9">
        <f t="shared" si="86"/>
        <v>40.614709110867182</v>
      </c>
      <c r="AV306" s="9" t="str">
        <f t="shared" si="50"/>
        <v/>
      </c>
      <c r="AW306" s="9">
        <f t="shared" si="127"/>
        <v>73.809523809523796</v>
      </c>
      <c r="AX306" s="9">
        <f t="shared" si="97"/>
        <v>68.880688806888074</v>
      </c>
      <c r="AY306" s="9" t="str">
        <f t="shared" si="53"/>
        <v/>
      </c>
    </row>
    <row r="307" spans="1:51">
      <c r="A307" t="s">
        <v>105</v>
      </c>
      <c r="B307" t="s">
        <v>659</v>
      </c>
      <c r="C307" t="s">
        <v>659</v>
      </c>
      <c r="D307" t="s">
        <v>108</v>
      </c>
      <c r="E307" t="s">
        <v>134</v>
      </c>
      <c r="F307" t="s">
        <v>95</v>
      </c>
      <c r="G307" t="s">
        <v>86</v>
      </c>
      <c r="H307" t="s">
        <v>522</v>
      </c>
      <c r="I307" t="s">
        <v>660</v>
      </c>
      <c r="J307">
        <v>176.5</v>
      </c>
      <c r="K307">
        <v>267</v>
      </c>
      <c r="L307">
        <v>79.400000000000006</v>
      </c>
      <c r="M307">
        <v>49.6</v>
      </c>
      <c r="N307">
        <v>34</v>
      </c>
      <c r="O307">
        <v>90.5</v>
      </c>
      <c r="P307">
        <v>102.7</v>
      </c>
      <c r="R307">
        <v>80</v>
      </c>
      <c r="T307">
        <v>49</v>
      </c>
      <c r="W307">
        <v>75.400000000000006</v>
      </c>
      <c r="Y307">
        <v>40.299999999999997</v>
      </c>
      <c r="AC307" s="3"/>
      <c r="AE307">
        <v>38.4</v>
      </c>
      <c r="AF307">
        <v>87.4</v>
      </c>
      <c r="AG307">
        <v>153.80000000000001</v>
      </c>
      <c r="AH307">
        <v>81.2</v>
      </c>
      <c r="AI307" s="3">
        <v>73.8</v>
      </c>
      <c r="AL307" s="9">
        <f t="shared" si="78"/>
        <v>29.737827715355809</v>
      </c>
      <c r="AM307" s="10">
        <f t="shared" si="79"/>
        <v>57.602996254681649</v>
      </c>
      <c r="AN307" s="11" t="str">
        <f t="shared" si="126"/>
        <v/>
      </c>
      <c r="AO307" s="9">
        <f t="shared" si="80"/>
        <v>54.806629834254153</v>
      </c>
      <c r="AP307" s="9">
        <f t="shared" si="81"/>
        <v>41.813031161473084</v>
      </c>
      <c r="AQ307" s="9">
        <f t="shared" si="82"/>
        <v>45.3257790368272</v>
      </c>
      <c r="AR307" s="9">
        <f t="shared" si="83"/>
        <v>42.719546742209637</v>
      </c>
      <c r="AS307" s="9" t="str">
        <f t="shared" si="84"/>
        <v/>
      </c>
      <c r="AT307" s="9">
        <f t="shared" si="85"/>
        <v>68.548387096774192</v>
      </c>
      <c r="AU307" s="9">
        <f t="shared" si="86"/>
        <v>41.813031161473084</v>
      </c>
      <c r="AV307" s="9" t="str">
        <f t="shared" si="50"/>
        <v/>
      </c>
      <c r="AW307" s="9">
        <f t="shared" si="127"/>
        <v>68.548387096774192</v>
      </c>
      <c r="AX307" s="9" t="str">
        <f t="shared" si="97"/>
        <v/>
      </c>
      <c r="AY307" s="9" t="str">
        <f t="shared" ref="AY307:AY370" si="128">IF(T307="","",IF(AB307="","",T307/AB307*100))</f>
        <v/>
      </c>
    </row>
    <row r="308" spans="1:51">
      <c r="A308" t="s">
        <v>109</v>
      </c>
      <c r="B308" t="s">
        <v>110</v>
      </c>
      <c r="C308" t="s">
        <v>110</v>
      </c>
      <c r="D308" t="s">
        <v>127</v>
      </c>
      <c r="E308" t="s">
        <v>128</v>
      </c>
      <c r="F308" t="s">
        <v>96</v>
      </c>
      <c r="G308" t="s">
        <v>126</v>
      </c>
      <c r="H308" t="s">
        <v>522</v>
      </c>
      <c r="I308" t="s">
        <v>637</v>
      </c>
      <c r="J308">
        <v>180.4</v>
      </c>
      <c r="K308">
        <v>370</v>
      </c>
      <c r="L308">
        <v>100</v>
      </c>
      <c r="M308">
        <v>62.9</v>
      </c>
      <c r="N308">
        <v>37.1</v>
      </c>
      <c r="O308">
        <v>129.6</v>
      </c>
      <c r="P308">
        <v>140.4</v>
      </c>
      <c r="AB308">
        <v>111.6</v>
      </c>
      <c r="AC308" s="3">
        <v>80.599999999999994</v>
      </c>
      <c r="AD308">
        <v>36.200000000000003</v>
      </c>
      <c r="AE308">
        <v>47.8</v>
      </c>
      <c r="AF308">
        <v>114</v>
      </c>
      <c r="AG308">
        <v>217</v>
      </c>
      <c r="AI308" s="3">
        <v>93.5</v>
      </c>
      <c r="AJ308">
        <v>322</v>
      </c>
      <c r="AK308">
        <v>125.2</v>
      </c>
      <c r="AL308" s="9">
        <f t="shared" si="78"/>
        <v>27.027027027027028</v>
      </c>
      <c r="AM308" s="10">
        <f t="shared" si="79"/>
        <v>58.648648648648646</v>
      </c>
      <c r="AN308" s="11">
        <f t="shared" si="126"/>
        <v>86.203208556149718</v>
      </c>
      <c r="AO308" s="9">
        <f t="shared" si="80"/>
        <v>48.533950617283949</v>
      </c>
      <c r="AP308" s="9">
        <f t="shared" si="81"/>
        <v>51.829268292682926</v>
      </c>
      <c r="AQ308" s="9" t="str">
        <f t="shared" si="82"/>
        <v/>
      </c>
      <c r="AR308" s="9" t="str">
        <f t="shared" si="83"/>
        <v/>
      </c>
      <c r="AS308" s="9">
        <f t="shared" si="84"/>
        <v>61.862527716186243</v>
      </c>
      <c r="AT308" s="9">
        <f t="shared" si="85"/>
        <v>58.982511923688399</v>
      </c>
      <c r="AU308" s="9">
        <f t="shared" si="86"/>
        <v>51.829268292682926</v>
      </c>
      <c r="AV308" s="9">
        <f t="shared" si="50"/>
        <v>72.222222222222214</v>
      </c>
      <c r="AW308" s="9">
        <f t="shared" si="127"/>
        <v>58.982511923688399</v>
      </c>
      <c r="AX308" s="9" t="str">
        <f t="shared" si="97"/>
        <v/>
      </c>
      <c r="AY308" s="9" t="str">
        <f t="shared" si="128"/>
        <v/>
      </c>
    </row>
    <row r="309" spans="1:51">
      <c r="A309" t="s">
        <v>109</v>
      </c>
      <c r="B309" t="s">
        <v>110</v>
      </c>
      <c r="C309" t="s">
        <v>110</v>
      </c>
      <c r="D309" t="s">
        <v>113</v>
      </c>
      <c r="E309" t="s">
        <v>134</v>
      </c>
      <c r="F309" t="s">
        <v>95</v>
      </c>
      <c r="G309" t="s">
        <v>86</v>
      </c>
      <c r="H309" t="s">
        <v>522</v>
      </c>
      <c r="I309" t="s">
        <v>637</v>
      </c>
      <c r="J309">
        <v>218.4</v>
      </c>
      <c r="K309">
        <v>340</v>
      </c>
      <c r="L309">
        <v>95.1</v>
      </c>
      <c r="M309">
        <v>58.5</v>
      </c>
      <c r="N309">
        <v>36.700000000000003</v>
      </c>
      <c r="O309">
        <v>121.6</v>
      </c>
      <c r="P309">
        <v>138</v>
      </c>
      <c r="R309">
        <v>108.5</v>
      </c>
      <c r="T309">
        <v>58.6</v>
      </c>
      <c r="U309">
        <v>49.4</v>
      </c>
      <c r="V309">
        <v>71.5</v>
      </c>
      <c r="W309">
        <v>93.6</v>
      </c>
      <c r="X309">
        <v>69.2</v>
      </c>
      <c r="Y309">
        <v>51.7</v>
      </c>
      <c r="AB309">
        <v>89</v>
      </c>
      <c r="AC309" s="3">
        <v>65.7</v>
      </c>
      <c r="AE309">
        <v>43.8</v>
      </c>
      <c r="AF309">
        <v>110</v>
      </c>
      <c r="AG309">
        <v>207</v>
      </c>
      <c r="AH309">
        <v>104.7</v>
      </c>
      <c r="AI309" s="3"/>
      <c r="AJ309">
        <v>302</v>
      </c>
      <c r="AK309">
        <v>123.2</v>
      </c>
      <c r="AL309" s="9">
        <f t="shared" si="78"/>
        <v>27.970588235294112</v>
      </c>
      <c r="AM309" s="10">
        <f t="shared" si="79"/>
        <v>60.882352941176464</v>
      </c>
      <c r="AN309" s="11" t="str">
        <f t="shared" si="126"/>
        <v/>
      </c>
      <c r="AO309" s="9">
        <f t="shared" si="80"/>
        <v>48.108552631578952</v>
      </c>
      <c r="AP309" s="9" t="str">
        <f t="shared" si="81"/>
        <v/>
      </c>
      <c r="AQ309" s="9">
        <f t="shared" si="82"/>
        <v>49.679487179487182</v>
      </c>
      <c r="AR309" s="9">
        <f t="shared" si="83"/>
        <v>42.857142857142854</v>
      </c>
      <c r="AS309" s="9">
        <f t="shared" si="84"/>
        <v>40.750915750915752</v>
      </c>
      <c r="AT309" s="9">
        <f t="shared" si="85"/>
        <v>62.735042735042747</v>
      </c>
      <c r="AU309" s="9" t="str">
        <f t="shared" si="86"/>
        <v/>
      </c>
      <c r="AV309" s="9">
        <f t="shared" si="50"/>
        <v>73.82022471910112</v>
      </c>
      <c r="AW309" s="9">
        <f t="shared" si="127"/>
        <v>62.735042735042747</v>
      </c>
      <c r="AX309" s="9">
        <f t="shared" si="97"/>
        <v>65.89861751152074</v>
      </c>
      <c r="AY309" s="9">
        <f t="shared" si="128"/>
        <v>65.842696629213478</v>
      </c>
    </row>
    <row r="310" spans="1:51">
      <c r="A310" t="s">
        <v>109</v>
      </c>
      <c r="B310" t="s">
        <v>153</v>
      </c>
      <c r="C310" t="s">
        <v>153</v>
      </c>
      <c r="D310" t="s">
        <v>154</v>
      </c>
      <c r="E310" t="s">
        <v>242</v>
      </c>
      <c r="F310" t="s">
        <v>96</v>
      </c>
      <c r="G310" t="s">
        <v>86</v>
      </c>
      <c r="H310" t="s">
        <v>522</v>
      </c>
      <c r="I310" t="s">
        <v>638</v>
      </c>
      <c r="R310">
        <v>134.6</v>
      </c>
      <c r="T310">
        <v>72.400000000000006</v>
      </c>
      <c r="V310">
        <v>81</v>
      </c>
      <c r="AB310">
        <v>122</v>
      </c>
      <c r="AC310" s="3">
        <v>99.1</v>
      </c>
      <c r="AI310" s="3">
        <v>78.7</v>
      </c>
      <c r="AL310" s="9" t="str">
        <f t="shared" si="78"/>
        <v/>
      </c>
      <c r="AM310" s="10" t="str">
        <f t="shared" si="79"/>
        <v/>
      </c>
      <c r="AN310" s="11">
        <f t="shared" si="126"/>
        <v>125.92121982210926</v>
      </c>
      <c r="AO310" s="9" t="str">
        <f t="shared" si="80"/>
        <v/>
      </c>
      <c r="AP310" s="9" t="str">
        <f t="shared" si="81"/>
        <v/>
      </c>
      <c r="AQ310" s="9" t="str">
        <f t="shared" si="82"/>
        <v/>
      </c>
      <c r="AR310" s="9" t="str">
        <f t="shared" si="83"/>
        <v/>
      </c>
      <c r="AS310" s="9" t="str">
        <f t="shared" si="84"/>
        <v/>
      </c>
      <c r="AT310" s="9" t="str">
        <f t="shared" si="85"/>
        <v/>
      </c>
      <c r="AU310" s="9" t="str">
        <f t="shared" si="86"/>
        <v/>
      </c>
      <c r="AV310" s="9">
        <f t="shared" si="50"/>
        <v>81.229508196721312</v>
      </c>
      <c r="AW310" s="9" t="str">
        <f t="shared" si="127"/>
        <v/>
      </c>
      <c r="AX310" s="9">
        <f t="shared" si="97"/>
        <v>60.178306092124814</v>
      </c>
      <c r="AY310" s="9">
        <f t="shared" si="128"/>
        <v>59.344262295081975</v>
      </c>
    </row>
    <row r="311" spans="1:51">
      <c r="A311" t="s">
        <v>109</v>
      </c>
      <c r="B311" t="s">
        <v>153</v>
      </c>
      <c r="C311" t="s">
        <v>153</v>
      </c>
      <c r="D311" t="s">
        <v>297</v>
      </c>
      <c r="E311" t="s">
        <v>242</v>
      </c>
      <c r="F311" t="s">
        <v>96</v>
      </c>
      <c r="G311" t="s">
        <v>86</v>
      </c>
      <c r="H311" t="s">
        <v>522</v>
      </c>
      <c r="I311" t="s">
        <v>638</v>
      </c>
      <c r="AB311">
        <v>110.3</v>
      </c>
      <c r="AC311" s="3"/>
      <c r="AI311" s="3"/>
      <c r="AL311" s="9" t="str">
        <f t="shared" si="78"/>
        <v/>
      </c>
      <c r="AM311" s="10" t="str">
        <f t="shared" si="79"/>
        <v/>
      </c>
      <c r="AN311" s="11" t="str">
        <f t="shared" si="126"/>
        <v/>
      </c>
      <c r="AO311" s="9" t="str">
        <f t="shared" si="80"/>
        <v/>
      </c>
      <c r="AP311" s="9" t="str">
        <f t="shared" si="81"/>
        <v/>
      </c>
      <c r="AQ311" s="9" t="str">
        <f t="shared" si="82"/>
        <v/>
      </c>
      <c r="AR311" s="9" t="str">
        <f t="shared" si="83"/>
        <v/>
      </c>
      <c r="AS311" s="9" t="str">
        <f t="shared" si="84"/>
        <v/>
      </c>
      <c r="AT311" s="9" t="str">
        <f t="shared" si="85"/>
        <v/>
      </c>
      <c r="AU311" s="9" t="str">
        <f t="shared" si="86"/>
        <v/>
      </c>
      <c r="AV311" s="9" t="str">
        <f t="shared" si="50"/>
        <v/>
      </c>
      <c r="AW311" s="9" t="str">
        <f t="shared" si="127"/>
        <v/>
      </c>
      <c r="AX311" s="9" t="str">
        <f t="shared" si="97"/>
        <v/>
      </c>
      <c r="AY311" s="9" t="str">
        <f t="shared" si="128"/>
        <v/>
      </c>
    </row>
    <row r="312" spans="1:51">
      <c r="A312" t="s">
        <v>109</v>
      </c>
      <c r="B312" t="s">
        <v>153</v>
      </c>
      <c r="C312" t="s">
        <v>153</v>
      </c>
      <c r="D312" t="s">
        <v>329</v>
      </c>
      <c r="E312" t="s">
        <v>242</v>
      </c>
      <c r="F312" t="s">
        <v>96</v>
      </c>
      <c r="G312" t="s">
        <v>86</v>
      </c>
      <c r="H312" t="s">
        <v>522</v>
      </c>
      <c r="I312" t="s">
        <v>638</v>
      </c>
      <c r="AB312">
        <v>103.6</v>
      </c>
      <c r="AC312" s="3"/>
      <c r="AI312" s="3"/>
      <c r="AL312" s="9" t="str">
        <f t="shared" si="78"/>
        <v/>
      </c>
      <c r="AM312" s="10" t="str">
        <f t="shared" si="79"/>
        <v/>
      </c>
      <c r="AN312" s="11" t="str">
        <f t="shared" si="126"/>
        <v/>
      </c>
      <c r="AO312" s="9" t="str">
        <f t="shared" si="80"/>
        <v/>
      </c>
      <c r="AP312" s="9" t="str">
        <f t="shared" si="81"/>
        <v/>
      </c>
      <c r="AQ312" s="9" t="str">
        <f t="shared" si="82"/>
        <v/>
      </c>
      <c r="AR312" s="9" t="str">
        <f t="shared" si="83"/>
        <v/>
      </c>
      <c r="AS312" s="9" t="str">
        <f t="shared" si="84"/>
        <v/>
      </c>
      <c r="AT312" s="9" t="str">
        <f t="shared" si="85"/>
        <v/>
      </c>
      <c r="AU312" s="9" t="str">
        <f t="shared" si="86"/>
        <v/>
      </c>
      <c r="AV312" s="9" t="str">
        <f t="shared" si="50"/>
        <v/>
      </c>
      <c r="AW312" s="9" t="str">
        <f t="shared" si="127"/>
        <v/>
      </c>
      <c r="AX312" s="9" t="str">
        <f t="shared" si="97"/>
        <v/>
      </c>
      <c r="AY312" s="9" t="str">
        <f t="shared" si="128"/>
        <v/>
      </c>
    </row>
    <row r="313" spans="1:51">
      <c r="A313" t="s">
        <v>109</v>
      </c>
      <c r="B313" t="s">
        <v>153</v>
      </c>
      <c r="C313" t="s">
        <v>153</v>
      </c>
      <c r="D313" t="s">
        <v>425</v>
      </c>
      <c r="E313" t="s">
        <v>242</v>
      </c>
      <c r="G313" t="s">
        <v>86</v>
      </c>
      <c r="H313" t="s">
        <v>522</v>
      </c>
      <c r="I313" t="s">
        <v>638</v>
      </c>
      <c r="L313">
        <v>105.4</v>
      </c>
      <c r="M313">
        <v>62</v>
      </c>
      <c r="N313" s="14">
        <v>43.4</v>
      </c>
      <c r="AL313" s="9" t="str">
        <f t="shared" si="78"/>
        <v/>
      </c>
      <c r="AM313" s="10" t="str">
        <f t="shared" si="79"/>
        <v/>
      </c>
      <c r="AN313" s="11" t="str">
        <f t="shared" si="126"/>
        <v/>
      </c>
      <c r="AO313" s="9" t="str">
        <f t="shared" si="80"/>
        <v/>
      </c>
      <c r="AP313" s="9" t="str">
        <f t="shared" si="81"/>
        <v/>
      </c>
      <c r="AQ313" s="9" t="str">
        <f t="shared" si="82"/>
        <v/>
      </c>
      <c r="AR313" s="9" t="str">
        <f t="shared" si="83"/>
        <v/>
      </c>
      <c r="AS313" s="9" t="str">
        <f t="shared" si="84"/>
        <v/>
      </c>
      <c r="AT313" s="9">
        <f t="shared" si="85"/>
        <v>70</v>
      </c>
      <c r="AU313" s="9" t="str">
        <f t="shared" si="86"/>
        <v/>
      </c>
      <c r="AV313" s="9" t="str">
        <f t="shared" si="50"/>
        <v/>
      </c>
      <c r="AW313" s="9">
        <f t="shared" si="127"/>
        <v>70</v>
      </c>
      <c r="AX313" s="9" t="str">
        <f t="shared" si="97"/>
        <v/>
      </c>
      <c r="AY313" s="9" t="str">
        <f t="shared" si="128"/>
        <v/>
      </c>
    </row>
    <row r="314" spans="1:51">
      <c r="A314" t="s">
        <v>109</v>
      </c>
      <c r="B314" t="s">
        <v>153</v>
      </c>
      <c r="C314" t="s">
        <v>153</v>
      </c>
      <c r="D314" t="s">
        <v>426</v>
      </c>
      <c r="E314" t="s">
        <v>242</v>
      </c>
      <c r="G314" t="s">
        <v>86</v>
      </c>
      <c r="H314" t="s">
        <v>522</v>
      </c>
      <c r="I314" t="s">
        <v>638</v>
      </c>
      <c r="M314">
        <v>69.5</v>
      </c>
      <c r="N314" s="14"/>
      <c r="AL314" s="9" t="str">
        <f t="shared" si="78"/>
        <v/>
      </c>
      <c r="AM314" s="10" t="str">
        <f t="shared" si="79"/>
        <v/>
      </c>
      <c r="AN314" s="11" t="str">
        <f t="shared" si="126"/>
        <v/>
      </c>
      <c r="AO314" s="9" t="str">
        <f t="shared" si="80"/>
        <v/>
      </c>
      <c r="AP314" s="9" t="str">
        <f t="shared" si="81"/>
        <v/>
      </c>
      <c r="AQ314" s="9" t="str">
        <f t="shared" si="82"/>
        <v/>
      </c>
      <c r="AR314" s="9" t="str">
        <f t="shared" si="83"/>
        <v/>
      </c>
      <c r="AS314" s="9" t="str">
        <f t="shared" si="84"/>
        <v/>
      </c>
      <c r="AT314" s="9" t="str">
        <f t="shared" si="85"/>
        <v/>
      </c>
      <c r="AU314" s="9" t="str">
        <f t="shared" si="86"/>
        <v/>
      </c>
      <c r="AV314" s="9" t="str">
        <f t="shared" si="50"/>
        <v/>
      </c>
      <c r="AW314" s="9" t="str">
        <f t="shared" si="127"/>
        <v/>
      </c>
      <c r="AX314" s="9" t="str">
        <f t="shared" si="97"/>
        <v/>
      </c>
      <c r="AY314" s="9" t="str">
        <f t="shared" si="128"/>
        <v/>
      </c>
    </row>
    <row r="315" spans="1:51">
      <c r="A315" t="s">
        <v>109</v>
      </c>
      <c r="B315" t="s">
        <v>153</v>
      </c>
      <c r="C315" t="s">
        <v>153</v>
      </c>
      <c r="D315" t="s">
        <v>427</v>
      </c>
      <c r="E315" t="s">
        <v>242</v>
      </c>
      <c r="G315" t="s">
        <v>86</v>
      </c>
      <c r="H315" t="s">
        <v>522</v>
      </c>
      <c r="I315" t="s">
        <v>638</v>
      </c>
      <c r="M315">
        <v>69</v>
      </c>
      <c r="N315" s="14"/>
      <c r="AL315" s="9" t="str">
        <f t="shared" si="78"/>
        <v/>
      </c>
      <c r="AM315" s="10" t="str">
        <f t="shared" si="79"/>
        <v/>
      </c>
      <c r="AN315" s="11" t="str">
        <f t="shared" si="126"/>
        <v/>
      </c>
      <c r="AO315" s="9" t="str">
        <f t="shared" si="80"/>
        <v/>
      </c>
      <c r="AP315" s="9" t="str">
        <f t="shared" si="81"/>
        <v/>
      </c>
      <c r="AQ315" s="9" t="str">
        <f t="shared" si="82"/>
        <v/>
      </c>
      <c r="AR315" s="9" t="str">
        <f t="shared" si="83"/>
        <v/>
      </c>
      <c r="AS315" s="9" t="str">
        <f t="shared" si="84"/>
        <v/>
      </c>
      <c r="AT315" s="9" t="str">
        <f t="shared" si="85"/>
        <v/>
      </c>
      <c r="AU315" s="9" t="str">
        <f t="shared" si="86"/>
        <v/>
      </c>
      <c r="AV315" s="9" t="str">
        <f t="shared" si="50"/>
        <v/>
      </c>
      <c r="AW315" s="9" t="str">
        <f t="shared" si="127"/>
        <v/>
      </c>
      <c r="AX315" s="9" t="str">
        <f t="shared" si="97"/>
        <v/>
      </c>
      <c r="AY315" s="9" t="str">
        <f t="shared" si="128"/>
        <v/>
      </c>
    </row>
    <row r="316" spans="1:51">
      <c r="A316" t="s">
        <v>109</v>
      </c>
      <c r="B316" t="s">
        <v>462</v>
      </c>
      <c r="C316" t="s">
        <v>462</v>
      </c>
      <c r="D316" t="s">
        <v>472</v>
      </c>
      <c r="E316" t="s">
        <v>437</v>
      </c>
      <c r="G316" t="s">
        <v>115</v>
      </c>
      <c r="H316" t="s">
        <v>522</v>
      </c>
      <c r="I316" t="s">
        <v>661</v>
      </c>
      <c r="M316">
        <v>86.5</v>
      </c>
      <c r="N316" s="14"/>
      <c r="AL316" s="9" t="str">
        <f t="shared" si="78"/>
        <v/>
      </c>
      <c r="AM316" s="10" t="str">
        <f t="shared" si="79"/>
        <v/>
      </c>
      <c r="AN316" s="11" t="str">
        <f t="shared" si="126"/>
        <v/>
      </c>
      <c r="AO316" s="9" t="str">
        <f t="shared" si="80"/>
        <v/>
      </c>
      <c r="AP316" s="9" t="str">
        <f t="shared" si="81"/>
        <v/>
      </c>
      <c r="AQ316" s="9" t="str">
        <f t="shared" si="82"/>
        <v/>
      </c>
      <c r="AR316" s="9" t="str">
        <f t="shared" si="83"/>
        <v/>
      </c>
      <c r="AS316" s="9" t="str">
        <f t="shared" si="84"/>
        <v/>
      </c>
      <c r="AT316" s="9" t="str">
        <f t="shared" si="85"/>
        <v/>
      </c>
      <c r="AU316" s="9" t="str">
        <f t="shared" si="86"/>
        <v/>
      </c>
      <c r="AV316" s="9" t="str">
        <f t="shared" si="50"/>
        <v/>
      </c>
      <c r="AW316" s="9" t="str">
        <f t="shared" si="127"/>
        <v/>
      </c>
      <c r="AX316" s="9" t="str">
        <f t="shared" si="97"/>
        <v/>
      </c>
      <c r="AY316" s="9" t="str">
        <f t="shared" si="128"/>
        <v/>
      </c>
    </row>
    <row r="317" spans="1:51">
      <c r="A317" t="s">
        <v>109</v>
      </c>
      <c r="B317" t="s">
        <v>462</v>
      </c>
      <c r="C317" t="s">
        <v>462</v>
      </c>
      <c r="D317" t="s">
        <v>463</v>
      </c>
      <c r="E317" t="s">
        <v>437</v>
      </c>
      <c r="F317" t="s">
        <v>95</v>
      </c>
      <c r="G317" t="s">
        <v>115</v>
      </c>
      <c r="H317" t="s">
        <v>522</v>
      </c>
      <c r="I317" t="s">
        <v>661</v>
      </c>
      <c r="J317">
        <v>310</v>
      </c>
      <c r="L317">
        <v>130</v>
      </c>
      <c r="M317">
        <v>77.2</v>
      </c>
      <c r="N317">
        <v>58.8</v>
      </c>
      <c r="T317">
        <v>72.599999999999994</v>
      </c>
      <c r="W317">
        <v>121.7</v>
      </c>
      <c r="AL317" s="9" t="str">
        <f t="shared" si="78"/>
        <v/>
      </c>
      <c r="AM317" s="10" t="str">
        <f t="shared" si="79"/>
        <v/>
      </c>
      <c r="AN317" s="11" t="str">
        <f t="shared" si="126"/>
        <v/>
      </c>
      <c r="AO317" s="9" t="str">
        <f t="shared" si="80"/>
        <v/>
      </c>
      <c r="AP317" s="9" t="str">
        <f t="shared" si="81"/>
        <v/>
      </c>
      <c r="AQ317" s="9" t="str">
        <f t="shared" si="82"/>
        <v/>
      </c>
      <c r="AR317" s="9">
        <f t="shared" si="83"/>
        <v>39.258064516129032</v>
      </c>
      <c r="AS317" s="9" t="str">
        <f t="shared" si="84"/>
        <v/>
      </c>
      <c r="AT317" s="9">
        <f t="shared" si="85"/>
        <v>76.165803108808277</v>
      </c>
      <c r="AU317" s="9" t="str">
        <f t="shared" si="86"/>
        <v/>
      </c>
      <c r="AV317" s="9" t="str">
        <f t="shared" si="50"/>
        <v/>
      </c>
      <c r="AW317" s="9">
        <f t="shared" si="127"/>
        <v>76.165803108808277</v>
      </c>
      <c r="AX317" s="9" t="str">
        <f t="shared" si="97"/>
        <v/>
      </c>
      <c r="AY317" s="9" t="str">
        <f t="shared" si="128"/>
        <v/>
      </c>
    </row>
    <row r="318" spans="1:51">
      <c r="A318" t="s">
        <v>109</v>
      </c>
      <c r="B318" t="s">
        <v>462</v>
      </c>
      <c r="C318" t="s">
        <v>462</v>
      </c>
      <c r="D318" t="s">
        <v>467</v>
      </c>
      <c r="E318" t="s">
        <v>437</v>
      </c>
      <c r="G318" t="s">
        <v>115</v>
      </c>
      <c r="H318" t="s">
        <v>522</v>
      </c>
      <c r="I318" t="s">
        <v>661</v>
      </c>
      <c r="L318">
        <v>117.2</v>
      </c>
      <c r="M318">
        <v>67.3</v>
      </c>
      <c r="N318">
        <v>54.7</v>
      </c>
      <c r="AL318" s="9" t="str">
        <f t="shared" si="78"/>
        <v/>
      </c>
      <c r="AM318" s="10" t="str">
        <f t="shared" si="79"/>
        <v/>
      </c>
      <c r="AN318" s="11" t="str">
        <f t="shared" si="126"/>
        <v/>
      </c>
      <c r="AO318" s="9" t="str">
        <f t="shared" si="80"/>
        <v/>
      </c>
      <c r="AP318" s="9" t="str">
        <f t="shared" si="81"/>
        <v/>
      </c>
      <c r="AQ318" s="9" t="str">
        <f t="shared" si="82"/>
        <v/>
      </c>
      <c r="AR318" s="9" t="str">
        <f t="shared" si="83"/>
        <v/>
      </c>
      <c r="AS318" s="9" t="str">
        <f t="shared" si="84"/>
        <v/>
      </c>
      <c r="AT318" s="9">
        <f t="shared" si="85"/>
        <v>81.277860326894512</v>
      </c>
      <c r="AU318" s="9" t="str">
        <f t="shared" si="86"/>
        <v/>
      </c>
      <c r="AV318" s="9" t="str">
        <f t="shared" si="50"/>
        <v/>
      </c>
      <c r="AW318" s="9">
        <f t="shared" si="127"/>
        <v>81.277860326894512</v>
      </c>
      <c r="AX318" s="9" t="str">
        <f t="shared" si="97"/>
        <v/>
      </c>
      <c r="AY318" s="9" t="str">
        <f t="shared" si="128"/>
        <v/>
      </c>
    </row>
    <row r="319" spans="1:51">
      <c r="A319" t="s">
        <v>109</v>
      </c>
      <c r="B319" t="s">
        <v>462</v>
      </c>
      <c r="C319" t="s">
        <v>462</v>
      </c>
      <c r="D319" t="s">
        <v>465</v>
      </c>
      <c r="E319" t="s">
        <v>437</v>
      </c>
      <c r="G319" t="s">
        <v>115</v>
      </c>
      <c r="H319" t="s">
        <v>522</v>
      </c>
      <c r="I319" t="s">
        <v>661</v>
      </c>
      <c r="M319">
        <v>75</v>
      </c>
      <c r="AL319" s="9" t="str">
        <f t="shared" si="78"/>
        <v/>
      </c>
      <c r="AM319" s="10" t="str">
        <f t="shared" si="79"/>
        <v/>
      </c>
      <c r="AN319" s="11" t="str">
        <f t="shared" si="126"/>
        <v/>
      </c>
      <c r="AO319" s="9" t="str">
        <f t="shared" si="80"/>
        <v/>
      </c>
      <c r="AP319" s="9" t="str">
        <f t="shared" si="81"/>
        <v/>
      </c>
      <c r="AQ319" s="9" t="str">
        <f t="shared" si="82"/>
        <v/>
      </c>
      <c r="AR319" s="9" t="str">
        <f t="shared" si="83"/>
        <v/>
      </c>
      <c r="AS319" s="9" t="str">
        <f t="shared" si="84"/>
        <v/>
      </c>
      <c r="AT319" s="9" t="str">
        <f t="shared" si="85"/>
        <v/>
      </c>
      <c r="AU319" s="9" t="str">
        <f t="shared" si="86"/>
        <v/>
      </c>
      <c r="AV319" s="9" t="str">
        <f t="shared" si="50"/>
        <v/>
      </c>
      <c r="AW319" s="9" t="str">
        <f t="shared" si="127"/>
        <v/>
      </c>
      <c r="AX319" s="9" t="str">
        <f t="shared" si="97"/>
        <v/>
      </c>
      <c r="AY319" s="9" t="str">
        <f t="shared" si="128"/>
        <v/>
      </c>
    </row>
    <row r="320" spans="1:51">
      <c r="A320" t="s">
        <v>109</v>
      </c>
      <c r="B320" t="s">
        <v>462</v>
      </c>
      <c r="C320" t="s">
        <v>462</v>
      </c>
      <c r="D320" t="s">
        <v>468</v>
      </c>
      <c r="E320" t="s">
        <v>437</v>
      </c>
      <c r="G320" t="s">
        <v>115</v>
      </c>
      <c r="H320" t="s">
        <v>522</v>
      </c>
      <c r="I320" t="s">
        <v>661</v>
      </c>
      <c r="L320">
        <v>124</v>
      </c>
      <c r="M320">
        <v>71.3</v>
      </c>
      <c r="N320">
        <v>54.5</v>
      </c>
      <c r="AL320" s="9" t="str">
        <f t="shared" si="78"/>
        <v/>
      </c>
      <c r="AM320" s="10" t="str">
        <f t="shared" si="79"/>
        <v/>
      </c>
      <c r="AN320" s="11" t="str">
        <f t="shared" si="126"/>
        <v/>
      </c>
      <c r="AO320" s="9" t="str">
        <f t="shared" si="80"/>
        <v/>
      </c>
      <c r="AP320" s="9" t="str">
        <f t="shared" si="81"/>
        <v/>
      </c>
      <c r="AQ320" s="9" t="str">
        <f t="shared" si="82"/>
        <v/>
      </c>
      <c r="AR320" s="9" t="str">
        <f t="shared" si="83"/>
        <v/>
      </c>
      <c r="AS320" s="9" t="str">
        <f t="shared" si="84"/>
        <v/>
      </c>
      <c r="AT320" s="9">
        <f t="shared" si="85"/>
        <v>76.437587657784007</v>
      </c>
      <c r="AU320" s="9" t="str">
        <f t="shared" si="86"/>
        <v/>
      </c>
      <c r="AV320" s="9" t="str">
        <f t="shared" si="50"/>
        <v/>
      </c>
      <c r="AW320" s="9">
        <f t="shared" si="127"/>
        <v>76.437587657784007</v>
      </c>
      <c r="AX320" s="9" t="str">
        <f t="shared" si="97"/>
        <v/>
      </c>
      <c r="AY320" s="9" t="str">
        <f t="shared" si="128"/>
        <v/>
      </c>
    </row>
    <row r="321" spans="1:51">
      <c r="A321" t="s">
        <v>109</v>
      </c>
      <c r="B321" t="s">
        <v>462</v>
      </c>
      <c r="C321" t="s">
        <v>462</v>
      </c>
      <c r="D321" t="s">
        <v>466</v>
      </c>
      <c r="E321" t="s">
        <v>437</v>
      </c>
      <c r="G321" t="s">
        <v>115</v>
      </c>
      <c r="H321" t="s">
        <v>522</v>
      </c>
      <c r="I321" t="s">
        <v>661</v>
      </c>
      <c r="N321">
        <v>50.5</v>
      </c>
      <c r="AL321" s="9" t="str">
        <f t="shared" si="78"/>
        <v/>
      </c>
      <c r="AM321" s="10" t="str">
        <f t="shared" si="79"/>
        <v/>
      </c>
      <c r="AN321" s="11" t="str">
        <f t="shared" si="126"/>
        <v/>
      </c>
      <c r="AO321" s="9" t="str">
        <f t="shared" si="80"/>
        <v/>
      </c>
      <c r="AP321" s="9" t="str">
        <f t="shared" si="81"/>
        <v/>
      </c>
      <c r="AQ321" s="9" t="str">
        <f t="shared" si="82"/>
        <v/>
      </c>
      <c r="AR321" s="9" t="str">
        <f t="shared" si="83"/>
        <v/>
      </c>
      <c r="AS321" s="9" t="str">
        <f t="shared" si="84"/>
        <v/>
      </c>
      <c r="AT321" s="9" t="str">
        <f t="shared" si="85"/>
        <v/>
      </c>
      <c r="AU321" s="9" t="str">
        <f t="shared" si="86"/>
        <v/>
      </c>
      <c r="AV321" s="9" t="str">
        <f t="shared" si="50"/>
        <v/>
      </c>
      <c r="AW321" s="9" t="str">
        <f t="shared" si="127"/>
        <v/>
      </c>
      <c r="AX321" s="9" t="str">
        <f t="shared" si="97"/>
        <v/>
      </c>
      <c r="AY321" s="9" t="str">
        <f t="shared" si="128"/>
        <v/>
      </c>
    </row>
    <row r="322" spans="1:51">
      <c r="A322" t="s">
        <v>109</v>
      </c>
      <c r="B322" t="s">
        <v>462</v>
      </c>
      <c r="C322" t="s">
        <v>462</v>
      </c>
      <c r="D322" t="s">
        <v>464</v>
      </c>
      <c r="E322" t="s">
        <v>437</v>
      </c>
      <c r="G322" t="s">
        <v>115</v>
      </c>
      <c r="H322" t="s">
        <v>522</v>
      </c>
      <c r="I322" t="s">
        <v>661</v>
      </c>
      <c r="N322">
        <v>56</v>
      </c>
      <c r="AL322" s="9" t="str">
        <f t="shared" si="78"/>
        <v/>
      </c>
      <c r="AM322" s="10" t="str">
        <f t="shared" si="79"/>
        <v/>
      </c>
      <c r="AN322" s="11" t="str">
        <f t="shared" si="126"/>
        <v/>
      </c>
      <c r="AO322" s="9" t="str">
        <f t="shared" si="80"/>
        <v/>
      </c>
      <c r="AP322" s="9" t="str">
        <f t="shared" si="81"/>
        <v/>
      </c>
      <c r="AQ322" s="9" t="str">
        <f t="shared" si="82"/>
        <v/>
      </c>
      <c r="AR322" s="9" t="str">
        <f t="shared" si="83"/>
        <v/>
      </c>
      <c r="AS322" s="9" t="str">
        <f t="shared" si="84"/>
        <v/>
      </c>
      <c r="AT322" s="9" t="str">
        <f t="shared" si="85"/>
        <v/>
      </c>
      <c r="AU322" s="9" t="str">
        <f t="shared" si="86"/>
        <v/>
      </c>
      <c r="AV322" s="9" t="str">
        <f t="shared" si="50"/>
        <v/>
      </c>
      <c r="AW322" s="9" t="str">
        <f t="shared" si="127"/>
        <v/>
      </c>
      <c r="AX322" s="9" t="str">
        <f t="shared" si="97"/>
        <v/>
      </c>
      <c r="AY322" s="9" t="str">
        <f t="shared" si="128"/>
        <v/>
      </c>
    </row>
    <row r="323" spans="1:51">
      <c r="A323" t="s">
        <v>109</v>
      </c>
      <c r="B323" t="s">
        <v>462</v>
      </c>
      <c r="C323" t="s">
        <v>462</v>
      </c>
      <c r="D323" t="s">
        <v>469</v>
      </c>
      <c r="E323" t="s">
        <v>437</v>
      </c>
      <c r="G323" t="s">
        <v>115</v>
      </c>
      <c r="H323" t="s">
        <v>522</v>
      </c>
      <c r="I323" t="s">
        <v>661</v>
      </c>
      <c r="M323">
        <v>70.8</v>
      </c>
      <c r="AL323" s="9" t="str">
        <f t="shared" si="78"/>
        <v/>
      </c>
      <c r="AM323" s="10" t="str">
        <f t="shared" si="79"/>
        <v/>
      </c>
      <c r="AN323" s="11" t="str">
        <f t="shared" si="126"/>
        <v/>
      </c>
      <c r="AO323" s="9" t="str">
        <f t="shared" si="80"/>
        <v/>
      </c>
      <c r="AP323" s="9" t="str">
        <f t="shared" si="81"/>
        <v/>
      </c>
      <c r="AQ323" s="9" t="str">
        <f t="shared" si="82"/>
        <v/>
      </c>
      <c r="AR323" s="9" t="str">
        <f t="shared" si="83"/>
        <v/>
      </c>
      <c r="AS323" s="9" t="str">
        <f t="shared" si="84"/>
        <v/>
      </c>
      <c r="AT323" s="9" t="str">
        <f t="shared" si="85"/>
        <v/>
      </c>
      <c r="AU323" s="9" t="str">
        <f t="shared" si="86"/>
        <v/>
      </c>
      <c r="AV323" s="9" t="str">
        <f t="shared" si="50"/>
        <v/>
      </c>
      <c r="AW323" s="9" t="str">
        <f t="shared" si="127"/>
        <v/>
      </c>
      <c r="AX323" s="9" t="str">
        <f t="shared" si="97"/>
        <v/>
      </c>
      <c r="AY323" s="9" t="str">
        <f t="shared" si="128"/>
        <v/>
      </c>
    </row>
    <row r="324" spans="1:51">
      <c r="A324" t="s">
        <v>109</v>
      </c>
      <c r="B324" t="s">
        <v>462</v>
      </c>
      <c r="C324" t="s">
        <v>462</v>
      </c>
      <c r="D324" t="s">
        <v>471</v>
      </c>
      <c r="E324" t="s">
        <v>437</v>
      </c>
      <c r="G324" t="s">
        <v>115</v>
      </c>
      <c r="H324" t="s">
        <v>522</v>
      </c>
      <c r="I324" t="s">
        <v>661</v>
      </c>
      <c r="L324">
        <v>122.3</v>
      </c>
      <c r="M324">
        <v>71.099999999999994</v>
      </c>
      <c r="N324">
        <v>58.5</v>
      </c>
      <c r="AL324" s="9" t="str">
        <f t="shared" si="78"/>
        <v/>
      </c>
      <c r="AM324" s="10" t="str">
        <f t="shared" si="79"/>
        <v/>
      </c>
      <c r="AN324" s="11" t="str">
        <f t="shared" si="126"/>
        <v/>
      </c>
      <c r="AO324" s="9" t="str">
        <f t="shared" si="80"/>
        <v/>
      </c>
      <c r="AP324" s="9" t="str">
        <f t="shared" si="81"/>
        <v/>
      </c>
      <c r="AQ324" s="9" t="str">
        <f t="shared" si="82"/>
        <v/>
      </c>
      <c r="AR324" s="9" t="str">
        <f t="shared" si="83"/>
        <v/>
      </c>
      <c r="AS324" s="9" t="str">
        <f t="shared" si="84"/>
        <v/>
      </c>
      <c r="AT324" s="9">
        <f t="shared" si="85"/>
        <v>82.278481012658233</v>
      </c>
      <c r="AU324" s="9" t="str">
        <f t="shared" si="86"/>
        <v/>
      </c>
      <c r="AV324" s="9" t="str">
        <f t="shared" si="50"/>
        <v/>
      </c>
      <c r="AW324" s="9">
        <f t="shared" si="127"/>
        <v>82.278481012658233</v>
      </c>
      <c r="AX324" s="9" t="str">
        <f t="shared" si="97"/>
        <v/>
      </c>
      <c r="AY324" s="9" t="str">
        <f t="shared" si="128"/>
        <v/>
      </c>
    </row>
    <row r="325" spans="1:51">
      <c r="A325" t="s">
        <v>109</v>
      </c>
      <c r="B325" t="s">
        <v>462</v>
      </c>
      <c r="C325" t="s">
        <v>462</v>
      </c>
      <c r="D325" t="s">
        <v>470</v>
      </c>
      <c r="E325" t="s">
        <v>437</v>
      </c>
      <c r="G325" t="s">
        <v>115</v>
      </c>
      <c r="H325" t="s">
        <v>522</v>
      </c>
      <c r="I325" t="s">
        <v>661</v>
      </c>
      <c r="M325">
        <v>63.6</v>
      </c>
      <c r="AL325" s="9" t="str">
        <f t="shared" si="78"/>
        <v/>
      </c>
      <c r="AM325" s="10" t="str">
        <f t="shared" si="79"/>
        <v/>
      </c>
      <c r="AN325" s="11" t="str">
        <f t="shared" si="126"/>
        <v/>
      </c>
      <c r="AO325" s="9" t="str">
        <f t="shared" si="80"/>
        <v/>
      </c>
      <c r="AP325" s="9" t="str">
        <f t="shared" si="81"/>
        <v/>
      </c>
      <c r="AQ325" s="9" t="str">
        <f t="shared" si="82"/>
        <v/>
      </c>
      <c r="AR325" s="9" t="str">
        <f t="shared" si="83"/>
        <v/>
      </c>
      <c r="AS325" s="9" t="str">
        <f t="shared" si="84"/>
        <v/>
      </c>
      <c r="AT325" s="9" t="str">
        <f t="shared" si="85"/>
        <v/>
      </c>
      <c r="AU325" s="9" t="str">
        <f t="shared" si="86"/>
        <v/>
      </c>
      <c r="AV325" s="9" t="str">
        <f t="shared" si="50"/>
        <v/>
      </c>
      <c r="AW325" s="9" t="str">
        <f t="shared" si="127"/>
        <v/>
      </c>
      <c r="AX325" s="9" t="str">
        <f t="shared" si="97"/>
        <v/>
      </c>
      <c r="AY325" s="9" t="str">
        <f t="shared" si="128"/>
        <v/>
      </c>
    </row>
    <row r="326" spans="1:51">
      <c r="A326" t="s">
        <v>109</v>
      </c>
      <c r="B326" t="s">
        <v>208</v>
      </c>
      <c r="C326" t="s">
        <v>210</v>
      </c>
      <c r="D326" t="s">
        <v>240</v>
      </c>
      <c r="E326" t="s">
        <v>241</v>
      </c>
      <c r="F326" t="s">
        <v>96</v>
      </c>
      <c r="G326" t="s">
        <v>298</v>
      </c>
      <c r="H326" t="s">
        <v>522</v>
      </c>
      <c r="I326" t="s">
        <v>241</v>
      </c>
      <c r="AB326">
        <v>120</v>
      </c>
      <c r="AC326">
        <v>100</v>
      </c>
      <c r="AL326" s="9" t="str">
        <f t="shared" si="78"/>
        <v/>
      </c>
      <c r="AM326" s="10" t="str">
        <f t="shared" si="79"/>
        <v/>
      </c>
      <c r="AN326" s="11" t="str">
        <f t="shared" si="126"/>
        <v/>
      </c>
      <c r="AO326" s="9" t="str">
        <f t="shared" si="80"/>
        <v/>
      </c>
      <c r="AP326" s="9" t="str">
        <f t="shared" si="81"/>
        <v/>
      </c>
      <c r="AQ326" s="9" t="str">
        <f t="shared" si="82"/>
        <v/>
      </c>
      <c r="AR326" s="9" t="str">
        <f t="shared" si="83"/>
        <v/>
      </c>
      <c r="AS326" s="9" t="str">
        <f t="shared" si="84"/>
        <v/>
      </c>
      <c r="AT326" s="9" t="str">
        <f t="shared" si="85"/>
        <v/>
      </c>
      <c r="AU326" s="9" t="str">
        <f t="shared" si="86"/>
        <v/>
      </c>
      <c r="AV326" s="9">
        <f t="shared" ref="AV326:AV383" si="129">IF(AC326="","",IF(AB326="","",AC326/AB326*100))</f>
        <v>83.333333333333343</v>
      </c>
      <c r="AW326" s="9" t="str">
        <f t="shared" si="127"/>
        <v/>
      </c>
      <c r="AX326" s="9" t="str">
        <f t="shared" si="97"/>
        <v/>
      </c>
      <c r="AY326" s="9" t="str">
        <f t="shared" si="128"/>
        <v/>
      </c>
    </row>
    <row r="327" spans="1:51">
      <c r="A327" t="s">
        <v>111</v>
      </c>
      <c r="B327" t="s">
        <v>112</v>
      </c>
      <c r="C327" t="s">
        <v>112</v>
      </c>
      <c r="D327" t="s">
        <v>114</v>
      </c>
      <c r="E327" t="s">
        <v>134</v>
      </c>
      <c r="F327" t="s">
        <v>95</v>
      </c>
      <c r="G327" t="s">
        <v>86</v>
      </c>
      <c r="H327" t="s">
        <v>522</v>
      </c>
      <c r="I327" t="s">
        <v>662</v>
      </c>
      <c r="J327">
        <v>245.7</v>
      </c>
      <c r="K327">
        <v>365</v>
      </c>
      <c r="L327">
        <v>122.4</v>
      </c>
      <c r="M327">
        <v>75.400000000000006</v>
      </c>
      <c r="N327">
        <v>49.6</v>
      </c>
      <c r="O327">
        <v>119.3</v>
      </c>
      <c r="P327">
        <v>131</v>
      </c>
      <c r="R327">
        <v>105.9</v>
      </c>
      <c r="T327">
        <v>64.400000000000006</v>
      </c>
      <c r="U327">
        <v>51.1</v>
      </c>
      <c r="V327">
        <v>73.7</v>
      </c>
      <c r="W327">
        <v>104.3</v>
      </c>
      <c r="X327">
        <v>70.3</v>
      </c>
      <c r="Y327">
        <v>53.5</v>
      </c>
      <c r="AB327">
        <v>103</v>
      </c>
      <c r="AC327" s="3">
        <v>82.7</v>
      </c>
      <c r="AE327">
        <v>47.6</v>
      </c>
      <c r="AF327">
        <v>106.4</v>
      </c>
      <c r="AG327">
        <v>236</v>
      </c>
      <c r="AH327">
        <v>103.6</v>
      </c>
      <c r="AI327" s="3">
        <v>97</v>
      </c>
      <c r="AK327">
        <v>137.19999999999999</v>
      </c>
      <c r="AL327" s="9">
        <f t="shared" si="78"/>
        <v>33.534246575342472</v>
      </c>
      <c r="AM327" s="10">
        <f t="shared" si="79"/>
        <v>64.657534246575338</v>
      </c>
      <c r="AN327" s="11">
        <f t="shared" si="126"/>
        <v>85.257731958762889</v>
      </c>
      <c r="AO327" s="9">
        <f t="shared" si="80"/>
        <v>63.202011735121545</v>
      </c>
      <c r="AP327" s="9">
        <f t="shared" si="81"/>
        <v>39.479039479039479</v>
      </c>
      <c r="AQ327" s="9">
        <f t="shared" si="82"/>
        <v>43.101343101343105</v>
      </c>
      <c r="AR327" s="9">
        <f t="shared" si="83"/>
        <v>42.450142450142451</v>
      </c>
      <c r="AS327" s="9">
        <f t="shared" si="84"/>
        <v>41.921041921041926</v>
      </c>
      <c r="AT327" s="9">
        <f t="shared" si="85"/>
        <v>65.782493368700258</v>
      </c>
      <c r="AU327" s="9">
        <f t="shared" si="86"/>
        <v>39.479039479039479</v>
      </c>
      <c r="AV327" s="9">
        <f t="shared" si="129"/>
        <v>80.291262135922338</v>
      </c>
      <c r="AW327" s="9">
        <f t="shared" si="127"/>
        <v>65.782493368700258</v>
      </c>
      <c r="AX327" s="9">
        <f t="shared" si="97"/>
        <v>69.593956562795086</v>
      </c>
      <c r="AY327" s="9">
        <f t="shared" si="128"/>
        <v>62.524271844660198</v>
      </c>
    </row>
    <row r="328" spans="1:51">
      <c r="A328" t="s">
        <v>89</v>
      </c>
      <c r="B328" t="s">
        <v>146</v>
      </c>
      <c r="C328" t="s">
        <v>146</v>
      </c>
      <c r="D328" t="s">
        <v>220</v>
      </c>
      <c r="E328" t="s">
        <v>219</v>
      </c>
      <c r="F328" t="s">
        <v>96</v>
      </c>
      <c r="G328" t="s">
        <v>353</v>
      </c>
      <c r="H328" t="s">
        <v>522</v>
      </c>
      <c r="I328" t="s">
        <v>639</v>
      </c>
      <c r="L328">
        <v>101.77</v>
      </c>
      <c r="M328">
        <v>57.56</v>
      </c>
      <c r="N328">
        <v>43.3</v>
      </c>
      <c r="R328">
        <v>141.43</v>
      </c>
      <c r="T328">
        <v>84</v>
      </c>
      <c r="V328">
        <v>102.5</v>
      </c>
      <c r="AB328">
        <v>108</v>
      </c>
      <c r="AC328" s="3">
        <v>77.260000000000005</v>
      </c>
      <c r="AI328" s="3">
        <v>107.86</v>
      </c>
      <c r="AL328" s="9" t="str">
        <f t="shared" si="78"/>
        <v/>
      </c>
      <c r="AM328" s="10" t="str">
        <f t="shared" si="79"/>
        <v/>
      </c>
      <c r="AN328" s="11">
        <f t="shared" si="126"/>
        <v>71.629890598924533</v>
      </c>
      <c r="AO328" s="9" t="str">
        <f t="shared" si="80"/>
        <v/>
      </c>
      <c r="AP328" s="9" t="str">
        <f t="shared" si="81"/>
        <v/>
      </c>
      <c r="AQ328" s="9" t="str">
        <f t="shared" si="82"/>
        <v/>
      </c>
      <c r="AR328" s="9" t="str">
        <f t="shared" si="83"/>
        <v/>
      </c>
      <c r="AS328" s="9" t="str">
        <f t="shared" si="84"/>
        <v/>
      </c>
      <c r="AT328" s="9">
        <f t="shared" si="85"/>
        <v>75.225851285614993</v>
      </c>
      <c r="AU328" s="9" t="str">
        <f t="shared" si="86"/>
        <v/>
      </c>
      <c r="AV328" s="9">
        <f t="shared" si="129"/>
        <v>71.537037037037038</v>
      </c>
      <c r="AW328" s="9">
        <f t="shared" si="127"/>
        <v>75.225851285614993</v>
      </c>
      <c r="AX328" s="9">
        <f t="shared" si="97"/>
        <v>72.474015413985711</v>
      </c>
      <c r="AY328" s="9">
        <f t="shared" si="128"/>
        <v>77.777777777777786</v>
      </c>
    </row>
    <row r="329" spans="1:51">
      <c r="A329" t="s">
        <v>89</v>
      </c>
      <c r="B329" t="s">
        <v>143</v>
      </c>
      <c r="C329" t="s">
        <v>143</v>
      </c>
      <c r="D329" t="s">
        <v>596</v>
      </c>
      <c r="E329" t="s">
        <v>144</v>
      </c>
      <c r="F329" t="s">
        <v>96</v>
      </c>
      <c r="H329" t="s">
        <v>522</v>
      </c>
      <c r="I329" t="s">
        <v>663</v>
      </c>
      <c r="L329">
        <v>99</v>
      </c>
      <c r="M329">
        <v>58</v>
      </c>
      <c r="N329">
        <v>46</v>
      </c>
      <c r="AC329">
        <v>84</v>
      </c>
      <c r="AI329">
        <v>81</v>
      </c>
      <c r="AL329" s="9" t="str">
        <f t="shared" si="78"/>
        <v/>
      </c>
      <c r="AM329" s="10" t="str">
        <f t="shared" si="79"/>
        <v/>
      </c>
      <c r="AN329" s="11">
        <f t="shared" si="126"/>
        <v>103.7037037037037</v>
      </c>
      <c r="AO329" s="9" t="str">
        <f t="shared" si="80"/>
        <v/>
      </c>
      <c r="AP329" s="9" t="str">
        <f t="shared" si="81"/>
        <v/>
      </c>
      <c r="AQ329" s="9" t="str">
        <f t="shared" si="82"/>
        <v/>
      </c>
      <c r="AR329" s="9" t="str">
        <f t="shared" si="83"/>
        <v/>
      </c>
      <c r="AS329" s="9" t="str">
        <f t="shared" si="84"/>
        <v/>
      </c>
      <c r="AT329" s="9">
        <f t="shared" si="85"/>
        <v>79.310344827586206</v>
      </c>
      <c r="AU329" s="9" t="str">
        <f t="shared" si="86"/>
        <v/>
      </c>
      <c r="AV329" s="9" t="str">
        <f t="shared" si="129"/>
        <v/>
      </c>
      <c r="AW329" s="9">
        <f t="shared" si="127"/>
        <v>79.310344827586206</v>
      </c>
      <c r="AX329" s="9" t="str">
        <f t="shared" si="97"/>
        <v/>
      </c>
      <c r="AY329" s="9" t="str">
        <f t="shared" si="128"/>
        <v/>
      </c>
    </row>
    <row r="330" spans="1:51">
      <c r="A330" t="s">
        <v>89</v>
      </c>
      <c r="B330" t="s">
        <v>143</v>
      </c>
      <c r="C330" t="s">
        <v>143</v>
      </c>
      <c r="D330" t="s">
        <v>597</v>
      </c>
      <c r="E330" t="s">
        <v>144</v>
      </c>
      <c r="F330" t="s">
        <v>96</v>
      </c>
      <c r="H330" t="s">
        <v>522</v>
      </c>
      <c r="I330" t="s">
        <v>663</v>
      </c>
      <c r="J330">
        <v>232</v>
      </c>
      <c r="AA330">
        <v>140</v>
      </c>
      <c r="AB330">
        <v>109</v>
      </c>
      <c r="AC330">
        <v>82</v>
      </c>
      <c r="AI330">
        <v>89</v>
      </c>
      <c r="AL330" s="9" t="str">
        <f t="shared" si="78"/>
        <v/>
      </c>
      <c r="AM330" s="10" t="str">
        <f t="shared" si="79"/>
        <v/>
      </c>
      <c r="AN330" s="11">
        <f t="shared" si="126"/>
        <v>92.134831460674164</v>
      </c>
      <c r="AO330" s="9" t="str">
        <f t="shared" si="80"/>
        <v/>
      </c>
      <c r="AP330" s="9">
        <f t="shared" si="81"/>
        <v>38.362068965517246</v>
      </c>
      <c r="AQ330" s="9" t="str">
        <f t="shared" si="82"/>
        <v/>
      </c>
      <c r="AR330" s="9" t="str">
        <f t="shared" si="83"/>
        <v/>
      </c>
      <c r="AS330" s="9">
        <f t="shared" si="84"/>
        <v>46.982758620689658</v>
      </c>
      <c r="AT330" s="9" t="str">
        <f t="shared" si="85"/>
        <v/>
      </c>
      <c r="AU330" s="9">
        <f t="shared" si="86"/>
        <v>38.362068965517246</v>
      </c>
      <c r="AV330" s="9">
        <f t="shared" si="129"/>
        <v>75.22935779816514</v>
      </c>
      <c r="AW330" s="9" t="str">
        <f t="shared" si="127"/>
        <v/>
      </c>
      <c r="AX330" s="9" t="str">
        <f t="shared" si="97"/>
        <v/>
      </c>
      <c r="AY330" s="9" t="str">
        <f t="shared" si="128"/>
        <v/>
      </c>
    </row>
    <row r="331" spans="1:51">
      <c r="A331" t="s">
        <v>89</v>
      </c>
      <c r="B331" t="s">
        <v>143</v>
      </c>
      <c r="C331" t="s">
        <v>143</v>
      </c>
      <c r="D331" t="s">
        <v>598</v>
      </c>
      <c r="E331" t="s">
        <v>144</v>
      </c>
      <c r="F331" t="s">
        <v>96</v>
      </c>
      <c r="H331" t="s">
        <v>522</v>
      </c>
      <c r="I331" t="s">
        <v>663</v>
      </c>
      <c r="AC331">
        <v>86</v>
      </c>
      <c r="AI331">
        <v>88</v>
      </c>
      <c r="AL331" s="9" t="str">
        <f t="shared" si="78"/>
        <v/>
      </c>
      <c r="AM331" s="10" t="str">
        <f t="shared" si="79"/>
        <v/>
      </c>
      <c r="AN331" s="11">
        <f t="shared" si="126"/>
        <v>97.727272727272734</v>
      </c>
      <c r="AO331" s="9" t="str">
        <f t="shared" si="80"/>
        <v/>
      </c>
      <c r="AP331" s="9" t="str">
        <f t="shared" si="81"/>
        <v/>
      </c>
      <c r="AQ331" s="9" t="str">
        <f t="shared" si="82"/>
        <v/>
      </c>
      <c r="AR331" s="9" t="str">
        <f t="shared" si="83"/>
        <v/>
      </c>
      <c r="AS331" s="9" t="str">
        <f t="shared" si="84"/>
        <v/>
      </c>
      <c r="AT331" s="9" t="str">
        <f t="shared" si="85"/>
        <v/>
      </c>
      <c r="AU331" s="9" t="str">
        <f t="shared" si="86"/>
        <v/>
      </c>
      <c r="AV331" s="9" t="str">
        <f t="shared" si="129"/>
        <v/>
      </c>
      <c r="AW331" s="9" t="str">
        <f t="shared" si="127"/>
        <v/>
      </c>
      <c r="AX331" s="9" t="str">
        <f t="shared" si="97"/>
        <v/>
      </c>
      <c r="AY331" s="9" t="str">
        <f t="shared" si="128"/>
        <v/>
      </c>
    </row>
    <row r="332" spans="1:51">
      <c r="A332" s="4" t="s">
        <v>89</v>
      </c>
      <c r="B332" t="s">
        <v>143</v>
      </c>
      <c r="C332" t="s">
        <v>143</v>
      </c>
      <c r="D332" t="s">
        <v>599</v>
      </c>
      <c r="E332" t="s">
        <v>144</v>
      </c>
      <c r="F332" t="s">
        <v>96</v>
      </c>
      <c r="H332" t="s">
        <v>522</v>
      </c>
      <c r="I332" t="s">
        <v>663</v>
      </c>
      <c r="AC332">
        <v>87</v>
      </c>
      <c r="AI332">
        <v>84</v>
      </c>
      <c r="AL332" s="9" t="str">
        <f t="shared" si="78"/>
        <v/>
      </c>
      <c r="AM332" s="10" t="str">
        <f t="shared" si="79"/>
        <v/>
      </c>
      <c r="AN332" s="11">
        <f t="shared" si="126"/>
        <v>103.57142857142858</v>
      </c>
      <c r="AO332" s="9" t="str">
        <f t="shared" si="80"/>
        <v/>
      </c>
      <c r="AP332" s="9" t="str">
        <f t="shared" si="81"/>
        <v/>
      </c>
      <c r="AQ332" s="9" t="str">
        <f t="shared" si="82"/>
        <v/>
      </c>
      <c r="AR332" s="9" t="str">
        <f t="shared" si="83"/>
        <v/>
      </c>
      <c r="AS332" s="9" t="str">
        <f t="shared" si="84"/>
        <v/>
      </c>
      <c r="AT332" s="9" t="str">
        <f t="shared" si="85"/>
        <v/>
      </c>
      <c r="AU332" s="9" t="str">
        <f t="shared" si="86"/>
        <v/>
      </c>
      <c r="AV332" s="9" t="str">
        <f t="shared" si="129"/>
        <v/>
      </c>
      <c r="AW332" s="9" t="str">
        <f t="shared" si="127"/>
        <v/>
      </c>
      <c r="AX332" s="9" t="str">
        <f t="shared" si="97"/>
        <v/>
      </c>
      <c r="AY332" s="9" t="str">
        <f t="shared" si="128"/>
        <v/>
      </c>
    </row>
    <row r="333" spans="1:51">
      <c r="A333" t="s">
        <v>89</v>
      </c>
      <c r="B333" t="s">
        <v>143</v>
      </c>
      <c r="C333" t="s">
        <v>143</v>
      </c>
      <c r="D333" t="s">
        <v>600</v>
      </c>
      <c r="E333" t="s">
        <v>144</v>
      </c>
      <c r="F333" t="s">
        <v>96</v>
      </c>
      <c r="H333" t="s">
        <v>522</v>
      </c>
      <c r="I333" t="s">
        <v>663</v>
      </c>
      <c r="L333">
        <v>100</v>
      </c>
      <c r="M333">
        <v>58</v>
      </c>
      <c r="N333">
        <v>45</v>
      </c>
      <c r="AL333" s="9" t="str">
        <f t="shared" si="78"/>
        <v/>
      </c>
      <c r="AM333" s="10" t="str">
        <f t="shared" si="79"/>
        <v/>
      </c>
      <c r="AN333" s="11" t="str">
        <f t="shared" si="126"/>
        <v/>
      </c>
      <c r="AO333" s="9" t="str">
        <f t="shared" si="80"/>
        <v/>
      </c>
      <c r="AP333" s="9" t="str">
        <f t="shared" si="81"/>
        <v/>
      </c>
      <c r="AQ333" s="9" t="str">
        <f t="shared" si="82"/>
        <v/>
      </c>
      <c r="AR333" s="9" t="str">
        <f t="shared" si="83"/>
        <v/>
      </c>
      <c r="AS333" s="9" t="str">
        <f t="shared" si="84"/>
        <v/>
      </c>
      <c r="AT333" s="9">
        <f t="shared" si="85"/>
        <v>77.58620689655173</v>
      </c>
      <c r="AU333" s="9" t="str">
        <f t="shared" si="86"/>
        <v/>
      </c>
      <c r="AV333" s="9" t="str">
        <f t="shared" si="129"/>
        <v/>
      </c>
      <c r="AW333" s="9">
        <f t="shared" si="127"/>
        <v>77.58620689655173</v>
      </c>
      <c r="AX333" s="9" t="str">
        <f t="shared" si="97"/>
        <v/>
      </c>
      <c r="AY333" s="9" t="str">
        <f t="shared" si="128"/>
        <v/>
      </c>
    </row>
    <row r="334" spans="1:51">
      <c r="A334" t="s">
        <v>141</v>
      </c>
      <c r="B334" t="s">
        <v>142</v>
      </c>
      <c r="C334" t="s">
        <v>142</v>
      </c>
      <c r="D334" t="s">
        <v>139</v>
      </c>
      <c r="E334" t="s">
        <v>140</v>
      </c>
      <c r="F334" t="s">
        <v>96</v>
      </c>
      <c r="G334" t="s">
        <v>354</v>
      </c>
      <c r="H334" t="s">
        <v>522</v>
      </c>
      <c r="I334" t="s">
        <v>664</v>
      </c>
      <c r="R334">
        <v>95.7</v>
      </c>
      <c r="T334">
        <v>50.4</v>
      </c>
      <c r="V334">
        <v>62</v>
      </c>
      <c r="AB334">
        <v>94.1</v>
      </c>
      <c r="AC334">
        <v>75.5</v>
      </c>
      <c r="AI334">
        <v>70</v>
      </c>
      <c r="AL334" s="9" t="str">
        <f t="shared" si="78"/>
        <v/>
      </c>
      <c r="AM334" s="10" t="str">
        <f t="shared" si="79"/>
        <v/>
      </c>
      <c r="AN334" s="11">
        <f t="shared" si="126"/>
        <v>107.85714285714285</v>
      </c>
      <c r="AO334" s="9" t="str">
        <f t="shared" si="80"/>
        <v/>
      </c>
      <c r="AP334" s="9" t="str">
        <f t="shared" si="81"/>
        <v/>
      </c>
      <c r="AQ334" s="9" t="str">
        <f t="shared" si="82"/>
        <v/>
      </c>
      <c r="AR334" s="9" t="str">
        <f t="shared" si="83"/>
        <v/>
      </c>
      <c r="AS334" s="9" t="str">
        <f t="shared" si="84"/>
        <v/>
      </c>
      <c r="AT334" s="9" t="str">
        <f t="shared" si="85"/>
        <v/>
      </c>
      <c r="AU334" s="9" t="str">
        <f t="shared" si="86"/>
        <v/>
      </c>
      <c r="AV334" s="9">
        <f t="shared" si="129"/>
        <v>80.233793836344319</v>
      </c>
      <c r="AW334" s="9" t="str">
        <f t="shared" si="127"/>
        <v/>
      </c>
      <c r="AX334" s="9">
        <f t="shared" si="97"/>
        <v>64.785788923719963</v>
      </c>
      <c r="AY334" s="9">
        <f t="shared" si="128"/>
        <v>53.560042507970252</v>
      </c>
    </row>
    <row r="335" spans="1:51">
      <c r="A335" t="s">
        <v>141</v>
      </c>
      <c r="B335" t="s">
        <v>192</v>
      </c>
      <c r="C335" t="s">
        <v>192</v>
      </c>
      <c r="D335" t="s">
        <v>263</v>
      </c>
      <c r="E335" t="s">
        <v>194</v>
      </c>
      <c r="F335" t="s">
        <v>96</v>
      </c>
      <c r="G335" t="s">
        <v>283</v>
      </c>
      <c r="H335" t="s">
        <v>522</v>
      </c>
      <c r="I335" t="s">
        <v>665</v>
      </c>
      <c r="M335">
        <v>56.5</v>
      </c>
      <c r="AB335">
        <v>106</v>
      </c>
      <c r="AC335">
        <v>76.599999999999994</v>
      </c>
      <c r="AF335">
        <v>99.5</v>
      </c>
      <c r="AL335" s="9" t="str">
        <f t="shared" si="78"/>
        <v/>
      </c>
      <c r="AM335" s="10" t="str">
        <f t="shared" si="79"/>
        <v/>
      </c>
      <c r="AN335" s="11" t="str">
        <f t="shared" si="126"/>
        <v/>
      </c>
      <c r="AO335" s="9" t="str">
        <f t="shared" si="80"/>
        <v/>
      </c>
      <c r="AP335" s="9" t="str">
        <f t="shared" si="81"/>
        <v/>
      </c>
      <c r="AQ335" s="9" t="str">
        <f t="shared" si="82"/>
        <v/>
      </c>
      <c r="AR335" s="9" t="str">
        <f t="shared" si="83"/>
        <v/>
      </c>
      <c r="AS335" s="9" t="str">
        <f t="shared" si="84"/>
        <v/>
      </c>
      <c r="AT335" s="9" t="str">
        <f t="shared" si="85"/>
        <v/>
      </c>
      <c r="AU335" s="9" t="str">
        <f t="shared" si="86"/>
        <v/>
      </c>
      <c r="AV335" s="9">
        <f t="shared" si="129"/>
        <v>72.264150943396217</v>
      </c>
      <c r="AW335" s="9" t="str">
        <f t="shared" si="127"/>
        <v/>
      </c>
      <c r="AX335" s="9" t="str">
        <f t="shared" si="97"/>
        <v/>
      </c>
      <c r="AY335" s="9" t="str">
        <f t="shared" si="128"/>
        <v/>
      </c>
    </row>
    <row r="336" spans="1:51">
      <c r="A336" t="s">
        <v>141</v>
      </c>
      <c r="B336" t="s">
        <v>192</v>
      </c>
      <c r="C336" t="s">
        <v>192</v>
      </c>
      <c r="D336" t="s">
        <v>445</v>
      </c>
      <c r="E336" t="s">
        <v>194</v>
      </c>
      <c r="G336" t="s">
        <v>283</v>
      </c>
      <c r="H336" t="s">
        <v>522</v>
      </c>
      <c r="I336" t="s">
        <v>665</v>
      </c>
      <c r="R336">
        <v>92</v>
      </c>
      <c r="T336">
        <v>56</v>
      </c>
      <c r="AD336">
        <v>25.4</v>
      </c>
      <c r="AL336" s="9" t="str">
        <f t="shared" si="78"/>
        <v/>
      </c>
      <c r="AM336" s="10" t="str">
        <f t="shared" si="79"/>
        <v/>
      </c>
      <c r="AN336" s="11" t="str">
        <f t="shared" si="126"/>
        <v/>
      </c>
      <c r="AO336" s="9" t="str">
        <f t="shared" si="80"/>
        <v/>
      </c>
      <c r="AP336" s="9" t="str">
        <f t="shared" si="81"/>
        <v/>
      </c>
      <c r="AQ336" s="9" t="str">
        <f t="shared" si="82"/>
        <v/>
      </c>
      <c r="AR336" s="9" t="str">
        <f t="shared" si="83"/>
        <v/>
      </c>
      <c r="AS336" s="9" t="str">
        <f t="shared" si="84"/>
        <v/>
      </c>
      <c r="AT336" s="9" t="str">
        <f t="shared" si="85"/>
        <v/>
      </c>
      <c r="AU336" s="9" t="str">
        <f t="shared" si="86"/>
        <v/>
      </c>
      <c r="AV336" s="9" t="str">
        <f t="shared" si="129"/>
        <v/>
      </c>
      <c r="AW336" s="9" t="str">
        <f t="shared" si="127"/>
        <v/>
      </c>
      <c r="AX336" s="9" t="str">
        <f t="shared" si="97"/>
        <v/>
      </c>
      <c r="AY336" s="9" t="str">
        <f t="shared" si="128"/>
        <v/>
      </c>
    </row>
    <row r="337" spans="1:51">
      <c r="A337" t="s">
        <v>141</v>
      </c>
      <c r="B337" t="s">
        <v>192</v>
      </c>
      <c r="C337" t="s">
        <v>192</v>
      </c>
      <c r="D337" t="s">
        <v>193</v>
      </c>
      <c r="E337" t="s">
        <v>194</v>
      </c>
      <c r="G337" t="s">
        <v>283</v>
      </c>
      <c r="H337" t="s">
        <v>522</v>
      </c>
      <c r="I337" t="s">
        <v>665</v>
      </c>
      <c r="R337">
        <v>89.6</v>
      </c>
      <c r="T337">
        <v>57.2</v>
      </c>
      <c r="U337">
        <v>42.7</v>
      </c>
      <c r="V337">
        <v>67.099999999999994</v>
      </c>
      <c r="AD337">
        <v>29.3</v>
      </c>
      <c r="AL337" s="9" t="str">
        <f t="shared" si="78"/>
        <v/>
      </c>
      <c r="AM337" s="10" t="str">
        <f t="shared" si="79"/>
        <v/>
      </c>
      <c r="AN337" s="11" t="str">
        <f t="shared" si="126"/>
        <v/>
      </c>
      <c r="AO337" s="9" t="str">
        <f t="shared" si="80"/>
        <v/>
      </c>
      <c r="AP337" s="9" t="str">
        <f t="shared" si="81"/>
        <v/>
      </c>
      <c r="AQ337" s="9" t="str">
        <f t="shared" si="82"/>
        <v/>
      </c>
      <c r="AR337" s="9" t="str">
        <f t="shared" si="83"/>
        <v/>
      </c>
      <c r="AS337" s="9" t="str">
        <f t="shared" si="84"/>
        <v/>
      </c>
      <c r="AT337" s="9" t="str">
        <f t="shared" si="85"/>
        <v/>
      </c>
      <c r="AU337" s="9" t="str">
        <f t="shared" si="86"/>
        <v/>
      </c>
      <c r="AV337" s="9" t="str">
        <f t="shared" si="129"/>
        <v/>
      </c>
      <c r="AW337" s="9" t="str">
        <f t="shared" si="127"/>
        <v/>
      </c>
      <c r="AX337" s="9">
        <f t="shared" si="97"/>
        <v>74.888392857142861</v>
      </c>
      <c r="AY337" s="9" t="str">
        <f t="shared" si="128"/>
        <v/>
      </c>
    </row>
    <row r="338" spans="1:51">
      <c r="A338" t="s">
        <v>141</v>
      </c>
      <c r="B338" t="s">
        <v>192</v>
      </c>
      <c r="C338" t="s">
        <v>192</v>
      </c>
      <c r="D338" t="s">
        <v>362</v>
      </c>
      <c r="E338" t="s">
        <v>194</v>
      </c>
      <c r="G338" t="s">
        <v>283</v>
      </c>
      <c r="H338" t="s">
        <v>522</v>
      </c>
      <c r="I338" t="s">
        <v>665</v>
      </c>
      <c r="L338" s="14">
        <v>96.1</v>
      </c>
      <c r="M338">
        <v>51.7</v>
      </c>
      <c r="N338">
        <v>44.4</v>
      </c>
      <c r="AL338" s="9" t="str">
        <f t="shared" si="78"/>
        <v/>
      </c>
      <c r="AM338" s="10" t="str">
        <f t="shared" si="79"/>
        <v/>
      </c>
      <c r="AN338" s="11" t="str">
        <f t="shared" si="126"/>
        <v/>
      </c>
      <c r="AO338" s="9" t="str">
        <f t="shared" si="80"/>
        <v/>
      </c>
      <c r="AP338" s="9" t="str">
        <f t="shared" si="81"/>
        <v/>
      </c>
      <c r="AQ338" s="9" t="str">
        <f t="shared" si="82"/>
        <v/>
      </c>
      <c r="AR338" s="9" t="str">
        <f t="shared" si="83"/>
        <v/>
      </c>
      <c r="AS338" s="9" t="str">
        <f t="shared" si="84"/>
        <v/>
      </c>
      <c r="AT338" s="9">
        <f t="shared" si="85"/>
        <v>85.880077369439064</v>
      </c>
      <c r="AU338" s="9" t="str">
        <f t="shared" si="86"/>
        <v/>
      </c>
      <c r="AV338" s="9" t="str">
        <f t="shared" si="129"/>
        <v/>
      </c>
      <c r="AW338" s="9">
        <f t="shared" si="127"/>
        <v>85.880077369439064</v>
      </c>
      <c r="AX338" s="9" t="str">
        <f t="shared" si="97"/>
        <v/>
      </c>
      <c r="AY338" s="9" t="str">
        <f t="shared" si="128"/>
        <v/>
      </c>
    </row>
    <row r="339" spans="1:51">
      <c r="A339" t="s">
        <v>141</v>
      </c>
      <c r="B339" t="s">
        <v>192</v>
      </c>
      <c r="C339" t="s">
        <v>192</v>
      </c>
      <c r="D339" t="s">
        <v>381</v>
      </c>
      <c r="E339" t="s">
        <v>194</v>
      </c>
      <c r="G339" t="s">
        <v>283</v>
      </c>
      <c r="H339" t="s">
        <v>522</v>
      </c>
      <c r="I339" t="s">
        <v>665</v>
      </c>
      <c r="L339" s="14"/>
      <c r="M339">
        <v>59.2</v>
      </c>
      <c r="AL339" s="9" t="str">
        <f t="shared" si="78"/>
        <v/>
      </c>
      <c r="AM339" s="10" t="str">
        <f t="shared" si="79"/>
        <v/>
      </c>
      <c r="AN339" s="11" t="str">
        <f t="shared" si="126"/>
        <v/>
      </c>
      <c r="AO339" s="9" t="str">
        <f t="shared" si="80"/>
        <v/>
      </c>
      <c r="AP339" s="9" t="str">
        <f t="shared" si="81"/>
        <v/>
      </c>
      <c r="AQ339" s="9" t="str">
        <f t="shared" si="82"/>
        <v/>
      </c>
      <c r="AR339" s="9" t="str">
        <f t="shared" si="83"/>
        <v/>
      </c>
      <c r="AS339" s="9" t="str">
        <f t="shared" si="84"/>
        <v/>
      </c>
      <c r="AT339" s="9" t="str">
        <f t="shared" si="85"/>
        <v/>
      </c>
      <c r="AU339" s="9" t="str">
        <f t="shared" si="86"/>
        <v/>
      </c>
      <c r="AV339" s="9" t="str">
        <f t="shared" si="129"/>
        <v/>
      </c>
      <c r="AW339" s="9" t="str">
        <f t="shared" si="127"/>
        <v/>
      </c>
      <c r="AX339" s="9" t="str">
        <f t="shared" si="97"/>
        <v/>
      </c>
      <c r="AY339" s="9" t="str">
        <f t="shared" si="128"/>
        <v/>
      </c>
    </row>
    <row r="340" spans="1:51">
      <c r="A340" t="s">
        <v>673</v>
      </c>
      <c r="B340" t="s">
        <v>153</v>
      </c>
      <c r="C340" t="s">
        <v>210</v>
      </c>
      <c r="D340" t="s">
        <v>380</v>
      </c>
      <c r="E340" t="s">
        <v>194</v>
      </c>
      <c r="F340" t="s">
        <v>96</v>
      </c>
      <c r="G340" t="s">
        <v>283</v>
      </c>
      <c r="H340" t="s">
        <v>522</v>
      </c>
      <c r="I340" t="s">
        <v>674</v>
      </c>
      <c r="L340" s="14"/>
      <c r="AB340">
        <v>104</v>
      </c>
      <c r="AL340" s="9" t="str">
        <f t="shared" si="78"/>
        <v/>
      </c>
      <c r="AM340" s="10" t="str">
        <f t="shared" si="79"/>
        <v/>
      </c>
      <c r="AN340" s="11" t="str">
        <f t="shared" si="126"/>
        <v/>
      </c>
      <c r="AO340" s="9" t="str">
        <f t="shared" si="80"/>
        <v/>
      </c>
      <c r="AP340" s="9" t="str">
        <f t="shared" si="81"/>
        <v/>
      </c>
      <c r="AQ340" s="9" t="str">
        <f t="shared" si="82"/>
        <v/>
      </c>
      <c r="AR340" s="9" t="str">
        <f t="shared" si="83"/>
        <v/>
      </c>
      <c r="AS340" s="9" t="str">
        <f t="shared" si="84"/>
        <v/>
      </c>
      <c r="AT340" s="9" t="str">
        <f t="shared" si="85"/>
        <v/>
      </c>
      <c r="AU340" s="9" t="str">
        <f t="shared" si="86"/>
        <v/>
      </c>
      <c r="AV340" s="9" t="str">
        <f t="shared" si="129"/>
        <v/>
      </c>
      <c r="AW340" s="9" t="str">
        <f t="shared" si="127"/>
        <v/>
      </c>
      <c r="AX340" s="9" t="str">
        <f t="shared" si="97"/>
        <v/>
      </c>
      <c r="AY340" s="9" t="str">
        <f t="shared" si="128"/>
        <v/>
      </c>
    </row>
    <row r="341" spans="1:51">
      <c r="A341" t="s">
        <v>141</v>
      </c>
      <c r="B341" t="s">
        <v>416</v>
      </c>
      <c r="C341" t="s">
        <v>416</v>
      </c>
      <c r="D341" t="s">
        <v>305</v>
      </c>
      <c r="E341" t="s">
        <v>242</v>
      </c>
      <c r="G341" t="s">
        <v>86</v>
      </c>
      <c r="H341" t="s">
        <v>522</v>
      </c>
      <c r="I341" t="s">
        <v>666</v>
      </c>
      <c r="L341">
        <v>124.4</v>
      </c>
      <c r="M341">
        <v>76.5</v>
      </c>
      <c r="N341">
        <v>52.6</v>
      </c>
      <c r="AL341" s="9" t="str">
        <f t="shared" si="78"/>
        <v/>
      </c>
      <c r="AM341" s="10" t="str">
        <f t="shared" si="79"/>
        <v/>
      </c>
      <c r="AN341" s="11" t="str">
        <f t="shared" si="126"/>
        <v/>
      </c>
      <c r="AO341" s="9" t="str">
        <f t="shared" si="80"/>
        <v/>
      </c>
      <c r="AP341" s="9" t="str">
        <f t="shared" si="81"/>
        <v/>
      </c>
      <c r="AQ341" s="9" t="str">
        <f t="shared" si="82"/>
        <v/>
      </c>
      <c r="AR341" s="9" t="str">
        <f t="shared" si="83"/>
        <v/>
      </c>
      <c r="AS341" s="9" t="str">
        <f t="shared" si="84"/>
        <v/>
      </c>
      <c r="AT341" s="9">
        <f t="shared" si="85"/>
        <v>68.75816993464052</v>
      </c>
      <c r="AU341" s="9" t="str">
        <f t="shared" si="86"/>
        <v/>
      </c>
      <c r="AV341" s="9" t="str">
        <f t="shared" si="129"/>
        <v/>
      </c>
      <c r="AW341" s="9">
        <f t="shared" si="127"/>
        <v>68.75816993464052</v>
      </c>
      <c r="AX341" s="9" t="str">
        <f t="shared" si="97"/>
        <v/>
      </c>
      <c r="AY341" s="9" t="str">
        <f t="shared" si="128"/>
        <v/>
      </c>
    </row>
    <row r="342" spans="1:51">
      <c r="A342" t="s">
        <v>141</v>
      </c>
      <c r="B342" t="s">
        <v>416</v>
      </c>
      <c r="C342" t="s">
        <v>416</v>
      </c>
      <c r="D342" t="s">
        <v>409</v>
      </c>
      <c r="E342" t="s">
        <v>242</v>
      </c>
      <c r="G342" t="s">
        <v>86</v>
      </c>
      <c r="H342" t="s">
        <v>522</v>
      </c>
      <c r="I342" t="s">
        <v>666</v>
      </c>
      <c r="L342">
        <v>120.8</v>
      </c>
      <c r="M342">
        <v>70.5</v>
      </c>
      <c r="N342" s="14">
        <v>50.3</v>
      </c>
      <c r="AL342" s="9" t="str">
        <f t="shared" si="78"/>
        <v/>
      </c>
      <c r="AM342" s="10" t="str">
        <f t="shared" si="79"/>
        <v/>
      </c>
      <c r="AN342" s="11" t="str">
        <f t="shared" si="126"/>
        <v/>
      </c>
      <c r="AO342" s="9" t="str">
        <f t="shared" si="80"/>
        <v/>
      </c>
      <c r="AP342" s="9" t="str">
        <f t="shared" si="81"/>
        <v/>
      </c>
      <c r="AQ342" s="9" t="str">
        <f t="shared" si="82"/>
        <v/>
      </c>
      <c r="AR342" s="9" t="str">
        <f t="shared" si="83"/>
        <v/>
      </c>
      <c r="AS342" s="9" t="str">
        <f t="shared" si="84"/>
        <v/>
      </c>
      <c r="AT342" s="9">
        <f t="shared" si="85"/>
        <v>71.347517730496449</v>
      </c>
      <c r="AU342" s="9" t="str">
        <f t="shared" si="86"/>
        <v/>
      </c>
      <c r="AV342" s="9" t="str">
        <f t="shared" si="129"/>
        <v/>
      </c>
      <c r="AW342" s="9">
        <f t="shared" si="127"/>
        <v>71.347517730496449</v>
      </c>
      <c r="AX342" s="9" t="str">
        <f t="shared" si="97"/>
        <v/>
      </c>
      <c r="AY342" s="9" t="str">
        <f t="shared" si="128"/>
        <v/>
      </c>
    </row>
    <row r="343" spans="1:51">
      <c r="A343" t="s">
        <v>141</v>
      </c>
      <c r="B343" t="s">
        <v>416</v>
      </c>
      <c r="C343" t="s">
        <v>416</v>
      </c>
      <c r="D343" t="s">
        <v>786</v>
      </c>
      <c r="E343" t="s">
        <v>242</v>
      </c>
      <c r="G343" t="s">
        <v>86</v>
      </c>
      <c r="H343" t="s">
        <v>522</v>
      </c>
      <c r="I343" t="s">
        <v>666</v>
      </c>
      <c r="L343">
        <v>120.9</v>
      </c>
      <c r="M343">
        <v>71.3</v>
      </c>
      <c r="N343">
        <v>55.2</v>
      </c>
      <c r="AL343" s="9" t="str">
        <f t="shared" si="78"/>
        <v/>
      </c>
      <c r="AM343" s="10" t="str">
        <f t="shared" si="79"/>
        <v/>
      </c>
      <c r="AN343" s="11" t="str">
        <f t="shared" si="126"/>
        <v/>
      </c>
      <c r="AO343" s="9" t="str">
        <f t="shared" si="80"/>
        <v/>
      </c>
      <c r="AP343" s="9" t="str">
        <f t="shared" si="81"/>
        <v/>
      </c>
      <c r="AQ343" s="9" t="str">
        <f t="shared" si="82"/>
        <v/>
      </c>
      <c r="AR343" s="9" t="str">
        <f t="shared" si="83"/>
        <v/>
      </c>
      <c r="AS343" s="9" t="str">
        <f t="shared" si="84"/>
        <v/>
      </c>
      <c r="AT343" s="9">
        <f t="shared" si="85"/>
        <v>77.41935483870968</v>
      </c>
      <c r="AU343" s="9" t="str">
        <f t="shared" si="86"/>
        <v/>
      </c>
      <c r="AV343" s="9" t="str">
        <f t="shared" si="129"/>
        <v/>
      </c>
      <c r="AW343" s="9">
        <f t="shared" si="127"/>
        <v>77.41935483870968</v>
      </c>
      <c r="AX343" s="9" t="str">
        <f t="shared" si="97"/>
        <v/>
      </c>
      <c r="AY343" s="9" t="str">
        <f t="shared" si="128"/>
        <v/>
      </c>
    </row>
    <row r="344" spans="1:51">
      <c r="A344" t="s">
        <v>141</v>
      </c>
      <c r="B344" t="s">
        <v>416</v>
      </c>
      <c r="C344" t="s">
        <v>416</v>
      </c>
      <c r="D344" t="s">
        <v>424</v>
      </c>
      <c r="E344" t="s">
        <v>242</v>
      </c>
      <c r="G344" t="s">
        <v>86</v>
      </c>
      <c r="H344" t="s">
        <v>522</v>
      </c>
      <c r="I344" t="s">
        <v>666</v>
      </c>
      <c r="L344">
        <v>123.5</v>
      </c>
      <c r="M344">
        <v>76.7</v>
      </c>
      <c r="N344" s="14">
        <v>46.8</v>
      </c>
      <c r="AL344" s="9" t="str">
        <f t="shared" si="78"/>
        <v/>
      </c>
      <c r="AM344" s="10" t="str">
        <f t="shared" si="79"/>
        <v/>
      </c>
      <c r="AN344" s="11" t="str">
        <f t="shared" si="126"/>
        <v/>
      </c>
      <c r="AO344" s="9" t="str">
        <f t="shared" si="80"/>
        <v/>
      </c>
      <c r="AP344" s="9" t="str">
        <f t="shared" si="81"/>
        <v/>
      </c>
      <c r="AQ344" s="9" t="str">
        <f t="shared" si="82"/>
        <v/>
      </c>
      <c r="AR344" s="9" t="str">
        <f t="shared" si="83"/>
        <v/>
      </c>
      <c r="AS344" s="9" t="str">
        <f t="shared" si="84"/>
        <v/>
      </c>
      <c r="AT344" s="9">
        <f t="shared" si="85"/>
        <v>61.016949152542367</v>
      </c>
      <c r="AU344" s="9" t="str">
        <f t="shared" si="86"/>
        <v/>
      </c>
      <c r="AV344" s="9" t="str">
        <f t="shared" si="129"/>
        <v/>
      </c>
      <c r="AW344" s="9">
        <f t="shared" si="127"/>
        <v>61.016949152542367</v>
      </c>
      <c r="AX344" s="9" t="str">
        <f t="shared" si="97"/>
        <v/>
      </c>
      <c r="AY344" s="9" t="str">
        <f t="shared" si="128"/>
        <v/>
      </c>
    </row>
    <row r="345" spans="1:51">
      <c r="A345" t="s">
        <v>141</v>
      </c>
      <c r="B345" t="s">
        <v>416</v>
      </c>
      <c r="C345" t="s">
        <v>416</v>
      </c>
      <c r="D345" t="s">
        <v>410</v>
      </c>
      <c r="E345" t="s">
        <v>242</v>
      </c>
      <c r="G345" t="s">
        <v>86</v>
      </c>
      <c r="H345" t="s">
        <v>522</v>
      </c>
      <c r="I345" t="s">
        <v>666</v>
      </c>
      <c r="M345">
        <v>60.4</v>
      </c>
      <c r="AL345" s="9" t="str">
        <f t="shared" ref="AL345:AL402" si="130">IF(K345="","",IF(L345="","",L345/K345*100))</f>
        <v/>
      </c>
      <c r="AM345" s="10" t="str">
        <f t="shared" ref="AM345:AM407" si="131">IF(K345="","",IF(AG345="","",AG345/K345*100))</f>
        <v/>
      </c>
      <c r="AN345" s="11" t="str">
        <f t="shared" si="126"/>
        <v/>
      </c>
      <c r="AO345" s="9" t="str">
        <f t="shared" ref="AO345:AO407" si="132">IF(M345="","",IF(O345="","",M345/O345*100))</f>
        <v/>
      </c>
      <c r="AP345" s="9" t="str">
        <f t="shared" ref="AP345:AP407" si="133">IF(AI345="","",IF(J345="","",AI345/J345*100))</f>
        <v/>
      </c>
      <c r="AQ345" s="9" t="str">
        <f t="shared" ref="AQ345:AQ403" si="134">IF(R345="","",IF(J345="","",R345/J345*100))</f>
        <v/>
      </c>
      <c r="AR345" s="9" t="str">
        <f t="shared" ref="AR345:AR403" si="135">IF(W345="","",IF(J345="","",W345/J345*100))</f>
        <v/>
      </c>
      <c r="AS345" s="9" t="str">
        <f t="shared" ref="AS345:AS403" si="136">IF(AB345="","",IF(J345="","",AB345/J345*100))</f>
        <v/>
      </c>
      <c r="AT345" s="9" t="str">
        <f t="shared" ref="AT345:AT403" si="137">IF(N345="","",IF(M345="","",N345/M345*100))</f>
        <v/>
      </c>
      <c r="AU345" s="9" t="str">
        <f t="shared" ref="AU345:AU403" si="138">IF(AI345="","",IF(J345="","",AI345/J345*100))</f>
        <v/>
      </c>
      <c r="AV345" s="9" t="str">
        <f t="shared" si="129"/>
        <v/>
      </c>
      <c r="AW345" s="9" t="str">
        <f t="shared" si="127"/>
        <v/>
      </c>
      <c r="AX345" s="9" t="str">
        <f t="shared" si="97"/>
        <v/>
      </c>
      <c r="AY345" s="9" t="str">
        <f t="shared" si="128"/>
        <v/>
      </c>
    </row>
    <row r="346" spans="1:51">
      <c r="A346" t="s">
        <v>141</v>
      </c>
      <c r="B346" t="s">
        <v>416</v>
      </c>
      <c r="C346" t="s">
        <v>416</v>
      </c>
      <c r="D346" t="s">
        <v>411</v>
      </c>
      <c r="E346" t="s">
        <v>242</v>
      </c>
      <c r="G346" t="s">
        <v>86</v>
      </c>
      <c r="H346" t="s">
        <v>522</v>
      </c>
      <c r="I346" t="s">
        <v>666</v>
      </c>
      <c r="L346">
        <v>102</v>
      </c>
      <c r="M346">
        <v>59.9</v>
      </c>
      <c r="N346" s="14">
        <v>42.1</v>
      </c>
      <c r="AL346" s="9" t="str">
        <f t="shared" si="130"/>
        <v/>
      </c>
      <c r="AM346" s="10" t="str">
        <f t="shared" si="131"/>
        <v/>
      </c>
      <c r="AN346" s="11" t="str">
        <f t="shared" si="126"/>
        <v/>
      </c>
      <c r="AO346" s="9" t="str">
        <f t="shared" si="132"/>
        <v/>
      </c>
      <c r="AP346" s="9" t="str">
        <f t="shared" si="133"/>
        <v/>
      </c>
      <c r="AQ346" s="9" t="str">
        <f t="shared" si="134"/>
        <v/>
      </c>
      <c r="AR346" s="9" t="str">
        <f t="shared" si="135"/>
        <v/>
      </c>
      <c r="AS346" s="9" t="str">
        <f t="shared" si="136"/>
        <v/>
      </c>
      <c r="AT346" s="9">
        <f t="shared" si="137"/>
        <v>70.283806343906519</v>
      </c>
      <c r="AU346" s="9" t="str">
        <f t="shared" si="138"/>
        <v/>
      </c>
      <c r="AV346" s="9" t="str">
        <f t="shared" si="129"/>
        <v/>
      </c>
      <c r="AW346" s="9">
        <f t="shared" si="127"/>
        <v>70.283806343906519</v>
      </c>
      <c r="AX346" s="9" t="str">
        <f t="shared" ref="AX346:AX403" si="139">IF(V346="","",IF(R346="","",V346/R346*100))</f>
        <v/>
      </c>
      <c r="AY346" s="9" t="str">
        <f t="shared" si="128"/>
        <v/>
      </c>
    </row>
    <row r="347" spans="1:51">
      <c r="A347" t="s">
        <v>141</v>
      </c>
      <c r="B347" t="s">
        <v>416</v>
      </c>
      <c r="C347" t="s">
        <v>416</v>
      </c>
      <c r="D347" t="s">
        <v>412</v>
      </c>
      <c r="E347" t="s">
        <v>242</v>
      </c>
      <c r="G347" t="s">
        <v>86</v>
      </c>
      <c r="H347" t="s">
        <v>522</v>
      </c>
      <c r="I347" t="s">
        <v>666</v>
      </c>
      <c r="L347">
        <v>115</v>
      </c>
      <c r="M347">
        <v>66.5</v>
      </c>
      <c r="N347" s="14">
        <v>48.5</v>
      </c>
      <c r="AL347" s="9" t="str">
        <f t="shared" si="130"/>
        <v/>
      </c>
      <c r="AM347" s="10" t="str">
        <f t="shared" si="131"/>
        <v/>
      </c>
      <c r="AN347" s="11" t="str">
        <f t="shared" si="126"/>
        <v/>
      </c>
      <c r="AO347" s="9" t="str">
        <f t="shared" si="132"/>
        <v/>
      </c>
      <c r="AP347" s="9" t="str">
        <f t="shared" si="133"/>
        <v/>
      </c>
      <c r="AQ347" s="9" t="str">
        <f t="shared" si="134"/>
        <v/>
      </c>
      <c r="AR347" s="9" t="str">
        <f t="shared" si="135"/>
        <v/>
      </c>
      <c r="AS347" s="9" t="str">
        <f t="shared" si="136"/>
        <v/>
      </c>
      <c r="AT347" s="9">
        <f t="shared" si="137"/>
        <v>72.932330827067673</v>
      </c>
      <c r="AU347" s="9" t="str">
        <f t="shared" si="138"/>
        <v/>
      </c>
      <c r="AV347" s="9" t="str">
        <f t="shared" si="129"/>
        <v/>
      </c>
      <c r="AW347" s="9">
        <f t="shared" si="127"/>
        <v>72.932330827067673</v>
      </c>
      <c r="AX347" s="9" t="str">
        <f t="shared" si="139"/>
        <v/>
      </c>
      <c r="AY347" s="9" t="str">
        <f t="shared" si="128"/>
        <v/>
      </c>
    </row>
    <row r="348" spans="1:51">
      <c r="A348" t="s">
        <v>141</v>
      </c>
      <c r="B348" t="s">
        <v>416</v>
      </c>
      <c r="C348" t="s">
        <v>416</v>
      </c>
      <c r="D348" t="s">
        <v>414</v>
      </c>
      <c r="E348" t="s">
        <v>242</v>
      </c>
      <c r="G348" t="s">
        <v>86</v>
      </c>
      <c r="H348" t="s">
        <v>522</v>
      </c>
      <c r="I348" t="s">
        <v>666</v>
      </c>
      <c r="M348">
        <v>70</v>
      </c>
      <c r="AL348" s="9" t="str">
        <f t="shared" si="130"/>
        <v/>
      </c>
      <c r="AM348" s="10" t="str">
        <f t="shared" si="131"/>
        <v/>
      </c>
      <c r="AN348" s="11" t="str">
        <f t="shared" si="126"/>
        <v/>
      </c>
      <c r="AO348" s="9" t="str">
        <f t="shared" si="132"/>
        <v/>
      </c>
      <c r="AP348" s="9" t="str">
        <f t="shared" si="133"/>
        <v/>
      </c>
      <c r="AQ348" s="9" t="str">
        <f t="shared" si="134"/>
        <v/>
      </c>
      <c r="AR348" s="9" t="str">
        <f t="shared" si="135"/>
        <v/>
      </c>
      <c r="AS348" s="9" t="str">
        <f t="shared" si="136"/>
        <v/>
      </c>
      <c r="AT348" s="9" t="str">
        <f t="shared" si="137"/>
        <v/>
      </c>
      <c r="AU348" s="9" t="str">
        <f t="shared" si="138"/>
        <v/>
      </c>
      <c r="AV348" s="9" t="str">
        <f t="shared" si="129"/>
        <v/>
      </c>
      <c r="AW348" s="9" t="str">
        <f t="shared" si="127"/>
        <v/>
      </c>
      <c r="AX348" s="9" t="str">
        <f t="shared" si="139"/>
        <v/>
      </c>
      <c r="AY348" s="9" t="str">
        <f t="shared" si="128"/>
        <v/>
      </c>
    </row>
    <row r="349" spans="1:51">
      <c r="A349" t="s">
        <v>141</v>
      </c>
      <c r="B349" t="s">
        <v>416</v>
      </c>
      <c r="C349" t="s">
        <v>416</v>
      </c>
      <c r="D349" t="s">
        <v>415</v>
      </c>
      <c r="E349" t="s">
        <v>242</v>
      </c>
      <c r="G349" t="s">
        <v>86</v>
      </c>
      <c r="H349" t="s">
        <v>522</v>
      </c>
      <c r="I349" t="s">
        <v>666</v>
      </c>
      <c r="M349">
        <v>66.7</v>
      </c>
      <c r="AL349" s="9" t="str">
        <f t="shared" si="130"/>
        <v/>
      </c>
      <c r="AM349" s="10" t="str">
        <f t="shared" si="131"/>
        <v/>
      </c>
      <c r="AN349" s="11" t="str">
        <f t="shared" si="126"/>
        <v/>
      </c>
      <c r="AO349" s="9" t="str">
        <f t="shared" si="132"/>
        <v/>
      </c>
      <c r="AP349" s="9" t="str">
        <f t="shared" si="133"/>
        <v/>
      </c>
      <c r="AQ349" s="9" t="str">
        <f t="shared" si="134"/>
        <v/>
      </c>
      <c r="AR349" s="9" t="str">
        <f t="shared" si="135"/>
        <v/>
      </c>
      <c r="AS349" s="9" t="str">
        <f t="shared" si="136"/>
        <v/>
      </c>
      <c r="AT349" s="9" t="str">
        <f t="shared" si="137"/>
        <v/>
      </c>
      <c r="AU349" s="9" t="str">
        <f t="shared" si="138"/>
        <v/>
      </c>
      <c r="AV349" s="9" t="str">
        <f t="shared" si="129"/>
        <v/>
      </c>
      <c r="AW349" s="9" t="str">
        <f t="shared" si="127"/>
        <v/>
      </c>
      <c r="AX349" s="9" t="str">
        <f t="shared" si="139"/>
        <v/>
      </c>
      <c r="AY349" s="9" t="str">
        <f t="shared" si="128"/>
        <v/>
      </c>
    </row>
    <row r="350" spans="1:51">
      <c r="A350" t="s">
        <v>141</v>
      </c>
      <c r="B350" t="s">
        <v>416</v>
      </c>
      <c r="C350" t="s">
        <v>416</v>
      </c>
      <c r="D350" t="s">
        <v>417</v>
      </c>
      <c r="E350" t="s">
        <v>242</v>
      </c>
      <c r="G350" t="s">
        <v>86</v>
      </c>
      <c r="H350" t="s">
        <v>522</v>
      </c>
      <c r="I350" t="s">
        <v>666</v>
      </c>
      <c r="L350">
        <v>114.8</v>
      </c>
      <c r="M350">
        <v>67.8</v>
      </c>
      <c r="N350" s="14">
        <v>47</v>
      </c>
      <c r="AL350" s="9" t="str">
        <f t="shared" si="130"/>
        <v/>
      </c>
      <c r="AM350" s="10" t="str">
        <f t="shared" si="131"/>
        <v/>
      </c>
      <c r="AN350" s="11" t="str">
        <f t="shared" si="126"/>
        <v/>
      </c>
      <c r="AO350" s="9" t="str">
        <f t="shared" si="132"/>
        <v/>
      </c>
      <c r="AP350" s="9" t="str">
        <f t="shared" si="133"/>
        <v/>
      </c>
      <c r="AQ350" s="9" t="str">
        <f t="shared" si="134"/>
        <v/>
      </c>
      <c r="AR350" s="9" t="str">
        <f t="shared" si="135"/>
        <v/>
      </c>
      <c r="AS350" s="9" t="str">
        <f t="shared" si="136"/>
        <v/>
      </c>
      <c r="AT350" s="9">
        <f t="shared" si="137"/>
        <v>69.321533923303832</v>
      </c>
      <c r="AU350" s="9" t="str">
        <f t="shared" si="138"/>
        <v/>
      </c>
      <c r="AV350" s="9" t="str">
        <f t="shared" si="129"/>
        <v/>
      </c>
      <c r="AW350" s="9">
        <f t="shared" si="127"/>
        <v>69.321533923303832</v>
      </c>
      <c r="AX350" s="9" t="str">
        <f t="shared" si="139"/>
        <v/>
      </c>
      <c r="AY350" s="9" t="str">
        <f t="shared" si="128"/>
        <v/>
      </c>
    </row>
    <row r="351" spans="1:51">
      <c r="A351" t="s">
        <v>141</v>
      </c>
      <c r="B351" t="s">
        <v>416</v>
      </c>
      <c r="C351" t="s">
        <v>416</v>
      </c>
      <c r="D351" t="s">
        <v>418</v>
      </c>
      <c r="E351" t="s">
        <v>242</v>
      </c>
      <c r="G351" t="s">
        <v>86</v>
      </c>
      <c r="H351" t="s">
        <v>522</v>
      </c>
      <c r="I351" t="s">
        <v>666</v>
      </c>
      <c r="M351">
        <v>62.5</v>
      </c>
      <c r="N351" s="14"/>
      <c r="AL351" s="9" t="str">
        <f t="shared" si="130"/>
        <v/>
      </c>
      <c r="AM351" s="10" t="str">
        <f t="shared" si="131"/>
        <v/>
      </c>
      <c r="AN351" s="11" t="str">
        <f t="shared" si="126"/>
        <v/>
      </c>
      <c r="AO351" s="9" t="str">
        <f t="shared" si="132"/>
        <v/>
      </c>
      <c r="AP351" s="9" t="str">
        <f t="shared" si="133"/>
        <v/>
      </c>
      <c r="AQ351" s="9" t="str">
        <f t="shared" si="134"/>
        <v/>
      </c>
      <c r="AR351" s="9" t="str">
        <f t="shared" si="135"/>
        <v/>
      </c>
      <c r="AS351" s="9" t="str">
        <f t="shared" si="136"/>
        <v/>
      </c>
      <c r="AT351" s="9" t="str">
        <f t="shared" si="137"/>
        <v/>
      </c>
      <c r="AU351" s="9" t="str">
        <f t="shared" si="138"/>
        <v/>
      </c>
      <c r="AV351" s="9" t="str">
        <f t="shared" si="129"/>
        <v/>
      </c>
      <c r="AW351" s="9" t="str">
        <f t="shared" si="127"/>
        <v/>
      </c>
      <c r="AX351" s="9" t="str">
        <f t="shared" si="139"/>
        <v/>
      </c>
      <c r="AY351" s="9" t="str">
        <f t="shared" si="128"/>
        <v/>
      </c>
    </row>
    <row r="352" spans="1:51">
      <c r="A352" t="s">
        <v>141</v>
      </c>
      <c r="B352" t="s">
        <v>416</v>
      </c>
      <c r="C352" t="s">
        <v>416</v>
      </c>
      <c r="D352" t="s">
        <v>413</v>
      </c>
      <c r="E352" t="s">
        <v>242</v>
      </c>
      <c r="G352" t="s">
        <v>86</v>
      </c>
      <c r="H352" t="s">
        <v>522</v>
      </c>
      <c r="I352" t="s">
        <v>666</v>
      </c>
      <c r="L352">
        <v>106.5</v>
      </c>
      <c r="M352">
        <v>61.4</v>
      </c>
      <c r="N352" s="14">
        <v>45.1</v>
      </c>
      <c r="AL352" s="9" t="str">
        <f t="shared" si="130"/>
        <v/>
      </c>
      <c r="AM352" s="10" t="str">
        <f t="shared" si="131"/>
        <v/>
      </c>
      <c r="AN352" s="11" t="str">
        <f t="shared" si="126"/>
        <v/>
      </c>
      <c r="AO352" s="9" t="str">
        <f t="shared" si="132"/>
        <v/>
      </c>
      <c r="AP352" s="9" t="str">
        <f t="shared" si="133"/>
        <v/>
      </c>
      <c r="AQ352" s="9" t="str">
        <f t="shared" si="134"/>
        <v/>
      </c>
      <c r="AR352" s="9" t="str">
        <f t="shared" si="135"/>
        <v/>
      </c>
      <c r="AS352" s="9" t="str">
        <f t="shared" si="136"/>
        <v/>
      </c>
      <c r="AT352" s="9">
        <f t="shared" si="137"/>
        <v>73.45276872964169</v>
      </c>
      <c r="AU352" s="9" t="str">
        <f t="shared" si="138"/>
        <v/>
      </c>
      <c r="AV352" s="9" t="str">
        <f t="shared" si="129"/>
        <v/>
      </c>
      <c r="AW352" s="9">
        <f t="shared" si="127"/>
        <v>73.45276872964169</v>
      </c>
      <c r="AX352" s="9" t="str">
        <f t="shared" si="139"/>
        <v/>
      </c>
      <c r="AY352" s="9" t="str">
        <f t="shared" si="128"/>
        <v/>
      </c>
    </row>
    <row r="353" spans="1:51">
      <c r="A353" t="s">
        <v>141</v>
      </c>
      <c r="B353" t="s">
        <v>416</v>
      </c>
      <c r="C353" t="s">
        <v>416</v>
      </c>
      <c r="D353" t="s">
        <v>419</v>
      </c>
      <c r="E353" t="s">
        <v>242</v>
      </c>
      <c r="G353" t="s">
        <v>86</v>
      </c>
      <c r="H353" t="s">
        <v>522</v>
      </c>
      <c r="I353" t="s">
        <v>666</v>
      </c>
      <c r="M353">
        <v>63</v>
      </c>
      <c r="N353" s="14"/>
      <c r="AL353" s="9" t="str">
        <f t="shared" si="130"/>
        <v/>
      </c>
      <c r="AM353" s="10" t="str">
        <f t="shared" si="131"/>
        <v/>
      </c>
      <c r="AN353" s="11" t="str">
        <f t="shared" si="126"/>
        <v/>
      </c>
      <c r="AO353" s="9" t="str">
        <f t="shared" si="132"/>
        <v/>
      </c>
      <c r="AP353" s="9" t="str">
        <f t="shared" si="133"/>
        <v/>
      </c>
      <c r="AQ353" s="9" t="str">
        <f t="shared" si="134"/>
        <v/>
      </c>
      <c r="AR353" s="9" t="str">
        <f t="shared" si="135"/>
        <v/>
      </c>
      <c r="AS353" s="9" t="str">
        <f t="shared" si="136"/>
        <v/>
      </c>
      <c r="AT353" s="9" t="str">
        <f t="shared" si="137"/>
        <v/>
      </c>
      <c r="AU353" s="9" t="str">
        <f t="shared" si="138"/>
        <v/>
      </c>
      <c r="AV353" s="9" t="str">
        <f t="shared" si="129"/>
        <v/>
      </c>
      <c r="AW353" s="9" t="str">
        <f t="shared" si="127"/>
        <v/>
      </c>
      <c r="AX353" s="9" t="str">
        <f t="shared" si="139"/>
        <v/>
      </c>
      <c r="AY353" s="9" t="str">
        <f t="shared" si="128"/>
        <v/>
      </c>
    </row>
    <row r="354" spans="1:51">
      <c r="A354" t="s">
        <v>141</v>
      </c>
      <c r="B354" t="s">
        <v>416</v>
      </c>
      <c r="C354" t="s">
        <v>416</v>
      </c>
      <c r="D354" t="s">
        <v>420</v>
      </c>
      <c r="E354" t="s">
        <v>242</v>
      </c>
      <c r="G354" t="s">
        <v>86</v>
      </c>
      <c r="H354" t="s">
        <v>522</v>
      </c>
      <c r="I354" t="s">
        <v>666</v>
      </c>
      <c r="M354">
        <v>66.5</v>
      </c>
      <c r="N354" s="14"/>
      <c r="AL354" s="9" t="str">
        <f t="shared" si="130"/>
        <v/>
      </c>
      <c r="AM354" s="10" t="str">
        <f t="shared" si="131"/>
        <v/>
      </c>
      <c r="AN354" s="11" t="str">
        <f t="shared" si="126"/>
        <v/>
      </c>
      <c r="AO354" s="9" t="str">
        <f t="shared" si="132"/>
        <v/>
      </c>
      <c r="AP354" s="9" t="str">
        <f t="shared" si="133"/>
        <v/>
      </c>
      <c r="AQ354" s="9" t="str">
        <f t="shared" si="134"/>
        <v/>
      </c>
      <c r="AR354" s="9" t="str">
        <f t="shared" si="135"/>
        <v/>
      </c>
      <c r="AS354" s="9" t="str">
        <f t="shared" si="136"/>
        <v/>
      </c>
      <c r="AT354" s="9" t="str">
        <f t="shared" si="137"/>
        <v/>
      </c>
      <c r="AU354" s="9" t="str">
        <f t="shared" si="138"/>
        <v/>
      </c>
      <c r="AV354" s="9" t="str">
        <f t="shared" si="129"/>
        <v/>
      </c>
      <c r="AW354" s="9" t="str">
        <f t="shared" si="127"/>
        <v/>
      </c>
      <c r="AX354" s="9" t="str">
        <f t="shared" si="139"/>
        <v/>
      </c>
      <c r="AY354" s="9" t="str">
        <f t="shared" si="128"/>
        <v/>
      </c>
    </row>
    <row r="355" spans="1:51">
      <c r="A355" t="s">
        <v>141</v>
      </c>
      <c r="B355" t="s">
        <v>416</v>
      </c>
      <c r="C355" t="s">
        <v>416</v>
      </c>
      <c r="D355" t="s">
        <v>421</v>
      </c>
      <c r="E355" t="s">
        <v>242</v>
      </c>
      <c r="G355" t="s">
        <v>86</v>
      </c>
      <c r="H355" t="s">
        <v>522</v>
      </c>
      <c r="I355" t="s">
        <v>666</v>
      </c>
      <c r="M355">
        <v>65.7</v>
      </c>
      <c r="N355" s="14"/>
      <c r="AL355" s="9" t="str">
        <f t="shared" si="130"/>
        <v/>
      </c>
      <c r="AM355" s="10" t="str">
        <f t="shared" si="131"/>
        <v/>
      </c>
      <c r="AN355" s="11" t="str">
        <f t="shared" si="126"/>
        <v/>
      </c>
      <c r="AO355" s="9" t="str">
        <f t="shared" si="132"/>
        <v/>
      </c>
      <c r="AP355" s="9" t="str">
        <f t="shared" si="133"/>
        <v/>
      </c>
      <c r="AQ355" s="9" t="str">
        <f t="shared" si="134"/>
        <v/>
      </c>
      <c r="AR355" s="9" t="str">
        <f t="shared" si="135"/>
        <v/>
      </c>
      <c r="AS355" s="9" t="str">
        <f t="shared" si="136"/>
        <v/>
      </c>
      <c r="AT355" s="9" t="str">
        <f t="shared" si="137"/>
        <v/>
      </c>
      <c r="AU355" s="9" t="str">
        <f t="shared" si="138"/>
        <v/>
      </c>
      <c r="AV355" s="9" t="str">
        <f t="shared" si="129"/>
        <v/>
      </c>
      <c r="AW355" s="9" t="str">
        <f t="shared" si="127"/>
        <v/>
      </c>
      <c r="AX355" s="9" t="str">
        <f t="shared" si="139"/>
        <v/>
      </c>
      <c r="AY355" s="9" t="str">
        <f t="shared" si="128"/>
        <v/>
      </c>
    </row>
    <row r="356" spans="1:51">
      <c r="A356" t="s">
        <v>141</v>
      </c>
      <c r="B356" t="s">
        <v>416</v>
      </c>
      <c r="C356" t="s">
        <v>416</v>
      </c>
      <c r="D356" t="s">
        <v>422</v>
      </c>
      <c r="E356" t="s">
        <v>242</v>
      </c>
      <c r="G356" t="s">
        <v>86</v>
      </c>
      <c r="H356" t="s">
        <v>522</v>
      </c>
      <c r="I356" t="s">
        <v>666</v>
      </c>
      <c r="M356">
        <v>63.5</v>
      </c>
      <c r="N356" s="14"/>
      <c r="AL356" s="9" t="str">
        <f t="shared" si="130"/>
        <v/>
      </c>
      <c r="AM356" s="10" t="str">
        <f t="shared" si="131"/>
        <v/>
      </c>
      <c r="AN356" s="11" t="str">
        <f t="shared" si="126"/>
        <v/>
      </c>
      <c r="AO356" s="9" t="str">
        <f t="shared" si="132"/>
        <v/>
      </c>
      <c r="AP356" s="9" t="str">
        <f t="shared" si="133"/>
        <v/>
      </c>
      <c r="AQ356" s="9" t="str">
        <f t="shared" si="134"/>
        <v/>
      </c>
      <c r="AR356" s="9" t="str">
        <f t="shared" si="135"/>
        <v/>
      </c>
      <c r="AS356" s="9" t="str">
        <f t="shared" si="136"/>
        <v/>
      </c>
      <c r="AT356" s="9" t="str">
        <f t="shared" si="137"/>
        <v/>
      </c>
      <c r="AU356" s="9" t="str">
        <f t="shared" si="138"/>
        <v/>
      </c>
      <c r="AV356" s="9" t="str">
        <f t="shared" si="129"/>
        <v/>
      </c>
      <c r="AW356" s="9" t="str">
        <f t="shared" si="127"/>
        <v/>
      </c>
      <c r="AX356" s="9" t="str">
        <f t="shared" si="139"/>
        <v/>
      </c>
      <c r="AY356" s="9" t="str">
        <f t="shared" si="128"/>
        <v/>
      </c>
    </row>
    <row r="357" spans="1:51">
      <c r="A357" t="s">
        <v>141</v>
      </c>
      <c r="B357" t="s">
        <v>416</v>
      </c>
      <c r="C357" t="s">
        <v>416</v>
      </c>
      <c r="D357" t="s">
        <v>423</v>
      </c>
      <c r="E357" t="s">
        <v>242</v>
      </c>
      <c r="G357" t="s">
        <v>86</v>
      </c>
      <c r="H357" t="s">
        <v>522</v>
      </c>
      <c r="I357" t="s">
        <v>666</v>
      </c>
      <c r="M357">
        <v>67.2</v>
      </c>
      <c r="N357" s="14"/>
      <c r="AL357" s="9" t="str">
        <f t="shared" si="130"/>
        <v/>
      </c>
      <c r="AM357" s="10" t="str">
        <f t="shared" si="131"/>
        <v/>
      </c>
      <c r="AN357" s="11" t="str">
        <f t="shared" si="126"/>
        <v/>
      </c>
      <c r="AO357" s="9" t="str">
        <f t="shared" si="132"/>
        <v/>
      </c>
      <c r="AP357" s="9" t="str">
        <f t="shared" si="133"/>
        <v/>
      </c>
      <c r="AQ357" s="9" t="str">
        <f t="shared" si="134"/>
        <v/>
      </c>
      <c r="AR357" s="9" t="str">
        <f t="shared" si="135"/>
        <v/>
      </c>
      <c r="AS357" s="9" t="str">
        <f t="shared" si="136"/>
        <v/>
      </c>
      <c r="AT357" s="9" t="str">
        <f t="shared" si="137"/>
        <v/>
      </c>
      <c r="AU357" s="9" t="str">
        <f t="shared" si="138"/>
        <v/>
      </c>
      <c r="AV357" s="9" t="str">
        <f t="shared" si="129"/>
        <v/>
      </c>
      <c r="AW357" s="9" t="str">
        <f t="shared" si="127"/>
        <v/>
      </c>
      <c r="AX357" s="9" t="str">
        <f t="shared" si="139"/>
        <v/>
      </c>
      <c r="AY357" s="9" t="str">
        <f t="shared" si="128"/>
        <v/>
      </c>
    </row>
    <row r="358" spans="1:51">
      <c r="A358" t="s">
        <v>141</v>
      </c>
      <c r="B358" t="s">
        <v>226</v>
      </c>
      <c r="C358" t="s">
        <v>226</v>
      </c>
      <c r="D358" t="s">
        <v>227</v>
      </c>
      <c r="E358" t="s">
        <v>228</v>
      </c>
      <c r="F358" t="s">
        <v>96</v>
      </c>
      <c r="G358" t="s">
        <v>334</v>
      </c>
      <c r="H358" t="s">
        <v>522</v>
      </c>
      <c r="I358" t="s">
        <v>667</v>
      </c>
      <c r="AB358">
        <v>108</v>
      </c>
      <c r="AL358" s="9" t="str">
        <f t="shared" si="130"/>
        <v/>
      </c>
      <c r="AM358" s="10" t="str">
        <f t="shared" si="131"/>
        <v/>
      </c>
      <c r="AN358" s="11" t="str">
        <f t="shared" si="126"/>
        <v/>
      </c>
      <c r="AO358" s="9" t="str">
        <f t="shared" si="132"/>
        <v/>
      </c>
      <c r="AP358" s="9" t="str">
        <f t="shared" si="133"/>
        <v/>
      </c>
      <c r="AQ358" s="9" t="str">
        <f t="shared" si="134"/>
        <v/>
      </c>
      <c r="AR358" s="9" t="str">
        <f t="shared" si="135"/>
        <v/>
      </c>
      <c r="AS358" s="9" t="str">
        <f t="shared" si="136"/>
        <v/>
      </c>
      <c r="AT358" s="9" t="str">
        <f t="shared" si="137"/>
        <v/>
      </c>
      <c r="AU358" s="9" t="str">
        <f t="shared" si="138"/>
        <v/>
      </c>
      <c r="AV358" s="9" t="str">
        <f t="shared" si="129"/>
        <v/>
      </c>
      <c r="AW358" s="9" t="str">
        <f t="shared" si="127"/>
        <v/>
      </c>
      <c r="AX358" s="9" t="str">
        <f t="shared" si="139"/>
        <v/>
      </c>
      <c r="AY358" s="9" t="str">
        <f t="shared" si="128"/>
        <v/>
      </c>
    </row>
    <row r="359" spans="1:51">
      <c r="A359" t="s">
        <v>141</v>
      </c>
      <c r="B359" t="s">
        <v>226</v>
      </c>
      <c r="C359" t="s">
        <v>210</v>
      </c>
      <c r="D359" t="s">
        <v>264</v>
      </c>
      <c r="E359" t="s">
        <v>124</v>
      </c>
      <c r="F359" t="s">
        <v>96</v>
      </c>
      <c r="G359" t="s">
        <v>334</v>
      </c>
      <c r="H359" t="s">
        <v>522</v>
      </c>
      <c r="I359" t="s">
        <v>124</v>
      </c>
      <c r="T359">
        <v>58.5</v>
      </c>
      <c r="U359">
        <v>43</v>
      </c>
      <c r="V359">
        <v>64.5</v>
      </c>
      <c r="AC359">
        <v>82</v>
      </c>
      <c r="AD359">
        <v>33.5</v>
      </c>
      <c r="AI359">
        <v>76</v>
      </c>
      <c r="AL359" s="9" t="str">
        <f t="shared" si="130"/>
        <v/>
      </c>
      <c r="AM359" s="10" t="str">
        <f t="shared" si="131"/>
        <v/>
      </c>
      <c r="AN359" s="11">
        <f t="shared" si="126"/>
        <v>107.89473684210526</v>
      </c>
      <c r="AO359" s="9" t="str">
        <f t="shared" si="132"/>
        <v/>
      </c>
      <c r="AP359" s="9" t="str">
        <f t="shared" si="133"/>
        <v/>
      </c>
      <c r="AQ359" s="9" t="str">
        <f t="shared" si="134"/>
        <v/>
      </c>
      <c r="AR359" s="9" t="str">
        <f t="shared" si="135"/>
        <v/>
      </c>
      <c r="AS359" s="9" t="str">
        <f t="shared" si="136"/>
        <v/>
      </c>
      <c r="AT359" s="9" t="str">
        <f t="shared" si="137"/>
        <v/>
      </c>
      <c r="AU359" s="9" t="str">
        <f t="shared" si="138"/>
        <v/>
      </c>
      <c r="AV359" s="9" t="str">
        <f t="shared" si="129"/>
        <v/>
      </c>
      <c r="AW359" s="9" t="str">
        <f t="shared" si="127"/>
        <v/>
      </c>
      <c r="AX359" s="9" t="str">
        <f t="shared" si="139"/>
        <v/>
      </c>
      <c r="AY359" s="9" t="str">
        <f t="shared" si="128"/>
        <v/>
      </c>
    </row>
    <row r="360" spans="1:51">
      <c r="A360" t="s">
        <v>141</v>
      </c>
      <c r="B360" t="s">
        <v>226</v>
      </c>
      <c r="C360" t="s">
        <v>210</v>
      </c>
      <c r="D360" t="s">
        <v>238</v>
      </c>
      <c r="E360" t="s">
        <v>124</v>
      </c>
      <c r="F360" t="s">
        <v>96</v>
      </c>
      <c r="G360" t="s">
        <v>334</v>
      </c>
      <c r="H360" t="s">
        <v>522</v>
      </c>
      <c r="I360" t="s">
        <v>124</v>
      </c>
      <c r="M360">
        <v>53.2</v>
      </c>
      <c r="AB360">
        <v>102</v>
      </c>
      <c r="AC360">
        <v>77.5</v>
      </c>
      <c r="AF360">
        <v>85.5</v>
      </c>
      <c r="AI360">
        <v>60</v>
      </c>
      <c r="AL360" s="9" t="str">
        <f t="shared" si="130"/>
        <v/>
      </c>
      <c r="AM360" s="10" t="str">
        <f t="shared" si="131"/>
        <v/>
      </c>
      <c r="AN360" s="11">
        <f t="shared" si="126"/>
        <v>129.16666666666669</v>
      </c>
      <c r="AO360" s="9" t="str">
        <f t="shared" si="132"/>
        <v/>
      </c>
      <c r="AP360" s="9" t="str">
        <f t="shared" si="133"/>
        <v/>
      </c>
      <c r="AQ360" s="9" t="str">
        <f t="shared" si="134"/>
        <v/>
      </c>
      <c r="AR360" s="9" t="str">
        <f t="shared" si="135"/>
        <v/>
      </c>
      <c r="AS360" s="9" t="str">
        <f t="shared" si="136"/>
        <v/>
      </c>
      <c r="AT360" s="9" t="str">
        <f t="shared" si="137"/>
        <v/>
      </c>
      <c r="AU360" s="9" t="str">
        <f t="shared" si="138"/>
        <v/>
      </c>
      <c r="AV360" s="9">
        <f t="shared" si="129"/>
        <v>75.980392156862735</v>
      </c>
      <c r="AW360" s="9" t="str">
        <f t="shared" si="127"/>
        <v/>
      </c>
      <c r="AX360" s="9" t="str">
        <f t="shared" si="139"/>
        <v/>
      </c>
      <c r="AY360" s="9" t="str">
        <f t="shared" si="128"/>
        <v/>
      </c>
    </row>
    <row r="361" spans="1:51">
      <c r="A361" t="s">
        <v>217</v>
      </c>
      <c r="B361" t="s">
        <v>208</v>
      </c>
      <c r="C361" t="s">
        <v>210</v>
      </c>
      <c r="D361" t="s">
        <v>239</v>
      </c>
      <c r="E361" t="s">
        <v>124</v>
      </c>
      <c r="F361" t="s">
        <v>96</v>
      </c>
      <c r="G361" t="s">
        <v>334</v>
      </c>
      <c r="H361" t="s">
        <v>522</v>
      </c>
      <c r="I361" t="s">
        <v>642</v>
      </c>
      <c r="R361">
        <v>98</v>
      </c>
      <c r="T361">
        <v>59</v>
      </c>
      <c r="AB361">
        <v>102</v>
      </c>
      <c r="AC361">
        <v>80.5</v>
      </c>
      <c r="AI361">
        <v>80</v>
      </c>
      <c r="AL361" s="9" t="str">
        <f t="shared" si="130"/>
        <v/>
      </c>
      <c r="AM361" s="10" t="str">
        <f t="shared" si="131"/>
        <v/>
      </c>
      <c r="AN361" s="11">
        <f t="shared" si="126"/>
        <v>100.62500000000001</v>
      </c>
      <c r="AO361" s="9" t="str">
        <f t="shared" si="132"/>
        <v/>
      </c>
      <c r="AP361" s="9" t="str">
        <f t="shared" si="133"/>
        <v/>
      </c>
      <c r="AQ361" s="9" t="str">
        <f t="shared" si="134"/>
        <v/>
      </c>
      <c r="AR361" s="9" t="str">
        <f t="shared" si="135"/>
        <v/>
      </c>
      <c r="AS361" s="9" t="str">
        <f t="shared" si="136"/>
        <v/>
      </c>
      <c r="AT361" s="9" t="str">
        <f t="shared" si="137"/>
        <v/>
      </c>
      <c r="AU361" s="9" t="str">
        <f t="shared" si="138"/>
        <v/>
      </c>
      <c r="AV361" s="9">
        <f t="shared" si="129"/>
        <v>78.921568627450981</v>
      </c>
      <c r="AW361" s="9" t="str">
        <f t="shared" si="127"/>
        <v/>
      </c>
      <c r="AX361" s="9" t="str">
        <f t="shared" si="139"/>
        <v/>
      </c>
      <c r="AY361" s="9">
        <f t="shared" si="128"/>
        <v>57.843137254901968</v>
      </c>
    </row>
    <row r="362" spans="1:51">
      <c r="A362" t="s">
        <v>217</v>
      </c>
      <c r="B362" t="s">
        <v>208</v>
      </c>
      <c r="C362" t="s">
        <v>210</v>
      </c>
      <c r="D362" t="s">
        <v>273</v>
      </c>
      <c r="E362" t="s">
        <v>124</v>
      </c>
      <c r="F362" t="s">
        <v>96</v>
      </c>
      <c r="G362" t="s">
        <v>334</v>
      </c>
      <c r="H362" t="s">
        <v>522</v>
      </c>
      <c r="I362" t="s">
        <v>642</v>
      </c>
      <c r="T362">
        <v>58.5</v>
      </c>
      <c r="V362">
        <v>64.5</v>
      </c>
      <c r="AC362">
        <v>82</v>
      </c>
      <c r="AI362">
        <v>76</v>
      </c>
      <c r="AL362" s="9" t="str">
        <f t="shared" si="130"/>
        <v/>
      </c>
      <c r="AM362" s="10" t="str">
        <f t="shared" si="131"/>
        <v/>
      </c>
      <c r="AN362" s="11">
        <f t="shared" si="126"/>
        <v>107.89473684210526</v>
      </c>
      <c r="AO362" s="9" t="str">
        <f t="shared" si="132"/>
        <v/>
      </c>
      <c r="AP362" s="9" t="str">
        <f t="shared" si="133"/>
        <v/>
      </c>
      <c r="AQ362" s="9" t="str">
        <f t="shared" si="134"/>
        <v/>
      </c>
      <c r="AR362" s="9" t="str">
        <f t="shared" si="135"/>
        <v/>
      </c>
      <c r="AS362" s="9" t="str">
        <f t="shared" si="136"/>
        <v/>
      </c>
      <c r="AT362" s="9" t="str">
        <f t="shared" si="137"/>
        <v/>
      </c>
      <c r="AU362" s="9" t="str">
        <f t="shared" si="138"/>
        <v/>
      </c>
      <c r="AV362" s="9" t="str">
        <f t="shared" si="129"/>
        <v/>
      </c>
      <c r="AW362" s="9" t="str">
        <f t="shared" si="127"/>
        <v/>
      </c>
      <c r="AX362" s="9" t="str">
        <f t="shared" si="139"/>
        <v/>
      </c>
      <c r="AY362" s="9" t="str">
        <f t="shared" si="128"/>
        <v/>
      </c>
    </row>
    <row r="363" spans="1:51">
      <c r="A363" t="s">
        <v>217</v>
      </c>
      <c r="B363" t="s">
        <v>208</v>
      </c>
      <c r="C363" t="s">
        <v>210</v>
      </c>
      <c r="D363" t="s">
        <v>235</v>
      </c>
      <c r="E363" t="s">
        <v>124</v>
      </c>
      <c r="F363" t="s">
        <v>96</v>
      </c>
      <c r="G363" t="s">
        <v>334</v>
      </c>
      <c r="H363" t="s">
        <v>522</v>
      </c>
      <c r="I363" t="s">
        <v>642</v>
      </c>
      <c r="AB363">
        <v>104.7</v>
      </c>
      <c r="AC363">
        <v>80</v>
      </c>
      <c r="AL363" s="9" t="str">
        <f t="shared" si="130"/>
        <v/>
      </c>
      <c r="AM363" s="10" t="str">
        <f t="shared" si="131"/>
        <v/>
      </c>
      <c r="AN363" s="11" t="str">
        <f t="shared" si="126"/>
        <v/>
      </c>
      <c r="AO363" s="9" t="str">
        <f t="shared" si="132"/>
        <v/>
      </c>
      <c r="AP363" s="9" t="str">
        <f t="shared" si="133"/>
        <v/>
      </c>
      <c r="AQ363" s="9" t="str">
        <f t="shared" si="134"/>
        <v/>
      </c>
      <c r="AR363" s="9" t="str">
        <f t="shared" si="135"/>
        <v/>
      </c>
      <c r="AS363" s="9" t="str">
        <f t="shared" si="136"/>
        <v/>
      </c>
      <c r="AT363" s="9" t="str">
        <f t="shared" si="137"/>
        <v/>
      </c>
      <c r="AU363" s="9" t="str">
        <f t="shared" si="138"/>
        <v/>
      </c>
      <c r="AV363" s="9">
        <f t="shared" si="129"/>
        <v>76.408787010506202</v>
      </c>
      <c r="AW363" s="9" t="str">
        <f t="shared" si="127"/>
        <v/>
      </c>
      <c r="AX363" s="9" t="str">
        <f t="shared" si="139"/>
        <v/>
      </c>
      <c r="AY363" s="9" t="str">
        <f t="shared" si="128"/>
        <v/>
      </c>
    </row>
    <row r="364" spans="1:51">
      <c r="A364" t="s">
        <v>217</v>
      </c>
      <c r="B364" t="s">
        <v>208</v>
      </c>
      <c r="C364" t="s">
        <v>210</v>
      </c>
      <c r="D364" t="s">
        <v>271</v>
      </c>
      <c r="E364" t="s">
        <v>124</v>
      </c>
      <c r="F364" t="s">
        <v>96</v>
      </c>
      <c r="G364" t="s">
        <v>334</v>
      </c>
      <c r="H364" t="s">
        <v>522</v>
      </c>
      <c r="I364" t="s">
        <v>642</v>
      </c>
      <c r="R364">
        <v>95</v>
      </c>
      <c r="V364">
        <v>62</v>
      </c>
      <c r="AB364">
        <v>103.3</v>
      </c>
      <c r="AC364">
        <v>83.4</v>
      </c>
      <c r="AI364">
        <v>63.8</v>
      </c>
      <c r="AL364" s="9" t="str">
        <f t="shared" si="130"/>
        <v/>
      </c>
      <c r="AM364" s="10" t="str">
        <f t="shared" si="131"/>
        <v/>
      </c>
      <c r="AN364" s="11">
        <f t="shared" si="126"/>
        <v>130.72100313479623</v>
      </c>
      <c r="AO364" s="9" t="str">
        <f t="shared" si="132"/>
        <v/>
      </c>
      <c r="AP364" s="9" t="str">
        <f t="shared" si="133"/>
        <v/>
      </c>
      <c r="AQ364" s="9" t="str">
        <f t="shared" si="134"/>
        <v/>
      </c>
      <c r="AR364" s="9" t="str">
        <f t="shared" si="135"/>
        <v/>
      </c>
      <c r="AS364" s="9" t="str">
        <f t="shared" si="136"/>
        <v/>
      </c>
      <c r="AT364" s="9" t="str">
        <f t="shared" si="137"/>
        <v/>
      </c>
      <c r="AU364" s="9" t="str">
        <f t="shared" si="138"/>
        <v/>
      </c>
      <c r="AV364" s="9">
        <f t="shared" si="129"/>
        <v>80.735721200387232</v>
      </c>
      <c r="AW364" s="9" t="str">
        <f t="shared" si="127"/>
        <v/>
      </c>
      <c r="AX364" s="9">
        <f t="shared" si="139"/>
        <v>65.26315789473685</v>
      </c>
      <c r="AY364" s="9" t="str">
        <f t="shared" si="128"/>
        <v/>
      </c>
    </row>
    <row r="365" spans="1:51">
      <c r="A365" t="s">
        <v>217</v>
      </c>
      <c r="B365" t="s">
        <v>208</v>
      </c>
      <c r="C365" t="s">
        <v>210</v>
      </c>
      <c r="D365" t="s">
        <v>272</v>
      </c>
      <c r="E365" t="s">
        <v>124</v>
      </c>
      <c r="F365" t="s">
        <v>96</v>
      </c>
      <c r="G365" t="s">
        <v>334</v>
      </c>
      <c r="H365" t="s">
        <v>522</v>
      </c>
      <c r="I365" t="s">
        <v>642</v>
      </c>
      <c r="T365">
        <v>55.7</v>
      </c>
      <c r="V365">
        <v>59.3</v>
      </c>
      <c r="AB365">
        <v>112.2</v>
      </c>
      <c r="AC365">
        <v>86.2</v>
      </c>
      <c r="AF365">
        <v>92</v>
      </c>
      <c r="AI365">
        <v>61</v>
      </c>
      <c r="AL365" s="9" t="str">
        <f t="shared" si="130"/>
        <v/>
      </c>
      <c r="AM365" s="10" t="str">
        <f t="shared" si="131"/>
        <v/>
      </c>
      <c r="AN365" s="11">
        <f t="shared" si="126"/>
        <v>141.31147540983605</v>
      </c>
      <c r="AO365" s="9" t="str">
        <f t="shared" si="132"/>
        <v/>
      </c>
      <c r="AP365" s="9" t="str">
        <f t="shared" si="133"/>
        <v/>
      </c>
      <c r="AQ365" s="9" t="str">
        <f t="shared" si="134"/>
        <v/>
      </c>
      <c r="AR365" s="9" t="str">
        <f t="shared" si="135"/>
        <v/>
      </c>
      <c r="AS365" s="9" t="str">
        <f t="shared" si="136"/>
        <v/>
      </c>
      <c r="AT365" s="9" t="str">
        <f t="shared" si="137"/>
        <v/>
      </c>
      <c r="AU365" s="9" t="str">
        <f t="shared" si="138"/>
        <v/>
      </c>
      <c r="AV365" s="9">
        <f t="shared" si="129"/>
        <v>76.827094474153299</v>
      </c>
      <c r="AW365" s="9" t="str">
        <f t="shared" si="127"/>
        <v/>
      </c>
      <c r="AX365" s="9" t="str">
        <f t="shared" si="139"/>
        <v/>
      </c>
      <c r="AY365" s="9">
        <f t="shared" si="128"/>
        <v>49.643493761140824</v>
      </c>
    </row>
    <row r="366" spans="1:51">
      <c r="A366" t="s">
        <v>217</v>
      </c>
      <c r="B366" t="s">
        <v>208</v>
      </c>
      <c r="C366" t="s">
        <v>210</v>
      </c>
      <c r="D366" t="s">
        <v>237</v>
      </c>
      <c r="E366" t="s">
        <v>124</v>
      </c>
      <c r="F366" t="s">
        <v>96</v>
      </c>
      <c r="G366" t="s">
        <v>334</v>
      </c>
      <c r="H366" t="s">
        <v>522</v>
      </c>
      <c r="I366" t="s">
        <v>642</v>
      </c>
      <c r="L366">
        <v>83.3</v>
      </c>
      <c r="M366">
        <v>50</v>
      </c>
      <c r="N366">
        <v>35.9</v>
      </c>
      <c r="T366">
        <v>50.5</v>
      </c>
      <c r="AE366">
        <v>43.5</v>
      </c>
      <c r="AF366">
        <v>99</v>
      </c>
      <c r="AL366" s="9" t="str">
        <f t="shared" si="130"/>
        <v/>
      </c>
      <c r="AM366" s="10" t="str">
        <f t="shared" si="131"/>
        <v/>
      </c>
      <c r="AN366" s="11" t="str">
        <f t="shared" ref="AN366:AN407" si="140">IF(AC366="","",IF(AI366="","",AC366/AI366*100))</f>
        <v/>
      </c>
      <c r="AO366" s="9" t="str">
        <f t="shared" si="132"/>
        <v/>
      </c>
      <c r="AP366" s="9" t="str">
        <f t="shared" si="133"/>
        <v/>
      </c>
      <c r="AQ366" s="9" t="str">
        <f t="shared" si="134"/>
        <v/>
      </c>
      <c r="AR366" s="9" t="str">
        <f t="shared" si="135"/>
        <v/>
      </c>
      <c r="AS366" s="9" t="str">
        <f t="shared" si="136"/>
        <v/>
      </c>
      <c r="AT366" s="9">
        <f t="shared" si="137"/>
        <v>71.8</v>
      </c>
      <c r="AU366" s="9" t="str">
        <f t="shared" si="138"/>
        <v/>
      </c>
      <c r="AV366" s="9" t="str">
        <f t="shared" si="129"/>
        <v/>
      </c>
      <c r="AW366" s="9">
        <f t="shared" ref="AW366:AW403" si="141">IF(N366="","",IF(M366="","",N366/M366*100))</f>
        <v>71.8</v>
      </c>
      <c r="AX366" s="9" t="str">
        <f t="shared" si="139"/>
        <v/>
      </c>
      <c r="AY366" s="9" t="str">
        <f t="shared" si="128"/>
        <v/>
      </c>
    </row>
    <row r="367" spans="1:51">
      <c r="A367" t="s">
        <v>217</v>
      </c>
      <c r="B367" t="s">
        <v>208</v>
      </c>
      <c r="C367" t="s">
        <v>210</v>
      </c>
      <c r="D367" t="s">
        <v>267</v>
      </c>
      <c r="E367" t="s">
        <v>124</v>
      </c>
      <c r="G367" t="s">
        <v>334</v>
      </c>
      <c r="H367" t="s">
        <v>522</v>
      </c>
      <c r="I367" t="s">
        <v>642</v>
      </c>
      <c r="M367">
        <v>51.4</v>
      </c>
      <c r="AL367" s="9" t="str">
        <f t="shared" si="130"/>
        <v/>
      </c>
      <c r="AM367" s="10" t="str">
        <f t="shared" si="131"/>
        <v/>
      </c>
      <c r="AN367" s="11" t="str">
        <f t="shared" si="140"/>
        <v/>
      </c>
      <c r="AO367" s="9" t="str">
        <f t="shared" si="132"/>
        <v/>
      </c>
      <c r="AP367" s="9" t="str">
        <f t="shared" si="133"/>
        <v/>
      </c>
      <c r="AQ367" s="9" t="str">
        <f t="shared" si="134"/>
        <v/>
      </c>
      <c r="AR367" s="9" t="str">
        <f t="shared" si="135"/>
        <v/>
      </c>
      <c r="AS367" s="9" t="str">
        <f t="shared" si="136"/>
        <v/>
      </c>
      <c r="AT367" s="9" t="str">
        <f t="shared" si="137"/>
        <v/>
      </c>
      <c r="AU367" s="9" t="str">
        <f t="shared" si="138"/>
        <v/>
      </c>
      <c r="AV367" s="9" t="str">
        <f t="shared" si="129"/>
        <v/>
      </c>
      <c r="AW367" s="9" t="str">
        <f t="shared" si="141"/>
        <v/>
      </c>
      <c r="AX367" s="9" t="str">
        <f t="shared" si="139"/>
        <v/>
      </c>
      <c r="AY367" s="9" t="str">
        <f t="shared" si="128"/>
        <v/>
      </c>
    </row>
    <row r="368" spans="1:51">
      <c r="A368" t="s">
        <v>217</v>
      </c>
      <c r="B368" t="s">
        <v>208</v>
      </c>
      <c r="C368" t="s">
        <v>210</v>
      </c>
      <c r="D368" t="s">
        <v>277</v>
      </c>
      <c r="E368" t="s">
        <v>124</v>
      </c>
      <c r="G368" t="s">
        <v>334</v>
      </c>
      <c r="H368" t="s">
        <v>522</v>
      </c>
      <c r="I368" t="s">
        <v>642</v>
      </c>
      <c r="M368">
        <v>51.8</v>
      </c>
      <c r="AL368" s="9" t="str">
        <f t="shared" si="130"/>
        <v/>
      </c>
      <c r="AM368" s="10" t="str">
        <f t="shared" si="131"/>
        <v/>
      </c>
      <c r="AN368" s="11" t="str">
        <f t="shared" si="140"/>
        <v/>
      </c>
      <c r="AO368" s="9" t="str">
        <f t="shared" si="132"/>
        <v/>
      </c>
      <c r="AP368" s="9" t="str">
        <f t="shared" si="133"/>
        <v/>
      </c>
      <c r="AQ368" s="9" t="str">
        <f t="shared" si="134"/>
        <v/>
      </c>
      <c r="AR368" s="9" t="str">
        <f t="shared" si="135"/>
        <v/>
      </c>
      <c r="AS368" s="9" t="str">
        <f t="shared" si="136"/>
        <v/>
      </c>
      <c r="AT368" s="9" t="str">
        <f t="shared" si="137"/>
        <v/>
      </c>
      <c r="AU368" s="9" t="str">
        <f t="shared" si="138"/>
        <v/>
      </c>
      <c r="AV368" s="9" t="str">
        <f t="shared" si="129"/>
        <v/>
      </c>
      <c r="AW368" s="9" t="str">
        <f t="shared" si="141"/>
        <v/>
      </c>
      <c r="AX368" s="9" t="str">
        <f t="shared" si="139"/>
        <v/>
      </c>
      <c r="AY368" s="9" t="str">
        <f t="shared" si="128"/>
        <v/>
      </c>
    </row>
    <row r="369" spans="1:51">
      <c r="A369" t="s">
        <v>217</v>
      </c>
      <c r="B369" t="s">
        <v>208</v>
      </c>
      <c r="C369" t="s">
        <v>210</v>
      </c>
      <c r="D369" t="s">
        <v>274</v>
      </c>
      <c r="E369" t="s">
        <v>124</v>
      </c>
      <c r="G369" t="s">
        <v>334</v>
      </c>
      <c r="H369" t="s">
        <v>522</v>
      </c>
      <c r="I369" t="s">
        <v>642</v>
      </c>
      <c r="M369">
        <v>48.5</v>
      </c>
      <c r="W369">
        <v>82.6</v>
      </c>
      <c r="AL369" s="9" t="str">
        <f t="shared" si="130"/>
        <v/>
      </c>
      <c r="AM369" s="10" t="str">
        <f t="shared" si="131"/>
        <v/>
      </c>
      <c r="AN369" s="11" t="str">
        <f t="shared" si="140"/>
        <v/>
      </c>
      <c r="AO369" s="9" t="str">
        <f t="shared" si="132"/>
        <v/>
      </c>
      <c r="AP369" s="9" t="str">
        <f t="shared" si="133"/>
        <v/>
      </c>
      <c r="AQ369" s="9" t="str">
        <f t="shared" si="134"/>
        <v/>
      </c>
      <c r="AR369" s="9" t="str">
        <f t="shared" si="135"/>
        <v/>
      </c>
      <c r="AS369" s="9" t="str">
        <f t="shared" si="136"/>
        <v/>
      </c>
      <c r="AT369" s="9" t="str">
        <f t="shared" si="137"/>
        <v/>
      </c>
      <c r="AU369" s="9" t="str">
        <f t="shared" si="138"/>
        <v/>
      </c>
      <c r="AV369" s="9" t="str">
        <f t="shared" si="129"/>
        <v/>
      </c>
      <c r="AW369" s="9" t="str">
        <f t="shared" si="141"/>
        <v/>
      </c>
      <c r="AX369" s="9" t="str">
        <f t="shared" si="139"/>
        <v/>
      </c>
      <c r="AY369" s="9" t="str">
        <f t="shared" si="128"/>
        <v/>
      </c>
    </row>
    <row r="370" spans="1:51">
      <c r="A370" t="s">
        <v>217</v>
      </c>
      <c r="B370" t="s">
        <v>208</v>
      </c>
      <c r="C370" t="s">
        <v>210</v>
      </c>
      <c r="D370" t="s">
        <v>268</v>
      </c>
      <c r="E370" t="s">
        <v>124</v>
      </c>
      <c r="G370" t="s">
        <v>334</v>
      </c>
      <c r="H370" t="s">
        <v>522</v>
      </c>
      <c r="I370" t="s">
        <v>642</v>
      </c>
      <c r="L370">
        <v>87.7</v>
      </c>
      <c r="M370">
        <v>50.4</v>
      </c>
      <c r="N370">
        <v>38</v>
      </c>
      <c r="AL370" s="9" t="str">
        <f t="shared" si="130"/>
        <v/>
      </c>
      <c r="AM370" s="10" t="str">
        <f t="shared" si="131"/>
        <v/>
      </c>
      <c r="AN370" s="11" t="str">
        <f t="shared" si="140"/>
        <v/>
      </c>
      <c r="AO370" s="9" t="str">
        <f t="shared" si="132"/>
        <v/>
      </c>
      <c r="AP370" s="9" t="str">
        <f t="shared" si="133"/>
        <v/>
      </c>
      <c r="AQ370" s="9" t="str">
        <f t="shared" si="134"/>
        <v/>
      </c>
      <c r="AR370" s="9" t="str">
        <f t="shared" si="135"/>
        <v/>
      </c>
      <c r="AS370" s="9" t="str">
        <f t="shared" si="136"/>
        <v/>
      </c>
      <c r="AT370" s="9">
        <f t="shared" si="137"/>
        <v>75.396825396825392</v>
      </c>
      <c r="AU370" s="9" t="str">
        <f t="shared" si="138"/>
        <v/>
      </c>
      <c r="AV370" s="9" t="str">
        <f t="shared" si="129"/>
        <v/>
      </c>
      <c r="AW370" s="9">
        <f t="shared" si="141"/>
        <v>75.396825396825392</v>
      </c>
      <c r="AX370" s="9" t="str">
        <f t="shared" si="139"/>
        <v/>
      </c>
      <c r="AY370" s="9" t="str">
        <f t="shared" si="128"/>
        <v/>
      </c>
    </row>
    <row r="371" spans="1:51">
      <c r="A371" t="s">
        <v>217</v>
      </c>
      <c r="B371" t="s">
        <v>208</v>
      </c>
      <c r="C371" t="s">
        <v>210</v>
      </c>
      <c r="D371" t="s">
        <v>269</v>
      </c>
      <c r="E371" t="s">
        <v>124</v>
      </c>
      <c r="G371" t="s">
        <v>334</v>
      </c>
      <c r="H371" t="s">
        <v>522</v>
      </c>
      <c r="I371" t="s">
        <v>642</v>
      </c>
      <c r="M371">
        <v>55</v>
      </c>
      <c r="AL371" s="9" t="str">
        <f t="shared" si="130"/>
        <v/>
      </c>
      <c r="AM371" s="10" t="str">
        <f t="shared" si="131"/>
        <v/>
      </c>
      <c r="AN371" s="11" t="str">
        <f t="shared" si="140"/>
        <v/>
      </c>
      <c r="AO371" s="9" t="str">
        <f t="shared" si="132"/>
        <v/>
      </c>
      <c r="AP371" s="9" t="str">
        <f t="shared" si="133"/>
        <v/>
      </c>
      <c r="AQ371" s="9" t="str">
        <f t="shared" si="134"/>
        <v/>
      </c>
      <c r="AR371" s="9" t="str">
        <f t="shared" si="135"/>
        <v/>
      </c>
      <c r="AS371" s="9" t="str">
        <f t="shared" si="136"/>
        <v/>
      </c>
      <c r="AT371" s="9" t="str">
        <f t="shared" si="137"/>
        <v/>
      </c>
      <c r="AU371" s="9" t="str">
        <f t="shared" si="138"/>
        <v/>
      </c>
      <c r="AV371" s="9" t="str">
        <f t="shared" si="129"/>
        <v/>
      </c>
      <c r="AW371" s="9" t="str">
        <f t="shared" si="141"/>
        <v/>
      </c>
      <c r="AX371" s="9" t="str">
        <f t="shared" si="139"/>
        <v/>
      </c>
      <c r="AY371" s="9" t="str">
        <f t="shared" ref="AY371:AY403" si="142">IF(T371="","",IF(AB371="","",T371/AB371*100))</f>
        <v/>
      </c>
    </row>
    <row r="372" spans="1:51">
      <c r="A372" t="s">
        <v>217</v>
      </c>
      <c r="B372" t="s">
        <v>208</v>
      </c>
      <c r="C372" t="s">
        <v>210</v>
      </c>
      <c r="D372" t="s">
        <v>266</v>
      </c>
      <c r="E372" t="s">
        <v>124</v>
      </c>
      <c r="G372" t="s">
        <v>334</v>
      </c>
      <c r="H372" t="s">
        <v>522</v>
      </c>
      <c r="I372" t="s">
        <v>642</v>
      </c>
      <c r="L372">
        <v>89.2</v>
      </c>
      <c r="M372">
        <v>53.4</v>
      </c>
      <c r="N372">
        <v>40.5</v>
      </c>
      <c r="AL372" s="9" t="str">
        <f t="shared" si="130"/>
        <v/>
      </c>
      <c r="AM372" s="10" t="str">
        <f t="shared" si="131"/>
        <v/>
      </c>
      <c r="AN372" s="11" t="str">
        <f t="shared" si="140"/>
        <v/>
      </c>
      <c r="AO372" s="9" t="str">
        <f t="shared" si="132"/>
        <v/>
      </c>
      <c r="AP372" s="9" t="str">
        <f t="shared" si="133"/>
        <v/>
      </c>
      <c r="AQ372" s="9" t="str">
        <f t="shared" si="134"/>
        <v/>
      </c>
      <c r="AR372" s="9" t="str">
        <f t="shared" si="135"/>
        <v/>
      </c>
      <c r="AS372" s="9" t="str">
        <f t="shared" si="136"/>
        <v/>
      </c>
      <c r="AT372" s="9">
        <f t="shared" si="137"/>
        <v>75.842696629213478</v>
      </c>
      <c r="AU372" s="9" t="str">
        <f t="shared" si="138"/>
        <v/>
      </c>
      <c r="AV372" s="9" t="str">
        <f t="shared" si="129"/>
        <v/>
      </c>
      <c r="AW372" s="9">
        <f t="shared" si="141"/>
        <v>75.842696629213478</v>
      </c>
      <c r="AX372" s="9" t="str">
        <f t="shared" si="139"/>
        <v/>
      </c>
      <c r="AY372" s="9" t="str">
        <f t="shared" si="142"/>
        <v/>
      </c>
    </row>
    <row r="373" spans="1:51">
      <c r="A373" t="s">
        <v>691</v>
      </c>
      <c r="B373" t="s">
        <v>92</v>
      </c>
      <c r="C373" t="s">
        <v>210</v>
      </c>
      <c r="D373" t="s">
        <v>265</v>
      </c>
      <c r="E373" t="s">
        <v>124</v>
      </c>
      <c r="G373" t="s">
        <v>334</v>
      </c>
      <c r="H373" t="s">
        <v>522</v>
      </c>
      <c r="I373" t="s">
        <v>642</v>
      </c>
      <c r="R373">
        <v>98.3</v>
      </c>
      <c r="T373">
        <v>58.5</v>
      </c>
      <c r="V373">
        <v>60.2</v>
      </c>
      <c r="AB373">
        <v>102.3</v>
      </c>
      <c r="AD373" t="s">
        <v>692</v>
      </c>
      <c r="AI373">
        <v>80</v>
      </c>
      <c r="AK373">
        <v>82.8</v>
      </c>
      <c r="AL373" s="9" t="str">
        <f t="shared" si="130"/>
        <v/>
      </c>
      <c r="AM373" s="10" t="str">
        <f t="shared" si="131"/>
        <v/>
      </c>
      <c r="AN373" s="11" t="str">
        <f t="shared" si="140"/>
        <v/>
      </c>
      <c r="AO373" s="9" t="str">
        <f t="shared" si="132"/>
        <v/>
      </c>
      <c r="AP373" s="9" t="str">
        <f t="shared" si="133"/>
        <v/>
      </c>
      <c r="AQ373" s="9" t="str">
        <f t="shared" si="134"/>
        <v/>
      </c>
      <c r="AR373" s="9" t="str">
        <f t="shared" si="135"/>
        <v/>
      </c>
      <c r="AS373" s="9" t="str">
        <f t="shared" si="136"/>
        <v/>
      </c>
      <c r="AT373" s="9" t="str">
        <f t="shared" si="137"/>
        <v/>
      </c>
      <c r="AU373" s="9" t="str">
        <f t="shared" si="138"/>
        <v/>
      </c>
      <c r="AV373" s="9" t="str">
        <f t="shared" si="129"/>
        <v/>
      </c>
      <c r="AW373" s="9" t="str">
        <f t="shared" si="141"/>
        <v/>
      </c>
      <c r="AX373" s="9">
        <f t="shared" si="139"/>
        <v>61.241098677517805</v>
      </c>
      <c r="AY373" s="9">
        <f t="shared" si="142"/>
        <v>57.184750733137832</v>
      </c>
    </row>
    <row r="374" spans="1:51">
      <c r="A374" t="s">
        <v>69</v>
      </c>
      <c r="B374" t="s">
        <v>92</v>
      </c>
      <c r="C374" t="s">
        <v>210</v>
      </c>
      <c r="D374" t="s">
        <v>123</v>
      </c>
      <c r="E374" t="s">
        <v>124</v>
      </c>
      <c r="F374" t="s">
        <v>95</v>
      </c>
      <c r="G374" t="s">
        <v>334</v>
      </c>
      <c r="H374" t="s">
        <v>522</v>
      </c>
      <c r="I374" t="s">
        <v>642</v>
      </c>
      <c r="J374">
        <v>202</v>
      </c>
      <c r="L374">
        <v>87.5</v>
      </c>
      <c r="M374">
        <v>53</v>
      </c>
      <c r="N374">
        <v>40</v>
      </c>
      <c r="P374">
        <v>117.3</v>
      </c>
      <c r="U374">
        <v>43.2</v>
      </c>
      <c r="V374">
        <v>70</v>
      </c>
      <c r="AF374">
        <v>81.400000000000006</v>
      </c>
      <c r="AH374">
        <v>81.2</v>
      </c>
      <c r="AI374">
        <v>78.599999999999994</v>
      </c>
      <c r="AL374" s="9" t="str">
        <f t="shared" si="130"/>
        <v/>
      </c>
      <c r="AM374" s="10" t="str">
        <f t="shared" si="131"/>
        <v/>
      </c>
      <c r="AN374" s="11" t="str">
        <f t="shared" si="140"/>
        <v/>
      </c>
      <c r="AO374" s="9" t="str">
        <f t="shared" si="132"/>
        <v/>
      </c>
      <c r="AP374" s="9">
        <f t="shared" si="133"/>
        <v>38.910891089108908</v>
      </c>
      <c r="AQ374" s="9" t="str">
        <f t="shared" si="134"/>
        <v/>
      </c>
      <c r="AR374" s="9" t="str">
        <f t="shared" si="135"/>
        <v/>
      </c>
      <c r="AS374" s="9" t="str">
        <f t="shared" si="136"/>
        <v/>
      </c>
      <c r="AT374" s="9">
        <f t="shared" si="137"/>
        <v>75.471698113207552</v>
      </c>
      <c r="AU374" s="9">
        <f t="shared" si="138"/>
        <v>38.910891089108908</v>
      </c>
      <c r="AV374" s="9" t="str">
        <f t="shared" si="129"/>
        <v/>
      </c>
      <c r="AW374" s="9">
        <f t="shared" si="141"/>
        <v>75.471698113207552</v>
      </c>
      <c r="AX374" s="9" t="str">
        <f t="shared" si="139"/>
        <v/>
      </c>
      <c r="AY374" s="9" t="str">
        <f t="shared" si="142"/>
        <v/>
      </c>
    </row>
    <row r="375" spans="1:51">
      <c r="A375" t="s">
        <v>217</v>
      </c>
      <c r="B375" t="s">
        <v>208</v>
      </c>
      <c r="C375" t="s">
        <v>210</v>
      </c>
      <c r="D375" t="s">
        <v>276</v>
      </c>
      <c r="E375" t="s">
        <v>124</v>
      </c>
      <c r="G375" t="s">
        <v>334</v>
      </c>
      <c r="H375" t="s">
        <v>522</v>
      </c>
      <c r="I375" t="s">
        <v>642</v>
      </c>
      <c r="M375">
        <v>52.5</v>
      </c>
      <c r="AL375" s="9" t="str">
        <f t="shared" si="130"/>
        <v/>
      </c>
      <c r="AM375" s="10" t="str">
        <f t="shared" si="131"/>
        <v/>
      </c>
      <c r="AN375" s="11" t="str">
        <f t="shared" si="140"/>
        <v/>
      </c>
      <c r="AO375" s="9" t="str">
        <f t="shared" si="132"/>
        <v/>
      </c>
      <c r="AP375" s="9" t="str">
        <f t="shared" si="133"/>
        <v/>
      </c>
      <c r="AQ375" s="9" t="str">
        <f t="shared" si="134"/>
        <v/>
      </c>
      <c r="AR375" s="9" t="str">
        <f t="shared" si="135"/>
        <v/>
      </c>
      <c r="AS375" s="9" t="str">
        <f t="shared" si="136"/>
        <v/>
      </c>
      <c r="AT375" s="9" t="str">
        <f t="shared" si="137"/>
        <v/>
      </c>
      <c r="AU375" s="9" t="str">
        <f t="shared" si="138"/>
        <v/>
      </c>
      <c r="AV375" s="9" t="str">
        <f t="shared" si="129"/>
        <v/>
      </c>
      <c r="AW375" s="9" t="str">
        <f t="shared" si="141"/>
        <v/>
      </c>
      <c r="AX375" s="9" t="str">
        <f t="shared" si="139"/>
        <v/>
      </c>
      <c r="AY375" s="9" t="str">
        <f t="shared" si="142"/>
        <v/>
      </c>
    </row>
    <row r="376" spans="1:51">
      <c r="A376" t="s">
        <v>217</v>
      </c>
      <c r="B376" t="s">
        <v>208</v>
      </c>
      <c r="C376" t="s">
        <v>210</v>
      </c>
      <c r="D376" t="s">
        <v>275</v>
      </c>
      <c r="E376" t="s">
        <v>124</v>
      </c>
      <c r="G376" t="s">
        <v>334</v>
      </c>
      <c r="H376" t="s">
        <v>522</v>
      </c>
      <c r="I376" t="s">
        <v>642</v>
      </c>
      <c r="M376">
        <v>51.2</v>
      </c>
      <c r="AL376" s="9" t="str">
        <f t="shared" si="130"/>
        <v/>
      </c>
      <c r="AM376" s="10" t="str">
        <f t="shared" si="131"/>
        <v/>
      </c>
      <c r="AN376" s="11" t="str">
        <f t="shared" si="140"/>
        <v/>
      </c>
      <c r="AO376" s="9" t="str">
        <f t="shared" si="132"/>
        <v/>
      </c>
      <c r="AP376" s="9" t="str">
        <f t="shared" si="133"/>
        <v/>
      </c>
      <c r="AQ376" s="9" t="str">
        <f t="shared" si="134"/>
        <v/>
      </c>
      <c r="AR376" s="9" t="str">
        <f t="shared" si="135"/>
        <v/>
      </c>
      <c r="AS376" s="9" t="str">
        <f t="shared" si="136"/>
        <v/>
      </c>
      <c r="AT376" s="9" t="str">
        <f t="shared" si="137"/>
        <v/>
      </c>
      <c r="AU376" s="9" t="str">
        <f t="shared" si="138"/>
        <v/>
      </c>
      <c r="AV376" s="9" t="str">
        <f t="shared" si="129"/>
        <v/>
      </c>
      <c r="AW376" s="9" t="str">
        <f t="shared" si="141"/>
        <v/>
      </c>
      <c r="AX376" s="9" t="str">
        <f t="shared" si="139"/>
        <v/>
      </c>
      <c r="AY376" s="9" t="str">
        <f t="shared" si="142"/>
        <v/>
      </c>
    </row>
    <row r="377" spans="1:51">
      <c r="A377" t="s">
        <v>217</v>
      </c>
      <c r="B377" t="s">
        <v>208</v>
      </c>
      <c r="C377" t="s">
        <v>210</v>
      </c>
      <c r="D377" t="s">
        <v>270</v>
      </c>
      <c r="E377" t="s">
        <v>124</v>
      </c>
      <c r="F377" t="s">
        <v>96</v>
      </c>
      <c r="G377" t="s">
        <v>334</v>
      </c>
      <c r="H377" t="s">
        <v>522</v>
      </c>
      <c r="I377" t="s">
        <v>642</v>
      </c>
      <c r="AB377">
        <v>104.4</v>
      </c>
      <c r="AC377">
        <v>82.8</v>
      </c>
      <c r="AI377">
        <v>77.8</v>
      </c>
      <c r="AL377" s="9" t="str">
        <f t="shared" si="130"/>
        <v/>
      </c>
      <c r="AM377" s="10" t="str">
        <f t="shared" si="131"/>
        <v/>
      </c>
      <c r="AN377" s="11">
        <f t="shared" si="140"/>
        <v>106.42673521850901</v>
      </c>
      <c r="AO377" s="9" t="str">
        <f t="shared" si="132"/>
        <v/>
      </c>
      <c r="AP377" s="9" t="str">
        <f t="shared" si="133"/>
        <v/>
      </c>
      <c r="AQ377" s="9" t="str">
        <f t="shared" si="134"/>
        <v/>
      </c>
      <c r="AR377" s="9" t="str">
        <f t="shared" si="135"/>
        <v/>
      </c>
      <c r="AS377" s="9" t="str">
        <f t="shared" si="136"/>
        <v/>
      </c>
      <c r="AT377" s="9" t="str">
        <f t="shared" si="137"/>
        <v/>
      </c>
      <c r="AU377" s="9" t="str">
        <f t="shared" si="138"/>
        <v/>
      </c>
      <c r="AV377" s="9">
        <f t="shared" si="129"/>
        <v>79.310344827586192</v>
      </c>
      <c r="AW377" s="9" t="str">
        <f t="shared" si="141"/>
        <v/>
      </c>
      <c r="AX377" s="9" t="str">
        <f t="shared" si="139"/>
        <v/>
      </c>
      <c r="AY377" s="9" t="str">
        <f t="shared" si="142"/>
        <v/>
      </c>
    </row>
    <row r="378" spans="1:51">
      <c r="A378" t="s">
        <v>217</v>
      </c>
      <c r="B378" t="s">
        <v>208</v>
      </c>
      <c r="C378" t="s">
        <v>210</v>
      </c>
      <c r="D378" t="s">
        <v>236</v>
      </c>
      <c r="E378" t="s">
        <v>124</v>
      </c>
      <c r="F378" t="s">
        <v>96</v>
      </c>
      <c r="G378" t="s">
        <v>334</v>
      </c>
      <c r="H378" t="s">
        <v>522</v>
      </c>
      <c r="I378" t="s">
        <v>642</v>
      </c>
      <c r="R378">
        <v>90</v>
      </c>
      <c r="AB378">
        <v>103</v>
      </c>
      <c r="AC378">
        <v>82.7</v>
      </c>
      <c r="AL378" s="9" t="str">
        <f t="shared" si="130"/>
        <v/>
      </c>
      <c r="AM378" s="10" t="str">
        <f t="shared" si="131"/>
        <v/>
      </c>
      <c r="AN378" s="11" t="str">
        <f t="shared" si="140"/>
        <v/>
      </c>
      <c r="AO378" s="9" t="str">
        <f t="shared" si="132"/>
        <v/>
      </c>
      <c r="AP378" s="9" t="str">
        <f t="shared" si="133"/>
        <v/>
      </c>
      <c r="AQ378" s="9" t="str">
        <f t="shared" si="134"/>
        <v/>
      </c>
      <c r="AR378" s="9" t="str">
        <f t="shared" si="135"/>
        <v/>
      </c>
      <c r="AS378" s="9" t="str">
        <f t="shared" si="136"/>
        <v/>
      </c>
      <c r="AT378" s="9" t="str">
        <f t="shared" si="137"/>
        <v/>
      </c>
      <c r="AU378" s="9" t="str">
        <f t="shared" si="138"/>
        <v/>
      </c>
      <c r="AV378" s="9">
        <f t="shared" si="129"/>
        <v>80.291262135922338</v>
      </c>
      <c r="AW378" s="9" t="str">
        <f t="shared" si="141"/>
        <v/>
      </c>
      <c r="AX378" s="9" t="str">
        <f t="shared" si="139"/>
        <v/>
      </c>
      <c r="AY378" s="9" t="str">
        <f t="shared" si="142"/>
        <v/>
      </c>
    </row>
    <row r="379" spans="1:51">
      <c r="A379" t="s">
        <v>320</v>
      </c>
      <c r="B379" t="s">
        <v>321</v>
      </c>
      <c r="C379" t="s">
        <v>321</v>
      </c>
      <c r="D379" t="s">
        <v>322</v>
      </c>
      <c r="E379" t="s">
        <v>323</v>
      </c>
      <c r="F379" t="s">
        <v>96</v>
      </c>
      <c r="G379" t="s">
        <v>23</v>
      </c>
      <c r="H379" t="s">
        <v>522</v>
      </c>
      <c r="I379" t="s">
        <v>640</v>
      </c>
      <c r="Q379">
        <v>68.7</v>
      </c>
      <c r="R379">
        <v>108</v>
      </c>
      <c r="T379">
        <v>56.6</v>
      </c>
      <c r="U379">
        <v>40.700000000000003</v>
      </c>
      <c r="V379">
        <v>64.2</v>
      </c>
      <c r="AB379">
        <v>120</v>
      </c>
      <c r="AC379">
        <v>72</v>
      </c>
      <c r="AI379">
        <v>82</v>
      </c>
      <c r="AL379" s="9" t="str">
        <f t="shared" si="130"/>
        <v/>
      </c>
      <c r="AM379" s="10" t="str">
        <f t="shared" si="131"/>
        <v/>
      </c>
      <c r="AN379" s="11">
        <f t="shared" si="140"/>
        <v>87.804878048780495</v>
      </c>
      <c r="AO379" s="9" t="str">
        <f t="shared" si="132"/>
        <v/>
      </c>
      <c r="AP379" s="9" t="str">
        <f t="shared" si="133"/>
        <v/>
      </c>
      <c r="AQ379" s="9" t="str">
        <f t="shared" si="134"/>
        <v/>
      </c>
      <c r="AR379" s="9" t="str">
        <f t="shared" si="135"/>
        <v/>
      </c>
      <c r="AS379" s="9" t="str">
        <f t="shared" si="136"/>
        <v/>
      </c>
      <c r="AT379" s="9" t="str">
        <f t="shared" si="137"/>
        <v/>
      </c>
      <c r="AU379" s="9" t="str">
        <f t="shared" si="138"/>
        <v/>
      </c>
      <c r="AV379" s="9">
        <f t="shared" si="129"/>
        <v>60</v>
      </c>
      <c r="AW379" s="9" t="str">
        <f t="shared" si="141"/>
        <v/>
      </c>
      <c r="AX379" s="9">
        <f t="shared" si="139"/>
        <v>59.444444444444443</v>
      </c>
      <c r="AY379" s="9">
        <f t="shared" si="142"/>
        <v>47.166666666666671</v>
      </c>
    </row>
    <row r="380" spans="1:51">
      <c r="A380" t="s">
        <v>320</v>
      </c>
      <c r="B380" t="s">
        <v>321</v>
      </c>
      <c r="C380" t="s">
        <v>321</v>
      </c>
      <c r="D380" t="s">
        <v>394</v>
      </c>
      <c r="E380" t="s">
        <v>323</v>
      </c>
      <c r="G380" t="s">
        <v>23</v>
      </c>
      <c r="H380" t="s">
        <v>522</v>
      </c>
      <c r="I380" t="s">
        <v>640</v>
      </c>
      <c r="L380">
        <v>93.6</v>
      </c>
      <c r="M380">
        <v>60.6</v>
      </c>
      <c r="N380">
        <v>40.4</v>
      </c>
      <c r="AL380" s="9" t="str">
        <f t="shared" si="130"/>
        <v/>
      </c>
      <c r="AM380" s="10" t="str">
        <f t="shared" si="131"/>
        <v/>
      </c>
      <c r="AN380" s="11" t="str">
        <f t="shared" si="140"/>
        <v/>
      </c>
      <c r="AO380" s="9" t="str">
        <f t="shared" si="132"/>
        <v/>
      </c>
      <c r="AP380" s="9" t="str">
        <f t="shared" si="133"/>
        <v/>
      </c>
      <c r="AQ380" s="9" t="str">
        <f t="shared" si="134"/>
        <v/>
      </c>
      <c r="AR380" s="9" t="str">
        <f t="shared" si="135"/>
        <v/>
      </c>
      <c r="AS380" s="9" t="str">
        <f t="shared" si="136"/>
        <v/>
      </c>
      <c r="AT380" s="9">
        <f t="shared" si="137"/>
        <v>66.666666666666657</v>
      </c>
      <c r="AU380" s="9" t="str">
        <f t="shared" si="138"/>
        <v/>
      </c>
      <c r="AV380" s="9" t="str">
        <f t="shared" si="129"/>
        <v/>
      </c>
      <c r="AW380" s="9">
        <f t="shared" si="141"/>
        <v>66.666666666666657</v>
      </c>
      <c r="AX380" s="9" t="str">
        <f t="shared" si="139"/>
        <v/>
      </c>
      <c r="AY380" s="9" t="str">
        <f t="shared" si="142"/>
        <v/>
      </c>
    </row>
    <row r="381" spans="1:51">
      <c r="A381" t="s">
        <v>320</v>
      </c>
      <c r="B381" t="s">
        <v>321</v>
      </c>
      <c r="C381" t="s">
        <v>321</v>
      </c>
      <c r="D381" t="s">
        <v>395</v>
      </c>
      <c r="E381" t="s">
        <v>323</v>
      </c>
      <c r="G381" t="s">
        <v>23</v>
      </c>
      <c r="H381" t="s">
        <v>522</v>
      </c>
      <c r="I381" t="s">
        <v>640</v>
      </c>
      <c r="L381">
        <v>94.7</v>
      </c>
      <c r="M381">
        <v>57.6</v>
      </c>
      <c r="N381">
        <v>39.6</v>
      </c>
      <c r="AL381" s="9" t="str">
        <f t="shared" si="130"/>
        <v/>
      </c>
      <c r="AM381" s="10" t="str">
        <f t="shared" si="131"/>
        <v/>
      </c>
      <c r="AN381" s="11" t="str">
        <f t="shared" si="140"/>
        <v/>
      </c>
      <c r="AO381" s="9" t="str">
        <f t="shared" si="132"/>
        <v/>
      </c>
      <c r="AP381" s="9" t="str">
        <f t="shared" si="133"/>
        <v/>
      </c>
      <c r="AQ381" s="9" t="str">
        <f t="shared" si="134"/>
        <v/>
      </c>
      <c r="AR381" s="9" t="str">
        <f t="shared" si="135"/>
        <v/>
      </c>
      <c r="AS381" s="9" t="str">
        <f t="shared" si="136"/>
        <v/>
      </c>
      <c r="AT381" s="9">
        <f t="shared" si="137"/>
        <v>68.75</v>
      </c>
      <c r="AU381" s="9" t="str">
        <f t="shared" si="138"/>
        <v/>
      </c>
      <c r="AV381" s="9" t="str">
        <f t="shared" si="129"/>
        <v/>
      </c>
      <c r="AW381" s="9">
        <f t="shared" si="141"/>
        <v>68.75</v>
      </c>
      <c r="AX381" s="9" t="str">
        <f t="shared" si="139"/>
        <v/>
      </c>
      <c r="AY381" s="9" t="str">
        <f t="shared" si="142"/>
        <v/>
      </c>
    </row>
    <row r="382" spans="1:51">
      <c r="A382" t="s">
        <v>320</v>
      </c>
      <c r="B382" t="s">
        <v>321</v>
      </c>
      <c r="C382" t="s">
        <v>321</v>
      </c>
      <c r="D382" t="s">
        <v>396</v>
      </c>
      <c r="E382" t="s">
        <v>323</v>
      </c>
      <c r="G382" t="s">
        <v>23</v>
      </c>
      <c r="H382" t="s">
        <v>522</v>
      </c>
      <c r="I382" t="s">
        <v>640</v>
      </c>
      <c r="L382">
        <v>93.8</v>
      </c>
      <c r="M382">
        <v>57.5</v>
      </c>
      <c r="N382">
        <v>39.5</v>
      </c>
      <c r="AL382" s="9" t="str">
        <f t="shared" si="130"/>
        <v/>
      </c>
      <c r="AM382" s="10" t="str">
        <f t="shared" si="131"/>
        <v/>
      </c>
      <c r="AN382" s="11" t="str">
        <f t="shared" si="140"/>
        <v/>
      </c>
      <c r="AO382" s="9" t="str">
        <f t="shared" si="132"/>
        <v/>
      </c>
      <c r="AP382" s="9" t="str">
        <f t="shared" si="133"/>
        <v/>
      </c>
      <c r="AQ382" s="9" t="str">
        <f t="shared" si="134"/>
        <v/>
      </c>
      <c r="AR382" s="9" t="str">
        <f t="shared" si="135"/>
        <v/>
      </c>
      <c r="AS382" s="9" t="str">
        <f t="shared" si="136"/>
        <v/>
      </c>
      <c r="AT382" s="9">
        <f t="shared" si="137"/>
        <v>68.695652173913047</v>
      </c>
      <c r="AU382" s="9" t="str">
        <f t="shared" si="138"/>
        <v/>
      </c>
      <c r="AV382" s="9" t="str">
        <f t="shared" si="129"/>
        <v/>
      </c>
      <c r="AW382" s="9">
        <f t="shared" si="141"/>
        <v>68.695652173913047</v>
      </c>
      <c r="AX382" s="9" t="str">
        <f t="shared" si="139"/>
        <v/>
      </c>
      <c r="AY382" s="9" t="str">
        <f t="shared" si="142"/>
        <v/>
      </c>
    </row>
    <row r="383" spans="1:51">
      <c r="A383" t="s">
        <v>320</v>
      </c>
      <c r="B383" t="s">
        <v>321</v>
      </c>
      <c r="C383" t="s">
        <v>321</v>
      </c>
      <c r="D383" t="s">
        <v>397</v>
      </c>
      <c r="E383" t="s">
        <v>323</v>
      </c>
      <c r="G383" t="s">
        <v>23</v>
      </c>
      <c r="H383" t="s">
        <v>522</v>
      </c>
      <c r="I383" t="s">
        <v>640</v>
      </c>
      <c r="L383">
        <v>97.6</v>
      </c>
      <c r="M383">
        <v>60</v>
      </c>
      <c r="N383">
        <v>41.3</v>
      </c>
      <c r="AL383" s="9" t="str">
        <f t="shared" si="130"/>
        <v/>
      </c>
      <c r="AM383" s="10" t="str">
        <f t="shared" si="131"/>
        <v/>
      </c>
      <c r="AN383" s="11" t="str">
        <f t="shared" si="140"/>
        <v/>
      </c>
      <c r="AO383" s="9" t="str">
        <f t="shared" si="132"/>
        <v/>
      </c>
      <c r="AP383" s="9" t="str">
        <f t="shared" si="133"/>
        <v/>
      </c>
      <c r="AQ383" s="9" t="str">
        <f t="shared" si="134"/>
        <v/>
      </c>
      <c r="AR383" s="9" t="str">
        <f t="shared" si="135"/>
        <v/>
      </c>
      <c r="AS383" s="9" t="str">
        <f t="shared" si="136"/>
        <v/>
      </c>
      <c r="AT383" s="9">
        <f t="shared" si="137"/>
        <v>68.833333333333329</v>
      </c>
      <c r="AU383" s="9" t="str">
        <f t="shared" si="138"/>
        <v/>
      </c>
      <c r="AV383" s="9" t="str">
        <f t="shared" si="129"/>
        <v/>
      </c>
      <c r="AW383" s="9">
        <f t="shared" si="141"/>
        <v>68.833333333333329</v>
      </c>
      <c r="AX383" s="9" t="str">
        <f t="shared" si="139"/>
        <v/>
      </c>
      <c r="AY383" s="9" t="str">
        <f t="shared" si="142"/>
        <v/>
      </c>
    </row>
    <row r="384" spans="1:51">
      <c r="A384" t="s">
        <v>320</v>
      </c>
      <c r="B384" t="s">
        <v>321</v>
      </c>
      <c r="C384" t="s">
        <v>321</v>
      </c>
      <c r="D384" t="s">
        <v>398</v>
      </c>
      <c r="E384" t="s">
        <v>323</v>
      </c>
      <c r="G384" t="s">
        <v>23</v>
      </c>
      <c r="H384" t="s">
        <v>522</v>
      </c>
      <c r="I384" t="s">
        <v>640</v>
      </c>
      <c r="L384">
        <v>98.9</v>
      </c>
      <c r="M384">
        <v>61.4</v>
      </c>
      <c r="N384">
        <v>40.299999999999997</v>
      </c>
      <c r="AL384" s="9" t="str">
        <f t="shared" si="130"/>
        <v/>
      </c>
      <c r="AM384" s="10" t="str">
        <f t="shared" si="131"/>
        <v/>
      </c>
      <c r="AN384" s="11" t="str">
        <f t="shared" si="140"/>
        <v/>
      </c>
      <c r="AO384" s="9" t="str">
        <f t="shared" si="132"/>
        <v/>
      </c>
      <c r="AP384" s="9" t="str">
        <f t="shared" si="133"/>
        <v/>
      </c>
      <c r="AQ384" s="9" t="str">
        <f t="shared" si="134"/>
        <v/>
      </c>
      <c r="AR384" s="9" t="str">
        <f t="shared" si="135"/>
        <v/>
      </c>
      <c r="AS384" s="9" t="str">
        <f t="shared" si="136"/>
        <v/>
      </c>
      <c r="AT384" s="9">
        <f t="shared" si="137"/>
        <v>65.635179153094455</v>
      </c>
      <c r="AU384" s="9" t="str">
        <f t="shared" si="138"/>
        <v/>
      </c>
      <c r="AV384" s="9" t="str">
        <f t="shared" ref="AV384:AV403" si="143">IF(AC384="","",IF(AB384="","",AC384/AB384*100))</f>
        <v/>
      </c>
      <c r="AW384" s="9">
        <f t="shared" si="141"/>
        <v>65.635179153094455</v>
      </c>
      <c r="AX384" s="9" t="str">
        <f t="shared" si="139"/>
        <v/>
      </c>
      <c r="AY384" s="9" t="str">
        <f t="shared" si="142"/>
        <v/>
      </c>
    </row>
    <row r="385" spans="1:51">
      <c r="A385" t="s">
        <v>320</v>
      </c>
      <c r="B385" t="s">
        <v>321</v>
      </c>
      <c r="C385" t="s">
        <v>321</v>
      </c>
      <c r="D385" t="s">
        <v>399</v>
      </c>
      <c r="E385" t="s">
        <v>323</v>
      </c>
      <c r="G385" t="s">
        <v>23</v>
      </c>
      <c r="H385" t="s">
        <v>522</v>
      </c>
      <c r="I385" t="s">
        <v>640</v>
      </c>
      <c r="L385">
        <v>95.4</v>
      </c>
      <c r="M385">
        <v>54.5</v>
      </c>
      <c r="N385">
        <v>40.200000000000003</v>
      </c>
      <c r="AL385" s="9" t="str">
        <f t="shared" si="130"/>
        <v/>
      </c>
      <c r="AM385" s="10" t="str">
        <f t="shared" si="131"/>
        <v/>
      </c>
      <c r="AN385" s="11" t="str">
        <f t="shared" si="140"/>
        <v/>
      </c>
      <c r="AO385" s="9" t="str">
        <f t="shared" si="132"/>
        <v/>
      </c>
      <c r="AP385" s="9" t="str">
        <f t="shared" si="133"/>
        <v/>
      </c>
      <c r="AQ385" s="9" t="str">
        <f t="shared" si="134"/>
        <v/>
      </c>
      <c r="AR385" s="9" t="str">
        <f t="shared" si="135"/>
        <v/>
      </c>
      <c r="AS385" s="9" t="str">
        <f t="shared" si="136"/>
        <v/>
      </c>
      <c r="AT385" s="9">
        <f t="shared" si="137"/>
        <v>73.761467889908261</v>
      </c>
      <c r="AU385" s="9" t="str">
        <f t="shared" si="138"/>
        <v/>
      </c>
      <c r="AV385" s="9" t="str">
        <f t="shared" si="143"/>
        <v/>
      </c>
      <c r="AW385" s="9">
        <f t="shared" si="141"/>
        <v>73.761467889908261</v>
      </c>
      <c r="AX385" s="9" t="str">
        <f t="shared" si="139"/>
        <v/>
      </c>
      <c r="AY385" s="9" t="str">
        <f t="shared" si="142"/>
        <v/>
      </c>
    </row>
    <row r="386" spans="1:51">
      <c r="A386" t="s">
        <v>320</v>
      </c>
      <c r="B386" t="s">
        <v>321</v>
      </c>
      <c r="C386" t="s">
        <v>321</v>
      </c>
      <c r="D386" t="s">
        <v>400</v>
      </c>
      <c r="E386" t="s">
        <v>323</v>
      </c>
      <c r="G386" t="s">
        <v>23</v>
      </c>
      <c r="H386" t="s">
        <v>522</v>
      </c>
      <c r="I386" t="s">
        <v>640</v>
      </c>
      <c r="M386">
        <v>57.3</v>
      </c>
      <c r="AL386" s="9" t="str">
        <f t="shared" si="130"/>
        <v/>
      </c>
      <c r="AM386" s="10" t="str">
        <f t="shared" si="131"/>
        <v/>
      </c>
      <c r="AN386" s="11" t="str">
        <f t="shared" si="140"/>
        <v/>
      </c>
      <c r="AO386" s="9" t="str">
        <f t="shared" si="132"/>
        <v/>
      </c>
      <c r="AP386" s="9" t="str">
        <f t="shared" si="133"/>
        <v/>
      </c>
      <c r="AQ386" s="9" t="str">
        <f t="shared" si="134"/>
        <v/>
      </c>
      <c r="AR386" s="9" t="str">
        <f t="shared" si="135"/>
        <v/>
      </c>
      <c r="AS386" s="9" t="str">
        <f t="shared" si="136"/>
        <v/>
      </c>
      <c r="AT386" s="9" t="str">
        <f t="shared" si="137"/>
        <v/>
      </c>
      <c r="AU386" s="9" t="str">
        <f t="shared" si="138"/>
        <v/>
      </c>
      <c r="AV386" s="9" t="str">
        <f t="shared" si="143"/>
        <v/>
      </c>
      <c r="AW386" s="9" t="str">
        <f t="shared" si="141"/>
        <v/>
      </c>
      <c r="AX386" s="9" t="str">
        <f t="shared" si="139"/>
        <v/>
      </c>
      <c r="AY386" s="9" t="str">
        <f t="shared" si="142"/>
        <v/>
      </c>
    </row>
    <row r="387" spans="1:51">
      <c r="A387" t="s">
        <v>320</v>
      </c>
      <c r="B387" t="s">
        <v>321</v>
      </c>
      <c r="C387" t="s">
        <v>321</v>
      </c>
      <c r="D387" t="s">
        <v>401</v>
      </c>
      <c r="E387" t="s">
        <v>323</v>
      </c>
      <c r="G387" t="s">
        <v>23</v>
      </c>
      <c r="H387" t="s">
        <v>522</v>
      </c>
      <c r="I387" t="s">
        <v>640</v>
      </c>
      <c r="M387">
        <v>57.5</v>
      </c>
      <c r="AL387" s="9" t="str">
        <f t="shared" si="130"/>
        <v/>
      </c>
      <c r="AM387" s="10" t="str">
        <f t="shared" si="131"/>
        <v/>
      </c>
      <c r="AN387" s="11" t="str">
        <f t="shared" si="140"/>
        <v/>
      </c>
      <c r="AO387" s="9" t="str">
        <f t="shared" si="132"/>
        <v/>
      </c>
      <c r="AP387" s="9" t="str">
        <f t="shared" si="133"/>
        <v/>
      </c>
      <c r="AQ387" s="9" t="str">
        <f t="shared" si="134"/>
        <v/>
      </c>
      <c r="AR387" s="9" t="str">
        <f t="shared" si="135"/>
        <v/>
      </c>
      <c r="AS387" s="9" t="str">
        <f t="shared" si="136"/>
        <v/>
      </c>
      <c r="AT387" s="9" t="str">
        <f t="shared" si="137"/>
        <v/>
      </c>
      <c r="AU387" s="9" t="str">
        <f t="shared" si="138"/>
        <v/>
      </c>
      <c r="AV387" s="9" t="str">
        <f t="shared" si="143"/>
        <v/>
      </c>
      <c r="AW387" s="9" t="str">
        <f t="shared" si="141"/>
        <v/>
      </c>
      <c r="AX387" s="9" t="str">
        <f t="shared" si="139"/>
        <v/>
      </c>
      <c r="AY387" s="9" t="str">
        <f t="shared" si="142"/>
        <v/>
      </c>
    </row>
    <row r="388" spans="1:51">
      <c r="A388" t="s">
        <v>320</v>
      </c>
      <c r="B388" t="s">
        <v>321</v>
      </c>
      <c r="C388" t="s">
        <v>321</v>
      </c>
      <c r="D388" t="s">
        <v>402</v>
      </c>
      <c r="E388" t="s">
        <v>323</v>
      </c>
      <c r="G388" t="s">
        <v>23</v>
      </c>
      <c r="H388" t="s">
        <v>522</v>
      </c>
      <c r="I388" t="s">
        <v>640</v>
      </c>
      <c r="L388">
        <v>92.5</v>
      </c>
      <c r="M388">
        <v>56.3</v>
      </c>
      <c r="N388">
        <v>39.6</v>
      </c>
      <c r="AL388" s="9" t="str">
        <f t="shared" si="130"/>
        <v/>
      </c>
      <c r="AM388" s="10" t="str">
        <f t="shared" si="131"/>
        <v/>
      </c>
      <c r="AN388" s="11" t="str">
        <f t="shared" si="140"/>
        <v/>
      </c>
      <c r="AO388" s="9" t="str">
        <f t="shared" si="132"/>
        <v/>
      </c>
      <c r="AP388" s="9" t="str">
        <f t="shared" si="133"/>
        <v/>
      </c>
      <c r="AQ388" s="9" t="str">
        <f t="shared" si="134"/>
        <v/>
      </c>
      <c r="AR388" s="9" t="str">
        <f t="shared" si="135"/>
        <v/>
      </c>
      <c r="AS388" s="9" t="str">
        <f t="shared" si="136"/>
        <v/>
      </c>
      <c r="AT388" s="9">
        <f t="shared" si="137"/>
        <v>70.33747779751333</v>
      </c>
      <c r="AU388" s="9" t="str">
        <f t="shared" si="138"/>
        <v/>
      </c>
      <c r="AV388" s="9" t="str">
        <f t="shared" si="143"/>
        <v/>
      </c>
      <c r="AW388" s="9">
        <f t="shared" si="141"/>
        <v>70.33747779751333</v>
      </c>
      <c r="AX388" s="9" t="str">
        <f t="shared" si="139"/>
        <v/>
      </c>
      <c r="AY388" s="9" t="str">
        <f t="shared" si="142"/>
        <v/>
      </c>
    </row>
    <row r="389" spans="1:51">
      <c r="A389" t="s">
        <v>320</v>
      </c>
      <c r="B389" t="s">
        <v>321</v>
      </c>
      <c r="C389" t="s">
        <v>321</v>
      </c>
      <c r="D389" t="s">
        <v>403</v>
      </c>
      <c r="E389" t="s">
        <v>323</v>
      </c>
      <c r="G389" t="s">
        <v>23</v>
      </c>
      <c r="H389" t="s">
        <v>522</v>
      </c>
      <c r="I389" t="s">
        <v>640</v>
      </c>
      <c r="L389">
        <v>86.9</v>
      </c>
      <c r="M389">
        <v>54.2</v>
      </c>
      <c r="N389">
        <v>37.200000000000003</v>
      </c>
      <c r="AL389" s="9" t="str">
        <f t="shared" si="130"/>
        <v/>
      </c>
      <c r="AM389" s="10" t="str">
        <f t="shared" si="131"/>
        <v/>
      </c>
      <c r="AN389" s="11" t="str">
        <f t="shared" si="140"/>
        <v/>
      </c>
      <c r="AO389" s="9" t="str">
        <f t="shared" si="132"/>
        <v/>
      </c>
      <c r="AP389" s="9" t="str">
        <f t="shared" si="133"/>
        <v/>
      </c>
      <c r="AQ389" s="9" t="str">
        <f t="shared" si="134"/>
        <v/>
      </c>
      <c r="AR389" s="9" t="str">
        <f t="shared" si="135"/>
        <v/>
      </c>
      <c r="AS389" s="9" t="str">
        <f t="shared" si="136"/>
        <v/>
      </c>
      <c r="AT389" s="9">
        <f t="shared" si="137"/>
        <v>68.634686346863475</v>
      </c>
      <c r="AU389" s="9" t="str">
        <f t="shared" si="138"/>
        <v/>
      </c>
      <c r="AV389" s="9" t="str">
        <f t="shared" si="143"/>
        <v/>
      </c>
      <c r="AW389" s="9">
        <f t="shared" si="141"/>
        <v>68.634686346863475</v>
      </c>
      <c r="AX389" s="9" t="str">
        <f t="shared" si="139"/>
        <v/>
      </c>
      <c r="AY389" s="9" t="str">
        <f t="shared" si="142"/>
        <v/>
      </c>
    </row>
    <row r="390" spans="1:51">
      <c r="A390" t="s">
        <v>320</v>
      </c>
      <c r="B390" t="s">
        <v>321</v>
      </c>
      <c r="C390" t="s">
        <v>321</v>
      </c>
      <c r="D390" t="s">
        <v>404</v>
      </c>
      <c r="E390" t="s">
        <v>323</v>
      </c>
      <c r="G390" t="s">
        <v>23</v>
      </c>
      <c r="H390" t="s">
        <v>522</v>
      </c>
      <c r="I390" t="s">
        <v>640</v>
      </c>
      <c r="L390">
        <v>94.6</v>
      </c>
      <c r="M390">
        <v>56.4</v>
      </c>
      <c r="N390">
        <v>38.799999999999997</v>
      </c>
      <c r="AL390" s="9" t="str">
        <f t="shared" si="130"/>
        <v/>
      </c>
      <c r="AM390" s="10" t="str">
        <f t="shared" si="131"/>
        <v/>
      </c>
      <c r="AN390" s="11" t="str">
        <f t="shared" si="140"/>
        <v/>
      </c>
      <c r="AO390" s="9" t="str">
        <f t="shared" si="132"/>
        <v/>
      </c>
      <c r="AP390" s="9" t="str">
        <f t="shared" si="133"/>
        <v/>
      </c>
      <c r="AQ390" s="9" t="str">
        <f t="shared" si="134"/>
        <v/>
      </c>
      <c r="AR390" s="9" t="str">
        <f t="shared" si="135"/>
        <v/>
      </c>
      <c r="AS390" s="9" t="str">
        <f t="shared" si="136"/>
        <v/>
      </c>
      <c r="AT390" s="9">
        <f t="shared" si="137"/>
        <v>68.794326241134755</v>
      </c>
      <c r="AU390" s="9" t="str">
        <f t="shared" si="138"/>
        <v/>
      </c>
      <c r="AV390" s="9" t="str">
        <f t="shared" si="143"/>
        <v/>
      </c>
      <c r="AW390" s="9">
        <f t="shared" si="141"/>
        <v>68.794326241134755</v>
      </c>
      <c r="AX390" s="9" t="str">
        <f t="shared" si="139"/>
        <v/>
      </c>
      <c r="AY390" s="9" t="str">
        <f t="shared" si="142"/>
        <v/>
      </c>
    </row>
    <row r="391" spans="1:51">
      <c r="A391" t="s">
        <v>320</v>
      </c>
      <c r="B391" t="s">
        <v>321</v>
      </c>
      <c r="C391" t="s">
        <v>321</v>
      </c>
      <c r="D391" t="s">
        <v>389</v>
      </c>
      <c r="E391" t="s">
        <v>188</v>
      </c>
      <c r="F391" t="s">
        <v>96</v>
      </c>
      <c r="G391" t="s">
        <v>350</v>
      </c>
      <c r="H391" t="s">
        <v>522</v>
      </c>
      <c r="I391" t="s">
        <v>640</v>
      </c>
      <c r="J391">
        <v>221</v>
      </c>
      <c r="K391">
        <v>296</v>
      </c>
      <c r="L391">
        <v>96</v>
      </c>
      <c r="M391">
        <v>60.4</v>
      </c>
      <c r="N391">
        <v>40.4</v>
      </c>
      <c r="O391">
        <v>75</v>
      </c>
      <c r="P391">
        <v>113</v>
      </c>
      <c r="Q391">
        <v>84</v>
      </c>
      <c r="R391">
        <v>102.4</v>
      </c>
      <c r="T391">
        <v>58.9</v>
      </c>
      <c r="V391">
        <v>63.6</v>
      </c>
      <c r="W391">
        <v>92.5</v>
      </c>
      <c r="AA391">
        <v>146.5</v>
      </c>
      <c r="AB391">
        <v>116.2</v>
      </c>
      <c r="AC391">
        <v>83.3</v>
      </c>
      <c r="AE391">
        <v>44.6</v>
      </c>
      <c r="AF391">
        <v>110</v>
      </c>
      <c r="AG391">
        <v>167</v>
      </c>
      <c r="AH391">
        <v>87.2</v>
      </c>
      <c r="AI391">
        <v>80</v>
      </c>
      <c r="AJ391">
        <v>248</v>
      </c>
      <c r="AL391" s="9">
        <f t="shared" si="130"/>
        <v>32.432432432432435</v>
      </c>
      <c r="AM391" s="10">
        <f t="shared" si="131"/>
        <v>56.418918918918912</v>
      </c>
      <c r="AN391" s="11">
        <f t="shared" si="140"/>
        <v>104.125</v>
      </c>
      <c r="AO391" s="9">
        <f t="shared" si="132"/>
        <v>80.533333333333331</v>
      </c>
      <c r="AP391" s="9">
        <f t="shared" si="133"/>
        <v>36.199095022624434</v>
      </c>
      <c r="AQ391" s="9">
        <f t="shared" si="134"/>
        <v>46.334841628959275</v>
      </c>
      <c r="AR391" s="9">
        <f t="shared" si="135"/>
        <v>41.855203619909503</v>
      </c>
      <c r="AS391" s="9">
        <f t="shared" si="136"/>
        <v>52.579185520361996</v>
      </c>
      <c r="AT391" s="9">
        <f t="shared" si="137"/>
        <v>66.88741721854305</v>
      </c>
      <c r="AU391" s="9">
        <f t="shared" si="138"/>
        <v>36.199095022624434</v>
      </c>
      <c r="AV391" s="9">
        <f t="shared" si="143"/>
        <v>71.686746987951793</v>
      </c>
      <c r="AW391" s="9">
        <f t="shared" si="141"/>
        <v>66.88741721854305</v>
      </c>
      <c r="AX391" s="9">
        <f t="shared" si="139"/>
        <v>62.109375</v>
      </c>
      <c r="AY391" s="9">
        <f t="shared" si="142"/>
        <v>50.688468158347675</v>
      </c>
    </row>
    <row r="392" spans="1:51">
      <c r="A392" t="s">
        <v>320</v>
      </c>
      <c r="B392" t="s">
        <v>321</v>
      </c>
      <c r="C392" t="s">
        <v>321</v>
      </c>
      <c r="D392" t="s">
        <v>390</v>
      </c>
      <c r="E392" t="s">
        <v>188</v>
      </c>
      <c r="F392" t="s">
        <v>96</v>
      </c>
      <c r="G392" t="s">
        <v>350</v>
      </c>
      <c r="H392" t="s">
        <v>522</v>
      </c>
      <c r="I392" t="s">
        <v>640</v>
      </c>
      <c r="L392">
        <v>97.1</v>
      </c>
      <c r="M392">
        <v>61</v>
      </c>
      <c r="N392">
        <v>38</v>
      </c>
      <c r="R392">
        <v>101.6</v>
      </c>
      <c r="AC392">
        <v>81.2</v>
      </c>
      <c r="AI392">
        <v>80</v>
      </c>
      <c r="AL392" s="9" t="str">
        <f t="shared" si="130"/>
        <v/>
      </c>
      <c r="AM392" s="10" t="str">
        <f t="shared" si="131"/>
        <v/>
      </c>
      <c r="AN392" s="11">
        <f t="shared" si="140"/>
        <v>101.50000000000001</v>
      </c>
      <c r="AO392" s="9" t="str">
        <f t="shared" si="132"/>
        <v/>
      </c>
      <c r="AP392" s="9" t="str">
        <f t="shared" si="133"/>
        <v/>
      </c>
      <c r="AQ392" s="9" t="str">
        <f t="shared" si="134"/>
        <v/>
      </c>
      <c r="AR392" s="9" t="str">
        <f t="shared" si="135"/>
        <v/>
      </c>
      <c r="AS392" s="9" t="str">
        <f t="shared" si="136"/>
        <v/>
      </c>
      <c r="AT392" s="9">
        <f t="shared" si="137"/>
        <v>62.295081967213115</v>
      </c>
      <c r="AU392" s="9" t="str">
        <f t="shared" si="138"/>
        <v/>
      </c>
      <c r="AV392" s="9" t="str">
        <f t="shared" si="143"/>
        <v/>
      </c>
      <c r="AW392" s="9">
        <f t="shared" si="141"/>
        <v>62.295081967213115</v>
      </c>
      <c r="AX392" s="9" t="str">
        <f t="shared" si="139"/>
        <v/>
      </c>
      <c r="AY392" s="9" t="str">
        <f t="shared" si="142"/>
        <v/>
      </c>
    </row>
    <row r="393" spans="1:51">
      <c r="A393" t="s">
        <v>320</v>
      </c>
      <c r="B393" t="s">
        <v>321</v>
      </c>
      <c r="C393" t="s">
        <v>321</v>
      </c>
      <c r="D393" t="s">
        <v>386</v>
      </c>
      <c r="E393" t="s">
        <v>188</v>
      </c>
      <c r="F393" t="s">
        <v>96</v>
      </c>
      <c r="G393" t="s">
        <v>350</v>
      </c>
      <c r="H393" t="s">
        <v>522</v>
      </c>
      <c r="I393" t="s">
        <v>640</v>
      </c>
      <c r="AB393">
        <v>105.9</v>
      </c>
      <c r="AC393">
        <v>72.5</v>
      </c>
      <c r="AF393">
        <v>99.3</v>
      </c>
      <c r="AL393" s="9" t="str">
        <f t="shared" si="130"/>
        <v/>
      </c>
      <c r="AM393" s="10" t="str">
        <f t="shared" si="131"/>
        <v/>
      </c>
      <c r="AN393" s="11" t="str">
        <f t="shared" si="140"/>
        <v/>
      </c>
      <c r="AO393" s="9" t="str">
        <f t="shared" si="132"/>
        <v/>
      </c>
      <c r="AP393" s="9" t="str">
        <f t="shared" si="133"/>
        <v/>
      </c>
      <c r="AQ393" s="9" t="str">
        <f t="shared" si="134"/>
        <v/>
      </c>
      <c r="AR393" s="9" t="str">
        <f t="shared" si="135"/>
        <v/>
      </c>
      <c r="AS393" s="9" t="str">
        <f t="shared" si="136"/>
        <v/>
      </c>
      <c r="AT393" s="9" t="str">
        <f t="shared" si="137"/>
        <v/>
      </c>
      <c r="AU393" s="9" t="str">
        <f t="shared" si="138"/>
        <v/>
      </c>
      <c r="AV393" s="9">
        <f t="shared" si="143"/>
        <v>68.460812086874398</v>
      </c>
      <c r="AW393" s="9" t="str">
        <f t="shared" si="141"/>
        <v/>
      </c>
      <c r="AX393" s="9" t="str">
        <f t="shared" si="139"/>
        <v/>
      </c>
      <c r="AY393" s="9" t="str">
        <f t="shared" si="142"/>
        <v/>
      </c>
    </row>
    <row r="394" spans="1:51">
      <c r="A394" t="s">
        <v>320</v>
      </c>
      <c r="B394" t="s">
        <v>321</v>
      </c>
      <c r="C394" t="s">
        <v>321</v>
      </c>
      <c r="D394" t="s">
        <v>391</v>
      </c>
      <c r="E394" t="s">
        <v>188</v>
      </c>
      <c r="F394" t="s">
        <v>96</v>
      </c>
      <c r="G394" t="s">
        <v>350</v>
      </c>
      <c r="H394" t="s">
        <v>522</v>
      </c>
      <c r="I394" t="s">
        <v>640</v>
      </c>
      <c r="L394">
        <v>93.8</v>
      </c>
      <c r="M394">
        <v>58.3</v>
      </c>
      <c r="N394">
        <v>39.4</v>
      </c>
      <c r="AB394">
        <v>105</v>
      </c>
      <c r="AC394">
        <v>73.5</v>
      </c>
      <c r="AF394">
        <v>104</v>
      </c>
      <c r="AL394" s="9" t="str">
        <f t="shared" si="130"/>
        <v/>
      </c>
      <c r="AM394" s="10" t="str">
        <f t="shared" si="131"/>
        <v/>
      </c>
      <c r="AN394" s="11" t="str">
        <f t="shared" si="140"/>
        <v/>
      </c>
      <c r="AO394" s="9" t="str">
        <f t="shared" si="132"/>
        <v/>
      </c>
      <c r="AP394" s="9" t="str">
        <f t="shared" si="133"/>
        <v/>
      </c>
      <c r="AQ394" s="9" t="str">
        <f t="shared" si="134"/>
        <v/>
      </c>
      <c r="AR394" s="9" t="str">
        <f t="shared" si="135"/>
        <v/>
      </c>
      <c r="AS394" s="9" t="str">
        <f t="shared" si="136"/>
        <v/>
      </c>
      <c r="AT394" s="9">
        <f t="shared" si="137"/>
        <v>67.581475128644939</v>
      </c>
      <c r="AU394" s="9" t="str">
        <f t="shared" si="138"/>
        <v/>
      </c>
      <c r="AV394" s="9">
        <f t="shared" si="143"/>
        <v>70</v>
      </c>
      <c r="AW394" s="9">
        <f t="shared" si="141"/>
        <v>67.581475128644939</v>
      </c>
      <c r="AX394" s="9" t="str">
        <f t="shared" si="139"/>
        <v/>
      </c>
      <c r="AY394" s="9" t="str">
        <f t="shared" si="142"/>
        <v/>
      </c>
    </row>
    <row r="395" spans="1:51">
      <c r="A395" t="s">
        <v>320</v>
      </c>
      <c r="B395" t="s">
        <v>321</v>
      </c>
      <c r="C395" t="s">
        <v>321</v>
      </c>
      <c r="D395" t="s">
        <v>392</v>
      </c>
      <c r="E395" t="s">
        <v>188</v>
      </c>
      <c r="G395" t="s">
        <v>350</v>
      </c>
      <c r="H395" t="s">
        <v>522</v>
      </c>
      <c r="I395" t="s">
        <v>640</v>
      </c>
      <c r="L395">
        <v>90</v>
      </c>
      <c r="M395">
        <v>56.1</v>
      </c>
      <c r="N395" s="14">
        <v>33.9</v>
      </c>
      <c r="AF395">
        <v>89.4</v>
      </c>
      <c r="AI395">
        <v>80.099999999999994</v>
      </c>
      <c r="AL395" s="9" t="str">
        <f t="shared" si="130"/>
        <v/>
      </c>
      <c r="AM395" s="10" t="str">
        <f t="shared" si="131"/>
        <v/>
      </c>
      <c r="AN395" s="11" t="str">
        <f t="shared" si="140"/>
        <v/>
      </c>
      <c r="AO395" s="9" t="str">
        <f t="shared" si="132"/>
        <v/>
      </c>
      <c r="AP395" s="9" t="str">
        <f t="shared" si="133"/>
        <v/>
      </c>
      <c r="AQ395" s="9" t="str">
        <f t="shared" si="134"/>
        <v/>
      </c>
      <c r="AR395" s="9" t="str">
        <f t="shared" si="135"/>
        <v/>
      </c>
      <c r="AS395" s="9" t="str">
        <f t="shared" si="136"/>
        <v/>
      </c>
      <c r="AT395" s="9">
        <f t="shared" si="137"/>
        <v>60.427807486631011</v>
      </c>
      <c r="AU395" s="9" t="str">
        <f t="shared" si="138"/>
        <v/>
      </c>
      <c r="AV395" s="9" t="str">
        <f t="shared" si="143"/>
        <v/>
      </c>
      <c r="AW395" s="9">
        <f t="shared" si="141"/>
        <v>60.427807486631011</v>
      </c>
      <c r="AX395" s="9" t="str">
        <f t="shared" si="139"/>
        <v/>
      </c>
      <c r="AY395" s="9" t="str">
        <f t="shared" si="142"/>
        <v/>
      </c>
    </row>
    <row r="396" spans="1:51">
      <c r="A396" t="s">
        <v>320</v>
      </c>
      <c r="B396" t="s">
        <v>321</v>
      </c>
      <c r="C396" t="s">
        <v>321</v>
      </c>
      <c r="D396" t="s">
        <v>382</v>
      </c>
      <c r="E396" t="s">
        <v>188</v>
      </c>
      <c r="G396" t="s">
        <v>350</v>
      </c>
      <c r="H396" t="s">
        <v>522</v>
      </c>
      <c r="I396" t="s">
        <v>640</v>
      </c>
      <c r="J396">
        <v>209</v>
      </c>
      <c r="K396">
        <v>284</v>
      </c>
      <c r="L396">
        <v>94</v>
      </c>
      <c r="O396">
        <v>75</v>
      </c>
      <c r="P396">
        <v>115</v>
      </c>
      <c r="AL396" s="9">
        <f t="shared" si="130"/>
        <v>33.098591549295776</v>
      </c>
      <c r="AM396" s="10" t="str">
        <f t="shared" si="131"/>
        <v/>
      </c>
      <c r="AN396" s="11" t="str">
        <f t="shared" si="140"/>
        <v/>
      </c>
      <c r="AO396" s="9" t="str">
        <f t="shared" si="132"/>
        <v/>
      </c>
      <c r="AP396" s="9" t="str">
        <f t="shared" si="133"/>
        <v/>
      </c>
      <c r="AQ396" s="9" t="str">
        <f t="shared" si="134"/>
        <v/>
      </c>
      <c r="AR396" s="9" t="str">
        <f t="shared" si="135"/>
        <v/>
      </c>
      <c r="AS396" s="9" t="str">
        <f t="shared" si="136"/>
        <v/>
      </c>
      <c r="AT396" s="9" t="str">
        <f t="shared" si="137"/>
        <v/>
      </c>
      <c r="AU396" s="9" t="str">
        <f t="shared" si="138"/>
        <v/>
      </c>
      <c r="AV396" s="9" t="str">
        <f t="shared" si="143"/>
        <v/>
      </c>
      <c r="AW396" s="9" t="str">
        <f t="shared" si="141"/>
        <v/>
      </c>
      <c r="AX396" s="9" t="str">
        <f t="shared" si="139"/>
        <v/>
      </c>
      <c r="AY396" s="9" t="str">
        <f t="shared" si="142"/>
        <v/>
      </c>
    </row>
    <row r="397" spans="1:51">
      <c r="A397" t="s">
        <v>320</v>
      </c>
      <c r="B397" t="s">
        <v>321</v>
      </c>
      <c r="C397" t="s">
        <v>321</v>
      </c>
      <c r="D397" t="s">
        <v>383</v>
      </c>
      <c r="E397" t="s">
        <v>188</v>
      </c>
      <c r="G397" t="s">
        <v>350</v>
      </c>
      <c r="H397" t="s">
        <v>522</v>
      </c>
      <c r="I397" t="s">
        <v>640</v>
      </c>
      <c r="L397">
        <v>91</v>
      </c>
      <c r="M397">
        <v>55.1</v>
      </c>
      <c r="N397">
        <v>40</v>
      </c>
      <c r="AL397" s="9" t="str">
        <f t="shared" si="130"/>
        <v/>
      </c>
      <c r="AM397" s="10" t="str">
        <f t="shared" si="131"/>
        <v/>
      </c>
      <c r="AN397" s="11" t="str">
        <f t="shared" si="140"/>
        <v/>
      </c>
      <c r="AO397" s="9" t="str">
        <f t="shared" si="132"/>
        <v/>
      </c>
      <c r="AP397" s="9" t="str">
        <f t="shared" si="133"/>
        <v/>
      </c>
      <c r="AQ397" s="9" t="str">
        <f t="shared" si="134"/>
        <v/>
      </c>
      <c r="AR397" s="9" t="str">
        <f t="shared" si="135"/>
        <v/>
      </c>
      <c r="AS397" s="9" t="str">
        <f t="shared" si="136"/>
        <v/>
      </c>
      <c r="AT397" s="9">
        <f t="shared" si="137"/>
        <v>72.595281306715066</v>
      </c>
      <c r="AU397" s="9" t="str">
        <f t="shared" si="138"/>
        <v/>
      </c>
      <c r="AV397" s="9" t="str">
        <f t="shared" si="143"/>
        <v/>
      </c>
      <c r="AW397" s="9">
        <f t="shared" si="141"/>
        <v>72.595281306715066</v>
      </c>
      <c r="AX397" s="9" t="str">
        <f t="shared" si="139"/>
        <v/>
      </c>
      <c r="AY397" s="9" t="str">
        <f t="shared" si="142"/>
        <v/>
      </c>
    </row>
    <row r="398" spans="1:51">
      <c r="A398" t="s">
        <v>320</v>
      </c>
      <c r="B398" t="s">
        <v>321</v>
      </c>
      <c r="C398" t="s">
        <v>321</v>
      </c>
      <c r="D398" t="s">
        <v>384</v>
      </c>
      <c r="E398" t="s">
        <v>188</v>
      </c>
      <c r="F398" t="s">
        <v>96</v>
      </c>
      <c r="G398" t="s">
        <v>350</v>
      </c>
      <c r="H398" t="s">
        <v>522</v>
      </c>
      <c r="I398" t="s">
        <v>640</v>
      </c>
      <c r="AI398">
        <v>81</v>
      </c>
      <c r="AL398" s="9" t="str">
        <f t="shared" si="130"/>
        <v/>
      </c>
      <c r="AM398" s="10" t="str">
        <f t="shared" si="131"/>
        <v/>
      </c>
      <c r="AN398" s="11" t="str">
        <f t="shared" si="140"/>
        <v/>
      </c>
      <c r="AO398" s="9" t="str">
        <f t="shared" si="132"/>
        <v/>
      </c>
      <c r="AP398" s="9" t="str">
        <f t="shared" si="133"/>
        <v/>
      </c>
      <c r="AQ398" s="9" t="str">
        <f t="shared" si="134"/>
        <v/>
      </c>
      <c r="AR398" s="9" t="str">
        <f t="shared" si="135"/>
        <v/>
      </c>
      <c r="AS398" s="9" t="str">
        <f t="shared" si="136"/>
        <v/>
      </c>
      <c r="AT398" s="9" t="str">
        <f t="shared" si="137"/>
        <v/>
      </c>
      <c r="AU398" s="9" t="str">
        <f t="shared" si="138"/>
        <v/>
      </c>
      <c r="AV398" s="9" t="str">
        <f t="shared" si="143"/>
        <v/>
      </c>
      <c r="AW398" s="9" t="str">
        <f t="shared" si="141"/>
        <v/>
      </c>
      <c r="AX398" s="9" t="str">
        <f t="shared" si="139"/>
        <v/>
      </c>
      <c r="AY398" s="9" t="str">
        <f t="shared" si="142"/>
        <v/>
      </c>
    </row>
    <row r="399" spans="1:51">
      <c r="A399" t="s">
        <v>320</v>
      </c>
      <c r="B399" t="s">
        <v>321</v>
      </c>
      <c r="C399" t="s">
        <v>321</v>
      </c>
      <c r="D399" t="s">
        <v>385</v>
      </c>
      <c r="E399" t="s">
        <v>188</v>
      </c>
      <c r="F399" t="s">
        <v>96</v>
      </c>
      <c r="G399" t="s">
        <v>350</v>
      </c>
      <c r="H399" t="s">
        <v>522</v>
      </c>
      <c r="I399" t="s">
        <v>640</v>
      </c>
      <c r="AC399">
        <v>88.8</v>
      </c>
      <c r="AL399" s="9" t="str">
        <f t="shared" si="130"/>
        <v/>
      </c>
      <c r="AM399" s="10" t="str">
        <f t="shared" si="131"/>
        <v/>
      </c>
      <c r="AN399" s="11" t="str">
        <f t="shared" si="140"/>
        <v/>
      </c>
      <c r="AO399" s="9" t="str">
        <f t="shared" si="132"/>
        <v/>
      </c>
      <c r="AP399" s="9" t="str">
        <f t="shared" si="133"/>
        <v/>
      </c>
      <c r="AQ399" s="9" t="str">
        <f t="shared" si="134"/>
        <v/>
      </c>
      <c r="AR399" s="9" t="str">
        <f t="shared" si="135"/>
        <v/>
      </c>
      <c r="AS399" s="9" t="str">
        <f t="shared" si="136"/>
        <v/>
      </c>
      <c r="AT399" s="9" t="str">
        <f t="shared" si="137"/>
        <v/>
      </c>
      <c r="AU399" s="9" t="str">
        <f t="shared" si="138"/>
        <v/>
      </c>
      <c r="AV399" s="9" t="str">
        <f t="shared" si="143"/>
        <v/>
      </c>
      <c r="AW399" s="9" t="str">
        <f t="shared" si="141"/>
        <v/>
      </c>
      <c r="AX399" s="9" t="str">
        <f t="shared" si="139"/>
        <v/>
      </c>
      <c r="AY399" s="9" t="str">
        <f t="shared" si="142"/>
        <v/>
      </c>
    </row>
    <row r="400" spans="1:51">
      <c r="A400" t="s">
        <v>320</v>
      </c>
      <c r="B400" t="s">
        <v>321</v>
      </c>
      <c r="C400" t="s">
        <v>321</v>
      </c>
      <c r="D400" t="s">
        <v>388</v>
      </c>
      <c r="E400" t="s">
        <v>188</v>
      </c>
      <c r="G400" t="s">
        <v>350</v>
      </c>
      <c r="H400" t="s">
        <v>522</v>
      </c>
      <c r="I400" t="s">
        <v>640</v>
      </c>
      <c r="R400">
        <v>101.9</v>
      </c>
      <c r="T400">
        <v>59</v>
      </c>
      <c r="V400">
        <v>67.8</v>
      </c>
      <c r="AL400" s="9" t="str">
        <f t="shared" si="130"/>
        <v/>
      </c>
      <c r="AM400" s="10" t="str">
        <f t="shared" si="131"/>
        <v/>
      </c>
      <c r="AN400" s="11" t="str">
        <f t="shared" si="140"/>
        <v/>
      </c>
      <c r="AO400" s="9" t="str">
        <f t="shared" si="132"/>
        <v/>
      </c>
      <c r="AP400" s="9" t="str">
        <f t="shared" si="133"/>
        <v/>
      </c>
      <c r="AQ400" s="9" t="str">
        <f t="shared" si="134"/>
        <v/>
      </c>
      <c r="AR400" s="9" t="str">
        <f t="shared" si="135"/>
        <v/>
      </c>
      <c r="AS400" s="9" t="str">
        <f t="shared" si="136"/>
        <v/>
      </c>
      <c r="AT400" s="9" t="str">
        <f t="shared" si="137"/>
        <v/>
      </c>
      <c r="AU400" s="9" t="str">
        <f t="shared" si="138"/>
        <v/>
      </c>
      <c r="AV400" s="9" t="str">
        <f t="shared" si="143"/>
        <v/>
      </c>
      <c r="AW400" s="9" t="str">
        <f t="shared" si="141"/>
        <v/>
      </c>
      <c r="AX400" s="9">
        <f t="shared" si="139"/>
        <v>66.535819430814513</v>
      </c>
      <c r="AY400" s="9" t="str">
        <f t="shared" si="142"/>
        <v/>
      </c>
    </row>
    <row r="401" spans="1:51">
      <c r="A401" t="s">
        <v>320</v>
      </c>
      <c r="B401" t="s">
        <v>321</v>
      </c>
      <c r="C401" t="s">
        <v>321</v>
      </c>
      <c r="D401" t="s">
        <v>387</v>
      </c>
      <c r="E401" t="s">
        <v>188</v>
      </c>
      <c r="F401" t="s">
        <v>96</v>
      </c>
      <c r="G401" t="s">
        <v>350</v>
      </c>
      <c r="H401" t="s">
        <v>522</v>
      </c>
      <c r="I401" t="s">
        <v>640</v>
      </c>
      <c r="AL401" s="9" t="str">
        <f t="shared" si="130"/>
        <v/>
      </c>
      <c r="AM401" s="10" t="str">
        <f t="shared" si="131"/>
        <v/>
      </c>
      <c r="AN401" s="11" t="str">
        <f t="shared" si="140"/>
        <v/>
      </c>
      <c r="AO401" s="9" t="str">
        <f t="shared" si="132"/>
        <v/>
      </c>
      <c r="AP401" s="9" t="str">
        <f t="shared" si="133"/>
        <v/>
      </c>
      <c r="AQ401" s="9" t="str">
        <f t="shared" si="134"/>
        <v/>
      </c>
      <c r="AR401" s="9" t="str">
        <f t="shared" si="135"/>
        <v/>
      </c>
      <c r="AS401" s="9" t="str">
        <f t="shared" si="136"/>
        <v/>
      </c>
      <c r="AT401" s="9" t="str">
        <f t="shared" si="137"/>
        <v/>
      </c>
      <c r="AU401" s="9" t="str">
        <f t="shared" si="138"/>
        <v/>
      </c>
      <c r="AV401" s="9" t="str">
        <f t="shared" si="143"/>
        <v/>
      </c>
      <c r="AW401" s="9" t="str">
        <f t="shared" si="141"/>
        <v/>
      </c>
      <c r="AX401" s="9" t="str">
        <f t="shared" si="139"/>
        <v/>
      </c>
      <c r="AY401" s="9" t="str">
        <f t="shared" si="142"/>
        <v/>
      </c>
    </row>
    <row r="402" spans="1:51">
      <c r="A402" t="s">
        <v>320</v>
      </c>
      <c r="B402" t="s">
        <v>321</v>
      </c>
      <c r="C402" t="s">
        <v>321</v>
      </c>
      <c r="D402" t="s">
        <v>393</v>
      </c>
      <c r="E402" t="s">
        <v>188</v>
      </c>
      <c r="F402" t="s">
        <v>95</v>
      </c>
      <c r="G402" t="s">
        <v>350</v>
      </c>
      <c r="H402" t="s">
        <v>522</v>
      </c>
      <c r="I402" t="s">
        <v>640</v>
      </c>
      <c r="AC402">
        <v>72</v>
      </c>
      <c r="AL402" s="9" t="str">
        <f t="shared" si="130"/>
        <v/>
      </c>
      <c r="AM402" s="10" t="str">
        <f t="shared" si="131"/>
        <v/>
      </c>
      <c r="AN402" s="11" t="str">
        <f t="shared" si="140"/>
        <v/>
      </c>
      <c r="AO402" s="9" t="str">
        <f t="shared" si="132"/>
        <v/>
      </c>
      <c r="AP402" s="9" t="str">
        <f t="shared" si="133"/>
        <v/>
      </c>
      <c r="AQ402" s="9" t="str">
        <f t="shared" si="134"/>
        <v/>
      </c>
      <c r="AR402" s="9" t="str">
        <f t="shared" si="135"/>
        <v/>
      </c>
      <c r="AS402" s="9" t="str">
        <f t="shared" si="136"/>
        <v/>
      </c>
      <c r="AT402" s="9" t="str">
        <f t="shared" si="137"/>
        <v/>
      </c>
      <c r="AU402" s="9" t="str">
        <f t="shared" si="138"/>
        <v/>
      </c>
      <c r="AV402" s="9" t="str">
        <f t="shared" si="143"/>
        <v/>
      </c>
      <c r="AW402" s="9" t="str">
        <f t="shared" si="141"/>
        <v/>
      </c>
      <c r="AX402" s="9" t="str">
        <f t="shared" si="139"/>
        <v/>
      </c>
      <c r="AY402" s="9" t="str">
        <f t="shared" si="142"/>
        <v/>
      </c>
    </row>
    <row r="403" spans="1:51">
      <c r="A403" t="s">
        <v>258</v>
      </c>
      <c r="B403" t="s">
        <v>259</v>
      </c>
      <c r="C403" t="s">
        <v>259</v>
      </c>
      <c r="D403" t="s">
        <v>787</v>
      </c>
      <c r="E403" t="s">
        <v>242</v>
      </c>
      <c r="F403" t="s">
        <v>96</v>
      </c>
      <c r="G403" t="s">
        <v>86</v>
      </c>
      <c r="H403" t="s">
        <v>522</v>
      </c>
      <c r="I403" t="s">
        <v>668</v>
      </c>
      <c r="AA403">
        <v>118.5</v>
      </c>
      <c r="AB403">
        <v>85.3</v>
      </c>
      <c r="AC403">
        <v>71.599999999999994</v>
      </c>
      <c r="AL403" s="9" t="str">
        <f>IF(K403="","",IF(L403="","",L403/K403*100))</f>
        <v/>
      </c>
      <c r="AM403" s="10" t="str">
        <f t="shared" si="131"/>
        <v/>
      </c>
      <c r="AN403" s="11" t="str">
        <f t="shared" si="140"/>
        <v/>
      </c>
      <c r="AO403" s="9" t="str">
        <f t="shared" si="132"/>
        <v/>
      </c>
      <c r="AP403" s="9" t="str">
        <f t="shared" si="133"/>
        <v/>
      </c>
      <c r="AQ403" s="9" t="str">
        <f t="shared" si="134"/>
        <v/>
      </c>
      <c r="AR403" s="9" t="str">
        <f t="shared" si="135"/>
        <v/>
      </c>
      <c r="AS403" s="9" t="str">
        <f t="shared" si="136"/>
        <v/>
      </c>
      <c r="AT403" s="9" t="str">
        <f t="shared" si="137"/>
        <v/>
      </c>
      <c r="AU403" s="9" t="str">
        <f t="shared" si="138"/>
        <v/>
      </c>
      <c r="AV403" s="9">
        <f t="shared" si="143"/>
        <v>83.939038686987104</v>
      </c>
      <c r="AW403" s="9" t="str">
        <f t="shared" si="141"/>
        <v/>
      </c>
      <c r="AX403" s="9" t="str">
        <f t="shared" si="139"/>
        <v/>
      </c>
      <c r="AY403" s="9" t="str">
        <f t="shared" si="142"/>
        <v/>
      </c>
    </row>
    <row r="404" spans="1:51">
      <c r="A404" t="s">
        <v>258</v>
      </c>
      <c r="B404" t="s">
        <v>259</v>
      </c>
      <c r="C404" t="s">
        <v>759</v>
      </c>
      <c r="D404" t="s">
        <v>760</v>
      </c>
      <c r="E404" t="s">
        <v>254</v>
      </c>
      <c r="F404" t="s">
        <v>96</v>
      </c>
      <c r="G404" t="s">
        <v>757</v>
      </c>
      <c r="H404" t="s">
        <v>522</v>
      </c>
      <c r="I404" t="s">
        <v>668</v>
      </c>
      <c r="L404">
        <v>68.5</v>
      </c>
      <c r="M404">
        <v>40.799999999999997</v>
      </c>
      <c r="N404">
        <v>31</v>
      </c>
      <c r="O404">
        <v>73</v>
      </c>
      <c r="W404">
        <v>75.5</v>
      </c>
      <c r="X404">
        <v>46.8</v>
      </c>
      <c r="Y404">
        <v>41.5</v>
      </c>
      <c r="AA404">
        <v>98</v>
      </c>
      <c r="AB404">
        <v>90</v>
      </c>
      <c r="AC404">
        <v>71</v>
      </c>
      <c r="AE404">
        <v>35.9</v>
      </c>
      <c r="AJ404">
        <v>195</v>
      </c>
      <c r="AL404" s="9" t="str">
        <f t="shared" ref="AL404:AL407" si="144">IF(K404="","",IF(L404="","",L404/K404*100))</f>
        <v/>
      </c>
      <c r="AM404" s="9" t="str">
        <f t="shared" si="131"/>
        <v/>
      </c>
      <c r="AN404" s="11" t="str">
        <f t="shared" si="140"/>
        <v/>
      </c>
      <c r="AO404" s="9">
        <f t="shared" si="132"/>
        <v>55.890410958904098</v>
      </c>
      <c r="AP404" s="9" t="str">
        <f t="shared" si="133"/>
        <v/>
      </c>
      <c r="AQ404" s="9" t="str">
        <f t="shared" ref="AQ404:AQ408" si="145">IF(R404="","",IF(J404="","",R404/J404*100))</f>
        <v/>
      </c>
      <c r="AR404" s="9" t="str">
        <f t="shared" ref="AR404:AR408" si="146">IF(W404="","",IF(J404="","",W404/J404*100))</f>
        <v/>
      </c>
      <c r="AS404" s="9" t="str">
        <f t="shared" ref="AS404:AS408" si="147">IF(AB404="","",IF(J404="","",AB404/J404*100))</f>
        <v/>
      </c>
      <c r="AT404" s="9">
        <f t="shared" ref="AT404:AT408" si="148">IF(N404="","",IF(M404="","",N404/M404*100))</f>
        <v>75.980392156862749</v>
      </c>
      <c r="AU404" s="9" t="str">
        <f t="shared" ref="AU404:AU408" si="149">IF(AI404="","",IF(J404="","",AI404/J404*100))</f>
        <v/>
      </c>
      <c r="AV404" s="9">
        <f t="shared" ref="AV404:AV408" si="150">IF(AC404="","",IF(AB404="","",AC404/AB404*100))</f>
        <v>78.888888888888886</v>
      </c>
      <c r="AW404" s="9">
        <f t="shared" ref="AW404:AW408" si="151">IF(N404="","",IF(M404="","",N404/M404*100))</f>
        <v>75.980392156862749</v>
      </c>
      <c r="AX404" s="9" t="str">
        <f t="shared" ref="AX404:AX408" si="152">IF(V404="","",IF(R404="","",V404/R404*100))</f>
        <v/>
      </c>
      <c r="AY404" s="9" t="str">
        <f t="shared" ref="AY404:AY408" si="153">IF(T404="","",IF(AB404="","",T404/AB404*100))</f>
        <v/>
      </c>
    </row>
    <row r="405" spans="1:51">
      <c r="A405" t="s">
        <v>258</v>
      </c>
      <c r="B405" t="s">
        <v>259</v>
      </c>
      <c r="C405" t="s">
        <v>759</v>
      </c>
      <c r="D405" t="s">
        <v>761</v>
      </c>
      <c r="E405" t="s">
        <v>254</v>
      </c>
      <c r="F405" t="s">
        <v>96</v>
      </c>
      <c r="G405" t="s">
        <v>757</v>
      </c>
      <c r="H405" t="s">
        <v>522</v>
      </c>
      <c r="I405" t="s">
        <v>668</v>
      </c>
      <c r="L405">
        <v>75.5</v>
      </c>
      <c r="M405">
        <v>46</v>
      </c>
      <c r="N405">
        <v>33</v>
      </c>
      <c r="O405">
        <v>69</v>
      </c>
      <c r="W405">
        <v>67.5</v>
      </c>
      <c r="X405">
        <v>43.2</v>
      </c>
      <c r="Y405">
        <v>35</v>
      </c>
      <c r="AL405" s="9" t="str">
        <f t="shared" si="144"/>
        <v/>
      </c>
      <c r="AM405" s="9" t="str">
        <f t="shared" si="131"/>
        <v/>
      </c>
      <c r="AN405" s="11" t="str">
        <f t="shared" si="140"/>
        <v/>
      </c>
      <c r="AO405" s="9">
        <f t="shared" si="132"/>
        <v>66.666666666666657</v>
      </c>
      <c r="AP405" s="9" t="str">
        <f t="shared" si="133"/>
        <v/>
      </c>
      <c r="AQ405" s="9" t="str">
        <f t="shared" si="145"/>
        <v/>
      </c>
      <c r="AR405" s="9" t="str">
        <f t="shared" si="146"/>
        <v/>
      </c>
      <c r="AS405" s="9" t="str">
        <f t="shared" si="147"/>
        <v/>
      </c>
      <c r="AT405" s="9">
        <f t="shared" si="148"/>
        <v>71.739130434782609</v>
      </c>
      <c r="AU405" s="9" t="str">
        <f t="shared" si="149"/>
        <v/>
      </c>
      <c r="AV405" s="9" t="str">
        <f t="shared" si="150"/>
        <v/>
      </c>
      <c r="AW405" s="9">
        <f t="shared" si="151"/>
        <v>71.739130434782609</v>
      </c>
      <c r="AX405" s="9" t="str">
        <f t="shared" si="152"/>
        <v/>
      </c>
      <c r="AY405" s="9" t="str">
        <f t="shared" si="153"/>
        <v/>
      </c>
    </row>
    <row r="406" spans="1:51">
      <c r="A406" t="s">
        <v>258</v>
      </c>
      <c r="B406" t="s">
        <v>259</v>
      </c>
      <c r="C406" t="s">
        <v>759</v>
      </c>
      <c r="D406" t="s">
        <v>762</v>
      </c>
      <c r="E406" t="s">
        <v>254</v>
      </c>
      <c r="F406" t="s">
        <v>96</v>
      </c>
      <c r="G406" t="s">
        <v>757</v>
      </c>
      <c r="H406" t="s">
        <v>522</v>
      </c>
      <c r="I406" t="s">
        <v>668</v>
      </c>
      <c r="L406">
        <v>75</v>
      </c>
      <c r="M406">
        <v>45</v>
      </c>
      <c r="N406">
        <v>33</v>
      </c>
      <c r="AL406" s="9" t="str">
        <f>IF(K406="","",IF(L406="","",L406/K406*100))</f>
        <v/>
      </c>
      <c r="AM406" s="9" t="str">
        <f>IF(K406="","",IF(AG406="","",AG406/K406*100))</f>
        <v/>
      </c>
      <c r="AN406" s="11" t="str">
        <f>IF(AC406="","",IF(AI406="","",AC406/AI406*100))</f>
        <v/>
      </c>
      <c r="AO406" s="9" t="str">
        <f>IF(M406="","",IF(O406="","",M406/O406*100))</f>
        <v/>
      </c>
      <c r="AP406" s="9" t="str">
        <f>IF(AI406="","",IF(J406="","",AI406/J406*100))</f>
        <v/>
      </c>
      <c r="AQ406" s="9" t="str">
        <f t="shared" si="145"/>
        <v/>
      </c>
      <c r="AR406" s="9" t="str">
        <f t="shared" si="146"/>
        <v/>
      </c>
      <c r="AS406" s="9" t="str">
        <f t="shared" si="147"/>
        <v/>
      </c>
      <c r="AT406" s="9">
        <f t="shared" si="148"/>
        <v>73.333333333333329</v>
      </c>
      <c r="AU406" s="9" t="str">
        <f t="shared" si="149"/>
        <v/>
      </c>
      <c r="AV406" s="9" t="str">
        <f t="shared" si="150"/>
        <v/>
      </c>
      <c r="AW406" s="9">
        <f t="shared" si="151"/>
        <v>73.333333333333329</v>
      </c>
      <c r="AX406" s="9" t="str">
        <f t="shared" si="152"/>
        <v/>
      </c>
      <c r="AY406" s="9" t="str">
        <f t="shared" si="153"/>
        <v/>
      </c>
    </row>
    <row r="407" spans="1:51">
      <c r="A407" t="s">
        <v>258</v>
      </c>
      <c r="B407" t="s">
        <v>259</v>
      </c>
      <c r="C407" t="s">
        <v>759</v>
      </c>
      <c r="D407" t="s">
        <v>763</v>
      </c>
      <c r="E407" t="s">
        <v>254</v>
      </c>
      <c r="F407" t="s">
        <v>96</v>
      </c>
      <c r="G407" t="s">
        <v>757</v>
      </c>
      <c r="H407" t="s">
        <v>522</v>
      </c>
      <c r="I407" t="s">
        <v>668</v>
      </c>
      <c r="AB407">
        <v>94</v>
      </c>
      <c r="AI407">
        <v>65</v>
      </c>
      <c r="AL407" s="9" t="str">
        <f t="shared" si="144"/>
        <v/>
      </c>
      <c r="AM407" s="9" t="str">
        <f t="shared" si="131"/>
        <v/>
      </c>
      <c r="AN407" s="11" t="str">
        <f t="shared" si="140"/>
        <v/>
      </c>
      <c r="AO407" s="9" t="str">
        <f t="shared" si="132"/>
        <v/>
      </c>
      <c r="AP407" s="9" t="str">
        <f t="shared" si="133"/>
        <v/>
      </c>
      <c r="AQ407" s="9" t="str">
        <f t="shared" si="145"/>
        <v/>
      </c>
      <c r="AR407" s="9" t="str">
        <f t="shared" si="146"/>
        <v/>
      </c>
      <c r="AS407" s="9" t="str">
        <f t="shared" si="147"/>
        <v/>
      </c>
      <c r="AT407" s="9" t="str">
        <f t="shared" si="148"/>
        <v/>
      </c>
      <c r="AU407" s="9" t="str">
        <f t="shared" si="149"/>
        <v/>
      </c>
      <c r="AV407" s="9" t="str">
        <f t="shared" si="150"/>
        <v/>
      </c>
      <c r="AW407" s="9" t="str">
        <f t="shared" si="151"/>
        <v/>
      </c>
      <c r="AX407" s="9" t="str">
        <f t="shared" si="152"/>
        <v/>
      </c>
      <c r="AY407" s="9" t="str">
        <f t="shared" si="153"/>
        <v/>
      </c>
    </row>
    <row r="408" spans="1:51">
      <c r="A408" t="s">
        <v>258</v>
      </c>
      <c r="B408" t="s">
        <v>259</v>
      </c>
      <c r="C408" t="s">
        <v>759</v>
      </c>
      <c r="D408" t="s">
        <v>764</v>
      </c>
      <c r="E408" t="s">
        <v>254</v>
      </c>
      <c r="F408" t="s">
        <v>96</v>
      </c>
      <c r="G408" t="s">
        <v>757</v>
      </c>
      <c r="H408" t="s">
        <v>522</v>
      </c>
      <c r="I408" t="s">
        <v>668</v>
      </c>
      <c r="AB408">
        <v>92</v>
      </c>
      <c r="AC408" s="14">
        <v>80</v>
      </c>
      <c r="AL408" s="9" t="str">
        <f>IF(K408="","",IF(L408="","",L408/K408*100))</f>
        <v/>
      </c>
      <c r="AM408" s="9" t="str">
        <f>IF(K408="","",IF(AG408="","",AG408/K408*100))</f>
        <v/>
      </c>
      <c r="AN408" s="11" t="str">
        <f>IF(AC408="","",IF(AI408="","",AC408/AI408*100))</f>
        <v/>
      </c>
      <c r="AO408" s="9" t="str">
        <f>IF(M408="","",IF(O408="","",M408/O408*100))</f>
        <v/>
      </c>
      <c r="AP408" s="9" t="str">
        <f>IF(AI408="","",IF(J408="","",AI408/J408*100))</f>
        <v/>
      </c>
      <c r="AQ408" s="9" t="str">
        <f t="shared" si="145"/>
        <v/>
      </c>
      <c r="AR408" s="9" t="str">
        <f t="shared" si="146"/>
        <v/>
      </c>
      <c r="AS408" s="9" t="str">
        <f t="shared" si="147"/>
        <v/>
      </c>
      <c r="AT408" s="9" t="str">
        <f t="shared" si="148"/>
        <v/>
      </c>
      <c r="AU408" s="9" t="str">
        <f t="shared" si="149"/>
        <v/>
      </c>
      <c r="AV408" s="9">
        <f t="shared" si="150"/>
        <v>86.956521739130437</v>
      </c>
      <c r="AW408" s="9" t="str">
        <f t="shared" si="151"/>
        <v/>
      </c>
      <c r="AX408" s="9" t="str">
        <f t="shared" si="152"/>
        <v/>
      </c>
      <c r="AY408" s="9" t="str">
        <f t="shared" si="153"/>
        <v/>
      </c>
    </row>
  </sheetData>
  <phoneticPr fontId="18" type="noConversion"/>
  <conditionalFormatting sqref="AK147:AK148">
    <cfRule type="iconSet" priority="20">
      <iconSet>
        <cfvo type="percent" val="0"/>
        <cfvo type="percent" val="33"/>
        <cfvo type="percent" val="67"/>
      </iconSet>
    </cfRule>
  </conditionalFormatting>
  <conditionalFormatting sqref="AL101:AL103">
    <cfRule type="iconSet" priority="33">
      <iconSet>
        <cfvo type="percent" val="0"/>
        <cfvo type="percent" val="33"/>
        <cfvo type="percent" val="67"/>
      </iconSet>
    </cfRule>
  </conditionalFormatting>
  <conditionalFormatting sqref="AL147:AL148">
    <cfRule type="iconSet" priority="7">
      <iconSet>
        <cfvo type="percent" val="0"/>
        <cfvo type="percent" val="33"/>
        <cfvo type="percent" val="67"/>
      </iconSet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AL149:AL402 AL2:AL100 AL104:AL146">
    <cfRule type="iconSet" priority="308">
      <iconSet>
        <cfvo type="percent" val="0"/>
        <cfvo type="percent" val="33"/>
        <cfvo type="percent" val="67"/>
      </iconSet>
    </cfRule>
  </conditionalFormatting>
  <conditionalFormatting sqref="AM101:AM103">
    <cfRule type="iconSet" priority="34">
      <iconSet>
        <cfvo type="percent" val="0"/>
        <cfvo type="percent" val="33"/>
        <cfvo type="percent" val="67"/>
      </iconSet>
    </cfRule>
  </conditionalFormatting>
  <conditionalFormatting sqref="AM147:AM148">
    <cfRule type="iconSet" priority="14">
      <iconSet>
        <cfvo type="percent" val="0"/>
        <cfvo type="percent" val="33"/>
        <cfvo type="percent" val="67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AM149:AM403 AM2:AM100 AM104:AM146">
    <cfRule type="iconSet" priority="312">
      <iconSet>
        <cfvo type="percent" val="0"/>
        <cfvo type="percent" val="33"/>
        <cfvo type="percent" val="67"/>
      </iconSet>
    </cfRule>
  </conditionalFormatting>
  <conditionalFormatting sqref="AN101:AN103">
    <cfRule type="iconSet" priority="27">
      <iconSet>
        <cfvo type="percent" val="0"/>
        <cfvo type="percent" val="33"/>
        <cfvo type="percent" val="67"/>
      </iconSet>
    </cfRule>
  </conditionalFormatting>
  <conditionalFormatting sqref="AN147:AN148">
    <cfRule type="iconSet" priority="1">
      <iconSet>
        <cfvo type="percent" val="0"/>
        <cfvo type="percent" val="33"/>
        <cfvo type="percent" val="67"/>
      </iconSet>
    </cfRule>
    <cfRule type="iconSet" priority="22">
      <iconSet>
        <cfvo type="percent" val="0"/>
        <cfvo type="percent" val="33"/>
        <cfvo type="percent" val="67"/>
      </iconSet>
    </cfRule>
  </conditionalFormatting>
  <conditionalFormatting sqref="AN149:AN402 AN2:AN100 AN104:AN146">
    <cfRule type="iconSet" priority="316">
      <iconSet>
        <cfvo type="percent" val="0"/>
        <cfvo type="percent" val="33"/>
        <cfvo type="percent" val="67"/>
      </iconSet>
    </cfRule>
  </conditionalFormatting>
  <conditionalFormatting sqref="AO101:AO103">
    <cfRule type="iconSet" priority="35">
      <iconSet>
        <cfvo type="percent" val="0"/>
        <cfvo type="percent" val="33"/>
        <cfvo type="percent" val="67"/>
      </iconSet>
    </cfRule>
  </conditionalFormatting>
  <conditionalFormatting sqref="AO147:AO148">
    <cfRule type="iconSet" priority="9">
      <iconSet>
        <cfvo type="percent" val="0"/>
        <cfvo type="percent" val="33"/>
        <cfvo type="percent" val="67"/>
      </iconSet>
    </cfRule>
    <cfRule type="iconSet" priority="23">
      <iconSet>
        <cfvo type="percent" val="0"/>
        <cfvo type="percent" val="33"/>
        <cfvo type="percent" val="67"/>
      </iconSet>
    </cfRule>
  </conditionalFormatting>
  <conditionalFormatting sqref="AO149:AO403 AO2:AO100 AO104:AO146">
    <cfRule type="iconSet" priority="320">
      <iconSet>
        <cfvo type="percent" val="0"/>
        <cfvo type="percent" val="33"/>
        <cfvo type="percent" val="67"/>
      </iconSet>
    </cfRule>
  </conditionalFormatting>
  <conditionalFormatting sqref="AP101:AP103">
    <cfRule type="iconSet" priority="36">
      <iconSet>
        <cfvo type="percent" val="0"/>
        <cfvo type="percent" val="33"/>
        <cfvo type="percent" val="67"/>
      </iconSet>
    </cfRule>
  </conditionalFormatting>
  <conditionalFormatting sqref="AP147:AP148">
    <cfRule type="iconSet" priority="10">
      <iconSet>
        <cfvo type="percent" val="0"/>
        <cfvo type="percent" val="33"/>
        <cfvo type="percent" val="67"/>
      </iconSet>
    </cfRule>
    <cfRule type="iconSet" priority="24">
      <iconSet>
        <cfvo type="percent" val="0"/>
        <cfvo type="percent" val="33"/>
        <cfvo type="percent" val="67"/>
      </iconSet>
    </cfRule>
  </conditionalFormatting>
  <conditionalFormatting sqref="AP149:AP403 AP2:AP100 AP104:AP146">
    <cfRule type="iconSet" priority="324">
      <iconSet>
        <cfvo type="percent" val="0"/>
        <cfvo type="percent" val="33"/>
        <cfvo type="percent" val="67"/>
      </iconSet>
    </cfRule>
  </conditionalFormatting>
  <conditionalFormatting sqref="AQ101:AQ103">
    <cfRule type="iconSet" priority="37">
      <iconSet>
        <cfvo type="percent" val="0"/>
        <cfvo type="percent" val="33"/>
        <cfvo type="percent" val="67"/>
      </iconSet>
    </cfRule>
  </conditionalFormatting>
  <conditionalFormatting sqref="AQ147:AQ148">
    <cfRule type="iconSet" priority="11">
      <iconSet>
        <cfvo type="percent" val="0"/>
        <cfvo type="percent" val="33"/>
        <cfvo type="percent" val="67"/>
      </iconSet>
    </cfRule>
    <cfRule type="iconSet" priority="25">
      <iconSet>
        <cfvo type="percent" val="0"/>
        <cfvo type="percent" val="33"/>
        <cfvo type="percent" val="67"/>
      </iconSet>
    </cfRule>
  </conditionalFormatting>
  <conditionalFormatting sqref="AQ149:AQ403 AQ2:AQ100 AQ104:AQ146">
    <cfRule type="iconSet" priority="328">
      <iconSet>
        <cfvo type="percent" val="0"/>
        <cfvo type="percent" val="33"/>
        <cfvo type="percent" val="67"/>
      </iconSet>
    </cfRule>
  </conditionalFormatting>
  <conditionalFormatting sqref="AR101:AR103">
    <cfRule type="iconSet" priority="38">
      <iconSet>
        <cfvo type="percent" val="0"/>
        <cfvo type="percent" val="33"/>
        <cfvo type="percent" val="67"/>
      </iconSet>
    </cfRule>
  </conditionalFormatting>
  <conditionalFormatting sqref="AR147:AR148">
    <cfRule type="iconSet" priority="12">
      <iconSet>
        <cfvo type="percent" val="0"/>
        <cfvo type="percent" val="33"/>
        <cfvo type="percent" val="67"/>
      </iconSet>
    </cfRule>
    <cfRule type="iconSet" priority="19">
      <iconSet>
        <cfvo type="percent" val="0"/>
        <cfvo type="percent" val="33"/>
        <cfvo type="percent" val="67"/>
      </iconSet>
    </cfRule>
  </conditionalFormatting>
  <conditionalFormatting sqref="AR149:AR403 AR2:AR100 AR104:AR146">
    <cfRule type="iconSet" priority="332">
      <iconSet>
        <cfvo type="percent" val="0"/>
        <cfvo type="percent" val="33"/>
        <cfvo type="percent" val="67"/>
      </iconSet>
    </cfRule>
  </conditionalFormatting>
  <conditionalFormatting sqref="AS101:AS103">
    <cfRule type="iconSet" priority="32">
      <iconSet>
        <cfvo type="percent" val="0"/>
        <cfvo type="percent" val="33"/>
        <cfvo type="percent" val="67"/>
      </iconSet>
    </cfRule>
  </conditionalFormatting>
  <conditionalFormatting sqref="AS147:AS148">
    <cfRule type="iconSet" priority="17">
      <iconSet>
        <cfvo type="percent" val="0"/>
        <cfvo type="percent" val="33"/>
        <cfvo type="percent" val="67"/>
      </iconSet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S149:AS403 AS2:AS100 AS104:AS146">
    <cfRule type="iconSet" priority="336">
      <iconSet>
        <cfvo type="percent" val="0"/>
        <cfvo type="percent" val="33"/>
        <cfvo type="percent" val="67"/>
      </iconSet>
    </cfRule>
  </conditionalFormatting>
  <conditionalFormatting sqref="AT101:AT103">
    <cfRule type="iconSet" priority="30">
      <iconSet>
        <cfvo type="percent" val="0"/>
        <cfvo type="percent" val="33"/>
        <cfvo type="percent" val="67"/>
      </iconSet>
    </cfRule>
  </conditionalFormatting>
  <conditionalFormatting sqref="AT147:AT148">
    <cfRule type="iconSet" priority="16">
      <iconSet>
        <cfvo type="percent" val="0"/>
        <cfvo type="percent" val="33"/>
        <cfvo type="percent" val="67"/>
      </iconSet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AT149:AT403 AT2:AT100 AT104:AT146">
    <cfRule type="iconSet" priority="340">
      <iconSet>
        <cfvo type="percent" val="0"/>
        <cfvo type="percent" val="33"/>
        <cfvo type="percent" val="67"/>
      </iconSet>
    </cfRule>
  </conditionalFormatting>
  <conditionalFormatting sqref="AU101:AU103">
    <cfRule type="iconSet" priority="29">
      <iconSet>
        <cfvo type="percent" val="0"/>
        <cfvo type="percent" val="33"/>
        <cfvo type="percent" val="67"/>
      </iconSet>
    </cfRule>
  </conditionalFormatting>
  <conditionalFormatting sqref="AU147:AU148">
    <cfRule type="iconSet" priority="15">
      <iconSet>
        <cfvo type="percent" val="0"/>
        <cfvo type="percent" val="33"/>
        <cfvo type="percent" val="67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AU149:AU403 AU2:AU100 AU104:AU146">
    <cfRule type="iconSet" priority="344">
      <iconSet>
        <cfvo type="percent" val="0"/>
        <cfvo type="percent" val="33"/>
        <cfvo type="percent" val="67"/>
      </iconSet>
    </cfRule>
  </conditionalFormatting>
  <conditionalFormatting sqref="AV101:AV103">
    <cfRule type="iconSet" priority="28">
      <iconSet>
        <cfvo type="percent" val="0"/>
        <cfvo type="percent" val="33"/>
        <cfvo type="percent" val="67"/>
      </iconSet>
    </cfRule>
  </conditionalFormatting>
  <conditionalFormatting sqref="AV147:AV1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33"/>
        <cfvo type="percent" val="67"/>
      </iconSet>
    </cfRule>
  </conditionalFormatting>
  <conditionalFormatting sqref="AV149:AV403 AV2:AV100 AV104:AV146">
    <cfRule type="iconSet" priority="348">
      <iconSet>
        <cfvo type="percent" val="0"/>
        <cfvo type="percent" val="33"/>
        <cfvo type="percent" val="67"/>
      </iconSet>
    </cfRule>
  </conditionalFormatting>
  <conditionalFormatting sqref="AW101:AW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7:AW1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9:AW403 AW2:AW100 AW104:AW14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4294967293" r:id="rId1"/>
  <headerFooter alignWithMargins="0">
    <oddHeader>&amp;A</oddHeader>
    <oddFooter>Страница &amp;P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cervinae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Croitor</dc:creator>
  <cp:lastModifiedBy>R. Croitor</cp:lastModifiedBy>
  <dcterms:created xsi:type="dcterms:W3CDTF">2016-02-26T01:08:20Z</dcterms:created>
  <dcterms:modified xsi:type="dcterms:W3CDTF">2024-09-01T23:47:27Z</dcterms:modified>
</cp:coreProperties>
</file>