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km88\OneDrive\바탕 화면\"/>
    </mc:Choice>
  </mc:AlternateContent>
  <xr:revisionPtr revIDLastSave="0" documentId="8_{2459BDDF-D4AC-4EBB-B69E-DEFE905BCA22}" xr6:coauthVersionLast="47" xr6:coauthVersionMax="47" xr10:uidLastSave="{00000000-0000-0000-0000-000000000000}"/>
  <bookViews>
    <workbookView xWindow="4044" yWindow="3156" windowWidth="21648" windowHeight="13644" tabRatio="620" activeTab="2" xr2:uid="{00000000-000D-0000-FFFF-FFFF00000000}"/>
  </bookViews>
  <sheets>
    <sheet name="표지" sheetId="1" r:id="rId1"/>
    <sheet name="개정이력" sheetId="2" r:id="rId2"/>
    <sheet name="목록" sheetId="3" r:id="rId3"/>
    <sheet name="공정관리" sheetId="4" r:id="rId4"/>
  </sheets>
  <definedNames>
    <definedName name="_xlnm.Print_Area" localSheetId="1">개정이력!$A$1:$E$18</definedName>
    <definedName name="_xlnm.Print_Area" localSheetId="2">목록!$A$1:$J$11</definedName>
    <definedName name="_xlnm.Print_Area" localSheetId="0">표지!$A$1:$K$30</definedName>
    <definedName name="_xlnm.Print_Titles" localSheetId="2">목록!$1:$5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D4" i="4"/>
  <c r="C4" i="4"/>
  <c r="B4" i="4"/>
  <c r="H4" i="4" s="1"/>
  <c r="A4" i="4"/>
  <c r="F4" i="4" l="1"/>
  <c r="G4" i="4"/>
</calcChain>
</file>

<file path=xl/sharedStrings.xml><?xml version="1.0" encoding="utf-8"?>
<sst xmlns="http://schemas.openxmlformats.org/spreadsheetml/2006/main" count="252" uniqueCount="132">
  <si>
    <t>관리자가 관리자용 계정으로 로그인한다.</t>
  </si>
  <si>
    <t>지도로 쓰레기통 찾기</t>
  </si>
  <si>
    <t>단체 소개</t>
  </si>
  <si>
    <t>2021.10.08</t>
  </si>
  <si>
    <t>구분(주간기준)</t>
  </si>
  <si>
    <t>친환경 지수</t>
  </si>
  <si>
    <t>승인자</t>
  </si>
  <si>
    <t>미진행율</t>
  </si>
  <si>
    <t>회원관리</t>
  </si>
  <si>
    <t>쇼핑몰 소개</t>
  </si>
  <si>
    <t>양권모</t>
  </si>
  <si>
    <t>완료</t>
  </si>
  <si>
    <t xml:space="preserve">                                                                  </t>
  </si>
  <si>
    <t>게시물을 작성하여 업로드한다.</t>
  </si>
  <si>
    <t>2021.10.01</t>
  </si>
  <si>
    <t>bunri_func_25</t>
  </si>
  <si>
    <t>완료율</t>
  </si>
  <si>
    <t>기능설명</t>
  </si>
  <si>
    <t>사용자들끼리 안쓰는 물건을 교환하거나 나누기 위해 물건에 대한 정보를 작성하여 업로드한다.</t>
  </si>
  <si>
    <t>검색</t>
  </si>
  <si>
    <t>열람</t>
  </si>
  <si>
    <t>게시물을 검색한다.</t>
  </si>
  <si>
    <t>로그인</t>
  </si>
  <si>
    <t>bunri_func_08</t>
  </si>
  <si>
    <t>D</t>
  </si>
  <si>
    <t>bunri_func_27</t>
  </si>
  <si>
    <t>C</t>
  </si>
  <si>
    <t>회원 정지</t>
  </si>
  <si>
    <t>분리수거 
검색</t>
  </si>
  <si>
    <t>1.0</t>
  </si>
  <si>
    <t>bunri_func_14</t>
  </si>
  <si>
    <t>지도 화면에서 길거리 쓰레기통의 위치를 알 수 있다.</t>
  </si>
  <si>
    <t>미진행</t>
  </si>
  <si>
    <t>권한</t>
  </si>
  <si>
    <t>bunri_func_15</t>
  </si>
  <si>
    <t>디비관리 -&gt;</t>
  </si>
  <si>
    <t>분리수거할 사물 자체를 이용하여 분리수거 방법을 검색한다.</t>
  </si>
  <si>
    <t>분리 수거 및 환경 보호에 힘쓰는 단체를 소개시켜준다. EX) 환경운동연합(http://kfem.or.kr/)</t>
  </si>
  <si>
    <t>게시물을 열어 내용을 확인한다.</t>
  </si>
  <si>
    <t>ㄴ 그것은 프로그램 내에서 수행하지 않고 DBMS에서 수행하지 않나요?</t>
  </si>
  <si>
    <t>1.1</t>
  </si>
  <si>
    <t>bunri_func_03</t>
  </si>
  <si>
    <t>bunri_func_23</t>
  </si>
  <si>
    <t>2021.09.10</t>
  </si>
  <si>
    <t>나눔게시판</t>
  </si>
  <si>
    <t>라벨로 검색</t>
  </si>
  <si>
    <t>사용자 계정 관리</t>
  </si>
  <si>
    <t>진행율</t>
  </si>
  <si>
    <t>bunri_func_17</t>
  </si>
  <si>
    <t>bunri_func_04</t>
  </si>
  <si>
    <t>정구연</t>
  </si>
  <si>
    <t>2021.09.24</t>
  </si>
  <si>
    <t>친환경 제품 홍보</t>
  </si>
  <si>
    <t>커뮤니티에 불필요한 회원이 적발 시 그 회원은 활동 정지시킨다.</t>
  </si>
  <si>
    <t>U</t>
  </si>
  <si>
    <t>사용자에게 각 재활용품 별 분리수거량를 입력받은 후 사용자가 재활용을 함으로써 줄어든 탄소 배출량 수치를 보여준다.</t>
  </si>
  <si>
    <t>사물로 검색</t>
  </si>
  <si>
    <t>정보게시판</t>
  </si>
  <si>
    <t>추가 수정 삭제를 말씀하시는건가요</t>
  </si>
  <si>
    <t>회원탈퇴</t>
  </si>
  <si>
    <t>bunri_func_22</t>
  </si>
  <si>
    <t>[금주]</t>
  </si>
  <si>
    <t>[완료여부: 완료,진행중,미진행]</t>
  </si>
  <si>
    <t>지도</t>
  </si>
  <si>
    <t>회원 탈퇴</t>
  </si>
  <si>
    <t>회원가입</t>
  </si>
  <si>
    <t>bunri_func_13</t>
  </si>
  <si>
    <t>수정</t>
  </si>
  <si>
    <t>완료여부</t>
  </si>
  <si>
    <t>관리자</t>
  </si>
  <si>
    <t>최초작성</t>
  </si>
  <si>
    <t>버전</t>
  </si>
  <si>
    <t>bunri_func_10</t>
  </si>
  <si>
    <t>비고</t>
  </si>
  <si>
    <t>작성일</t>
  </si>
  <si>
    <t>bunri_func_18</t>
  </si>
  <si>
    <t>작성자</t>
  </si>
  <si>
    <t>주메뉴
(Depth 1)</t>
  </si>
  <si>
    <t>기능 ID</t>
  </si>
  <si>
    <t>[누적]</t>
  </si>
  <si>
    <t>파일명</t>
  </si>
  <si>
    <t>게시물을 수정한다.</t>
  </si>
  <si>
    <t>사용자</t>
  </si>
  <si>
    <t>서브메뉴
(Depth 2)</t>
  </si>
  <si>
    <t>분리 수거 방법에 대한 정보를 작성하여 업로드한다.</t>
  </si>
  <si>
    <t>완료일</t>
  </si>
  <si>
    <t>사용자가 회원가입하여 계정을 만든다.</t>
  </si>
  <si>
    <t>개 정 이 력</t>
  </si>
  <si>
    <t>bunri_func_12</t>
  </si>
  <si>
    <t>분리수거 할 날짜와 시간을 사용자의 지역별로 맞춤 Push 알림을 보낸다.</t>
  </si>
  <si>
    <t>변경내용</t>
  </si>
  <si>
    <t>2021.10.14</t>
  </si>
  <si>
    <t>친환경 재료로 만들어진 제품을 판매하는 쇼핑몰을 소개시켜준다. EX) 친환경 핸드폰 케이스(https://polarola.shop/product/biophonecase)</t>
  </si>
  <si>
    <t>bunri_func_06</t>
  </si>
  <si>
    <t>1.4</t>
  </si>
  <si>
    <t>C/R/U/D</t>
  </si>
  <si>
    <t>[프로그램기능개발 진척도]</t>
  </si>
  <si>
    <t>bunri_func_26</t>
  </si>
  <si>
    <t>2021.09.17</t>
  </si>
  <si>
    <t>bunri_func_19</t>
  </si>
  <si>
    <t>삭제</t>
  </si>
  <si>
    <t>게시물을 삭제한다.</t>
  </si>
  <si>
    <t xml:space="preserve">- 이미지와 텍스트 검색을 하나로 만드는 이유는 이미지 프로세싱한 데이터를 텍스트로 표출하여 틀린 부분을 사용자로 하여금 수정하게 한다면 보다 정확한 분리수거 검색이 가능함
            ㄴ 두 가지 검색 종류 기능 설명 수정하였습니다.
- 분리수거에 관련된 DB 관리 하는 부분이 필요해 보임
            ㅣ
           ㅣ </t>
  </si>
  <si>
    <t>기타</t>
  </si>
  <si>
    <t>bunri_func_21</t>
  </si>
  <si>
    <t>[프로그램 기능 목록]</t>
  </si>
  <si>
    <t>bunri_func_16</t>
  </si>
  <si>
    <t>1.5</t>
  </si>
  <si>
    <t>진행중</t>
  </si>
  <si>
    <t>분리수거 라벨을 이용하여 분리수거 방법을 검색한다.</t>
  </si>
  <si>
    <t>작성</t>
  </si>
  <si>
    <t>근데 기능목록에서는 중복되는 내용이 있어도 괜찮은가요?</t>
  </si>
  <si>
    <t>bunri_func_24</t>
  </si>
  <si>
    <t>이희용</t>
  </si>
  <si>
    <t>bunri_func_20</t>
  </si>
  <si>
    <t>기능명
(Depth3)</t>
  </si>
  <si>
    <t>분리수거 날짜&amp;시간 Push알림</t>
  </si>
  <si>
    <t>bunri_func_01</t>
  </si>
  <si>
    <t>구분(주간)</t>
  </si>
  <si>
    <t>bunri_func_07</t>
  </si>
  <si>
    <t>bunri_func_09</t>
  </si>
  <si>
    <t>1.2</t>
  </si>
  <si>
    <t>bunri_func_11</t>
  </si>
  <si>
    <t>R</t>
  </si>
  <si>
    <t>게시판</t>
  </si>
  <si>
    <t>대상수</t>
  </si>
  <si>
    <t>1.3</t>
  </si>
  <si>
    <t>계획완료일</t>
  </si>
  <si>
    <t>사용자가 회원을 탈퇴한다.</t>
  </si>
  <si>
    <t>사용자가 자신의 계정으로 로그인한다.</t>
  </si>
  <si>
    <t>bunri_func_02</t>
  </si>
  <si>
    <t>bunri_func_05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</si>
</sst>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rgb="FF000000"/>
      <name val="돋움"/>
    </font>
    <font>
      <sz val="10"/>
      <color rgb="FF000000"/>
      <name val="Calibri"/>
      <family val="2"/>
    </font>
    <font>
      <sz val="10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20"/>
      <color rgb="FF000000"/>
      <name val="맑은고딕"/>
      <family val="3"/>
      <charset val="129"/>
    </font>
    <font>
      <b/>
      <sz val="11"/>
      <color rgb="FF000000"/>
      <name val="맑은고딕"/>
      <family val="3"/>
      <charset val="129"/>
    </font>
    <font>
      <sz val="11"/>
      <color rgb="FF000000"/>
      <name val="맑은고딕"/>
      <family val="3"/>
      <charset val="129"/>
    </font>
    <font>
      <sz val="10"/>
      <color rgb="FF000000"/>
      <name val="맑은고딕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000000"/>
      <name val="굴림체"/>
      <family val="3"/>
      <charset val="129"/>
    </font>
    <font>
      <i/>
      <sz val="11"/>
      <color rgb="FFFF0000"/>
      <name val="돋움"/>
      <family val="3"/>
      <charset val="129"/>
    </font>
    <font>
      <sz val="11"/>
      <color rgb="FFFF0000"/>
      <name val="맑은고딕"/>
      <family val="3"/>
      <charset val="129"/>
    </font>
    <font>
      <sz val="10"/>
      <color rgb="FFFF0000"/>
      <name val="맑은고딕"/>
      <family val="3"/>
      <charset val="129"/>
    </font>
    <font>
      <u/>
      <sz val="11"/>
      <color rgb="FF000000"/>
      <name val="Cambria"/>
      <family val="1"/>
    </font>
    <font>
      <i/>
      <sz val="10"/>
      <color rgb="FFFF0000"/>
      <name val="맑은 고딕"/>
      <family val="3"/>
      <charset val="129"/>
    </font>
    <font>
      <i/>
      <sz val="10"/>
      <color rgb="FFFF0000"/>
      <name val="맑은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 diagonalDown="1"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 style="thin">
        <color rgb="FF000000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 diagonalDown="1"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 style="thin">
        <color rgb="FF000000"/>
      </diagonal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18" fillId="0" borderId="0">
      <alignment vertical="center"/>
    </xf>
    <xf numFmtId="0" fontId="1" fillId="0" borderId="0" xfId="0" applyFont="1" applyAlignment="1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68">
    <xf numFmtId="0" fontId="0" fillId="0" borderId="0" xfId="0">
      <alignment vertical="center"/>
    </xf>
    <xf numFmtId="0" fontId="2" fillId="0" borderId="0" xfId="0" applyFont="1" applyAlignment="1"/>
    <xf numFmtId="0" fontId="1" fillId="0" borderId="0" xfId="4" applyFont="1" applyAlignment="1">
      <alignment vertical="center"/>
    </xf>
    <xf numFmtId="0" fontId="3" fillId="0" borderId="0" xfId="4" applyFont="1">
      <alignment vertical="center"/>
    </xf>
    <xf numFmtId="0" fontId="1" fillId="0" borderId="0" xfId="4" applyFont="1" applyBorder="1" applyAlignment="1">
      <alignment horizontal="center"/>
    </xf>
    <xf numFmtId="0" fontId="4" fillId="0" borderId="0" xfId="4" applyFont="1" applyBorder="1" applyAlignment="1">
      <alignment horizontal="center"/>
    </xf>
    <xf numFmtId="0" fontId="3" fillId="0" borderId="0" xfId="4" applyFont="1" applyBorder="1" applyAlignment="1">
      <alignment vertical="center"/>
    </xf>
    <xf numFmtId="49" fontId="3" fillId="0" borderId="0" xfId="4" applyNumberFormat="1" applyFont="1" applyAlignment="1">
      <alignment horizontal="justify" wrapText="1"/>
    </xf>
    <xf numFmtId="0" fontId="3" fillId="0" borderId="0" xfId="4" applyFont="1" applyAlignment="1">
      <alignment vertical="center"/>
    </xf>
    <xf numFmtId="49" fontId="5" fillId="2" borderId="1" xfId="4" applyNumberFormat="1" applyFont="1" applyFill="1" applyBorder="1" applyAlignment="1">
      <alignment horizontal="center" vertical="center" wrapText="1"/>
    </xf>
    <xf numFmtId="0" fontId="5" fillId="2" borderId="2" xfId="4" applyFont="1" applyFill="1" applyBorder="1" applyAlignment="1">
      <alignment horizontal="center" vertical="center" wrapText="1"/>
    </xf>
    <xf numFmtId="0" fontId="5" fillId="2" borderId="3" xfId="4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 wrapText="1"/>
    </xf>
    <xf numFmtId="0" fontId="9" fillId="0" borderId="0" xfId="3" applyFont="1" applyAlignment="1">
      <alignment horizontal="left" vertical="center" wrapText="1"/>
    </xf>
    <xf numFmtId="0" fontId="0" fillId="0" borderId="0" xfId="0" applyAlignment="1"/>
    <xf numFmtId="0" fontId="10" fillId="0" borderId="0" xfId="0" applyFont="1" applyAlignment="1"/>
    <xf numFmtId="0" fontId="10" fillId="2" borderId="4" xfId="0" applyFont="1" applyFill="1" applyBorder="1" applyAlignment="1">
      <alignment horizontal="center"/>
    </xf>
    <xf numFmtId="14" fontId="0" fillId="0" borderId="4" xfId="0" applyNumberFormat="1" applyBorder="1" applyAlignment="1"/>
    <xf numFmtId="0" fontId="0" fillId="0" borderId="4" xfId="0" applyBorder="1" applyAlignment="1"/>
    <xf numFmtId="9" fontId="0" fillId="0" borderId="4" xfId="1" applyFont="1" applyBorder="1" applyAlignment="1"/>
    <xf numFmtId="0" fontId="11" fillId="0" borderId="5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14" fontId="12" fillId="0" borderId="4" xfId="0" applyNumberFormat="1" applyFont="1" applyBorder="1" applyAlignment="1"/>
    <xf numFmtId="0" fontId="12" fillId="0" borderId="4" xfId="0" applyFont="1" applyBorder="1" applyAlignment="1"/>
    <xf numFmtId="9" fontId="12" fillId="0" borderId="4" xfId="1" applyFont="1" applyBorder="1" applyAlignment="1"/>
    <xf numFmtId="14" fontId="0" fillId="0" borderId="4" xfId="0" applyNumberFormat="1" applyFont="1" applyBorder="1" applyAlignment="1"/>
    <xf numFmtId="0" fontId="0" fillId="0" borderId="4" xfId="0" applyFont="1" applyBorder="1" applyAlignment="1"/>
    <xf numFmtId="9" fontId="0" fillId="0" borderId="4" xfId="1" applyFont="1" applyBorder="1" applyAlignment="1"/>
    <xf numFmtId="0" fontId="0" fillId="0" borderId="0" xfId="0" applyFont="1" applyAlignment="1"/>
    <xf numFmtId="0" fontId="0" fillId="0" borderId="7" xfId="2" applyNumberFormat="1" applyFont="1" applyFill="1" applyBorder="1" applyAlignment="1" applyProtection="1">
      <alignment vertical="center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11" fillId="0" borderId="7" xfId="0" applyNumberFormat="1" applyFont="1" applyFill="1" applyBorder="1" applyAlignment="1" applyProtection="1">
      <alignment horizontal="left" vertical="center" wrapText="1"/>
    </xf>
    <xf numFmtId="0" fontId="8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2" applyNumberFormat="1" applyFont="1" applyBorder="1" applyAlignment="1">
      <alignment vertical="center" wrapText="1"/>
    </xf>
    <xf numFmtId="0" fontId="11" fillId="0" borderId="8" xfId="2" applyNumberFormat="1" applyFont="1" applyBorder="1" applyAlignment="1">
      <alignment horizontal="left" vertical="center" wrapText="1"/>
    </xf>
    <xf numFmtId="14" fontId="8" fillId="0" borderId="7" xfId="2" applyNumberFormat="1" applyFont="1" applyBorder="1" applyAlignment="1">
      <alignment horizontal="left" vertical="center" wrapText="1"/>
    </xf>
    <xf numFmtId="0" fontId="8" fillId="0" borderId="7" xfId="2" applyNumberFormat="1" applyFont="1" applyBorder="1" applyAlignment="1">
      <alignment horizontal="left" vertical="center" wrapText="1"/>
    </xf>
    <xf numFmtId="0" fontId="8" fillId="0" borderId="9" xfId="2" applyNumberFormat="1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vertical="center"/>
    </xf>
    <xf numFmtId="0" fontId="8" fillId="0" borderId="11" xfId="0" applyFont="1" applyBorder="1" applyAlignment="1">
      <alignment horizontal="left" vertical="center" wrapText="1"/>
    </xf>
    <xf numFmtId="0" fontId="0" fillId="0" borderId="7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7" xfId="2" applyNumberFormat="1" applyFont="1" applyBorder="1" applyAlignment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7" xfId="2" applyNumberFormat="1" applyFont="1" applyBorder="1" applyAlignment="1">
      <alignment vertical="center"/>
    </xf>
    <xf numFmtId="0" fontId="11" fillId="0" borderId="12" xfId="0" applyFont="1" applyBorder="1" applyAlignment="1">
      <alignment horizontal="left" vertical="center" wrapText="1"/>
    </xf>
    <xf numFmtId="0" fontId="9" fillId="0" borderId="7" xfId="3" applyFont="1" applyBorder="1" applyAlignment="1">
      <alignment horizontal="left" vertical="center" wrapText="1"/>
    </xf>
    <xf numFmtId="0" fontId="11" fillId="0" borderId="7" xfId="3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9" fillId="0" borderId="7" xfId="3" applyFont="1" applyBorder="1" applyAlignment="1">
      <alignment vertical="center"/>
    </xf>
    <xf numFmtId="0" fontId="0" fillId="0" borderId="0" xfId="3" applyNumberFormat="1" applyFont="1" applyFill="1" applyBorder="1" applyAlignment="1" applyProtection="1">
      <alignment horizontal="left" vertical="center"/>
    </xf>
    <xf numFmtId="0" fontId="2" fillId="0" borderId="7" xfId="2" applyNumberFormat="1" applyFont="1" applyFill="1" applyBorder="1" applyAlignment="1" applyProtection="1">
      <alignment horizontal="center" vertical="center" wrapText="1"/>
    </xf>
    <xf numFmtId="0" fontId="2" fillId="0" borderId="7" xfId="2" applyNumberFormat="1" applyFont="1" applyFill="1" applyBorder="1" applyAlignment="1" applyProtection="1">
      <alignment vertical="center" wrapText="1"/>
    </xf>
    <xf numFmtId="0" fontId="11" fillId="0" borderId="7" xfId="2" applyNumberFormat="1" applyFont="1" applyFill="1" applyBorder="1" applyAlignment="1" applyProtection="1">
      <alignment horizontal="left" vertical="center" wrapText="1"/>
    </xf>
    <xf numFmtId="0" fontId="2" fillId="0" borderId="7" xfId="2" applyNumberFormat="1" applyFont="1" applyBorder="1" applyAlignment="1">
      <alignment horizontal="left" vertical="center" wrapText="1"/>
    </xf>
    <xf numFmtId="0" fontId="2" fillId="0" borderId="7" xfId="2" applyNumberFormat="1" applyFont="1" applyFill="1" applyBorder="1" applyAlignment="1" applyProtection="1">
      <alignment horizontal="left" vertical="center" wrapTex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0" fillId="0" borderId="7" xfId="2" applyNumberFormat="1" applyFont="1" applyBorder="1" applyAlignment="1">
      <alignment horizontal="center" vertical="center"/>
    </xf>
    <xf numFmtId="0" fontId="11" fillId="0" borderId="14" xfId="3" applyFont="1" applyBorder="1" applyAlignment="1">
      <alignment horizontal="left" vertical="center" wrapText="1"/>
    </xf>
    <xf numFmtId="0" fontId="9" fillId="0" borderId="9" xfId="3" applyFont="1" applyBorder="1" applyAlignment="1">
      <alignment horizontal="left" vertical="center" wrapText="1"/>
    </xf>
    <xf numFmtId="0" fontId="9" fillId="0" borderId="9" xfId="3" applyFont="1" applyBorder="1" applyAlignment="1">
      <alignment vertical="center"/>
    </xf>
    <xf numFmtId="0" fontId="11" fillId="0" borderId="8" xfId="3" applyFont="1" applyBorder="1" applyAlignment="1">
      <alignment horizontal="left" vertical="center" wrapText="1"/>
    </xf>
    <xf numFmtId="14" fontId="9" fillId="0" borderId="7" xfId="3" applyNumberFormat="1" applyFont="1" applyBorder="1" applyAlignment="1">
      <alignment horizontal="left" vertical="center" wrapText="1"/>
    </xf>
    <xf numFmtId="0" fontId="9" fillId="0" borderId="8" xfId="3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14" fillId="0" borderId="7" xfId="3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0" fillId="0" borderId="7" xfId="2" applyNumberFormat="1" applyFont="1" applyFill="1" applyBorder="1" applyAlignment="1" applyProtection="1">
      <alignment vertical="center" wrapText="1"/>
    </xf>
    <xf numFmtId="0" fontId="0" fillId="0" borderId="7" xfId="2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5" xfId="2" applyNumberFormat="1" applyFont="1" applyBorder="1" applyAlignment="1">
      <alignment horizontal="left" vertical="center" wrapText="1"/>
    </xf>
    <xf numFmtId="0" fontId="2" fillId="0" borderId="8" xfId="2" applyNumberFormat="1" applyFont="1" applyBorder="1" applyAlignment="1">
      <alignment horizontal="left" vertical="center" wrapText="1"/>
    </xf>
    <xf numFmtId="0" fontId="0" fillId="0" borderId="7" xfId="2" applyNumberFormat="1" applyFont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left" vertical="center" wrapText="1"/>
    </xf>
    <xf numFmtId="0" fontId="2" fillId="0" borderId="7" xfId="3" applyFont="1" applyBorder="1" applyAlignment="1">
      <alignment horizontal="center" vertical="center" wrapText="1"/>
    </xf>
    <xf numFmtId="0" fontId="0" fillId="0" borderId="7" xfId="2" applyNumberFormat="1" applyFont="1" applyBorder="1" applyAlignment="1">
      <alignment horizontal="center" vertical="center" wrapText="1"/>
    </xf>
    <xf numFmtId="0" fontId="0" fillId="0" borderId="7" xfId="2" applyNumberFormat="1" applyFont="1" applyFill="1" applyBorder="1" applyAlignment="1" applyProtection="1">
      <alignment horizontal="center" vertical="center" wrapText="1"/>
    </xf>
    <xf numFmtId="0" fontId="0" fillId="0" borderId="7" xfId="0" applyNumberFormat="1" applyFont="1" applyFill="1" applyBorder="1" applyAlignment="1" applyProtection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3" applyNumberFormat="1" applyFont="1" applyFill="1" applyBorder="1" applyAlignment="1" applyProtection="1">
      <alignment horizontal="center" vertical="center" wrapText="1"/>
    </xf>
    <xf numFmtId="0" fontId="0" fillId="0" borderId="20" xfId="0" applyNumberFormat="1" applyFont="1" applyFill="1" applyBorder="1" applyAlignment="1" applyProtection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2" fillId="0" borderId="7" xfId="3" applyNumberFormat="1" applyFont="1" applyFill="1" applyBorder="1" applyAlignment="1" applyProtection="1">
      <alignment horizontal="left" vertical="center" wrapText="1"/>
    </xf>
    <xf numFmtId="0" fontId="2" fillId="0" borderId="22" xfId="2" applyNumberFormat="1" applyFont="1" applyFill="1" applyBorder="1" applyAlignment="1" applyProtection="1">
      <alignment horizontal="left" vertical="center" wrapText="1"/>
    </xf>
    <xf numFmtId="0" fontId="2" fillId="0" borderId="23" xfId="0" applyNumberFormat="1" applyFont="1" applyFill="1" applyBorder="1" applyAlignment="1" applyProtection="1">
      <alignment horizontal="left" vertical="center" wrapText="1"/>
    </xf>
    <xf numFmtId="0" fontId="2" fillId="0" borderId="7" xfId="3" applyNumberFormat="1" applyFont="1" applyFill="1" applyBorder="1" applyAlignment="1" applyProtection="1">
      <alignment horizontal="left" vertical="center" wrapText="1"/>
    </xf>
    <xf numFmtId="0" fontId="0" fillId="0" borderId="24" xfId="0" applyNumberFormat="1" applyFont="1" applyFill="1" applyBorder="1" applyAlignment="1" applyProtection="1">
      <alignment horizontal="center" vertical="center" wrapText="1"/>
    </xf>
    <xf numFmtId="0" fontId="13" fillId="0" borderId="13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15" xfId="0" applyFont="1" applyFill="1" applyBorder="1" applyAlignment="1">
      <alignment vertical="center"/>
    </xf>
    <xf numFmtId="0" fontId="8" fillId="0" borderId="25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vertical="center"/>
    </xf>
    <xf numFmtId="0" fontId="8" fillId="0" borderId="21" xfId="0" applyFont="1" applyFill="1" applyBorder="1" applyAlignment="1">
      <alignment horizontal="left" vertical="center" wrapText="1"/>
    </xf>
    <xf numFmtId="49" fontId="0" fillId="0" borderId="27" xfId="4" applyNumberFormat="1" applyFont="1" applyBorder="1" applyAlignment="1">
      <alignment horizontal="center" vertical="center" wrapText="1"/>
    </xf>
    <xf numFmtId="0" fontId="0" fillId="0" borderId="4" xfId="4" applyFont="1" applyBorder="1" applyAlignment="1">
      <alignment horizontal="center" vertical="center" wrapText="1"/>
    </xf>
    <xf numFmtId="0" fontId="0" fillId="0" borderId="28" xfId="4" applyFont="1" applyBorder="1" applyAlignment="1">
      <alignment horizontal="center" vertical="center" wrapText="1"/>
    </xf>
    <xf numFmtId="49" fontId="0" fillId="0" borderId="29" xfId="4" applyNumberFormat="1" applyFont="1" applyBorder="1" applyAlignment="1">
      <alignment horizontal="center" vertical="center" wrapText="1"/>
    </xf>
    <xf numFmtId="49" fontId="0" fillId="0" borderId="30" xfId="4" applyNumberFormat="1" applyFont="1" applyBorder="1" applyAlignment="1">
      <alignment horizontal="center" vertical="center" wrapText="1"/>
    </xf>
    <xf numFmtId="0" fontId="0" fillId="0" borderId="31" xfId="4" applyFont="1" applyBorder="1" applyAlignment="1">
      <alignment horizontal="center" vertical="center" wrapText="1"/>
    </xf>
    <xf numFmtId="0" fontId="0" fillId="0" borderId="32" xfId="4" applyFont="1" applyBorder="1" applyAlignment="1">
      <alignment horizontal="center" vertical="center"/>
    </xf>
    <xf numFmtId="0" fontId="0" fillId="0" borderId="11" xfId="4" applyFont="1" applyBorder="1" applyAlignment="1">
      <alignment horizontal="center" vertical="center" wrapText="1"/>
    </xf>
    <xf numFmtId="0" fontId="11" fillId="0" borderId="0" xfId="2" applyNumberFormat="1" applyFont="1" applyFill="1" applyBorder="1" applyAlignment="1" applyProtection="1">
      <alignment horizontal="center" vertical="center" wrapText="1"/>
    </xf>
    <xf numFmtId="0" fontId="2" fillId="0" borderId="33" xfId="0" applyNumberFormat="1" applyFont="1" applyFill="1" applyBorder="1" applyAlignment="1" applyProtection="1">
      <alignment horizontal="left" vertical="center" wrapText="1"/>
    </xf>
    <xf numFmtId="0" fontId="9" fillId="0" borderId="0" xfId="3" applyNumberFormat="1" applyFont="1" applyAlignment="1">
      <alignment horizontal="center" vertical="center"/>
    </xf>
    <xf numFmtId="0" fontId="9" fillId="0" borderId="0" xfId="3" applyNumberFormat="1" applyFont="1" applyAlignment="1">
      <alignment horizontal="right" vertical="center"/>
    </xf>
    <xf numFmtId="0" fontId="9" fillId="0" borderId="0" xfId="3" applyNumberFormat="1" applyFont="1" applyAlignment="1">
      <alignment horizontal="left" vertical="center"/>
    </xf>
    <xf numFmtId="0" fontId="15" fillId="0" borderId="0" xfId="4" applyFont="1" applyBorder="1" applyAlignment="1">
      <alignment vertical="center"/>
    </xf>
    <xf numFmtId="0" fontId="16" fillId="0" borderId="0" xfId="3" quotePrefix="1" applyNumberFormat="1" applyFont="1" applyFill="1" applyBorder="1" applyAlignment="1" applyProtection="1">
      <alignment horizontal="left" vertical="center" wrapText="1"/>
    </xf>
    <xf numFmtId="0" fontId="17" fillId="0" borderId="0" xfId="3" applyNumberFormat="1" applyFont="1" applyFill="1" applyBorder="1" applyAlignment="1" applyProtection="1">
      <alignment horizontal="left" vertical="center" wrapText="1"/>
    </xf>
    <xf numFmtId="0" fontId="0" fillId="0" borderId="9" xfId="2" applyNumberFormat="1" applyFont="1" applyFill="1" applyBorder="1" applyAlignment="1" applyProtection="1">
      <alignment horizontal="center" vertical="center" wrapText="1"/>
    </xf>
    <xf numFmtId="0" fontId="0" fillId="0" borderId="34" xfId="2" applyNumberFormat="1" applyFont="1" applyFill="1" applyBorder="1" applyAlignment="1" applyProtection="1">
      <alignment horizontal="center" vertical="center" wrapText="1"/>
    </xf>
    <xf numFmtId="0" fontId="0" fillId="0" borderId="5" xfId="2" applyNumberFormat="1" applyFont="1" applyFill="1" applyBorder="1" applyAlignment="1" applyProtection="1">
      <alignment horizontal="center" vertical="center" wrapText="1"/>
    </xf>
    <xf numFmtId="0" fontId="0" fillId="0" borderId="5" xfId="0" applyNumberFormat="1" applyFont="1" applyFill="1" applyBorder="1" applyAlignment="1" applyProtection="1">
      <alignment horizontal="center" vertical="center" wrapText="1"/>
    </xf>
    <xf numFmtId="0" fontId="2" fillId="0" borderId="7" xfId="2" applyNumberFormat="1" applyFont="1" applyFill="1" applyBorder="1" applyAlignment="1" applyProtection="1">
      <alignment horizontal="center" vertical="center" wrapText="1"/>
    </xf>
    <xf numFmtId="0" fontId="2" fillId="0" borderId="7" xfId="3" applyNumberFormat="1" applyFont="1" applyFill="1" applyBorder="1" applyAlignment="1" applyProtection="1">
      <alignment horizontal="center" vertical="center" wrapText="1"/>
    </xf>
    <xf numFmtId="0" fontId="10" fillId="2" borderId="35" xfId="2" applyNumberFormat="1" applyFont="1" applyFill="1" applyBorder="1" applyAlignment="1" applyProtection="1">
      <alignment vertical="center"/>
    </xf>
    <xf numFmtId="0" fontId="10" fillId="2" borderId="0" xfId="2" applyNumberFormat="1" applyFont="1" applyFill="1" applyBorder="1" applyAlignment="1" applyProtection="1">
      <alignment vertical="center"/>
    </xf>
    <xf numFmtId="0" fontId="10" fillId="2" borderId="0" xfId="0" applyNumberFormat="1" applyFont="1" applyFill="1" applyBorder="1" applyAlignment="1" applyProtection="1">
      <alignment vertical="center"/>
    </xf>
    <xf numFmtId="0" fontId="10" fillId="2" borderId="15" xfId="0" applyNumberFormat="1" applyFont="1" applyFill="1" applyBorder="1" applyAlignment="1" applyProtection="1">
      <alignment vertical="center"/>
    </xf>
    <xf numFmtId="0" fontId="7" fillId="3" borderId="0" xfId="2" applyNumberFormat="1" applyFont="1" applyFill="1" applyBorder="1" applyAlignment="1" applyProtection="1">
      <alignment vertical="center" wrapText="1"/>
    </xf>
    <xf numFmtId="0" fontId="7" fillId="3" borderId="0" xfId="0" applyNumberFormat="1" applyFont="1" applyFill="1" applyBorder="1" applyAlignment="1" applyProtection="1">
      <alignment vertical="center" wrapText="1"/>
    </xf>
    <xf numFmtId="0" fontId="7" fillId="3" borderId="15" xfId="0" applyNumberFormat="1" applyFont="1" applyFill="1" applyBorder="1" applyAlignment="1" applyProtection="1">
      <alignment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3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34" xfId="3" applyNumberFormat="1" applyFont="1" applyFill="1" applyBorder="1" applyAlignment="1" applyProtection="1">
      <alignment horizontal="center" vertical="center" wrapText="1"/>
    </xf>
    <xf numFmtId="0" fontId="2" fillId="0" borderId="5" xfId="3" applyNumberFormat="1" applyFont="1" applyFill="1" applyBorder="1" applyAlignment="1" applyProtection="1">
      <alignment horizontal="center" vertical="center" wrapText="1"/>
    </xf>
    <xf numFmtId="0" fontId="2" fillId="0" borderId="9" xfId="3" applyNumberFormat="1" applyFont="1" applyFill="1" applyBorder="1" applyAlignment="1" applyProtection="1">
      <alignment horizontal="center" vertical="center" wrapText="1"/>
    </xf>
    <xf numFmtId="0" fontId="2" fillId="0" borderId="36" xfId="2" applyNumberFormat="1" applyFont="1" applyFill="1" applyBorder="1" applyAlignment="1" applyProtection="1">
      <alignment horizontal="center" vertical="center" wrapText="1"/>
    </xf>
    <xf numFmtId="0" fontId="2" fillId="0" borderId="0" xfId="2" applyNumberFormat="1" applyFont="1" applyFill="1" applyBorder="1" applyAlignment="1" applyProtection="1">
      <alignment horizontal="center" vertical="center" wrapText="1"/>
    </xf>
    <xf numFmtId="0" fontId="2" fillId="0" borderId="37" xfId="0" applyNumberFormat="1" applyFont="1" applyFill="1" applyBorder="1" applyAlignment="1" applyProtection="1">
      <alignment horizontal="center" vertical="center" wrapText="1"/>
    </xf>
    <xf numFmtId="0" fontId="2" fillId="0" borderId="9" xfId="2" applyNumberFormat="1" applyFont="1" applyFill="1" applyBorder="1" applyAlignment="1" applyProtection="1">
      <alignment horizontal="center" vertical="center" wrapText="1"/>
    </xf>
    <xf numFmtId="0" fontId="2" fillId="0" borderId="34" xfId="2" applyNumberFormat="1" applyFont="1" applyFill="1" applyBorder="1" applyAlignment="1" applyProtection="1">
      <alignment horizontal="center" vertical="center" wrapText="1"/>
    </xf>
    <xf numFmtId="0" fontId="2" fillId="0" borderId="5" xfId="2" applyNumberFormat="1" applyFont="1" applyFill="1" applyBorder="1" applyAlignment="1" applyProtection="1">
      <alignment horizontal="center" vertical="center" wrapText="1"/>
    </xf>
  </cellXfs>
  <cellStyles count="4">
    <cellStyle name="백분율" xfId="1" builtinId="5"/>
    <cellStyle name="표준" xfId="0" builtinId="0"/>
    <cellStyle name="표준 2" xfId="3" xr:uid="{00000000-0005-0000-0000-000002000000}"/>
    <cellStyle name="표준_SC-REQ-2210-001.요구사항정의서-V1.1" xfId="4" xr:uid="{00000000-0005-0000-0000-000003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10</xdr:col>
      <xdr:colOff>647700</xdr:colOff>
      <xdr:row>32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Rot="1" noChangeArrowheads="1"/>
        </xdr:cNvSpPr>
      </xdr:nvSpPr>
      <xdr:spPr>
        <a:xfrm>
          <a:off x="13607" y="13607"/>
          <a:ext cx="9525000" cy="6109607"/>
        </a:xfrm>
        <a:prstGeom prst="rect">
          <a:avLst/>
        </a:prstGeom>
        <a:solidFill>
          <a:srgbClr val="FFFFFF"/>
        </a:solidFill>
        <a:ln w="9525">
          <a:noFill/>
          <a:miter/>
        </a:ln>
      </xdr:spPr>
      <xdr:txBody>
        <a:bodyPr vertOverflow="clip" horzOverflow="overflow" wrap="square" lIns="0" tIns="38100" rIns="66675" bIns="0"/>
        <a:lstStyle/>
        <a:p>
          <a:pPr algn="r" eaLnBrk="0" latinLnBrk="0">
            <a:lnSpc>
              <a:spcPct val="100000"/>
            </a:lnSpc>
          </a:pPr>
          <a:r>
            <a:rPr lang="ko-KR" altLang="en-US" sz="2800" b="1">
              <a:solidFill>
                <a:srgbClr val="000000"/>
              </a:solidFill>
              <a:latin typeface="맑은 고딕"/>
              <a:ea typeface="맑은 고딕"/>
            </a:rPr>
            <a:t>분리똑똑 </a:t>
          </a:r>
        </a:p>
        <a:p>
          <a:pPr algn="r" eaLnBrk="0" latinLnBrk="0">
            <a:lnSpc>
              <a:spcPct val="100000"/>
            </a:lnSpc>
          </a:pPr>
          <a:r>
            <a:rPr lang="ko-KR" altLang="en-US" sz="2000" b="1"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r" eaLnBrk="0" latinLnBrk="0">
            <a:lnSpc>
              <a:spcPct val="100000"/>
            </a:lnSpc>
          </a:pPr>
          <a:r>
            <a:rPr lang="ko-KR" altLang="en-US" sz="1200" b="1">
              <a:solidFill>
                <a:srgbClr val="000000"/>
              </a:solidFill>
              <a:latin typeface="맑은 고딕"/>
              <a:ea typeface="맑은 고딕"/>
            </a:rPr>
            <a:t>Ver.1.5</a:t>
          </a:r>
        </a:p>
      </xdr:txBody>
    </xdr:sp>
    <xdr:clientData/>
  </xdr:twoCellAnchor>
  <xdr:twoCellAnchor editAs="oneCell">
    <xdr:from>
      <xdr:col>0</xdr:col>
      <xdr:colOff>123824</xdr:colOff>
      <xdr:row>15</xdr:row>
      <xdr:rowOff>85724</xdr:rowOff>
    </xdr:from>
    <xdr:to>
      <xdr:col>10</xdr:col>
      <xdr:colOff>552450</xdr:colOff>
      <xdr:row>15</xdr:row>
      <xdr:rowOff>85724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>
          <a:off x="122464" y="2735035"/>
          <a:ext cx="9320893" cy="0"/>
        </a:xfrm>
        <a:prstGeom prst="line">
          <a:avLst/>
        </a:prstGeom>
        <a:noFill/>
        <a:ln w="28575">
          <a:solidFill>
            <a:srgbClr val="000000"/>
          </a:solidFill>
          <a:round/>
        </a:ln>
      </xdr:spPr>
      <xdr:txBody>
        <a:bodyPr vertOverflow="clip" horzOverflow="clip" wrap="square" lIns="0" tIns="0" rIns="0" bIns="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619125</xdr:colOff>
      <xdr:row>24</xdr:row>
      <xdr:rowOff>76200</xdr:rowOff>
    </xdr:from>
    <xdr:to>
      <xdr:col>10</xdr:col>
      <xdr:colOff>714375</xdr:colOff>
      <xdr:row>30</xdr:row>
      <xdr:rowOff>9525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701392" y="4653643"/>
          <a:ext cx="3905250" cy="1279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P1:P32"/>
  <sheetViews>
    <sheetView showGridLines="0" view="pageBreakPreview" zoomScale="70" zoomScaleNormal="70" zoomScaleSheetLayoutView="70" workbookViewId="0">
      <selection activeCell="N14" sqref="N14"/>
    </sheetView>
  </sheetViews>
  <sheetFormatPr defaultColWidth="8.8984375" defaultRowHeight="13.2"/>
  <cols>
    <col min="1" max="1" width="8.8984375" style="1"/>
    <col min="2" max="2" width="11.19921875" style="1" customWidth="1"/>
    <col min="3" max="3" width="8.8984375" style="1"/>
    <col min="4" max="4" width="14" style="1" customWidth="1"/>
    <col min="5" max="5" width="16.296875" style="1" customWidth="1"/>
    <col min="6" max="12" width="8.8984375" style="1"/>
    <col min="13" max="13" width="9.19921875" style="1" customWidth="1"/>
    <col min="14" max="16384" width="8.8984375" style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spans="16:16" ht="20.100000000000001" customHeight="1"/>
    <row r="18" spans="16:16" ht="20.100000000000001" customHeight="1"/>
    <row r="19" spans="16:16" ht="20.100000000000001" customHeight="1"/>
    <row r="20" spans="16:16" ht="20.100000000000001" customHeight="1"/>
    <row r="21" spans="16:16" ht="20.100000000000001" customHeight="1"/>
    <row r="28" spans="16:16" ht="23.25" customHeight="1"/>
    <row r="29" spans="16:16" ht="24" customHeight="1">
      <c r="P29"/>
    </row>
    <row r="30" spans="16:16" ht="23.25" customHeight="1"/>
    <row r="32" spans="16:16" hidden="1"/>
  </sheetData>
  <phoneticPr fontId="19" type="noConversion"/>
  <pageMargins left="0.7086111307144165" right="0.7086111307144165" top="0.74750000238418579" bottom="0.74750000238418579" header="0.31486111879348755" footer="0.3148611187934875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18"/>
  <sheetViews>
    <sheetView showGridLines="0" view="pageBreakPreview" zoomScale="85" zoomScaleNormal="100" zoomScaleSheetLayoutView="85" workbookViewId="0">
      <selection activeCell="D9" sqref="D9"/>
    </sheetView>
  </sheetViews>
  <sheetFormatPr defaultColWidth="8.8984375" defaultRowHeight="14.4"/>
  <cols>
    <col min="1" max="1" width="11.09765625" style="3" customWidth="1"/>
    <col min="2" max="2" width="14.296875" style="3" customWidth="1"/>
    <col min="3" max="3" width="59.59765625" style="3" customWidth="1"/>
    <col min="4" max="4" width="14" style="3" customWidth="1"/>
    <col min="5" max="5" width="16.296875" style="3" customWidth="1"/>
    <col min="6" max="16384" width="8.8984375" style="3"/>
  </cols>
  <sheetData>
    <row r="1" spans="1:6">
      <c r="A1" s="2" t="s">
        <v>87</v>
      </c>
      <c r="B1" s="2"/>
      <c r="C1" s="2"/>
      <c r="D1" s="2"/>
      <c r="E1" s="140"/>
      <c r="F1" s="2"/>
    </row>
    <row r="2" spans="1:6" ht="11.25" customHeight="1">
      <c r="A2" s="4"/>
      <c r="B2" s="5"/>
      <c r="C2" s="5"/>
      <c r="D2" s="5"/>
      <c r="E2" s="6"/>
      <c r="F2" s="2"/>
    </row>
    <row r="3" spans="1:6" ht="20.25" customHeight="1">
      <c r="A3" s="9" t="s">
        <v>71</v>
      </c>
      <c r="B3" s="10" t="s">
        <v>74</v>
      </c>
      <c r="C3" s="10" t="s">
        <v>90</v>
      </c>
      <c r="D3" s="10" t="s">
        <v>76</v>
      </c>
      <c r="E3" s="11" t="s">
        <v>6</v>
      </c>
      <c r="F3" s="2"/>
    </row>
    <row r="4" spans="1:6" ht="20.25" customHeight="1">
      <c r="A4" s="127" t="s">
        <v>29</v>
      </c>
      <c r="B4" s="128" t="s">
        <v>43</v>
      </c>
      <c r="C4" s="128" t="s">
        <v>70</v>
      </c>
      <c r="D4" s="128" t="s">
        <v>10</v>
      </c>
      <c r="E4" s="129" t="s">
        <v>113</v>
      </c>
      <c r="F4" s="2"/>
    </row>
    <row r="5" spans="1:6" ht="20.25" customHeight="1">
      <c r="A5" s="127" t="s">
        <v>40</v>
      </c>
      <c r="B5" s="128" t="s">
        <v>98</v>
      </c>
      <c r="C5" s="128" t="s">
        <v>67</v>
      </c>
      <c r="D5" s="128" t="s">
        <v>10</v>
      </c>
      <c r="E5" s="129" t="s">
        <v>113</v>
      </c>
      <c r="F5" s="2"/>
    </row>
    <row r="6" spans="1:6" ht="20.25" customHeight="1">
      <c r="A6" s="127" t="s">
        <v>121</v>
      </c>
      <c r="B6" s="128" t="s">
        <v>51</v>
      </c>
      <c r="C6" s="128" t="s">
        <v>67</v>
      </c>
      <c r="D6" s="128" t="s">
        <v>50</v>
      </c>
      <c r="E6" s="129"/>
      <c r="F6" s="2"/>
    </row>
    <row r="7" spans="1:6" ht="20.25" customHeight="1">
      <c r="A7" s="127" t="s">
        <v>126</v>
      </c>
      <c r="B7" s="128" t="s">
        <v>14</v>
      </c>
      <c r="C7" s="128" t="s">
        <v>67</v>
      </c>
      <c r="D7" s="128" t="s">
        <v>50</v>
      </c>
      <c r="E7" s="129"/>
      <c r="F7" s="2"/>
    </row>
    <row r="8" spans="1:6" ht="20.25" customHeight="1">
      <c r="A8" s="130" t="s">
        <v>94</v>
      </c>
      <c r="B8" s="128" t="s">
        <v>3</v>
      </c>
      <c r="C8" s="128" t="s">
        <v>67</v>
      </c>
      <c r="D8" s="128" t="s">
        <v>50</v>
      </c>
      <c r="E8" s="129"/>
      <c r="F8" s="2"/>
    </row>
    <row r="9" spans="1:6" ht="20.25" customHeight="1">
      <c r="A9" s="130" t="s">
        <v>107</v>
      </c>
      <c r="B9" s="128" t="s">
        <v>91</v>
      </c>
      <c r="C9" s="128" t="s">
        <v>67</v>
      </c>
      <c r="D9" s="128" t="s">
        <v>50</v>
      </c>
      <c r="E9" s="129"/>
      <c r="F9" s="2"/>
    </row>
    <row r="10" spans="1:6" ht="20.25" customHeight="1">
      <c r="A10" s="130"/>
      <c r="B10" s="128"/>
      <c r="C10" s="128"/>
      <c r="D10" s="128"/>
      <c r="E10" s="129"/>
      <c r="F10" s="2"/>
    </row>
    <row r="11" spans="1:6" ht="20.25" customHeight="1">
      <c r="A11" s="130"/>
      <c r="B11" s="128"/>
      <c r="C11" s="128"/>
      <c r="D11" s="128"/>
      <c r="E11" s="129"/>
      <c r="F11" s="2"/>
    </row>
    <row r="12" spans="1:6" ht="20.25" customHeight="1">
      <c r="A12" s="130"/>
      <c r="B12" s="128"/>
      <c r="C12" s="128"/>
      <c r="D12" s="128"/>
      <c r="E12" s="129"/>
      <c r="F12" s="2"/>
    </row>
    <row r="13" spans="1:6" ht="20.25" customHeight="1">
      <c r="A13" s="130"/>
      <c r="B13" s="128"/>
      <c r="C13" s="134"/>
      <c r="D13" s="128"/>
      <c r="E13" s="129"/>
      <c r="F13" s="2"/>
    </row>
    <row r="14" spans="1:6" ht="20.25" customHeight="1">
      <c r="A14" s="131"/>
      <c r="B14" s="132"/>
      <c r="C14" s="132"/>
      <c r="D14" s="132"/>
      <c r="E14" s="133"/>
      <c r="F14" s="2"/>
    </row>
    <row r="15" spans="1:6">
      <c r="A15" s="7"/>
      <c r="B15" s="8"/>
      <c r="C15" s="8"/>
      <c r="D15" s="8"/>
      <c r="E15" s="2"/>
      <c r="F15" s="2"/>
    </row>
    <row r="18" spans="4:4">
      <c r="D18" s="3" t="s">
        <v>12</v>
      </c>
    </row>
  </sheetData>
  <mergeCells count="1">
    <mergeCell ref="A1:E1"/>
  </mergeCells>
  <phoneticPr fontId="19" type="noConversion"/>
  <pageMargins left="0.7086111307144165" right="0.7086111307144165" top="0.74750000238418579" bottom="0.74750000238418579" header="0.31486111879348755" footer="0.31486111879348755"/>
  <pageSetup paperSize="9" scale="98" orientation="landscape" r:id="rId1"/>
  <headerFooter>
    <oddHeader>&amp;L&amp;"HCR Dotum,Regular"국민안전처 세종청사 중앙재난안전상활실구축사업&amp;R&amp;"HCR Dotum,Regular"프로그램기능목록</oddHeader>
    <oddFooter>&amp;C&amp;"HCR Dotum,Regular"&amp;P/&amp;N&amp;R&amp;"HCR Dotum,Regular"KT컨소시엄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42"/>
  <sheetViews>
    <sheetView tabSelected="1" zoomScale="90" zoomScaleNormal="90" zoomScaleSheetLayoutView="75" workbookViewId="0">
      <selection activeCell="E29" sqref="E29"/>
    </sheetView>
  </sheetViews>
  <sheetFormatPr defaultColWidth="8.8984375" defaultRowHeight="18" customHeight="1"/>
  <cols>
    <col min="1" max="1" width="11.796875" style="61" customWidth="1"/>
    <col min="2" max="2" width="14.59765625" style="26" customWidth="1"/>
    <col min="3" max="3" width="17.796875" style="27" customWidth="1"/>
    <col min="4" max="4" width="26.796875" style="27" customWidth="1"/>
    <col min="5" max="5" width="41.796875" style="28" customWidth="1"/>
    <col min="6" max="6" width="11.796875" style="28" customWidth="1"/>
    <col min="7" max="7" width="11.796875" style="29" customWidth="1"/>
    <col min="8" max="8" width="15.59765625" style="29" customWidth="1"/>
    <col min="9" max="9" width="11.09765625" style="29" customWidth="1"/>
    <col min="10" max="10" width="10.8984375" style="29" customWidth="1"/>
    <col min="11" max="11" width="9.69921875" style="29" customWidth="1"/>
    <col min="12" max="12" width="7.09765625" style="26" customWidth="1"/>
    <col min="13" max="14" width="8.8984375" style="26" customWidth="1"/>
    <col min="15" max="256" width="8.8984375" style="26"/>
    <col min="257" max="257" width="11.796875" style="26" customWidth="1"/>
    <col min="258" max="258" width="17.09765625" style="26" customWidth="1"/>
    <col min="259" max="259" width="17.8984375" style="26" customWidth="1"/>
    <col min="260" max="260" width="16.3984375" style="26" customWidth="1"/>
    <col min="261" max="261" width="22.296875" style="26" customWidth="1"/>
    <col min="262" max="263" width="11.796875" style="26" customWidth="1"/>
    <col min="264" max="264" width="15.59765625" style="26" customWidth="1"/>
    <col min="265" max="265" width="11.09765625" style="26" customWidth="1"/>
    <col min="266" max="266" width="10.8984375" style="26" customWidth="1"/>
    <col min="267" max="267" width="9.69921875" style="26" customWidth="1"/>
    <col min="268" max="268" width="7.09765625" style="26" customWidth="1"/>
    <col min="269" max="270" width="8.8984375" style="26" customWidth="1"/>
    <col min="271" max="512" width="8.8984375" style="26"/>
    <col min="513" max="513" width="11.796875" style="26" customWidth="1"/>
    <col min="514" max="514" width="17.09765625" style="26" customWidth="1"/>
    <col min="515" max="515" width="17.8984375" style="26" customWidth="1"/>
    <col min="516" max="516" width="16.3984375" style="26" customWidth="1"/>
    <col min="517" max="517" width="22.296875" style="26" customWidth="1"/>
    <col min="518" max="519" width="11.796875" style="26" customWidth="1"/>
    <col min="520" max="520" width="15.59765625" style="26" customWidth="1"/>
    <col min="521" max="521" width="11.09765625" style="26" customWidth="1"/>
    <col min="522" max="522" width="10.8984375" style="26" customWidth="1"/>
    <col min="523" max="523" width="9.69921875" style="26" customWidth="1"/>
    <col min="524" max="524" width="7.09765625" style="26" customWidth="1"/>
    <col min="525" max="526" width="8.8984375" style="26" customWidth="1"/>
    <col min="527" max="768" width="8.8984375" style="26"/>
    <col min="769" max="769" width="11.796875" style="26" customWidth="1"/>
    <col min="770" max="770" width="17.09765625" style="26" customWidth="1"/>
    <col min="771" max="771" width="17.8984375" style="26" customWidth="1"/>
    <col min="772" max="772" width="16.3984375" style="26" customWidth="1"/>
    <col min="773" max="773" width="22.296875" style="26" customWidth="1"/>
    <col min="774" max="775" width="11.796875" style="26" customWidth="1"/>
    <col min="776" max="776" width="15.59765625" style="26" customWidth="1"/>
    <col min="777" max="777" width="11.09765625" style="26" customWidth="1"/>
    <col min="778" max="778" width="10.8984375" style="26" customWidth="1"/>
    <col min="779" max="779" width="9.69921875" style="26" customWidth="1"/>
    <col min="780" max="780" width="7.09765625" style="26" customWidth="1"/>
    <col min="781" max="782" width="8.8984375" style="26" customWidth="1"/>
    <col min="783" max="1024" width="8.8984375" style="26"/>
    <col min="1025" max="1025" width="11.796875" style="26" customWidth="1"/>
    <col min="1026" max="1026" width="17.09765625" style="26" customWidth="1"/>
    <col min="1027" max="1027" width="17.8984375" style="26" customWidth="1"/>
    <col min="1028" max="1028" width="16.3984375" style="26" customWidth="1"/>
    <col min="1029" max="1029" width="22.296875" style="26" customWidth="1"/>
    <col min="1030" max="1031" width="11.796875" style="26" customWidth="1"/>
    <col min="1032" max="1032" width="15.59765625" style="26" customWidth="1"/>
    <col min="1033" max="1033" width="11.09765625" style="26" customWidth="1"/>
    <col min="1034" max="1034" width="10.8984375" style="26" customWidth="1"/>
    <col min="1035" max="1035" width="9.69921875" style="26" customWidth="1"/>
    <col min="1036" max="1036" width="7.09765625" style="26" customWidth="1"/>
    <col min="1037" max="1038" width="8.8984375" style="26" customWidth="1"/>
    <col min="1039" max="1280" width="8.8984375" style="26"/>
    <col min="1281" max="1281" width="11.796875" style="26" customWidth="1"/>
    <col min="1282" max="1282" width="17.09765625" style="26" customWidth="1"/>
    <col min="1283" max="1283" width="17.8984375" style="26" customWidth="1"/>
    <col min="1284" max="1284" width="16.3984375" style="26" customWidth="1"/>
    <col min="1285" max="1285" width="22.296875" style="26" customWidth="1"/>
    <col min="1286" max="1287" width="11.796875" style="26" customWidth="1"/>
    <col min="1288" max="1288" width="15.59765625" style="26" customWidth="1"/>
    <col min="1289" max="1289" width="11.09765625" style="26" customWidth="1"/>
    <col min="1290" max="1290" width="10.8984375" style="26" customWidth="1"/>
    <col min="1291" max="1291" width="9.69921875" style="26" customWidth="1"/>
    <col min="1292" max="1292" width="7.09765625" style="26" customWidth="1"/>
    <col min="1293" max="1294" width="8.8984375" style="26" customWidth="1"/>
    <col min="1295" max="1536" width="8.8984375" style="26"/>
    <col min="1537" max="1537" width="11.796875" style="26" customWidth="1"/>
    <col min="1538" max="1538" width="17.09765625" style="26" customWidth="1"/>
    <col min="1539" max="1539" width="17.8984375" style="26" customWidth="1"/>
    <col min="1540" max="1540" width="16.3984375" style="26" customWidth="1"/>
    <col min="1541" max="1541" width="22.296875" style="26" customWidth="1"/>
    <col min="1542" max="1543" width="11.796875" style="26" customWidth="1"/>
    <col min="1544" max="1544" width="15.59765625" style="26" customWidth="1"/>
    <col min="1545" max="1545" width="11.09765625" style="26" customWidth="1"/>
    <col min="1546" max="1546" width="10.8984375" style="26" customWidth="1"/>
    <col min="1547" max="1547" width="9.69921875" style="26" customWidth="1"/>
    <col min="1548" max="1548" width="7.09765625" style="26" customWidth="1"/>
    <col min="1549" max="1550" width="8.8984375" style="26" customWidth="1"/>
    <col min="1551" max="1792" width="8.8984375" style="26"/>
    <col min="1793" max="1793" width="11.796875" style="26" customWidth="1"/>
    <col min="1794" max="1794" width="17.09765625" style="26" customWidth="1"/>
    <col min="1795" max="1795" width="17.8984375" style="26" customWidth="1"/>
    <col min="1796" max="1796" width="16.3984375" style="26" customWidth="1"/>
    <col min="1797" max="1797" width="22.296875" style="26" customWidth="1"/>
    <col min="1798" max="1799" width="11.796875" style="26" customWidth="1"/>
    <col min="1800" max="1800" width="15.59765625" style="26" customWidth="1"/>
    <col min="1801" max="1801" width="11.09765625" style="26" customWidth="1"/>
    <col min="1802" max="1802" width="10.8984375" style="26" customWidth="1"/>
    <col min="1803" max="1803" width="9.69921875" style="26" customWidth="1"/>
    <col min="1804" max="1804" width="7.09765625" style="26" customWidth="1"/>
    <col min="1805" max="1806" width="8.8984375" style="26" customWidth="1"/>
    <col min="1807" max="2048" width="8.8984375" style="26"/>
    <col min="2049" max="2049" width="11.796875" style="26" customWidth="1"/>
    <col min="2050" max="2050" width="17.09765625" style="26" customWidth="1"/>
    <col min="2051" max="2051" width="17.8984375" style="26" customWidth="1"/>
    <col min="2052" max="2052" width="16.3984375" style="26" customWidth="1"/>
    <col min="2053" max="2053" width="22.296875" style="26" customWidth="1"/>
    <col min="2054" max="2055" width="11.796875" style="26" customWidth="1"/>
    <col min="2056" max="2056" width="15.59765625" style="26" customWidth="1"/>
    <col min="2057" max="2057" width="11.09765625" style="26" customWidth="1"/>
    <col min="2058" max="2058" width="10.8984375" style="26" customWidth="1"/>
    <col min="2059" max="2059" width="9.69921875" style="26" customWidth="1"/>
    <col min="2060" max="2060" width="7.09765625" style="26" customWidth="1"/>
    <col min="2061" max="2062" width="8.8984375" style="26" customWidth="1"/>
    <col min="2063" max="2304" width="8.8984375" style="26"/>
    <col min="2305" max="2305" width="11.796875" style="26" customWidth="1"/>
    <col min="2306" max="2306" width="17.09765625" style="26" customWidth="1"/>
    <col min="2307" max="2307" width="17.8984375" style="26" customWidth="1"/>
    <col min="2308" max="2308" width="16.3984375" style="26" customWidth="1"/>
    <col min="2309" max="2309" width="22.296875" style="26" customWidth="1"/>
    <col min="2310" max="2311" width="11.796875" style="26" customWidth="1"/>
    <col min="2312" max="2312" width="15.59765625" style="26" customWidth="1"/>
    <col min="2313" max="2313" width="11.09765625" style="26" customWidth="1"/>
    <col min="2314" max="2314" width="10.8984375" style="26" customWidth="1"/>
    <col min="2315" max="2315" width="9.69921875" style="26" customWidth="1"/>
    <col min="2316" max="2316" width="7.09765625" style="26" customWidth="1"/>
    <col min="2317" max="2318" width="8.8984375" style="26" customWidth="1"/>
    <col min="2319" max="2560" width="8.8984375" style="26"/>
    <col min="2561" max="2561" width="11.796875" style="26" customWidth="1"/>
    <col min="2562" max="2562" width="17.09765625" style="26" customWidth="1"/>
    <col min="2563" max="2563" width="17.8984375" style="26" customWidth="1"/>
    <col min="2564" max="2564" width="16.3984375" style="26" customWidth="1"/>
    <col min="2565" max="2565" width="22.296875" style="26" customWidth="1"/>
    <col min="2566" max="2567" width="11.796875" style="26" customWidth="1"/>
    <col min="2568" max="2568" width="15.59765625" style="26" customWidth="1"/>
    <col min="2569" max="2569" width="11.09765625" style="26" customWidth="1"/>
    <col min="2570" max="2570" width="10.8984375" style="26" customWidth="1"/>
    <col min="2571" max="2571" width="9.69921875" style="26" customWidth="1"/>
    <col min="2572" max="2572" width="7.09765625" style="26" customWidth="1"/>
    <col min="2573" max="2574" width="8.8984375" style="26" customWidth="1"/>
    <col min="2575" max="2816" width="8.8984375" style="26"/>
    <col min="2817" max="2817" width="11.796875" style="26" customWidth="1"/>
    <col min="2818" max="2818" width="17.09765625" style="26" customWidth="1"/>
    <col min="2819" max="2819" width="17.8984375" style="26" customWidth="1"/>
    <col min="2820" max="2820" width="16.3984375" style="26" customWidth="1"/>
    <col min="2821" max="2821" width="22.296875" style="26" customWidth="1"/>
    <col min="2822" max="2823" width="11.796875" style="26" customWidth="1"/>
    <col min="2824" max="2824" width="15.59765625" style="26" customWidth="1"/>
    <col min="2825" max="2825" width="11.09765625" style="26" customWidth="1"/>
    <col min="2826" max="2826" width="10.8984375" style="26" customWidth="1"/>
    <col min="2827" max="2827" width="9.69921875" style="26" customWidth="1"/>
    <col min="2828" max="2828" width="7.09765625" style="26" customWidth="1"/>
    <col min="2829" max="2830" width="8.8984375" style="26" customWidth="1"/>
    <col min="2831" max="3072" width="8.8984375" style="26"/>
    <col min="3073" max="3073" width="11.796875" style="26" customWidth="1"/>
    <col min="3074" max="3074" width="17.09765625" style="26" customWidth="1"/>
    <col min="3075" max="3075" width="17.8984375" style="26" customWidth="1"/>
    <col min="3076" max="3076" width="16.3984375" style="26" customWidth="1"/>
    <col min="3077" max="3077" width="22.296875" style="26" customWidth="1"/>
    <col min="3078" max="3079" width="11.796875" style="26" customWidth="1"/>
    <col min="3080" max="3080" width="15.59765625" style="26" customWidth="1"/>
    <col min="3081" max="3081" width="11.09765625" style="26" customWidth="1"/>
    <col min="3082" max="3082" width="10.8984375" style="26" customWidth="1"/>
    <col min="3083" max="3083" width="9.69921875" style="26" customWidth="1"/>
    <col min="3084" max="3084" width="7.09765625" style="26" customWidth="1"/>
    <col min="3085" max="3086" width="8.8984375" style="26" customWidth="1"/>
    <col min="3087" max="3328" width="8.8984375" style="26"/>
    <col min="3329" max="3329" width="11.796875" style="26" customWidth="1"/>
    <col min="3330" max="3330" width="17.09765625" style="26" customWidth="1"/>
    <col min="3331" max="3331" width="17.8984375" style="26" customWidth="1"/>
    <col min="3332" max="3332" width="16.3984375" style="26" customWidth="1"/>
    <col min="3333" max="3333" width="22.296875" style="26" customWidth="1"/>
    <col min="3334" max="3335" width="11.796875" style="26" customWidth="1"/>
    <col min="3336" max="3336" width="15.59765625" style="26" customWidth="1"/>
    <col min="3337" max="3337" width="11.09765625" style="26" customWidth="1"/>
    <col min="3338" max="3338" width="10.8984375" style="26" customWidth="1"/>
    <col min="3339" max="3339" width="9.69921875" style="26" customWidth="1"/>
    <col min="3340" max="3340" width="7.09765625" style="26" customWidth="1"/>
    <col min="3341" max="3342" width="8.8984375" style="26" customWidth="1"/>
    <col min="3343" max="3584" width="8.8984375" style="26"/>
    <col min="3585" max="3585" width="11.796875" style="26" customWidth="1"/>
    <col min="3586" max="3586" width="17.09765625" style="26" customWidth="1"/>
    <col min="3587" max="3587" width="17.8984375" style="26" customWidth="1"/>
    <col min="3588" max="3588" width="16.3984375" style="26" customWidth="1"/>
    <col min="3589" max="3589" width="22.296875" style="26" customWidth="1"/>
    <col min="3590" max="3591" width="11.796875" style="26" customWidth="1"/>
    <col min="3592" max="3592" width="15.59765625" style="26" customWidth="1"/>
    <col min="3593" max="3593" width="11.09765625" style="26" customWidth="1"/>
    <col min="3594" max="3594" width="10.8984375" style="26" customWidth="1"/>
    <col min="3595" max="3595" width="9.69921875" style="26" customWidth="1"/>
    <col min="3596" max="3596" width="7.09765625" style="26" customWidth="1"/>
    <col min="3597" max="3598" width="8.8984375" style="26" customWidth="1"/>
    <col min="3599" max="3840" width="8.8984375" style="26"/>
    <col min="3841" max="3841" width="11.796875" style="26" customWidth="1"/>
    <col min="3842" max="3842" width="17.09765625" style="26" customWidth="1"/>
    <col min="3843" max="3843" width="17.8984375" style="26" customWidth="1"/>
    <col min="3844" max="3844" width="16.3984375" style="26" customWidth="1"/>
    <col min="3845" max="3845" width="22.296875" style="26" customWidth="1"/>
    <col min="3846" max="3847" width="11.796875" style="26" customWidth="1"/>
    <col min="3848" max="3848" width="15.59765625" style="26" customWidth="1"/>
    <col min="3849" max="3849" width="11.09765625" style="26" customWidth="1"/>
    <col min="3850" max="3850" width="10.8984375" style="26" customWidth="1"/>
    <col min="3851" max="3851" width="9.69921875" style="26" customWidth="1"/>
    <col min="3852" max="3852" width="7.09765625" style="26" customWidth="1"/>
    <col min="3853" max="3854" width="8.8984375" style="26" customWidth="1"/>
    <col min="3855" max="4096" width="8.8984375" style="26"/>
    <col min="4097" max="4097" width="11.796875" style="26" customWidth="1"/>
    <col min="4098" max="4098" width="17.09765625" style="26" customWidth="1"/>
    <col min="4099" max="4099" width="17.8984375" style="26" customWidth="1"/>
    <col min="4100" max="4100" width="16.3984375" style="26" customWidth="1"/>
    <col min="4101" max="4101" width="22.296875" style="26" customWidth="1"/>
    <col min="4102" max="4103" width="11.796875" style="26" customWidth="1"/>
    <col min="4104" max="4104" width="15.59765625" style="26" customWidth="1"/>
    <col min="4105" max="4105" width="11.09765625" style="26" customWidth="1"/>
    <col min="4106" max="4106" width="10.8984375" style="26" customWidth="1"/>
    <col min="4107" max="4107" width="9.69921875" style="26" customWidth="1"/>
    <col min="4108" max="4108" width="7.09765625" style="26" customWidth="1"/>
    <col min="4109" max="4110" width="8.8984375" style="26" customWidth="1"/>
    <col min="4111" max="4352" width="8.8984375" style="26"/>
    <col min="4353" max="4353" width="11.796875" style="26" customWidth="1"/>
    <col min="4354" max="4354" width="17.09765625" style="26" customWidth="1"/>
    <col min="4355" max="4355" width="17.8984375" style="26" customWidth="1"/>
    <col min="4356" max="4356" width="16.3984375" style="26" customWidth="1"/>
    <col min="4357" max="4357" width="22.296875" style="26" customWidth="1"/>
    <col min="4358" max="4359" width="11.796875" style="26" customWidth="1"/>
    <col min="4360" max="4360" width="15.59765625" style="26" customWidth="1"/>
    <col min="4361" max="4361" width="11.09765625" style="26" customWidth="1"/>
    <col min="4362" max="4362" width="10.8984375" style="26" customWidth="1"/>
    <col min="4363" max="4363" width="9.69921875" style="26" customWidth="1"/>
    <col min="4364" max="4364" width="7.09765625" style="26" customWidth="1"/>
    <col min="4365" max="4366" width="8.8984375" style="26" customWidth="1"/>
    <col min="4367" max="4608" width="8.8984375" style="26"/>
    <col min="4609" max="4609" width="11.796875" style="26" customWidth="1"/>
    <col min="4610" max="4610" width="17.09765625" style="26" customWidth="1"/>
    <col min="4611" max="4611" width="17.8984375" style="26" customWidth="1"/>
    <col min="4612" max="4612" width="16.3984375" style="26" customWidth="1"/>
    <col min="4613" max="4613" width="22.296875" style="26" customWidth="1"/>
    <col min="4614" max="4615" width="11.796875" style="26" customWidth="1"/>
    <col min="4616" max="4616" width="15.59765625" style="26" customWidth="1"/>
    <col min="4617" max="4617" width="11.09765625" style="26" customWidth="1"/>
    <col min="4618" max="4618" width="10.8984375" style="26" customWidth="1"/>
    <col min="4619" max="4619" width="9.69921875" style="26" customWidth="1"/>
    <col min="4620" max="4620" width="7.09765625" style="26" customWidth="1"/>
    <col min="4621" max="4622" width="8.8984375" style="26" customWidth="1"/>
    <col min="4623" max="4864" width="8.8984375" style="26"/>
    <col min="4865" max="4865" width="11.796875" style="26" customWidth="1"/>
    <col min="4866" max="4866" width="17.09765625" style="26" customWidth="1"/>
    <col min="4867" max="4867" width="17.8984375" style="26" customWidth="1"/>
    <col min="4868" max="4868" width="16.3984375" style="26" customWidth="1"/>
    <col min="4869" max="4869" width="22.296875" style="26" customWidth="1"/>
    <col min="4870" max="4871" width="11.796875" style="26" customWidth="1"/>
    <col min="4872" max="4872" width="15.59765625" style="26" customWidth="1"/>
    <col min="4873" max="4873" width="11.09765625" style="26" customWidth="1"/>
    <col min="4874" max="4874" width="10.8984375" style="26" customWidth="1"/>
    <col min="4875" max="4875" width="9.69921875" style="26" customWidth="1"/>
    <col min="4876" max="4876" width="7.09765625" style="26" customWidth="1"/>
    <col min="4877" max="4878" width="8.8984375" style="26" customWidth="1"/>
    <col min="4879" max="5120" width="8.8984375" style="26"/>
    <col min="5121" max="5121" width="11.796875" style="26" customWidth="1"/>
    <col min="5122" max="5122" width="17.09765625" style="26" customWidth="1"/>
    <col min="5123" max="5123" width="17.8984375" style="26" customWidth="1"/>
    <col min="5124" max="5124" width="16.3984375" style="26" customWidth="1"/>
    <col min="5125" max="5125" width="22.296875" style="26" customWidth="1"/>
    <col min="5126" max="5127" width="11.796875" style="26" customWidth="1"/>
    <col min="5128" max="5128" width="15.59765625" style="26" customWidth="1"/>
    <col min="5129" max="5129" width="11.09765625" style="26" customWidth="1"/>
    <col min="5130" max="5130" width="10.8984375" style="26" customWidth="1"/>
    <col min="5131" max="5131" width="9.69921875" style="26" customWidth="1"/>
    <col min="5132" max="5132" width="7.09765625" style="26" customWidth="1"/>
    <col min="5133" max="5134" width="8.8984375" style="26" customWidth="1"/>
    <col min="5135" max="5376" width="8.8984375" style="26"/>
    <col min="5377" max="5377" width="11.796875" style="26" customWidth="1"/>
    <col min="5378" max="5378" width="17.09765625" style="26" customWidth="1"/>
    <col min="5379" max="5379" width="17.8984375" style="26" customWidth="1"/>
    <col min="5380" max="5380" width="16.3984375" style="26" customWidth="1"/>
    <col min="5381" max="5381" width="22.296875" style="26" customWidth="1"/>
    <col min="5382" max="5383" width="11.796875" style="26" customWidth="1"/>
    <col min="5384" max="5384" width="15.59765625" style="26" customWidth="1"/>
    <col min="5385" max="5385" width="11.09765625" style="26" customWidth="1"/>
    <col min="5386" max="5386" width="10.8984375" style="26" customWidth="1"/>
    <col min="5387" max="5387" width="9.69921875" style="26" customWidth="1"/>
    <col min="5388" max="5388" width="7.09765625" style="26" customWidth="1"/>
    <col min="5389" max="5390" width="8.8984375" style="26" customWidth="1"/>
    <col min="5391" max="5632" width="8.8984375" style="26"/>
    <col min="5633" max="5633" width="11.796875" style="26" customWidth="1"/>
    <col min="5634" max="5634" width="17.09765625" style="26" customWidth="1"/>
    <col min="5635" max="5635" width="17.8984375" style="26" customWidth="1"/>
    <col min="5636" max="5636" width="16.3984375" style="26" customWidth="1"/>
    <col min="5637" max="5637" width="22.296875" style="26" customWidth="1"/>
    <col min="5638" max="5639" width="11.796875" style="26" customWidth="1"/>
    <col min="5640" max="5640" width="15.59765625" style="26" customWidth="1"/>
    <col min="5641" max="5641" width="11.09765625" style="26" customWidth="1"/>
    <col min="5642" max="5642" width="10.8984375" style="26" customWidth="1"/>
    <col min="5643" max="5643" width="9.69921875" style="26" customWidth="1"/>
    <col min="5644" max="5644" width="7.09765625" style="26" customWidth="1"/>
    <col min="5645" max="5646" width="8.8984375" style="26" customWidth="1"/>
    <col min="5647" max="5888" width="8.8984375" style="26"/>
    <col min="5889" max="5889" width="11.796875" style="26" customWidth="1"/>
    <col min="5890" max="5890" width="17.09765625" style="26" customWidth="1"/>
    <col min="5891" max="5891" width="17.8984375" style="26" customWidth="1"/>
    <col min="5892" max="5892" width="16.3984375" style="26" customWidth="1"/>
    <col min="5893" max="5893" width="22.296875" style="26" customWidth="1"/>
    <col min="5894" max="5895" width="11.796875" style="26" customWidth="1"/>
    <col min="5896" max="5896" width="15.59765625" style="26" customWidth="1"/>
    <col min="5897" max="5897" width="11.09765625" style="26" customWidth="1"/>
    <col min="5898" max="5898" width="10.8984375" style="26" customWidth="1"/>
    <col min="5899" max="5899" width="9.69921875" style="26" customWidth="1"/>
    <col min="5900" max="5900" width="7.09765625" style="26" customWidth="1"/>
    <col min="5901" max="5902" width="8.8984375" style="26" customWidth="1"/>
    <col min="5903" max="6144" width="8.8984375" style="26"/>
    <col min="6145" max="6145" width="11.796875" style="26" customWidth="1"/>
    <col min="6146" max="6146" width="17.09765625" style="26" customWidth="1"/>
    <col min="6147" max="6147" width="17.8984375" style="26" customWidth="1"/>
    <col min="6148" max="6148" width="16.3984375" style="26" customWidth="1"/>
    <col min="6149" max="6149" width="22.296875" style="26" customWidth="1"/>
    <col min="6150" max="6151" width="11.796875" style="26" customWidth="1"/>
    <col min="6152" max="6152" width="15.59765625" style="26" customWidth="1"/>
    <col min="6153" max="6153" width="11.09765625" style="26" customWidth="1"/>
    <col min="6154" max="6154" width="10.8984375" style="26" customWidth="1"/>
    <col min="6155" max="6155" width="9.69921875" style="26" customWidth="1"/>
    <col min="6156" max="6156" width="7.09765625" style="26" customWidth="1"/>
    <col min="6157" max="6158" width="8.8984375" style="26" customWidth="1"/>
    <col min="6159" max="6400" width="8.8984375" style="26"/>
    <col min="6401" max="6401" width="11.796875" style="26" customWidth="1"/>
    <col min="6402" max="6402" width="17.09765625" style="26" customWidth="1"/>
    <col min="6403" max="6403" width="17.8984375" style="26" customWidth="1"/>
    <col min="6404" max="6404" width="16.3984375" style="26" customWidth="1"/>
    <col min="6405" max="6405" width="22.296875" style="26" customWidth="1"/>
    <col min="6406" max="6407" width="11.796875" style="26" customWidth="1"/>
    <col min="6408" max="6408" width="15.59765625" style="26" customWidth="1"/>
    <col min="6409" max="6409" width="11.09765625" style="26" customWidth="1"/>
    <col min="6410" max="6410" width="10.8984375" style="26" customWidth="1"/>
    <col min="6411" max="6411" width="9.69921875" style="26" customWidth="1"/>
    <col min="6412" max="6412" width="7.09765625" style="26" customWidth="1"/>
    <col min="6413" max="6414" width="8.8984375" style="26" customWidth="1"/>
    <col min="6415" max="6656" width="8.8984375" style="26"/>
    <col min="6657" max="6657" width="11.796875" style="26" customWidth="1"/>
    <col min="6658" max="6658" width="17.09765625" style="26" customWidth="1"/>
    <col min="6659" max="6659" width="17.8984375" style="26" customWidth="1"/>
    <col min="6660" max="6660" width="16.3984375" style="26" customWidth="1"/>
    <col min="6661" max="6661" width="22.296875" style="26" customWidth="1"/>
    <col min="6662" max="6663" width="11.796875" style="26" customWidth="1"/>
    <col min="6664" max="6664" width="15.59765625" style="26" customWidth="1"/>
    <col min="6665" max="6665" width="11.09765625" style="26" customWidth="1"/>
    <col min="6666" max="6666" width="10.8984375" style="26" customWidth="1"/>
    <col min="6667" max="6667" width="9.69921875" style="26" customWidth="1"/>
    <col min="6668" max="6668" width="7.09765625" style="26" customWidth="1"/>
    <col min="6669" max="6670" width="8.8984375" style="26" customWidth="1"/>
    <col min="6671" max="6912" width="8.8984375" style="26"/>
    <col min="6913" max="6913" width="11.796875" style="26" customWidth="1"/>
    <col min="6914" max="6914" width="17.09765625" style="26" customWidth="1"/>
    <col min="6915" max="6915" width="17.8984375" style="26" customWidth="1"/>
    <col min="6916" max="6916" width="16.3984375" style="26" customWidth="1"/>
    <col min="6917" max="6917" width="22.296875" style="26" customWidth="1"/>
    <col min="6918" max="6919" width="11.796875" style="26" customWidth="1"/>
    <col min="6920" max="6920" width="15.59765625" style="26" customWidth="1"/>
    <col min="6921" max="6921" width="11.09765625" style="26" customWidth="1"/>
    <col min="6922" max="6922" width="10.8984375" style="26" customWidth="1"/>
    <col min="6923" max="6923" width="9.69921875" style="26" customWidth="1"/>
    <col min="6924" max="6924" width="7.09765625" style="26" customWidth="1"/>
    <col min="6925" max="6926" width="8.8984375" style="26" customWidth="1"/>
    <col min="6927" max="7168" width="8.8984375" style="26"/>
    <col min="7169" max="7169" width="11.796875" style="26" customWidth="1"/>
    <col min="7170" max="7170" width="17.09765625" style="26" customWidth="1"/>
    <col min="7171" max="7171" width="17.8984375" style="26" customWidth="1"/>
    <col min="7172" max="7172" width="16.3984375" style="26" customWidth="1"/>
    <col min="7173" max="7173" width="22.296875" style="26" customWidth="1"/>
    <col min="7174" max="7175" width="11.796875" style="26" customWidth="1"/>
    <col min="7176" max="7176" width="15.59765625" style="26" customWidth="1"/>
    <col min="7177" max="7177" width="11.09765625" style="26" customWidth="1"/>
    <col min="7178" max="7178" width="10.8984375" style="26" customWidth="1"/>
    <col min="7179" max="7179" width="9.69921875" style="26" customWidth="1"/>
    <col min="7180" max="7180" width="7.09765625" style="26" customWidth="1"/>
    <col min="7181" max="7182" width="8.8984375" style="26" customWidth="1"/>
    <col min="7183" max="7424" width="8.8984375" style="26"/>
    <col min="7425" max="7425" width="11.796875" style="26" customWidth="1"/>
    <col min="7426" max="7426" width="17.09765625" style="26" customWidth="1"/>
    <col min="7427" max="7427" width="17.8984375" style="26" customWidth="1"/>
    <col min="7428" max="7428" width="16.3984375" style="26" customWidth="1"/>
    <col min="7429" max="7429" width="22.296875" style="26" customWidth="1"/>
    <col min="7430" max="7431" width="11.796875" style="26" customWidth="1"/>
    <col min="7432" max="7432" width="15.59765625" style="26" customWidth="1"/>
    <col min="7433" max="7433" width="11.09765625" style="26" customWidth="1"/>
    <col min="7434" max="7434" width="10.8984375" style="26" customWidth="1"/>
    <col min="7435" max="7435" width="9.69921875" style="26" customWidth="1"/>
    <col min="7436" max="7436" width="7.09765625" style="26" customWidth="1"/>
    <col min="7437" max="7438" width="8.8984375" style="26" customWidth="1"/>
    <col min="7439" max="7680" width="8.8984375" style="26"/>
    <col min="7681" max="7681" width="11.796875" style="26" customWidth="1"/>
    <col min="7682" max="7682" width="17.09765625" style="26" customWidth="1"/>
    <col min="7683" max="7683" width="17.8984375" style="26" customWidth="1"/>
    <col min="7684" max="7684" width="16.3984375" style="26" customWidth="1"/>
    <col min="7685" max="7685" width="22.296875" style="26" customWidth="1"/>
    <col min="7686" max="7687" width="11.796875" style="26" customWidth="1"/>
    <col min="7688" max="7688" width="15.59765625" style="26" customWidth="1"/>
    <col min="7689" max="7689" width="11.09765625" style="26" customWidth="1"/>
    <col min="7690" max="7690" width="10.8984375" style="26" customWidth="1"/>
    <col min="7691" max="7691" width="9.69921875" style="26" customWidth="1"/>
    <col min="7692" max="7692" width="7.09765625" style="26" customWidth="1"/>
    <col min="7693" max="7694" width="8.8984375" style="26" customWidth="1"/>
    <col min="7695" max="7936" width="8.8984375" style="26"/>
    <col min="7937" max="7937" width="11.796875" style="26" customWidth="1"/>
    <col min="7938" max="7938" width="17.09765625" style="26" customWidth="1"/>
    <col min="7939" max="7939" width="17.8984375" style="26" customWidth="1"/>
    <col min="7940" max="7940" width="16.3984375" style="26" customWidth="1"/>
    <col min="7941" max="7941" width="22.296875" style="26" customWidth="1"/>
    <col min="7942" max="7943" width="11.796875" style="26" customWidth="1"/>
    <col min="7944" max="7944" width="15.59765625" style="26" customWidth="1"/>
    <col min="7945" max="7945" width="11.09765625" style="26" customWidth="1"/>
    <col min="7946" max="7946" width="10.8984375" style="26" customWidth="1"/>
    <col min="7947" max="7947" width="9.69921875" style="26" customWidth="1"/>
    <col min="7948" max="7948" width="7.09765625" style="26" customWidth="1"/>
    <col min="7949" max="7950" width="8.8984375" style="26" customWidth="1"/>
    <col min="7951" max="8192" width="8.8984375" style="26"/>
    <col min="8193" max="8193" width="11.796875" style="26" customWidth="1"/>
    <col min="8194" max="8194" width="17.09765625" style="26" customWidth="1"/>
    <col min="8195" max="8195" width="17.8984375" style="26" customWidth="1"/>
    <col min="8196" max="8196" width="16.3984375" style="26" customWidth="1"/>
    <col min="8197" max="8197" width="22.296875" style="26" customWidth="1"/>
    <col min="8198" max="8199" width="11.796875" style="26" customWidth="1"/>
    <col min="8200" max="8200" width="15.59765625" style="26" customWidth="1"/>
    <col min="8201" max="8201" width="11.09765625" style="26" customWidth="1"/>
    <col min="8202" max="8202" width="10.8984375" style="26" customWidth="1"/>
    <col min="8203" max="8203" width="9.69921875" style="26" customWidth="1"/>
    <col min="8204" max="8204" width="7.09765625" style="26" customWidth="1"/>
    <col min="8205" max="8206" width="8.8984375" style="26" customWidth="1"/>
    <col min="8207" max="8448" width="8.8984375" style="26"/>
    <col min="8449" max="8449" width="11.796875" style="26" customWidth="1"/>
    <col min="8450" max="8450" width="17.09765625" style="26" customWidth="1"/>
    <col min="8451" max="8451" width="17.8984375" style="26" customWidth="1"/>
    <col min="8452" max="8452" width="16.3984375" style="26" customWidth="1"/>
    <col min="8453" max="8453" width="22.296875" style="26" customWidth="1"/>
    <col min="8454" max="8455" width="11.796875" style="26" customWidth="1"/>
    <col min="8456" max="8456" width="15.59765625" style="26" customWidth="1"/>
    <col min="8457" max="8457" width="11.09765625" style="26" customWidth="1"/>
    <col min="8458" max="8458" width="10.8984375" style="26" customWidth="1"/>
    <col min="8459" max="8459" width="9.69921875" style="26" customWidth="1"/>
    <col min="8460" max="8460" width="7.09765625" style="26" customWidth="1"/>
    <col min="8461" max="8462" width="8.8984375" style="26" customWidth="1"/>
    <col min="8463" max="8704" width="8.8984375" style="26"/>
    <col min="8705" max="8705" width="11.796875" style="26" customWidth="1"/>
    <col min="8706" max="8706" width="17.09765625" style="26" customWidth="1"/>
    <col min="8707" max="8707" width="17.8984375" style="26" customWidth="1"/>
    <col min="8708" max="8708" width="16.3984375" style="26" customWidth="1"/>
    <col min="8709" max="8709" width="22.296875" style="26" customWidth="1"/>
    <col min="8710" max="8711" width="11.796875" style="26" customWidth="1"/>
    <col min="8712" max="8712" width="15.59765625" style="26" customWidth="1"/>
    <col min="8713" max="8713" width="11.09765625" style="26" customWidth="1"/>
    <col min="8714" max="8714" width="10.8984375" style="26" customWidth="1"/>
    <col min="8715" max="8715" width="9.69921875" style="26" customWidth="1"/>
    <col min="8716" max="8716" width="7.09765625" style="26" customWidth="1"/>
    <col min="8717" max="8718" width="8.8984375" style="26" customWidth="1"/>
    <col min="8719" max="8960" width="8.8984375" style="26"/>
    <col min="8961" max="8961" width="11.796875" style="26" customWidth="1"/>
    <col min="8962" max="8962" width="17.09765625" style="26" customWidth="1"/>
    <col min="8963" max="8963" width="17.8984375" style="26" customWidth="1"/>
    <col min="8964" max="8964" width="16.3984375" style="26" customWidth="1"/>
    <col min="8965" max="8965" width="22.296875" style="26" customWidth="1"/>
    <col min="8966" max="8967" width="11.796875" style="26" customWidth="1"/>
    <col min="8968" max="8968" width="15.59765625" style="26" customWidth="1"/>
    <col min="8969" max="8969" width="11.09765625" style="26" customWidth="1"/>
    <col min="8970" max="8970" width="10.8984375" style="26" customWidth="1"/>
    <col min="8971" max="8971" width="9.69921875" style="26" customWidth="1"/>
    <col min="8972" max="8972" width="7.09765625" style="26" customWidth="1"/>
    <col min="8973" max="8974" width="8.8984375" style="26" customWidth="1"/>
    <col min="8975" max="9216" width="8.8984375" style="26"/>
    <col min="9217" max="9217" width="11.796875" style="26" customWidth="1"/>
    <col min="9218" max="9218" width="17.09765625" style="26" customWidth="1"/>
    <col min="9219" max="9219" width="17.8984375" style="26" customWidth="1"/>
    <col min="9220" max="9220" width="16.3984375" style="26" customWidth="1"/>
    <col min="9221" max="9221" width="22.296875" style="26" customWidth="1"/>
    <col min="9222" max="9223" width="11.796875" style="26" customWidth="1"/>
    <col min="9224" max="9224" width="15.59765625" style="26" customWidth="1"/>
    <col min="9225" max="9225" width="11.09765625" style="26" customWidth="1"/>
    <col min="9226" max="9226" width="10.8984375" style="26" customWidth="1"/>
    <col min="9227" max="9227" width="9.69921875" style="26" customWidth="1"/>
    <col min="9228" max="9228" width="7.09765625" style="26" customWidth="1"/>
    <col min="9229" max="9230" width="8.8984375" style="26" customWidth="1"/>
    <col min="9231" max="9472" width="8.8984375" style="26"/>
    <col min="9473" max="9473" width="11.796875" style="26" customWidth="1"/>
    <col min="9474" max="9474" width="17.09765625" style="26" customWidth="1"/>
    <col min="9475" max="9475" width="17.8984375" style="26" customWidth="1"/>
    <col min="9476" max="9476" width="16.3984375" style="26" customWidth="1"/>
    <col min="9477" max="9477" width="22.296875" style="26" customWidth="1"/>
    <col min="9478" max="9479" width="11.796875" style="26" customWidth="1"/>
    <col min="9480" max="9480" width="15.59765625" style="26" customWidth="1"/>
    <col min="9481" max="9481" width="11.09765625" style="26" customWidth="1"/>
    <col min="9482" max="9482" width="10.8984375" style="26" customWidth="1"/>
    <col min="9483" max="9483" width="9.69921875" style="26" customWidth="1"/>
    <col min="9484" max="9484" width="7.09765625" style="26" customWidth="1"/>
    <col min="9485" max="9486" width="8.8984375" style="26" customWidth="1"/>
    <col min="9487" max="9728" width="8.8984375" style="26"/>
    <col min="9729" max="9729" width="11.796875" style="26" customWidth="1"/>
    <col min="9730" max="9730" width="17.09765625" style="26" customWidth="1"/>
    <col min="9731" max="9731" width="17.8984375" style="26" customWidth="1"/>
    <col min="9732" max="9732" width="16.3984375" style="26" customWidth="1"/>
    <col min="9733" max="9733" width="22.296875" style="26" customWidth="1"/>
    <col min="9734" max="9735" width="11.796875" style="26" customWidth="1"/>
    <col min="9736" max="9736" width="15.59765625" style="26" customWidth="1"/>
    <col min="9737" max="9737" width="11.09765625" style="26" customWidth="1"/>
    <col min="9738" max="9738" width="10.8984375" style="26" customWidth="1"/>
    <col min="9739" max="9739" width="9.69921875" style="26" customWidth="1"/>
    <col min="9740" max="9740" width="7.09765625" style="26" customWidth="1"/>
    <col min="9741" max="9742" width="8.8984375" style="26" customWidth="1"/>
    <col min="9743" max="9984" width="8.8984375" style="26"/>
    <col min="9985" max="9985" width="11.796875" style="26" customWidth="1"/>
    <col min="9986" max="9986" width="17.09765625" style="26" customWidth="1"/>
    <col min="9987" max="9987" width="17.8984375" style="26" customWidth="1"/>
    <col min="9988" max="9988" width="16.3984375" style="26" customWidth="1"/>
    <col min="9989" max="9989" width="22.296875" style="26" customWidth="1"/>
    <col min="9990" max="9991" width="11.796875" style="26" customWidth="1"/>
    <col min="9992" max="9992" width="15.59765625" style="26" customWidth="1"/>
    <col min="9993" max="9993" width="11.09765625" style="26" customWidth="1"/>
    <col min="9994" max="9994" width="10.8984375" style="26" customWidth="1"/>
    <col min="9995" max="9995" width="9.69921875" style="26" customWidth="1"/>
    <col min="9996" max="9996" width="7.09765625" style="26" customWidth="1"/>
    <col min="9997" max="9998" width="8.8984375" style="26" customWidth="1"/>
    <col min="9999" max="10240" width="8.8984375" style="26"/>
    <col min="10241" max="10241" width="11.796875" style="26" customWidth="1"/>
    <col min="10242" max="10242" width="17.09765625" style="26" customWidth="1"/>
    <col min="10243" max="10243" width="17.8984375" style="26" customWidth="1"/>
    <col min="10244" max="10244" width="16.3984375" style="26" customWidth="1"/>
    <col min="10245" max="10245" width="22.296875" style="26" customWidth="1"/>
    <col min="10246" max="10247" width="11.796875" style="26" customWidth="1"/>
    <col min="10248" max="10248" width="15.59765625" style="26" customWidth="1"/>
    <col min="10249" max="10249" width="11.09765625" style="26" customWidth="1"/>
    <col min="10250" max="10250" width="10.8984375" style="26" customWidth="1"/>
    <col min="10251" max="10251" width="9.69921875" style="26" customWidth="1"/>
    <col min="10252" max="10252" width="7.09765625" style="26" customWidth="1"/>
    <col min="10253" max="10254" width="8.8984375" style="26" customWidth="1"/>
    <col min="10255" max="10496" width="8.8984375" style="26"/>
    <col min="10497" max="10497" width="11.796875" style="26" customWidth="1"/>
    <col min="10498" max="10498" width="17.09765625" style="26" customWidth="1"/>
    <col min="10499" max="10499" width="17.8984375" style="26" customWidth="1"/>
    <col min="10500" max="10500" width="16.3984375" style="26" customWidth="1"/>
    <col min="10501" max="10501" width="22.296875" style="26" customWidth="1"/>
    <col min="10502" max="10503" width="11.796875" style="26" customWidth="1"/>
    <col min="10504" max="10504" width="15.59765625" style="26" customWidth="1"/>
    <col min="10505" max="10505" width="11.09765625" style="26" customWidth="1"/>
    <col min="10506" max="10506" width="10.8984375" style="26" customWidth="1"/>
    <col min="10507" max="10507" width="9.69921875" style="26" customWidth="1"/>
    <col min="10508" max="10508" width="7.09765625" style="26" customWidth="1"/>
    <col min="10509" max="10510" width="8.8984375" style="26" customWidth="1"/>
    <col min="10511" max="10752" width="8.8984375" style="26"/>
    <col min="10753" max="10753" width="11.796875" style="26" customWidth="1"/>
    <col min="10754" max="10754" width="17.09765625" style="26" customWidth="1"/>
    <col min="10755" max="10755" width="17.8984375" style="26" customWidth="1"/>
    <col min="10756" max="10756" width="16.3984375" style="26" customWidth="1"/>
    <col min="10757" max="10757" width="22.296875" style="26" customWidth="1"/>
    <col min="10758" max="10759" width="11.796875" style="26" customWidth="1"/>
    <col min="10760" max="10760" width="15.59765625" style="26" customWidth="1"/>
    <col min="10761" max="10761" width="11.09765625" style="26" customWidth="1"/>
    <col min="10762" max="10762" width="10.8984375" style="26" customWidth="1"/>
    <col min="10763" max="10763" width="9.69921875" style="26" customWidth="1"/>
    <col min="10764" max="10764" width="7.09765625" style="26" customWidth="1"/>
    <col min="10765" max="10766" width="8.8984375" style="26" customWidth="1"/>
    <col min="10767" max="11008" width="8.8984375" style="26"/>
    <col min="11009" max="11009" width="11.796875" style="26" customWidth="1"/>
    <col min="11010" max="11010" width="17.09765625" style="26" customWidth="1"/>
    <col min="11011" max="11011" width="17.8984375" style="26" customWidth="1"/>
    <col min="11012" max="11012" width="16.3984375" style="26" customWidth="1"/>
    <col min="11013" max="11013" width="22.296875" style="26" customWidth="1"/>
    <col min="11014" max="11015" width="11.796875" style="26" customWidth="1"/>
    <col min="11016" max="11016" width="15.59765625" style="26" customWidth="1"/>
    <col min="11017" max="11017" width="11.09765625" style="26" customWidth="1"/>
    <col min="11018" max="11018" width="10.8984375" style="26" customWidth="1"/>
    <col min="11019" max="11019" width="9.69921875" style="26" customWidth="1"/>
    <col min="11020" max="11020" width="7.09765625" style="26" customWidth="1"/>
    <col min="11021" max="11022" width="8.8984375" style="26" customWidth="1"/>
    <col min="11023" max="11264" width="8.8984375" style="26"/>
    <col min="11265" max="11265" width="11.796875" style="26" customWidth="1"/>
    <col min="11266" max="11266" width="17.09765625" style="26" customWidth="1"/>
    <col min="11267" max="11267" width="17.8984375" style="26" customWidth="1"/>
    <col min="11268" max="11268" width="16.3984375" style="26" customWidth="1"/>
    <col min="11269" max="11269" width="22.296875" style="26" customWidth="1"/>
    <col min="11270" max="11271" width="11.796875" style="26" customWidth="1"/>
    <col min="11272" max="11272" width="15.59765625" style="26" customWidth="1"/>
    <col min="11273" max="11273" width="11.09765625" style="26" customWidth="1"/>
    <col min="11274" max="11274" width="10.8984375" style="26" customWidth="1"/>
    <col min="11275" max="11275" width="9.69921875" style="26" customWidth="1"/>
    <col min="11276" max="11276" width="7.09765625" style="26" customWidth="1"/>
    <col min="11277" max="11278" width="8.8984375" style="26" customWidth="1"/>
    <col min="11279" max="11520" width="8.8984375" style="26"/>
    <col min="11521" max="11521" width="11.796875" style="26" customWidth="1"/>
    <col min="11522" max="11522" width="17.09765625" style="26" customWidth="1"/>
    <col min="11523" max="11523" width="17.8984375" style="26" customWidth="1"/>
    <col min="11524" max="11524" width="16.3984375" style="26" customWidth="1"/>
    <col min="11525" max="11525" width="22.296875" style="26" customWidth="1"/>
    <col min="11526" max="11527" width="11.796875" style="26" customWidth="1"/>
    <col min="11528" max="11528" width="15.59765625" style="26" customWidth="1"/>
    <col min="11529" max="11529" width="11.09765625" style="26" customWidth="1"/>
    <col min="11530" max="11530" width="10.8984375" style="26" customWidth="1"/>
    <col min="11531" max="11531" width="9.69921875" style="26" customWidth="1"/>
    <col min="11532" max="11532" width="7.09765625" style="26" customWidth="1"/>
    <col min="11533" max="11534" width="8.8984375" style="26" customWidth="1"/>
    <col min="11535" max="11776" width="8.8984375" style="26"/>
    <col min="11777" max="11777" width="11.796875" style="26" customWidth="1"/>
    <col min="11778" max="11778" width="17.09765625" style="26" customWidth="1"/>
    <col min="11779" max="11779" width="17.8984375" style="26" customWidth="1"/>
    <col min="11780" max="11780" width="16.3984375" style="26" customWidth="1"/>
    <col min="11781" max="11781" width="22.296875" style="26" customWidth="1"/>
    <col min="11782" max="11783" width="11.796875" style="26" customWidth="1"/>
    <col min="11784" max="11784" width="15.59765625" style="26" customWidth="1"/>
    <col min="11785" max="11785" width="11.09765625" style="26" customWidth="1"/>
    <col min="11786" max="11786" width="10.8984375" style="26" customWidth="1"/>
    <col min="11787" max="11787" width="9.69921875" style="26" customWidth="1"/>
    <col min="11788" max="11788" width="7.09765625" style="26" customWidth="1"/>
    <col min="11789" max="11790" width="8.8984375" style="26" customWidth="1"/>
    <col min="11791" max="12032" width="8.8984375" style="26"/>
    <col min="12033" max="12033" width="11.796875" style="26" customWidth="1"/>
    <col min="12034" max="12034" width="17.09765625" style="26" customWidth="1"/>
    <col min="12035" max="12035" width="17.8984375" style="26" customWidth="1"/>
    <col min="12036" max="12036" width="16.3984375" style="26" customWidth="1"/>
    <col min="12037" max="12037" width="22.296875" style="26" customWidth="1"/>
    <col min="12038" max="12039" width="11.796875" style="26" customWidth="1"/>
    <col min="12040" max="12040" width="15.59765625" style="26" customWidth="1"/>
    <col min="12041" max="12041" width="11.09765625" style="26" customWidth="1"/>
    <col min="12042" max="12042" width="10.8984375" style="26" customWidth="1"/>
    <col min="12043" max="12043" width="9.69921875" style="26" customWidth="1"/>
    <col min="12044" max="12044" width="7.09765625" style="26" customWidth="1"/>
    <col min="12045" max="12046" width="8.8984375" style="26" customWidth="1"/>
    <col min="12047" max="12288" width="8.8984375" style="26"/>
    <col min="12289" max="12289" width="11.796875" style="26" customWidth="1"/>
    <col min="12290" max="12290" width="17.09765625" style="26" customWidth="1"/>
    <col min="12291" max="12291" width="17.8984375" style="26" customWidth="1"/>
    <col min="12292" max="12292" width="16.3984375" style="26" customWidth="1"/>
    <col min="12293" max="12293" width="22.296875" style="26" customWidth="1"/>
    <col min="12294" max="12295" width="11.796875" style="26" customWidth="1"/>
    <col min="12296" max="12296" width="15.59765625" style="26" customWidth="1"/>
    <col min="12297" max="12297" width="11.09765625" style="26" customWidth="1"/>
    <col min="12298" max="12298" width="10.8984375" style="26" customWidth="1"/>
    <col min="12299" max="12299" width="9.69921875" style="26" customWidth="1"/>
    <col min="12300" max="12300" width="7.09765625" style="26" customWidth="1"/>
    <col min="12301" max="12302" width="8.8984375" style="26" customWidth="1"/>
    <col min="12303" max="12544" width="8.8984375" style="26"/>
    <col min="12545" max="12545" width="11.796875" style="26" customWidth="1"/>
    <col min="12546" max="12546" width="17.09765625" style="26" customWidth="1"/>
    <col min="12547" max="12547" width="17.8984375" style="26" customWidth="1"/>
    <col min="12548" max="12548" width="16.3984375" style="26" customWidth="1"/>
    <col min="12549" max="12549" width="22.296875" style="26" customWidth="1"/>
    <col min="12550" max="12551" width="11.796875" style="26" customWidth="1"/>
    <col min="12552" max="12552" width="15.59765625" style="26" customWidth="1"/>
    <col min="12553" max="12553" width="11.09765625" style="26" customWidth="1"/>
    <col min="12554" max="12554" width="10.8984375" style="26" customWidth="1"/>
    <col min="12555" max="12555" width="9.69921875" style="26" customWidth="1"/>
    <col min="12556" max="12556" width="7.09765625" style="26" customWidth="1"/>
    <col min="12557" max="12558" width="8.8984375" style="26" customWidth="1"/>
    <col min="12559" max="12800" width="8.8984375" style="26"/>
    <col min="12801" max="12801" width="11.796875" style="26" customWidth="1"/>
    <col min="12802" max="12802" width="17.09765625" style="26" customWidth="1"/>
    <col min="12803" max="12803" width="17.8984375" style="26" customWidth="1"/>
    <col min="12804" max="12804" width="16.3984375" style="26" customWidth="1"/>
    <col min="12805" max="12805" width="22.296875" style="26" customWidth="1"/>
    <col min="12806" max="12807" width="11.796875" style="26" customWidth="1"/>
    <col min="12808" max="12808" width="15.59765625" style="26" customWidth="1"/>
    <col min="12809" max="12809" width="11.09765625" style="26" customWidth="1"/>
    <col min="12810" max="12810" width="10.8984375" style="26" customWidth="1"/>
    <col min="12811" max="12811" width="9.69921875" style="26" customWidth="1"/>
    <col min="12812" max="12812" width="7.09765625" style="26" customWidth="1"/>
    <col min="12813" max="12814" width="8.8984375" style="26" customWidth="1"/>
    <col min="12815" max="13056" width="8.8984375" style="26"/>
    <col min="13057" max="13057" width="11.796875" style="26" customWidth="1"/>
    <col min="13058" max="13058" width="17.09765625" style="26" customWidth="1"/>
    <col min="13059" max="13059" width="17.8984375" style="26" customWidth="1"/>
    <col min="13060" max="13060" width="16.3984375" style="26" customWidth="1"/>
    <col min="13061" max="13061" width="22.296875" style="26" customWidth="1"/>
    <col min="13062" max="13063" width="11.796875" style="26" customWidth="1"/>
    <col min="13064" max="13064" width="15.59765625" style="26" customWidth="1"/>
    <col min="13065" max="13065" width="11.09765625" style="26" customWidth="1"/>
    <col min="13066" max="13066" width="10.8984375" style="26" customWidth="1"/>
    <col min="13067" max="13067" width="9.69921875" style="26" customWidth="1"/>
    <col min="13068" max="13068" width="7.09765625" style="26" customWidth="1"/>
    <col min="13069" max="13070" width="8.8984375" style="26" customWidth="1"/>
    <col min="13071" max="13312" width="8.8984375" style="26"/>
    <col min="13313" max="13313" width="11.796875" style="26" customWidth="1"/>
    <col min="13314" max="13314" width="17.09765625" style="26" customWidth="1"/>
    <col min="13315" max="13315" width="17.8984375" style="26" customWidth="1"/>
    <col min="13316" max="13316" width="16.3984375" style="26" customWidth="1"/>
    <col min="13317" max="13317" width="22.296875" style="26" customWidth="1"/>
    <col min="13318" max="13319" width="11.796875" style="26" customWidth="1"/>
    <col min="13320" max="13320" width="15.59765625" style="26" customWidth="1"/>
    <col min="13321" max="13321" width="11.09765625" style="26" customWidth="1"/>
    <col min="13322" max="13322" width="10.8984375" style="26" customWidth="1"/>
    <col min="13323" max="13323" width="9.69921875" style="26" customWidth="1"/>
    <col min="13324" max="13324" width="7.09765625" style="26" customWidth="1"/>
    <col min="13325" max="13326" width="8.8984375" style="26" customWidth="1"/>
    <col min="13327" max="13568" width="8.8984375" style="26"/>
    <col min="13569" max="13569" width="11.796875" style="26" customWidth="1"/>
    <col min="13570" max="13570" width="17.09765625" style="26" customWidth="1"/>
    <col min="13571" max="13571" width="17.8984375" style="26" customWidth="1"/>
    <col min="13572" max="13572" width="16.3984375" style="26" customWidth="1"/>
    <col min="13573" max="13573" width="22.296875" style="26" customWidth="1"/>
    <col min="13574" max="13575" width="11.796875" style="26" customWidth="1"/>
    <col min="13576" max="13576" width="15.59765625" style="26" customWidth="1"/>
    <col min="13577" max="13577" width="11.09765625" style="26" customWidth="1"/>
    <col min="13578" max="13578" width="10.8984375" style="26" customWidth="1"/>
    <col min="13579" max="13579" width="9.69921875" style="26" customWidth="1"/>
    <col min="13580" max="13580" width="7.09765625" style="26" customWidth="1"/>
    <col min="13581" max="13582" width="8.8984375" style="26" customWidth="1"/>
    <col min="13583" max="13824" width="8.8984375" style="26"/>
    <col min="13825" max="13825" width="11.796875" style="26" customWidth="1"/>
    <col min="13826" max="13826" width="17.09765625" style="26" customWidth="1"/>
    <col min="13827" max="13827" width="17.8984375" style="26" customWidth="1"/>
    <col min="13828" max="13828" width="16.3984375" style="26" customWidth="1"/>
    <col min="13829" max="13829" width="22.296875" style="26" customWidth="1"/>
    <col min="13830" max="13831" width="11.796875" style="26" customWidth="1"/>
    <col min="13832" max="13832" width="15.59765625" style="26" customWidth="1"/>
    <col min="13833" max="13833" width="11.09765625" style="26" customWidth="1"/>
    <col min="13834" max="13834" width="10.8984375" style="26" customWidth="1"/>
    <col min="13835" max="13835" width="9.69921875" style="26" customWidth="1"/>
    <col min="13836" max="13836" width="7.09765625" style="26" customWidth="1"/>
    <col min="13837" max="13838" width="8.8984375" style="26" customWidth="1"/>
    <col min="13839" max="14080" width="8.8984375" style="26"/>
    <col min="14081" max="14081" width="11.796875" style="26" customWidth="1"/>
    <col min="14082" max="14082" width="17.09765625" style="26" customWidth="1"/>
    <col min="14083" max="14083" width="17.8984375" style="26" customWidth="1"/>
    <col min="14084" max="14084" width="16.3984375" style="26" customWidth="1"/>
    <col min="14085" max="14085" width="22.296875" style="26" customWidth="1"/>
    <col min="14086" max="14087" width="11.796875" style="26" customWidth="1"/>
    <col min="14088" max="14088" width="15.59765625" style="26" customWidth="1"/>
    <col min="14089" max="14089" width="11.09765625" style="26" customWidth="1"/>
    <col min="14090" max="14090" width="10.8984375" style="26" customWidth="1"/>
    <col min="14091" max="14091" width="9.69921875" style="26" customWidth="1"/>
    <col min="14092" max="14092" width="7.09765625" style="26" customWidth="1"/>
    <col min="14093" max="14094" width="8.8984375" style="26" customWidth="1"/>
    <col min="14095" max="14336" width="8.8984375" style="26"/>
    <col min="14337" max="14337" width="11.796875" style="26" customWidth="1"/>
    <col min="14338" max="14338" width="17.09765625" style="26" customWidth="1"/>
    <col min="14339" max="14339" width="17.8984375" style="26" customWidth="1"/>
    <col min="14340" max="14340" width="16.3984375" style="26" customWidth="1"/>
    <col min="14341" max="14341" width="22.296875" style="26" customWidth="1"/>
    <col min="14342" max="14343" width="11.796875" style="26" customWidth="1"/>
    <col min="14344" max="14344" width="15.59765625" style="26" customWidth="1"/>
    <col min="14345" max="14345" width="11.09765625" style="26" customWidth="1"/>
    <col min="14346" max="14346" width="10.8984375" style="26" customWidth="1"/>
    <col min="14347" max="14347" width="9.69921875" style="26" customWidth="1"/>
    <col min="14348" max="14348" width="7.09765625" style="26" customWidth="1"/>
    <col min="14349" max="14350" width="8.8984375" style="26" customWidth="1"/>
    <col min="14351" max="14592" width="8.8984375" style="26"/>
    <col min="14593" max="14593" width="11.796875" style="26" customWidth="1"/>
    <col min="14594" max="14594" width="17.09765625" style="26" customWidth="1"/>
    <col min="14595" max="14595" width="17.8984375" style="26" customWidth="1"/>
    <col min="14596" max="14596" width="16.3984375" style="26" customWidth="1"/>
    <col min="14597" max="14597" width="22.296875" style="26" customWidth="1"/>
    <col min="14598" max="14599" width="11.796875" style="26" customWidth="1"/>
    <col min="14600" max="14600" width="15.59765625" style="26" customWidth="1"/>
    <col min="14601" max="14601" width="11.09765625" style="26" customWidth="1"/>
    <col min="14602" max="14602" width="10.8984375" style="26" customWidth="1"/>
    <col min="14603" max="14603" width="9.69921875" style="26" customWidth="1"/>
    <col min="14604" max="14604" width="7.09765625" style="26" customWidth="1"/>
    <col min="14605" max="14606" width="8.8984375" style="26" customWidth="1"/>
    <col min="14607" max="14848" width="8.8984375" style="26"/>
    <col min="14849" max="14849" width="11.796875" style="26" customWidth="1"/>
    <col min="14850" max="14850" width="17.09765625" style="26" customWidth="1"/>
    <col min="14851" max="14851" width="17.8984375" style="26" customWidth="1"/>
    <col min="14852" max="14852" width="16.3984375" style="26" customWidth="1"/>
    <col min="14853" max="14853" width="22.296875" style="26" customWidth="1"/>
    <col min="14854" max="14855" width="11.796875" style="26" customWidth="1"/>
    <col min="14856" max="14856" width="15.59765625" style="26" customWidth="1"/>
    <col min="14857" max="14857" width="11.09765625" style="26" customWidth="1"/>
    <col min="14858" max="14858" width="10.8984375" style="26" customWidth="1"/>
    <col min="14859" max="14859" width="9.69921875" style="26" customWidth="1"/>
    <col min="14860" max="14860" width="7.09765625" style="26" customWidth="1"/>
    <col min="14861" max="14862" width="8.8984375" style="26" customWidth="1"/>
    <col min="14863" max="15104" width="8.8984375" style="26"/>
    <col min="15105" max="15105" width="11.796875" style="26" customWidth="1"/>
    <col min="15106" max="15106" width="17.09765625" style="26" customWidth="1"/>
    <col min="15107" max="15107" width="17.8984375" style="26" customWidth="1"/>
    <col min="15108" max="15108" width="16.3984375" style="26" customWidth="1"/>
    <col min="15109" max="15109" width="22.296875" style="26" customWidth="1"/>
    <col min="15110" max="15111" width="11.796875" style="26" customWidth="1"/>
    <col min="15112" max="15112" width="15.59765625" style="26" customWidth="1"/>
    <col min="15113" max="15113" width="11.09765625" style="26" customWidth="1"/>
    <col min="15114" max="15114" width="10.8984375" style="26" customWidth="1"/>
    <col min="15115" max="15115" width="9.69921875" style="26" customWidth="1"/>
    <col min="15116" max="15116" width="7.09765625" style="26" customWidth="1"/>
    <col min="15117" max="15118" width="8.8984375" style="26" customWidth="1"/>
    <col min="15119" max="15360" width="8.8984375" style="26"/>
    <col min="15361" max="15361" width="11.796875" style="26" customWidth="1"/>
    <col min="15362" max="15362" width="17.09765625" style="26" customWidth="1"/>
    <col min="15363" max="15363" width="17.8984375" style="26" customWidth="1"/>
    <col min="15364" max="15364" width="16.3984375" style="26" customWidth="1"/>
    <col min="15365" max="15365" width="22.296875" style="26" customWidth="1"/>
    <col min="15366" max="15367" width="11.796875" style="26" customWidth="1"/>
    <col min="15368" max="15368" width="15.59765625" style="26" customWidth="1"/>
    <col min="15369" max="15369" width="11.09765625" style="26" customWidth="1"/>
    <col min="15370" max="15370" width="10.8984375" style="26" customWidth="1"/>
    <col min="15371" max="15371" width="9.69921875" style="26" customWidth="1"/>
    <col min="15372" max="15372" width="7.09765625" style="26" customWidth="1"/>
    <col min="15373" max="15374" width="8.8984375" style="26" customWidth="1"/>
    <col min="15375" max="15616" width="8.8984375" style="26"/>
    <col min="15617" max="15617" width="11.796875" style="26" customWidth="1"/>
    <col min="15618" max="15618" width="17.09765625" style="26" customWidth="1"/>
    <col min="15619" max="15619" width="17.8984375" style="26" customWidth="1"/>
    <col min="15620" max="15620" width="16.3984375" style="26" customWidth="1"/>
    <col min="15621" max="15621" width="22.296875" style="26" customWidth="1"/>
    <col min="15622" max="15623" width="11.796875" style="26" customWidth="1"/>
    <col min="15624" max="15624" width="15.59765625" style="26" customWidth="1"/>
    <col min="15625" max="15625" width="11.09765625" style="26" customWidth="1"/>
    <col min="15626" max="15626" width="10.8984375" style="26" customWidth="1"/>
    <col min="15627" max="15627" width="9.69921875" style="26" customWidth="1"/>
    <col min="15628" max="15628" width="7.09765625" style="26" customWidth="1"/>
    <col min="15629" max="15630" width="8.8984375" style="26" customWidth="1"/>
    <col min="15631" max="15872" width="8.8984375" style="26"/>
    <col min="15873" max="15873" width="11.796875" style="26" customWidth="1"/>
    <col min="15874" max="15874" width="17.09765625" style="26" customWidth="1"/>
    <col min="15875" max="15875" width="17.8984375" style="26" customWidth="1"/>
    <col min="15876" max="15876" width="16.3984375" style="26" customWidth="1"/>
    <col min="15877" max="15877" width="22.296875" style="26" customWidth="1"/>
    <col min="15878" max="15879" width="11.796875" style="26" customWidth="1"/>
    <col min="15880" max="15880" width="15.59765625" style="26" customWidth="1"/>
    <col min="15881" max="15881" width="11.09765625" style="26" customWidth="1"/>
    <col min="15882" max="15882" width="10.8984375" style="26" customWidth="1"/>
    <col min="15883" max="15883" width="9.69921875" style="26" customWidth="1"/>
    <col min="15884" max="15884" width="7.09765625" style="26" customWidth="1"/>
    <col min="15885" max="15886" width="8.8984375" style="26" customWidth="1"/>
    <col min="15887" max="16128" width="8.8984375" style="26"/>
    <col min="16129" max="16129" width="11.796875" style="26" customWidth="1"/>
    <col min="16130" max="16130" width="17.09765625" style="26" customWidth="1"/>
    <col min="16131" max="16131" width="17.8984375" style="26" customWidth="1"/>
    <col min="16132" max="16132" width="16.3984375" style="26" customWidth="1"/>
    <col min="16133" max="16133" width="22.296875" style="26" customWidth="1"/>
    <col min="16134" max="16135" width="11.796875" style="26" customWidth="1"/>
    <col min="16136" max="16136" width="15.59765625" style="26" customWidth="1"/>
    <col min="16137" max="16137" width="11.09765625" style="26" customWidth="1"/>
    <col min="16138" max="16138" width="10.8984375" style="26" customWidth="1"/>
    <col min="16139" max="16139" width="9.69921875" style="26" customWidth="1"/>
    <col min="16140" max="16140" width="7.09765625" style="26" customWidth="1"/>
    <col min="16141" max="16142" width="8.8984375" style="26" customWidth="1"/>
    <col min="16143" max="16384" width="8.8984375" style="26"/>
  </cols>
  <sheetData>
    <row r="1" spans="1:12" s="19" customFormat="1" ht="36" customHeight="1">
      <c r="A1" s="12" t="s">
        <v>105</v>
      </c>
      <c r="B1" s="13"/>
      <c r="C1" s="14"/>
      <c r="D1" s="15"/>
      <c r="E1" s="16"/>
      <c r="F1" s="16"/>
      <c r="G1" s="17"/>
      <c r="H1" s="17"/>
      <c r="I1" s="17"/>
      <c r="J1" s="17"/>
      <c r="K1" s="17"/>
      <c r="L1" s="18"/>
    </row>
    <row r="2" spans="1:12" s="19" customFormat="1" ht="14.4">
      <c r="A2" s="62"/>
      <c r="B2" s="20"/>
      <c r="C2" s="14"/>
      <c r="D2" s="15"/>
      <c r="E2" s="16"/>
      <c r="F2" s="60"/>
      <c r="I2" s="14"/>
      <c r="J2" s="14" t="s">
        <v>62</v>
      </c>
      <c r="K2" s="17"/>
      <c r="L2" s="18"/>
    </row>
    <row r="3" spans="1:12" s="19" customFormat="1" ht="28.8">
      <c r="A3" s="21" t="s">
        <v>77</v>
      </c>
      <c r="B3" s="21" t="s">
        <v>83</v>
      </c>
      <c r="C3" s="21" t="s">
        <v>115</v>
      </c>
      <c r="D3" s="22" t="s">
        <v>78</v>
      </c>
      <c r="E3" s="21" t="s">
        <v>17</v>
      </c>
      <c r="F3" s="21" t="s">
        <v>95</v>
      </c>
      <c r="G3" s="21" t="s">
        <v>33</v>
      </c>
      <c r="H3" s="21" t="s">
        <v>80</v>
      </c>
      <c r="I3" s="21" t="s">
        <v>127</v>
      </c>
      <c r="J3" s="80" t="s">
        <v>85</v>
      </c>
      <c r="K3" s="23" t="s">
        <v>68</v>
      </c>
      <c r="L3" s="22" t="s">
        <v>73</v>
      </c>
    </row>
    <row r="4" spans="1:12" s="19" customFormat="1" ht="20.100000000000001" customHeight="1">
      <c r="A4" s="153" t="s">
        <v>69</v>
      </c>
      <c r="B4" s="153"/>
      <c r="C4" s="153"/>
      <c r="D4" s="153"/>
      <c r="E4" s="153"/>
      <c r="F4" s="153"/>
      <c r="G4" s="153"/>
      <c r="H4" s="153"/>
      <c r="I4" s="153"/>
      <c r="J4" s="153"/>
      <c r="K4" s="154"/>
      <c r="L4" s="155"/>
    </row>
    <row r="5" spans="1:12" s="19" customFormat="1" ht="20.100000000000001" customHeight="1">
      <c r="A5" s="63" t="s">
        <v>22</v>
      </c>
      <c r="B5" s="63" t="s">
        <v>22</v>
      </c>
      <c r="C5" s="51" t="s">
        <v>22</v>
      </c>
      <c r="D5" s="97" t="s">
        <v>117</v>
      </c>
      <c r="E5" s="79" t="s">
        <v>0</v>
      </c>
      <c r="F5" s="98" t="s">
        <v>123</v>
      </c>
      <c r="G5" s="98" t="s">
        <v>69</v>
      </c>
      <c r="H5" s="52"/>
      <c r="I5" s="53"/>
      <c r="J5" s="53"/>
      <c r="K5" s="56" t="s">
        <v>32</v>
      </c>
      <c r="L5" s="57"/>
    </row>
    <row r="6" spans="1:12" ht="33.75" customHeight="1">
      <c r="A6" s="99" t="s">
        <v>8</v>
      </c>
      <c r="B6" s="100" t="s">
        <v>8</v>
      </c>
      <c r="C6" s="101" t="s">
        <v>27</v>
      </c>
      <c r="D6" s="97" t="s">
        <v>130</v>
      </c>
      <c r="E6" s="112" t="s">
        <v>53</v>
      </c>
      <c r="F6" s="102" t="s">
        <v>54</v>
      </c>
      <c r="G6" s="103" t="s">
        <v>69</v>
      </c>
      <c r="H6" s="85"/>
      <c r="I6" s="86"/>
      <c r="J6" s="86"/>
      <c r="K6" s="87" t="s">
        <v>32</v>
      </c>
      <c r="L6" s="89"/>
    </row>
    <row r="7" spans="1:12" ht="20.25" customHeight="1">
      <c r="A7" s="165" t="s">
        <v>124</v>
      </c>
      <c r="B7" s="165" t="s">
        <v>124</v>
      </c>
      <c r="C7" s="101" t="s">
        <v>110</v>
      </c>
      <c r="D7" s="97" t="s">
        <v>41</v>
      </c>
      <c r="E7" s="112" t="s">
        <v>13</v>
      </c>
      <c r="F7" s="102" t="s">
        <v>26</v>
      </c>
      <c r="G7" s="103" t="s">
        <v>69</v>
      </c>
      <c r="H7" s="85"/>
      <c r="I7" s="86"/>
      <c r="J7" s="86"/>
      <c r="K7" s="87" t="s">
        <v>32</v>
      </c>
      <c r="L7" s="89"/>
    </row>
    <row r="8" spans="1:12" ht="20.25" customHeight="1">
      <c r="A8" s="159"/>
      <c r="B8" s="159"/>
      <c r="C8" s="101" t="s">
        <v>67</v>
      </c>
      <c r="D8" s="97" t="s">
        <v>49</v>
      </c>
      <c r="E8" s="112" t="s">
        <v>81</v>
      </c>
      <c r="F8" s="102" t="s">
        <v>54</v>
      </c>
      <c r="G8" s="103" t="s">
        <v>69</v>
      </c>
      <c r="H8" s="85"/>
      <c r="I8" s="86"/>
      <c r="J8" s="86"/>
      <c r="K8" s="87" t="s">
        <v>32</v>
      </c>
      <c r="L8" s="89"/>
    </row>
    <row r="9" spans="1:12" ht="20.25" customHeight="1">
      <c r="A9" s="159"/>
      <c r="B9" s="159"/>
      <c r="C9" s="101" t="s">
        <v>100</v>
      </c>
      <c r="D9" s="97" t="s">
        <v>131</v>
      </c>
      <c r="E9" s="112" t="s">
        <v>101</v>
      </c>
      <c r="F9" s="102" t="s">
        <v>24</v>
      </c>
      <c r="G9" s="103" t="s">
        <v>69</v>
      </c>
      <c r="H9" s="85"/>
      <c r="I9" s="86"/>
      <c r="J9" s="86"/>
      <c r="K9" s="87" t="s">
        <v>32</v>
      </c>
      <c r="L9" s="89"/>
    </row>
    <row r="10" spans="1:12" s="19" customFormat="1" ht="20.25" customHeight="1">
      <c r="A10" s="166"/>
      <c r="B10" s="166"/>
      <c r="C10" s="51" t="s">
        <v>20</v>
      </c>
      <c r="D10" s="97" t="s">
        <v>93</v>
      </c>
      <c r="E10" s="79" t="s">
        <v>38</v>
      </c>
      <c r="F10" s="103" t="s">
        <v>123</v>
      </c>
      <c r="G10" s="103" t="s">
        <v>69</v>
      </c>
      <c r="H10" s="52"/>
      <c r="I10" s="54"/>
      <c r="J10" s="54"/>
      <c r="K10" s="88" t="s">
        <v>32</v>
      </c>
      <c r="L10" s="90"/>
    </row>
    <row r="11" spans="1:12" s="19" customFormat="1" ht="20.25" customHeight="1">
      <c r="A11" s="167"/>
      <c r="B11" s="167"/>
      <c r="C11" s="76" t="s">
        <v>19</v>
      </c>
      <c r="D11" s="97" t="s">
        <v>119</v>
      </c>
      <c r="E11" s="79" t="s">
        <v>21</v>
      </c>
      <c r="F11" s="104" t="s">
        <v>123</v>
      </c>
      <c r="G11" s="103" t="s">
        <v>69</v>
      </c>
      <c r="H11" s="77"/>
      <c r="I11" s="55"/>
      <c r="J11" s="55"/>
      <c r="K11" s="56" t="s">
        <v>32</v>
      </c>
      <c r="L11" s="57"/>
    </row>
    <row r="12" spans="1:12" s="19" customFormat="1" ht="15.9" customHeight="1">
      <c r="A12" s="149" t="s">
        <v>82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1"/>
      <c r="L12" s="152"/>
    </row>
    <row r="13" spans="1:12" ht="18" customHeight="1">
      <c r="A13" s="143" t="s">
        <v>46</v>
      </c>
      <c r="B13" s="59" t="s">
        <v>22</v>
      </c>
      <c r="C13" s="47" t="s">
        <v>22</v>
      </c>
      <c r="D13" s="97" t="s">
        <v>23</v>
      </c>
      <c r="E13" s="91" t="s">
        <v>129</v>
      </c>
      <c r="F13" s="59" t="s">
        <v>123</v>
      </c>
      <c r="G13" s="59" t="s">
        <v>82</v>
      </c>
      <c r="H13" s="47"/>
      <c r="I13" s="47"/>
      <c r="J13" s="47"/>
      <c r="K13" s="58" t="s">
        <v>32</v>
      </c>
      <c r="L13" s="57"/>
    </row>
    <row r="14" spans="1:12" ht="18" customHeight="1">
      <c r="A14" s="144"/>
      <c r="B14" s="92" t="s">
        <v>65</v>
      </c>
      <c r="C14" s="66" t="s">
        <v>65</v>
      </c>
      <c r="D14" s="97" t="s">
        <v>120</v>
      </c>
      <c r="E14" s="91" t="s">
        <v>86</v>
      </c>
      <c r="F14" s="81" t="s">
        <v>26</v>
      </c>
      <c r="G14" s="92" t="s">
        <v>82</v>
      </c>
      <c r="H14" s="68"/>
      <c r="I14" s="68"/>
      <c r="J14" s="68"/>
      <c r="K14" s="54" t="s">
        <v>32</v>
      </c>
      <c r="L14" s="89"/>
    </row>
    <row r="15" spans="1:12" ht="18" customHeight="1">
      <c r="A15" s="145"/>
      <c r="B15" s="59" t="s">
        <v>64</v>
      </c>
      <c r="C15" s="47" t="s">
        <v>59</v>
      </c>
      <c r="D15" s="97" t="s">
        <v>72</v>
      </c>
      <c r="E15" s="91" t="s">
        <v>128</v>
      </c>
      <c r="F15" s="59" t="s">
        <v>24</v>
      </c>
      <c r="G15" s="92" t="s">
        <v>82</v>
      </c>
      <c r="H15" s="47"/>
      <c r="I15" s="47"/>
      <c r="J15" s="47"/>
      <c r="K15" s="54" t="s">
        <v>32</v>
      </c>
      <c r="L15" s="117"/>
    </row>
    <row r="16" spans="1:12" ht="17.25" customHeight="1">
      <c r="A16" s="143" t="s">
        <v>28</v>
      </c>
      <c r="B16" s="143" t="s">
        <v>28</v>
      </c>
      <c r="C16" s="91" t="s">
        <v>56</v>
      </c>
      <c r="D16" s="97" t="s">
        <v>122</v>
      </c>
      <c r="E16" s="76" t="s">
        <v>36</v>
      </c>
      <c r="F16" s="59" t="s">
        <v>123</v>
      </c>
      <c r="G16" s="92" t="s">
        <v>82</v>
      </c>
      <c r="H16" s="47"/>
      <c r="I16" s="47"/>
      <c r="J16" s="47"/>
      <c r="K16" s="54" t="s">
        <v>32</v>
      </c>
      <c r="L16" s="118"/>
    </row>
    <row r="17" spans="1:12" ht="18" customHeight="1">
      <c r="A17" s="146"/>
      <c r="B17" s="146"/>
      <c r="C17" s="48" t="s">
        <v>45</v>
      </c>
      <c r="D17" s="97" t="s">
        <v>88</v>
      </c>
      <c r="E17" s="48" t="s">
        <v>109</v>
      </c>
      <c r="F17" s="105" t="s">
        <v>123</v>
      </c>
      <c r="G17" s="92" t="s">
        <v>82</v>
      </c>
      <c r="H17" s="49"/>
      <c r="I17" s="50"/>
      <c r="J17" s="50"/>
      <c r="K17" s="54" t="s">
        <v>32</v>
      </c>
      <c r="L17" s="119"/>
    </row>
    <row r="18" spans="1:12" ht="18" customHeight="1">
      <c r="A18" s="64" t="s">
        <v>63</v>
      </c>
      <c r="B18" s="64" t="s">
        <v>63</v>
      </c>
      <c r="C18" s="48" t="s">
        <v>1</v>
      </c>
      <c r="D18" s="97" t="s">
        <v>66</v>
      </c>
      <c r="E18" s="48" t="s">
        <v>31</v>
      </c>
      <c r="F18" s="105" t="s">
        <v>123</v>
      </c>
      <c r="G18" s="92" t="s">
        <v>82</v>
      </c>
      <c r="H18" s="49"/>
      <c r="I18" s="50"/>
      <c r="J18" s="50"/>
      <c r="K18" s="54" t="s">
        <v>32</v>
      </c>
      <c r="L18" s="120"/>
    </row>
    <row r="19" spans="1:12" ht="18" customHeight="1">
      <c r="A19" s="156" t="s">
        <v>124</v>
      </c>
      <c r="B19" s="156" t="s">
        <v>57</v>
      </c>
      <c r="C19" s="78" t="s">
        <v>110</v>
      </c>
      <c r="D19" s="97" t="s">
        <v>30</v>
      </c>
      <c r="E19" s="79" t="s">
        <v>84</v>
      </c>
      <c r="F19" s="102" t="s">
        <v>26</v>
      </c>
      <c r="G19" s="92" t="s">
        <v>82</v>
      </c>
      <c r="H19" s="69"/>
      <c r="I19" s="68"/>
      <c r="J19" s="68"/>
      <c r="K19" s="54" t="s">
        <v>32</v>
      </c>
      <c r="L19" s="73"/>
    </row>
    <row r="20" spans="1:12" ht="16.5" customHeight="1">
      <c r="A20" s="157"/>
      <c r="B20" s="157"/>
      <c r="C20" s="48" t="s">
        <v>100</v>
      </c>
      <c r="D20" s="97" t="s">
        <v>34</v>
      </c>
      <c r="E20" s="113" t="s">
        <v>101</v>
      </c>
      <c r="F20" s="105" t="s">
        <v>24</v>
      </c>
      <c r="G20" s="92" t="s">
        <v>82</v>
      </c>
      <c r="H20" s="49"/>
      <c r="I20" s="50"/>
      <c r="J20" s="50"/>
      <c r="K20" s="54" t="s">
        <v>32</v>
      </c>
      <c r="L20" s="121"/>
    </row>
    <row r="21" spans="1:12" ht="18" customHeight="1">
      <c r="A21" s="157"/>
      <c r="B21" s="157"/>
      <c r="C21" s="78" t="s">
        <v>67</v>
      </c>
      <c r="D21" s="97" t="s">
        <v>106</v>
      </c>
      <c r="E21" s="79" t="s">
        <v>81</v>
      </c>
      <c r="F21" s="103" t="s">
        <v>54</v>
      </c>
      <c r="G21" s="92" t="s">
        <v>82</v>
      </c>
      <c r="H21" s="85"/>
      <c r="I21" s="68"/>
      <c r="J21" s="68"/>
      <c r="K21" s="54" t="s">
        <v>32</v>
      </c>
      <c r="L21" s="73"/>
    </row>
    <row r="22" spans="1:12" ht="18" customHeight="1">
      <c r="A22" s="157"/>
      <c r="B22" s="157"/>
      <c r="C22" s="78" t="s">
        <v>20</v>
      </c>
      <c r="D22" s="97" t="s">
        <v>48</v>
      </c>
      <c r="E22" s="113" t="s">
        <v>38</v>
      </c>
      <c r="F22" s="103" t="s">
        <v>123</v>
      </c>
      <c r="G22" s="92" t="s">
        <v>82</v>
      </c>
      <c r="H22" s="85"/>
      <c r="I22" s="68"/>
      <c r="J22" s="68"/>
      <c r="K22" s="54" t="s">
        <v>32</v>
      </c>
      <c r="L22" s="73"/>
    </row>
    <row r="23" spans="1:12" ht="16.5" customHeight="1">
      <c r="A23" s="157"/>
      <c r="B23" s="158"/>
      <c r="C23" s="78" t="s">
        <v>19</v>
      </c>
      <c r="D23" s="97" t="s">
        <v>75</v>
      </c>
      <c r="E23" s="79" t="s">
        <v>21</v>
      </c>
      <c r="F23" s="103" t="s">
        <v>123</v>
      </c>
      <c r="G23" s="92" t="s">
        <v>82</v>
      </c>
      <c r="H23" s="93"/>
      <c r="I23" s="94"/>
      <c r="J23" s="122"/>
      <c r="K23" s="54" t="s">
        <v>32</v>
      </c>
      <c r="L23" s="121"/>
    </row>
    <row r="24" spans="1:12" ht="28.5" customHeight="1">
      <c r="A24" s="159"/>
      <c r="B24" s="161" t="s">
        <v>44</v>
      </c>
      <c r="C24" s="78" t="s">
        <v>110</v>
      </c>
      <c r="D24" s="97" t="s">
        <v>99</v>
      </c>
      <c r="E24" s="113" t="s">
        <v>18</v>
      </c>
      <c r="F24" s="103" t="s">
        <v>26</v>
      </c>
      <c r="G24" s="92" t="s">
        <v>82</v>
      </c>
      <c r="H24" s="82"/>
      <c r="I24" s="83"/>
      <c r="J24" s="83"/>
      <c r="K24" s="54" t="s">
        <v>32</v>
      </c>
      <c r="L24" s="84"/>
    </row>
    <row r="25" spans="1:12" ht="18" customHeight="1">
      <c r="A25" s="157"/>
      <c r="B25" s="159"/>
      <c r="C25" s="78" t="s">
        <v>100</v>
      </c>
      <c r="D25" s="97" t="s">
        <v>114</v>
      </c>
      <c r="E25" s="113" t="s">
        <v>101</v>
      </c>
      <c r="F25" s="103" t="s">
        <v>24</v>
      </c>
      <c r="G25" s="92" t="s">
        <v>82</v>
      </c>
      <c r="H25" s="82"/>
      <c r="I25" s="83"/>
      <c r="J25" s="83"/>
      <c r="K25" s="54" t="s">
        <v>32</v>
      </c>
      <c r="L25" s="84"/>
    </row>
    <row r="26" spans="1:12" ht="18" customHeight="1">
      <c r="A26" s="157"/>
      <c r="B26" s="159"/>
      <c r="C26" s="78" t="s">
        <v>67</v>
      </c>
      <c r="D26" s="97" t="s">
        <v>104</v>
      </c>
      <c r="E26" s="79" t="s">
        <v>81</v>
      </c>
      <c r="F26" s="103" t="s">
        <v>54</v>
      </c>
      <c r="G26" s="92" t="s">
        <v>82</v>
      </c>
      <c r="H26" s="82"/>
      <c r="I26" s="83"/>
      <c r="J26" s="83"/>
      <c r="K26" s="54" t="s">
        <v>32</v>
      </c>
      <c r="L26" s="84"/>
    </row>
    <row r="27" spans="1:12" ht="18" customHeight="1">
      <c r="A27" s="159"/>
      <c r="B27" s="159"/>
      <c r="C27" s="78" t="s">
        <v>20</v>
      </c>
      <c r="D27" s="97" t="s">
        <v>60</v>
      </c>
      <c r="E27" s="113" t="s">
        <v>38</v>
      </c>
      <c r="F27" s="103" t="s">
        <v>123</v>
      </c>
      <c r="G27" s="92" t="s">
        <v>82</v>
      </c>
      <c r="H27" s="82"/>
      <c r="I27" s="83"/>
      <c r="J27" s="83"/>
      <c r="K27" s="54" t="s">
        <v>32</v>
      </c>
      <c r="L27" s="84"/>
    </row>
    <row r="28" spans="1:12" ht="18" customHeight="1">
      <c r="A28" s="160"/>
      <c r="B28" s="160"/>
      <c r="C28" s="78" t="s">
        <v>19</v>
      </c>
      <c r="D28" s="97" t="s">
        <v>42</v>
      </c>
      <c r="E28" s="79" t="s">
        <v>21</v>
      </c>
      <c r="F28" s="103" t="s">
        <v>123</v>
      </c>
      <c r="G28" s="92" t="s">
        <v>82</v>
      </c>
      <c r="H28" s="82"/>
      <c r="I28" s="83"/>
      <c r="J28" s="83"/>
      <c r="K28" s="54" t="s">
        <v>32</v>
      </c>
      <c r="L28" s="84"/>
    </row>
    <row r="29" spans="1:12" ht="30" customHeight="1">
      <c r="A29" s="162" t="s">
        <v>103</v>
      </c>
      <c r="B29" s="147" t="s">
        <v>52</v>
      </c>
      <c r="C29" s="106" t="s">
        <v>2</v>
      </c>
      <c r="D29" s="97" t="s">
        <v>112</v>
      </c>
      <c r="E29" s="114" t="s">
        <v>37</v>
      </c>
      <c r="F29" s="107"/>
      <c r="G29" s="92" t="s">
        <v>82</v>
      </c>
      <c r="H29" s="70"/>
      <c r="I29" s="72"/>
      <c r="J29" s="123"/>
      <c r="K29" s="54" t="s">
        <v>32</v>
      </c>
      <c r="L29" s="120"/>
    </row>
    <row r="30" spans="1:12" ht="44.25" customHeight="1">
      <c r="A30" s="163"/>
      <c r="B30" s="148"/>
      <c r="C30" s="101" t="s">
        <v>9</v>
      </c>
      <c r="D30" s="97" t="s">
        <v>15</v>
      </c>
      <c r="E30" s="115" t="s">
        <v>92</v>
      </c>
      <c r="F30" s="108"/>
      <c r="G30" s="92" t="s">
        <v>82</v>
      </c>
      <c r="H30" s="69"/>
      <c r="I30" s="68"/>
      <c r="J30" s="68"/>
      <c r="K30" s="54" t="s">
        <v>32</v>
      </c>
      <c r="L30" s="73"/>
    </row>
    <row r="31" spans="1:12" ht="40.5" customHeight="1">
      <c r="A31" s="163"/>
      <c r="B31" s="75" t="s">
        <v>5</v>
      </c>
      <c r="C31" s="51" t="s">
        <v>5</v>
      </c>
      <c r="D31" s="97" t="s">
        <v>97</v>
      </c>
      <c r="E31" s="136" t="s">
        <v>55</v>
      </c>
      <c r="F31" s="109"/>
      <c r="G31" s="92" t="s">
        <v>82</v>
      </c>
      <c r="H31" s="71"/>
      <c r="I31" s="37"/>
      <c r="J31" s="124"/>
      <c r="K31" s="54" t="s">
        <v>32</v>
      </c>
      <c r="L31" s="125"/>
    </row>
    <row r="32" spans="1:12" ht="27.75" customHeight="1">
      <c r="A32" s="164"/>
      <c r="B32" s="95" t="s">
        <v>116</v>
      </c>
      <c r="C32" s="96" t="s">
        <v>116</v>
      </c>
      <c r="D32" s="97" t="s">
        <v>25</v>
      </c>
      <c r="E32" s="48" t="s">
        <v>89</v>
      </c>
      <c r="F32" s="116"/>
      <c r="G32" s="92" t="s">
        <v>82</v>
      </c>
      <c r="H32" s="67"/>
      <c r="I32" s="24"/>
      <c r="J32" s="126"/>
      <c r="K32" s="54" t="s">
        <v>32</v>
      </c>
      <c r="L32" s="119"/>
    </row>
    <row r="33" spans="1:12" ht="18" customHeight="1">
      <c r="A33" s="65"/>
      <c r="B33" s="39"/>
      <c r="C33" s="48"/>
      <c r="D33" s="78"/>
      <c r="E33" s="48"/>
      <c r="F33" s="110"/>
      <c r="G33" s="66"/>
      <c r="H33" s="67"/>
      <c r="I33" s="24"/>
      <c r="J33" s="24"/>
      <c r="K33" s="37"/>
      <c r="L33" s="25"/>
    </row>
    <row r="34" spans="1:12" ht="18" customHeight="1">
      <c r="A34" s="65"/>
      <c r="B34" s="39"/>
      <c r="C34" s="48"/>
      <c r="D34" s="78"/>
      <c r="E34" s="48"/>
      <c r="F34" s="110"/>
      <c r="G34" s="66"/>
      <c r="H34" s="67"/>
      <c r="I34" s="24"/>
      <c r="J34" s="24"/>
      <c r="K34" s="24"/>
      <c r="L34" s="25"/>
    </row>
    <row r="35" spans="1:12" ht="18" customHeight="1">
      <c r="A35" s="47"/>
      <c r="B35" s="47"/>
      <c r="C35" s="48"/>
      <c r="D35" s="78"/>
      <c r="E35" s="48"/>
      <c r="F35" s="111"/>
      <c r="G35" s="47"/>
      <c r="H35" s="36"/>
      <c r="I35" s="37"/>
      <c r="J35" s="37"/>
      <c r="K35" s="37"/>
      <c r="L35" s="38"/>
    </row>
    <row r="36" spans="1:12" ht="18" customHeight="1">
      <c r="B36"/>
      <c r="D36" s="26"/>
      <c r="E36" s="26"/>
      <c r="G36" s="74"/>
    </row>
    <row r="37" spans="1:12" ht="95.25" customHeight="1">
      <c r="A37" s="141" t="s">
        <v>102</v>
      </c>
      <c r="B37" s="142"/>
      <c r="C37" s="142"/>
      <c r="D37" s="142"/>
      <c r="E37" s="142"/>
      <c r="F37" s="142"/>
    </row>
    <row r="38" spans="1:12" ht="18" customHeight="1">
      <c r="A38" s="138" t="s">
        <v>35</v>
      </c>
      <c r="B38" s="139" t="s">
        <v>58</v>
      </c>
      <c r="D38" s="135"/>
      <c r="E38" s="26"/>
    </row>
    <row r="39" spans="1:12" ht="18" customHeight="1">
      <c r="A39" s="137"/>
      <c r="B39" s="139" t="s">
        <v>39</v>
      </c>
      <c r="D39" s="135"/>
      <c r="E39" s="26"/>
    </row>
    <row r="40" spans="1:12" ht="18" customHeight="1">
      <c r="B40"/>
      <c r="C40"/>
      <c r="D40" s="26"/>
      <c r="E40" s="26"/>
    </row>
    <row r="41" spans="1:12" ht="18" customHeight="1">
      <c r="A41" s="26" t="s">
        <v>111</v>
      </c>
      <c r="C41"/>
      <c r="D41" s="26"/>
      <c r="E41" s="26"/>
    </row>
    <row r="42" spans="1:12" ht="18" customHeight="1">
      <c r="D42" s="26"/>
      <c r="E42" s="26"/>
    </row>
  </sheetData>
  <mergeCells count="13">
    <mergeCell ref="A4:L4"/>
    <mergeCell ref="B19:B23"/>
    <mergeCell ref="A19:A28"/>
    <mergeCell ref="B24:B28"/>
    <mergeCell ref="A29:A32"/>
    <mergeCell ref="A7:A11"/>
    <mergeCell ref="B7:B11"/>
    <mergeCell ref="B16:B17"/>
    <mergeCell ref="A37:F37"/>
    <mergeCell ref="A13:A15"/>
    <mergeCell ref="A16:A17"/>
    <mergeCell ref="B29:B30"/>
    <mergeCell ref="A12:L12"/>
  </mergeCells>
  <phoneticPr fontId="19" type="noConversion"/>
  <dataValidations disablePrompts="1" count="1">
    <dataValidation type="list" allowBlank="1" showInputMessage="1" showErrorMessage="1" sqref="K5:K11 JG5:JG11 TC5:TC11 ACY5:ACY11 AMU5:AMU11 AWQ5:AWQ11 BGM5:BGM11 BQI5:BQI11 CAE5:CAE11 CKA5:CKA11 CTW5:CTW11 DDS5:DDS11 DNO5:DNO11 DXK5:DXK11 EHG5:EHG11 ERC5:ERC11 FAY5:FAY11 FKU5:FKU11 FUQ5:FUQ11 GEM5:GEM11 GOI5:GOI11 GYE5:GYE11 HIA5:HIA11 HRW5:HRW11 IBS5:IBS11 ILO5:ILO11 IVK5:IVK11 JFG5:JFG11 JPC5:JPC11 JYY5:JYY11 KIU5:KIU11 KSQ5:KSQ11 LCM5:LCM11 LMI5:LMI11 LWE5:LWE11 MGA5:MGA11 MPW5:MPW11 MZS5:MZS11 NJO5:NJO11 NTK5:NTK11 ODG5:ODG11 ONC5:ONC11 OWY5:OWY11 PGU5:PGU11 PQQ5:PQQ11 QAM5:QAM11 QKI5:QKI11 QUE5:QUE11 REA5:REA11 RNW5:RNW11 RXS5:RXS11 SHO5:SHO11 SRK5:SRK11 TBG5:TBG11 TLC5:TLC11 TUY5:TUY11 UEU5:UEU11 UOQ5:UOQ11 UYM5:UYM11 VII5:VII11 VSE5:VSE11 WCA5:WCA11 WLW5:WLW11 WVS5:WVS11 K13:K35 K65495:K65511 WVS982999:WVS983015 WLW982999:WLW983015 WCA982999:WCA983015 VSE982999:VSE983015 VII982999:VII983015 UYM982999:UYM983015 UOQ982999:UOQ983015 UEU982999:UEU983015 TUY982999:TUY983015 TLC982999:TLC983015 TBG982999:TBG983015 SRK982999:SRK983015 SHO982999:SHO983015 RXS982999:RXS983015 RNW982999:RNW983015 REA982999:REA983015 QUE982999:QUE983015 QKI982999:QKI983015 QAM982999:QAM983015 PQQ982999:PQQ983015 PGU982999:PGU983015 OWY982999:OWY983015 ONC982999:ONC983015 ODG982999:ODG983015 NTK982999:NTK983015 NJO982999:NJO983015 MZS982999:MZS983015 MPW982999:MPW983015 MGA982999:MGA983015 LWE982999:LWE983015 LMI982999:LMI983015 LCM982999:LCM983015 KSQ982999:KSQ983015 KIU982999:KIU983015 JYY982999:JYY983015 JPC982999:JPC983015 JFG982999:JFG983015 IVK982999:IVK983015 ILO982999:ILO983015 IBS982999:IBS983015 HRW982999:HRW983015 HIA982999:HIA983015 GYE982999:GYE983015 GOI982999:GOI983015 GEM982999:GEM983015 FUQ982999:FUQ983015 FKU982999:FKU983015 FAY982999:FAY983015 ERC982999:ERC983015 EHG982999:EHG983015 DXK982999:DXK983015 DNO982999:DNO983015 DDS982999:DDS983015 CTW982999:CTW983015 CKA982999:CKA983015 CAE982999:CAE983015 BQI982999:BQI983015 BGM982999:BGM983015 AWQ982999:AWQ983015 AMU982999:AMU983015 ACY982999:ACY983015 TC982999:TC983015 JG982999:JG983015 K982999:K983015 WVS917463:WVS917479 WLW917463:WLW917479 WCA917463:WCA917479 VSE917463:VSE917479 VII917463:VII917479 UYM917463:UYM917479 UOQ917463:UOQ917479 UEU917463:UEU917479 TUY917463:TUY917479 TLC917463:TLC917479 TBG917463:TBG917479 SRK917463:SRK917479 SHO917463:SHO917479 RXS917463:RXS917479 RNW917463:RNW917479 REA917463:REA917479 QUE917463:QUE917479 QKI917463:QKI917479 QAM917463:QAM917479 PQQ917463:PQQ917479 PGU917463:PGU917479 OWY917463:OWY917479 ONC917463:ONC917479 ODG917463:ODG917479 NTK917463:NTK917479 NJO917463:NJO917479 MZS917463:MZS917479 MPW917463:MPW917479 MGA917463:MGA917479 LWE917463:LWE917479 LMI917463:LMI917479 LCM917463:LCM917479 KSQ917463:KSQ917479 KIU917463:KIU917479 JYY917463:JYY917479 JPC917463:JPC917479 JFG917463:JFG917479 IVK917463:IVK917479 ILO917463:ILO917479 IBS917463:IBS917479 HRW917463:HRW917479 HIA917463:HIA917479 GYE917463:GYE917479 GOI917463:GOI917479 GEM917463:GEM917479 FUQ917463:FUQ917479 FKU917463:FKU917479 FAY917463:FAY917479 ERC917463:ERC917479 EHG917463:EHG917479 DXK917463:DXK917479 DNO917463:DNO917479 DDS917463:DDS917479 CTW917463:CTW917479 CKA917463:CKA917479 CAE917463:CAE917479 BQI917463:BQI917479 BGM917463:BGM917479 AWQ917463:AWQ917479 AMU917463:AMU917479 ACY917463:ACY917479 TC917463:TC917479 JG917463:JG917479 K917463:K917479 WVS851927:WVS851943 WLW851927:WLW851943 WCA851927:WCA851943 VSE851927:VSE851943 VII851927:VII851943 UYM851927:UYM851943 UOQ851927:UOQ851943 UEU851927:UEU851943 TUY851927:TUY851943 TLC851927:TLC851943 TBG851927:TBG851943 SRK851927:SRK851943 SHO851927:SHO851943 RXS851927:RXS851943 RNW851927:RNW851943 REA851927:REA851943 QUE851927:QUE851943 QKI851927:QKI851943 QAM851927:QAM851943 PQQ851927:PQQ851943 PGU851927:PGU851943 OWY851927:OWY851943 ONC851927:ONC851943 ODG851927:ODG851943 NTK851927:NTK851943 NJO851927:NJO851943 MZS851927:MZS851943 MPW851927:MPW851943 MGA851927:MGA851943 LWE851927:LWE851943 LMI851927:LMI851943 LCM851927:LCM851943 KSQ851927:KSQ851943 KIU851927:KIU851943 JYY851927:JYY851943 JPC851927:JPC851943 JFG851927:JFG851943 IVK851927:IVK851943 ILO851927:ILO851943 IBS851927:IBS851943 HRW851927:HRW851943 HIA851927:HIA851943 GYE851927:GYE851943 GOI851927:GOI851943 GEM851927:GEM851943 FUQ851927:FUQ851943 FKU851927:FKU851943 FAY851927:FAY851943 ERC851927:ERC851943 EHG851927:EHG851943 DXK851927:DXK851943 DNO851927:DNO851943 DDS851927:DDS851943 CTW851927:CTW851943 CKA851927:CKA851943 CAE851927:CAE851943 BQI851927:BQI851943 BGM851927:BGM851943 AWQ851927:AWQ851943 AMU851927:AMU851943 ACY851927:ACY851943 TC851927:TC851943 JG851927:JG851943 K851927:K851943 WVS786391:WVS786407 WLW786391:WLW786407 WCA786391:WCA786407 VSE786391:VSE786407 VII786391:VII786407 UYM786391:UYM786407 UOQ786391:UOQ786407 UEU786391:UEU786407 TUY786391:TUY786407 TLC786391:TLC786407 TBG786391:TBG786407 SRK786391:SRK786407 SHO786391:SHO786407 RXS786391:RXS786407 RNW786391:RNW786407 REA786391:REA786407 QUE786391:QUE786407 QKI786391:QKI786407 QAM786391:QAM786407 PQQ786391:PQQ786407 PGU786391:PGU786407 OWY786391:OWY786407 ONC786391:ONC786407 ODG786391:ODG786407 NTK786391:NTK786407 NJO786391:NJO786407 MZS786391:MZS786407 MPW786391:MPW786407 MGA786391:MGA786407 LWE786391:LWE786407 LMI786391:LMI786407 LCM786391:LCM786407 KSQ786391:KSQ786407 KIU786391:KIU786407 JYY786391:JYY786407 JPC786391:JPC786407 JFG786391:JFG786407 IVK786391:IVK786407 ILO786391:ILO786407 IBS786391:IBS786407 HRW786391:HRW786407 HIA786391:HIA786407 GYE786391:GYE786407 GOI786391:GOI786407 GEM786391:GEM786407 FUQ786391:FUQ786407 FKU786391:FKU786407 FAY786391:FAY786407 ERC786391:ERC786407 EHG786391:EHG786407 DXK786391:DXK786407 DNO786391:DNO786407 DDS786391:DDS786407 CTW786391:CTW786407 CKA786391:CKA786407 CAE786391:CAE786407 BQI786391:BQI786407 BGM786391:BGM786407 AWQ786391:AWQ786407 AMU786391:AMU786407 ACY786391:ACY786407 TC786391:TC786407 JG786391:JG786407 K786391:K786407 WVS720855:WVS720871 WLW720855:WLW720871 WCA720855:WCA720871 VSE720855:VSE720871 VII720855:VII720871 UYM720855:UYM720871 UOQ720855:UOQ720871 UEU720855:UEU720871 TUY720855:TUY720871 TLC720855:TLC720871 TBG720855:TBG720871 SRK720855:SRK720871 SHO720855:SHO720871 RXS720855:RXS720871 RNW720855:RNW720871 REA720855:REA720871 QUE720855:QUE720871 QKI720855:QKI720871 QAM720855:QAM720871 PQQ720855:PQQ720871 PGU720855:PGU720871 OWY720855:OWY720871 ONC720855:ONC720871 ODG720855:ODG720871 NTK720855:NTK720871 NJO720855:NJO720871 MZS720855:MZS720871 MPW720855:MPW720871 MGA720855:MGA720871 LWE720855:LWE720871 LMI720855:LMI720871 LCM720855:LCM720871 KSQ720855:KSQ720871 KIU720855:KIU720871 JYY720855:JYY720871 JPC720855:JPC720871 JFG720855:JFG720871 IVK720855:IVK720871 ILO720855:ILO720871 IBS720855:IBS720871 HRW720855:HRW720871 HIA720855:HIA720871 GYE720855:GYE720871 GOI720855:GOI720871 GEM720855:GEM720871 FUQ720855:FUQ720871 FKU720855:FKU720871 FAY720855:FAY720871 ERC720855:ERC720871 EHG720855:EHG720871 DXK720855:DXK720871 DNO720855:DNO720871 DDS720855:DDS720871 CTW720855:CTW720871 CKA720855:CKA720871 CAE720855:CAE720871 BQI720855:BQI720871 BGM720855:BGM720871 AWQ720855:AWQ720871 AMU720855:AMU720871 ACY720855:ACY720871 TC720855:TC720871 JG720855:JG720871 K720855:K720871 WVS655319:WVS655335 WLW655319:WLW655335 WCA655319:WCA655335 VSE655319:VSE655335 VII655319:VII655335 UYM655319:UYM655335 UOQ655319:UOQ655335 UEU655319:UEU655335 TUY655319:TUY655335 TLC655319:TLC655335 TBG655319:TBG655335 SRK655319:SRK655335 SHO655319:SHO655335 RXS655319:RXS655335 RNW655319:RNW655335 REA655319:REA655335 QUE655319:QUE655335 QKI655319:QKI655335 QAM655319:QAM655335 PQQ655319:PQQ655335 PGU655319:PGU655335 OWY655319:OWY655335 ONC655319:ONC655335 ODG655319:ODG655335 NTK655319:NTK655335 NJO655319:NJO655335 MZS655319:MZS655335 MPW655319:MPW655335 MGA655319:MGA655335 LWE655319:LWE655335 LMI655319:LMI655335 LCM655319:LCM655335 KSQ655319:KSQ655335 KIU655319:KIU655335 JYY655319:JYY655335 JPC655319:JPC655335 JFG655319:JFG655335 IVK655319:IVK655335 ILO655319:ILO655335 IBS655319:IBS655335 HRW655319:HRW655335 HIA655319:HIA655335 GYE655319:GYE655335 GOI655319:GOI655335 GEM655319:GEM655335 FUQ655319:FUQ655335 FKU655319:FKU655335 FAY655319:FAY655335 ERC655319:ERC655335 EHG655319:EHG655335 DXK655319:DXK655335 DNO655319:DNO655335 DDS655319:DDS655335 CTW655319:CTW655335 CKA655319:CKA655335 CAE655319:CAE655335 BQI655319:BQI655335 BGM655319:BGM655335 AWQ655319:AWQ655335 AMU655319:AMU655335 ACY655319:ACY655335 TC655319:TC655335 JG655319:JG655335 K655319:K655335 WVS589783:WVS589799 WLW589783:WLW589799 WCA589783:WCA589799 VSE589783:VSE589799 VII589783:VII589799 UYM589783:UYM589799 UOQ589783:UOQ589799 UEU589783:UEU589799 TUY589783:TUY589799 TLC589783:TLC589799 TBG589783:TBG589799 SRK589783:SRK589799 SHO589783:SHO589799 RXS589783:RXS589799 RNW589783:RNW589799 REA589783:REA589799 QUE589783:QUE589799 QKI589783:QKI589799 QAM589783:QAM589799 PQQ589783:PQQ589799 PGU589783:PGU589799 OWY589783:OWY589799 ONC589783:ONC589799 ODG589783:ODG589799 NTK589783:NTK589799 NJO589783:NJO589799 MZS589783:MZS589799 MPW589783:MPW589799 MGA589783:MGA589799 LWE589783:LWE589799 LMI589783:LMI589799 LCM589783:LCM589799 KSQ589783:KSQ589799 KIU589783:KIU589799 JYY589783:JYY589799 JPC589783:JPC589799 JFG589783:JFG589799 IVK589783:IVK589799 ILO589783:ILO589799 IBS589783:IBS589799 HRW589783:HRW589799 HIA589783:HIA589799 GYE589783:GYE589799 GOI589783:GOI589799 GEM589783:GEM589799 FUQ589783:FUQ589799 FKU589783:FKU589799 FAY589783:FAY589799 ERC589783:ERC589799 EHG589783:EHG589799 DXK589783:DXK589799 DNO589783:DNO589799 DDS589783:DDS589799 CTW589783:CTW589799 CKA589783:CKA589799 CAE589783:CAE589799 BQI589783:BQI589799 BGM589783:BGM589799 AWQ589783:AWQ589799 AMU589783:AMU589799 ACY589783:ACY589799 TC589783:TC589799 JG589783:JG589799 K589783:K589799 WVS524247:WVS524263 WLW524247:WLW524263 WCA524247:WCA524263 VSE524247:VSE524263 VII524247:VII524263 UYM524247:UYM524263 UOQ524247:UOQ524263 UEU524247:UEU524263 TUY524247:TUY524263 TLC524247:TLC524263 TBG524247:TBG524263 SRK524247:SRK524263 SHO524247:SHO524263 RXS524247:RXS524263 RNW524247:RNW524263 REA524247:REA524263 QUE524247:QUE524263 QKI524247:QKI524263 QAM524247:QAM524263 PQQ524247:PQQ524263 PGU524247:PGU524263 OWY524247:OWY524263 ONC524247:ONC524263 ODG524247:ODG524263 NTK524247:NTK524263 NJO524247:NJO524263 MZS524247:MZS524263 MPW524247:MPW524263 MGA524247:MGA524263 LWE524247:LWE524263 LMI524247:LMI524263 LCM524247:LCM524263 KSQ524247:KSQ524263 KIU524247:KIU524263 JYY524247:JYY524263 JPC524247:JPC524263 JFG524247:JFG524263 IVK524247:IVK524263 ILO524247:ILO524263 IBS524247:IBS524263 HRW524247:HRW524263 HIA524247:HIA524263 GYE524247:GYE524263 GOI524247:GOI524263 GEM524247:GEM524263 FUQ524247:FUQ524263 FKU524247:FKU524263 FAY524247:FAY524263 ERC524247:ERC524263 EHG524247:EHG524263 DXK524247:DXK524263 DNO524247:DNO524263 DDS524247:DDS524263 CTW524247:CTW524263 CKA524247:CKA524263 CAE524247:CAE524263 BQI524247:BQI524263 BGM524247:BGM524263 AWQ524247:AWQ524263 AMU524247:AMU524263 ACY524247:ACY524263 TC524247:TC524263 JG524247:JG524263 K524247:K524263 WVS458711:WVS458727 WLW458711:WLW458727 WCA458711:WCA458727 VSE458711:VSE458727 VII458711:VII458727 UYM458711:UYM458727 UOQ458711:UOQ458727 UEU458711:UEU458727 TUY458711:TUY458727 TLC458711:TLC458727 TBG458711:TBG458727 SRK458711:SRK458727 SHO458711:SHO458727 RXS458711:RXS458727 RNW458711:RNW458727 REA458711:REA458727 QUE458711:QUE458727 QKI458711:QKI458727 QAM458711:QAM458727 PQQ458711:PQQ458727 PGU458711:PGU458727 OWY458711:OWY458727 ONC458711:ONC458727 ODG458711:ODG458727 NTK458711:NTK458727 NJO458711:NJO458727 MZS458711:MZS458727 MPW458711:MPW458727 MGA458711:MGA458727 LWE458711:LWE458727 LMI458711:LMI458727 LCM458711:LCM458727 KSQ458711:KSQ458727 KIU458711:KIU458727 JYY458711:JYY458727 JPC458711:JPC458727 JFG458711:JFG458727 IVK458711:IVK458727 ILO458711:ILO458727 IBS458711:IBS458727 HRW458711:HRW458727 HIA458711:HIA458727 GYE458711:GYE458727 GOI458711:GOI458727 GEM458711:GEM458727 FUQ458711:FUQ458727 FKU458711:FKU458727 FAY458711:FAY458727 ERC458711:ERC458727 EHG458711:EHG458727 DXK458711:DXK458727 DNO458711:DNO458727 DDS458711:DDS458727 CTW458711:CTW458727 CKA458711:CKA458727 CAE458711:CAE458727 BQI458711:BQI458727 BGM458711:BGM458727 AWQ458711:AWQ458727 AMU458711:AMU458727 ACY458711:ACY458727 TC458711:TC458727 JG458711:JG458727 K458711:K458727 WVS393175:WVS393191 WLW393175:WLW393191 WCA393175:WCA393191 VSE393175:VSE393191 VII393175:VII393191 UYM393175:UYM393191 UOQ393175:UOQ393191 UEU393175:UEU393191 TUY393175:TUY393191 TLC393175:TLC393191 TBG393175:TBG393191 SRK393175:SRK393191 SHO393175:SHO393191 RXS393175:RXS393191 RNW393175:RNW393191 REA393175:REA393191 QUE393175:QUE393191 QKI393175:QKI393191 QAM393175:QAM393191 PQQ393175:PQQ393191 PGU393175:PGU393191 OWY393175:OWY393191 ONC393175:ONC393191 ODG393175:ODG393191 NTK393175:NTK393191 NJO393175:NJO393191 MZS393175:MZS393191 MPW393175:MPW393191 MGA393175:MGA393191 LWE393175:LWE393191 LMI393175:LMI393191 LCM393175:LCM393191 KSQ393175:KSQ393191 KIU393175:KIU393191 JYY393175:JYY393191 JPC393175:JPC393191 JFG393175:JFG393191 IVK393175:IVK393191 ILO393175:ILO393191 IBS393175:IBS393191 HRW393175:HRW393191 HIA393175:HIA393191 GYE393175:GYE393191 GOI393175:GOI393191 GEM393175:GEM393191 FUQ393175:FUQ393191 FKU393175:FKU393191 FAY393175:FAY393191 ERC393175:ERC393191 EHG393175:EHG393191 DXK393175:DXK393191 DNO393175:DNO393191 DDS393175:DDS393191 CTW393175:CTW393191 CKA393175:CKA393191 CAE393175:CAE393191 BQI393175:BQI393191 BGM393175:BGM393191 AWQ393175:AWQ393191 AMU393175:AMU393191 ACY393175:ACY393191 TC393175:TC393191 JG393175:JG393191 K393175:K393191 WVS327639:WVS327655 WLW327639:WLW327655 WCA327639:WCA327655 VSE327639:VSE327655 VII327639:VII327655 UYM327639:UYM327655 UOQ327639:UOQ327655 UEU327639:UEU327655 TUY327639:TUY327655 TLC327639:TLC327655 TBG327639:TBG327655 SRK327639:SRK327655 SHO327639:SHO327655 RXS327639:RXS327655 RNW327639:RNW327655 REA327639:REA327655 QUE327639:QUE327655 QKI327639:QKI327655 QAM327639:QAM327655 PQQ327639:PQQ327655 PGU327639:PGU327655 OWY327639:OWY327655 ONC327639:ONC327655 ODG327639:ODG327655 NTK327639:NTK327655 NJO327639:NJO327655 MZS327639:MZS327655 MPW327639:MPW327655 MGA327639:MGA327655 LWE327639:LWE327655 LMI327639:LMI327655 LCM327639:LCM327655 KSQ327639:KSQ327655 KIU327639:KIU327655 JYY327639:JYY327655 JPC327639:JPC327655 JFG327639:JFG327655 IVK327639:IVK327655 ILO327639:ILO327655 IBS327639:IBS327655 HRW327639:HRW327655 HIA327639:HIA327655 GYE327639:GYE327655 GOI327639:GOI327655 GEM327639:GEM327655 FUQ327639:FUQ327655 FKU327639:FKU327655 FAY327639:FAY327655 ERC327639:ERC327655 EHG327639:EHG327655 DXK327639:DXK327655 DNO327639:DNO327655 DDS327639:DDS327655 CTW327639:CTW327655 CKA327639:CKA327655 CAE327639:CAE327655 BQI327639:BQI327655 BGM327639:BGM327655 AWQ327639:AWQ327655 AMU327639:AMU327655 ACY327639:ACY327655 TC327639:TC327655 JG327639:JG327655 K327639:K327655 WVS262103:WVS262119 WLW262103:WLW262119 WCA262103:WCA262119 VSE262103:VSE262119 VII262103:VII262119 UYM262103:UYM262119 UOQ262103:UOQ262119 UEU262103:UEU262119 TUY262103:TUY262119 TLC262103:TLC262119 TBG262103:TBG262119 SRK262103:SRK262119 SHO262103:SHO262119 RXS262103:RXS262119 RNW262103:RNW262119 REA262103:REA262119 QUE262103:QUE262119 QKI262103:QKI262119 QAM262103:QAM262119 PQQ262103:PQQ262119 PGU262103:PGU262119 OWY262103:OWY262119 ONC262103:ONC262119 ODG262103:ODG262119 NTK262103:NTK262119 NJO262103:NJO262119 MZS262103:MZS262119 MPW262103:MPW262119 MGA262103:MGA262119 LWE262103:LWE262119 LMI262103:LMI262119 LCM262103:LCM262119 KSQ262103:KSQ262119 KIU262103:KIU262119 JYY262103:JYY262119 JPC262103:JPC262119 JFG262103:JFG262119 IVK262103:IVK262119 ILO262103:ILO262119 IBS262103:IBS262119 HRW262103:HRW262119 HIA262103:HIA262119 GYE262103:GYE262119 GOI262103:GOI262119 GEM262103:GEM262119 FUQ262103:FUQ262119 FKU262103:FKU262119 FAY262103:FAY262119 ERC262103:ERC262119 EHG262103:EHG262119 DXK262103:DXK262119 DNO262103:DNO262119 DDS262103:DDS262119 CTW262103:CTW262119 CKA262103:CKA262119 CAE262103:CAE262119 BQI262103:BQI262119 BGM262103:BGM262119 AWQ262103:AWQ262119 AMU262103:AMU262119 ACY262103:ACY262119 TC262103:TC262119 JG262103:JG262119 K262103:K262119 WVS196567:WVS196583 WLW196567:WLW196583 WCA196567:WCA196583 VSE196567:VSE196583 VII196567:VII196583 UYM196567:UYM196583 UOQ196567:UOQ196583 UEU196567:UEU196583 TUY196567:TUY196583 TLC196567:TLC196583 TBG196567:TBG196583 SRK196567:SRK196583 SHO196567:SHO196583 RXS196567:RXS196583 RNW196567:RNW196583 REA196567:REA196583 QUE196567:QUE196583 QKI196567:QKI196583 QAM196567:QAM196583 PQQ196567:PQQ196583 PGU196567:PGU196583 OWY196567:OWY196583 ONC196567:ONC196583 ODG196567:ODG196583 NTK196567:NTK196583 NJO196567:NJO196583 MZS196567:MZS196583 MPW196567:MPW196583 MGA196567:MGA196583 LWE196567:LWE196583 LMI196567:LMI196583 LCM196567:LCM196583 KSQ196567:KSQ196583 KIU196567:KIU196583 JYY196567:JYY196583 JPC196567:JPC196583 JFG196567:JFG196583 IVK196567:IVK196583 ILO196567:ILO196583 IBS196567:IBS196583 HRW196567:HRW196583 HIA196567:HIA196583 GYE196567:GYE196583 GOI196567:GOI196583 GEM196567:GEM196583 FUQ196567:FUQ196583 FKU196567:FKU196583 FAY196567:FAY196583 ERC196567:ERC196583 EHG196567:EHG196583 DXK196567:DXK196583 DNO196567:DNO196583 DDS196567:DDS196583 CTW196567:CTW196583 CKA196567:CKA196583 CAE196567:CAE196583 BQI196567:BQI196583 BGM196567:BGM196583 AWQ196567:AWQ196583 AMU196567:AMU196583 ACY196567:ACY196583 TC196567:TC196583 JG196567:JG196583 K196567:K196583 WVS131031:WVS131047 WLW131031:WLW131047 WCA131031:WCA131047 VSE131031:VSE131047 VII131031:VII131047 UYM131031:UYM131047 UOQ131031:UOQ131047 UEU131031:UEU131047 TUY131031:TUY131047 TLC131031:TLC131047 TBG131031:TBG131047 SRK131031:SRK131047 SHO131031:SHO131047 RXS131031:RXS131047 RNW131031:RNW131047 REA131031:REA131047 QUE131031:QUE131047 QKI131031:QKI131047 QAM131031:QAM131047 PQQ131031:PQQ131047 PGU131031:PGU131047 OWY131031:OWY131047 ONC131031:ONC131047 ODG131031:ODG131047 NTK131031:NTK131047 NJO131031:NJO131047 MZS131031:MZS131047 MPW131031:MPW131047 MGA131031:MGA131047 LWE131031:LWE131047 LMI131031:LMI131047 LCM131031:LCM131047 KSQ131031:KSQ131047 KIU131031:KIU131047 JYY131031:JYY131047 JPC131031:JPC131047 JFG131031:JFG131047 IVK131031:IVK131047 ILO131031:ILO131047 IBS131031:IBS131047 HRW131031:HRW131047 HIA131031:HIA131047 GYE131031:GYE131047 GOI131031:GOI131047 GEM131031:GEM131047 FUQ131031:FUQ131047 FKU131031:FKU131047 FAY131031:FAY131047 ERC131031:ERC131047 EHG131031:EHG131047 DXK131031:DXK131047 DNO131031:DNO131047 DDS131031:DDS131047 CTW131031:CTW131047 CKA131031:CKA131047 CAE131031:CAE131047 BQI131031:BQI131047 BGM131031:BGM131047 AWQ131031:AWQ131047 AMU131031:AMU131047 ACY131031:ACY131047 TC131031:TC131047 JG131031:JG131047 K131031:K131047 WVS65495:WVS65511 WLW65495:WLW65511 WCA65495:WCA65511 VSE65495:VSE65511 VII65495:VII65511 UYM65495:UYM65511 UOQ65495:UOQ65511 UEU65495:UEU65511 TUY65495:TUY65511 TLC65495:TLC65511 TBG65495:TBG65511 SRK65495:SRK65511 SHO65495:SHO65511 RXS65495:RXS65511 RNW65495:RNW65511 REA65495:REA65511 QUE65495:QUE65511 QKI65495:QKI65511 QAM65495:QAM65511 PQQ65495:PQQ65511 PGU65495:PGU65511 OWY65495:OWY65511 ONC65495:ONC65511 ODG65495:ODG65511 NTK65495:NTK65511 NJO65495:NJO65511 MZS65495:MZS65511 MPW65495:MPW65511 MGA65495:MGA65511 LWE65495:LWE65511 LMI65495:LMI65511 LCM65495:LCM65511 KSQ65495:KSQ65511 KIU65495:KIU65511 JYY65495:JYY65511 JPC65495:JPC65511 JFG65495:JFG65511 IVK65495:IVK65511 ILO65495:ILO65511 IBS65495:IBS65511 HRW65495:HRW65511 HIA65495:HIA65511 GYE65495:GYE65511 GOI65495:GOI65511 GEM65495:GEM65511 FUQ65495:FUQ65511 FKU65495:FKU65511 FAY65495:FAY65511 ERC65495:ERC65511 EHG65495:EHG65511 DXK65495:DXK65511 DNO65495:DNO65511 DDS65495:DDS65511 CTW65495:CTW65511 CKA65495:CKA65511 CAE65495:CAE65511 BQI65495:BQI65511 BGM65495:BGM65511 AWQ65495:AWQ65511 AMU65495:AMU65511 ACY65495:ACY65511 TC65495:TC65511 JG65495:JG65511" xr:uid="{00000000-0002-0000-0200-000000000000}">
      <formula1>"완료,진행중,미진행"</formula1>
    </dataValidation>
  </dataValidations>
  <pageMargins left="0.27250000834465027" right="0.16027778387069702" top="0.74750000238418579" bottom="0.74750000238418579" header="0.31486111879348755" footer="0.31486111879348755"/>
  <pageSetup paperSize="9" scale="78" fitToHeight="0" orientation="landscape"/>
  <headerFooter>
    <oddHeader>&amp;L&amp;"HCR Dotum,Regular"서일대학교&amp;R&amp;"HCR Dotum,Regular"프로젝트관리 캡스톤 디자인</oddHeader>
    <oddFooter>&amp;L&amp;"HCR Dotum,Regular"프로그램 기능 정의서&amp;C&amp;"HCR Dotum,Regular"&amp;P/&amp;N&amp;R&amp;"HCR Dotum,Regular"&amp;G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I18"/>
  <sheetViews>
    <sheetView topLeftCell="A4" zoomScaleNormal="100" zoomScaleSheetLayoutView="75" workbookViewId="0">
      <selection activeCell="Q18" sqref="Q18"/>
    </sheetView>
  </sheetViews>
  <sheetFormatPr defaultColWidth="8.8984375" defaultRowHeight="14.4"/>
  <cols>
    <col min="1" max="1" width="14.296875" style="30" customWidth="1"/>
    <col min="2" max="256" width="8.8984375" style="30"/>
    <col min="257" max="257" width="14.296875" style="30" customWidth="1"/>
    <col min="258" max="512" width="8.8984375" style="30"/>
    <col min="513" max="513" width="14.296875" style="30" customWidth="1"/>
    <col min="514" max="768" width="8.8984375" style="30"/>
    <col min="769" max="769" width="14.296875" style="30" customWidth="1"/>
    <col min="770" max="1024" width="8.8984375" style="30"/>
    <col min="1025" max="1025" width="14.296875" style="30" customWidth="1"/>
    <col min="1026" max="1280" width="8.8984375" style="30"/>
    <col min="1281" max="1281" width="14.296875" style="30" customWidth="1"/>
    <col min="1282" max="1536" width="8.8984375" style="30"/>
    <col min="1537" max="1537" width="14.296875" style="30" customWidth="1"/>
    <col min="1538" max="1792" width="8.8984375" style="30"/>
    <col min="1793" max="1793" width="14.296875" style="30" customWidth="1"/>
    <col min="1794" max="2048" width="8.8984375" style="30"/>
    <col min="2049" max="2049" width="14.296875" style="30" customWidth="1"/>
    <col min="2050" max="2304" width="8.8984375" style="30"/>
    <col min="2305" max="2305" width="14.296875" style="30" customWidth="1"/>
    <col min="2306" max="2560" width="8.8984375" style="30"/>
    <col min="2561" max="2561" width="14.296875" style="30" customWidth="1"/>
    <col min="2562" max="2816" width="8.8984375" style="30"/>
    <col min="2817" max="2817" width="14.296875" style="30" customWidth="1"/>
    <col min="2818" max="3072" width="8.8984375" style="30"/>
    <col min="3073" max="3073" width="14.296875" style="30" customWidth="1"/>
    <col min="3074" max="3328" width="8.8984375" style="30"/>
    <col min="3329" max="3329" width="14.296875" style="30" customWidth="1"/>
    <col min="3330" max="3584" width="8.8984375" style="30"/>
    <col min="3585" max="3585" width="14.296875" style="30" customWidth="1"/>
    <col min="3586" max="3840" width="8.8984375" style="30"/>
    <col min="3841" max="3841" width="14.296875" style="30" customWidth="1"/>
    <col min="3842" max="4096" width="8.8984375" style="30"/>
    <col min="4097" max="4097" width="14.296875" style="30" customWidth="1"/>
    <col min="4098" max="4352" width="8.8984375" style="30"/>
    <col min="4353" max="4353" width="14.296875" style="30" customWidth="1"/>
    <col min="4354" max="4608" width="8.8984375" style="30"/>
    <col min="4609" max="4609" width="14.296875" style="30" customWidth="1"/>
    <col min="4610" max="4864" width="8.8984375" style="30"/>
    <col min="4865" max="4865" width="14.296875" style="30" customWidth="1"/>
    <col min="4866" max="5120" width="8.8984375" style="30"/>
    <col min="5121" max="5121" width="14.296875" style="30" customWidth="1"/>
    <col min="5122" max="5376" width="8.8984375" style="30"/>
    <col min="5377" max="5377" width="14.296875" style="30" customWidth="1"/>
    <col min="5378" max="5632" width="8.8984375" style="30"/>
    <col min="5633" max="5633" width="14.296875" style="30" customWidth="1"/>
    <col min="5634" max="5888" width="8.8984375" style="30"/>
    <col min="5889" max="5889" width="14.296875" style="30" customWidth="1"/>
    <col min="5890" max="6144" width="8.8984375" style="30"/>
    <col min="6145" max="6145" width="14.296875" style="30" customWidth="1"/>
    <col min="6146" max="6400" width="8.8984375" style="30"/>
    <col min="6401" max="6401" width="14.296875" style="30" customWidth="1"/>
    <col min="6402" max="6656" width="8.8984375" style="30"/>
    <col min="6657" max="6657" width="14.296875" style="30" customWidth="1"/>
    <col min="6658" max="6912" width="8.8984375" style="30"/>
    <col min="6913" max="6913" width="14.296875" style="30" customWidth="1"/>
    <col min="6914" max="7168" width="8.8984375" style="30"/>
    <col min="7169" max="7169" width="14.296875" style="30" customWidth="1"/>
    <col min="7170" max="7424" width="8.8984375" style="30"/>
    <col min="7425" max="7425" width="14.296875" style="30" customWidth="1"/>
    <col min="7426" max="7680" width="8.8984375" style="30"/>
    <col min="7681" max="7681" width="14.296875" style="30" customWidth="1"/>
    <col min="7682" max="7936" width="8.8984375" style="30"/>
    <col min="7937" max="7937" width="14.296875" style="30" customWidth="1"/>
    <col min="7938" max="8192" width="8.8984375" style="30"/>
    <col min="8193" max="8193" width="14.296875" style="30" customWidth="1"/>
    <col min="8194" max="8448" width="8.8984375" style="30"/>
    <col min="8449" max="8449" width="14.296875" style="30" customWidth="1"/>
    <col min="8450" max="8704" width="8.8984375" style="30"/>
    <col min="8705" max="8705" width="14.296875" style="30" customWidth="1"/>
    <col min="8706" max="8960" width="8.8984375" style="30"/>
    <col min="8961" max="8961" width="14.296875" style="30" customWidth="1"/>
    <col min="8962" max="9216" width="8.8984375" style="30"/>
    <col min="9217" max="9217" width="14.296875" style="30" customWidth="1"/>
    <col min="9218" max="9472" width="8.8984375" style="30"/>
    <col min="9473" max="9473" width="14.296875" style="30" customWidth="1"/>
    <col min="9474" max="9728" width="8.8984375" style="30"/>
    <col min="9729" max="9729" width="14.296875" style="30" customWidth="1"/>
    <col min="9730" max="9984" width="8.8984375" style="30"/>
    <col min="9985" max="9985" width="14.296875" style="30" customWidth="1"/>
    <col min="9986" max="10240" width="8.8984375" style="30"/>
    <col min="10241" max="10241" width="14.296875" style="30" customWidth="1"/>
    <col min="10242" max="10496" width="8.8984375" style="30"/>
    <col min="10497" max="10497" width="14.296875" style="30" customWidth="1"/>
    <col min="10498" max="10752" width="8.8984375" style="30"/>
    <col min="10753" max="10753" width="14.296875" style="30" customWidth="1"/>
    <col min="10754" max="11008" width="8.8984375" style="30"/>
    <col min="11009" max="11009" width="14.296875" style="30" customWidth="1"/>
    <col min="11010" max="11264" width="8.8984375" style="30"/>
    <col min="11265" max="11265" width="14.296875" style="30" customWidth="1"/>
    <col min="11266" max="11520" width="8.8984375" style="30"/>
    <col min="11521" max="11521" width="14.296875" style="30" customWidth="1"/>
    <col min="11522" max="11776" width="8.8984375" style="30"/>
    <col min="11777" max="11777" width="14.296875" style="30" customWidth="1"/>
    <col min="11778" max="12032" width="8.8984375" style="30"/>
    <col min="12033" max="12033" width="14.296875" style="30" customWidth="1"/>
    <col min="12034" max="12288" width="8.8984375" style="30"/>
    <col min="12289" max="12289" width="14.296875" style="30" customWidth="1"/>
    <col min="12290" max="12544" width="8.8984375" style="30"/>
    <col min="12545" max="12545" width="14.296875" style="30" customWidth="1"/>
    <col min="12546" max="12800" width="8.8984375" style="30"/>
    <col min="12801" max="12801" width="14.296875" style="30" customWidth="1"/>
    <col min="12802" max="13056" width="8.8984375" style="30"/>
    <col min="13057" max="13057" width="14.296875" style="30" customWidth="1"/>
    <col min="13058" max="13312" width="8.8984375" style="30"/>
    <col min="13313" max="13313" width="14.296875" style="30" customWidth="1"/>
    <col min="13314" max="13568" width="8.8984375" style="30"/>
    <col min="13569" max="13569" width="14.296875" style="30" customWidth="1"/>
    <col min="13570" max="13824" width="8.8984375" style="30"/>
    <col min="13825" max="13825" width="14.296875" style="30" customWidth="1"/>
    <col min="13826" max="14080" width="8.8984375" style="30"/>
    <col min="14081" max="14081" width="14.296875" style="30" customWidth="1"/>
    <col min="14082" max="14336" width="8.8984375" style="30"/>
    <col min="14337" max="14337" width="14.296875" style="30" customWidth="1"/>
    <col min="14338" max="14592" width="8.8984375" style="30"/>
    <col min="14593" max="14593" width="14.296875" style="30" customWidth="1"/>
    <col min="14594" max="14848" width="8.8984375" style="30"/>
    <col min="14849" max="14849" width="14.296875" style="30" customWidth="1"/>
    <col min="14850" max="15104" width="8.8984375" style="30"/>
    <col min="15105" max="15105" width="14.296875" style="30" customWidth="1"/>
    <col min="15106" max="15360" width="8.8984375" style="30"/>
    <col min="15361" max="15361" width="14.296875" style="30" customWidth="1"/>
    <col min="15362" max="15616" width="8.8984375" style="30"/>
    <col min="15617" max="15617" width="14.296875" style="30" customWidth="1"/>
    <col min="15618" max="15872" width="8.8984375" style="30"/>
    <col min="15873" max="15873" width="14.296875" style="30" customWidth="1"/>
    <col min="15874" max="16128" width="8.8984375" style="30"/>
    <col min="16129" max="16129" width="14.296875" style="30" customWidth="1"/>
    <col min="16130" max="16384" width="8.8984375" style="30"/>
  </cols>
  <sheetData>
    <row r="1" spans="1:9">
      <c r="C1" s="31" t="s">
        <v>96</v>
      </c>
    </row>
    <row r="2" spans="1:9">
      <c r="A2" s="30" t="s">
        <v>61</v>
      </c>
    </row>
    <row r="3" spans="1:9">
      <c r="A3" s="32" t="s">
        <v>4</v>
      </c>
      <c r="B3" s="32" t="s">
        <v>125</v>
      </c>
      <c r="C3" s="32" t="s">
        <v>11</v>
      </c>
      <c r="D3" s="32" t="s">
        <v>108</v>
      </c>
      <c r="E3" s="32" t="s">
        <v>32</v>
      </c>
      <c r="F3" s="32" t="s">
        <v>16</v>
      </c>
      <c r="G3" s="32" t="s">
        <v>47</v>
      </c>
      <c r="H3" s="32" t="s">
        <v>7</v>
      </c>
    </row>
    <row r="4" spans="1:9">
      <c r="A4" s="40">
        <f ca="1">TODAY()</f>
        <v>44491</v>
      </c>
      <c r="B4" s="41">
        <f>C4+D4+E4</f>
        <v>27</v>
      </c>
      <c r="C4" s="41">
        <f>COUNTIF(목록!K4:K43,"완료")</f>
        <v>0</v>
      </c>
      <c r="D4" s="41">
        <f>COUNTIF(목록!K4:K43,"진행중")</f>
        <v>0</v>
      </c>
      <c r="E4" s="41">
        <f>COUNTIF(목록!K4:K43,"미진행")</f>
        <v>27</v>
      </c>
      <c r="F4" s="42">
        <f>C4/B4</f>
        <v>0</v>
      </c>
      <c r="G4" s="42">
        <f>D4/B4</f>
        <v>0</v>
      </c>
      <c r="H4" s="42">
        <f>E4/B4</f>
        <v>1</v>
      </c>
    </row>
    <row r="6" spans="1:9">
      <c r="A6" s="30" t="s">
        <v>79</v>
      </c>
    </row>
    <row r="7" spans="1:9">
      <c r="A7" s="32" t="s">
        <v>118</v>
      </c>
      <c r="B7" s="32" t="s">
        <v>125</v>
      </c>
      <c r="C7" s="32" t="s">
        <v>11</v>
      </c>
      <c r="D7" s="32" t="s">
        <v>108</v>
      </c>
      <c r="E7" s="32" t="s">
        <v>32</v>
      </c>
      <c r="F7" s="32" t="s">
        <v>16</v>
      </c>
      <c r="G7" s="32" t="s">
        <v>47</v>
      </c>
      <c r="H7" s="32" t="s">
        <v>7</v>
      </c>
    </row>
    <row r="8" spans="1:9">
      <c r="A8" s="43">
        <v>44449</v>
      </c>
      <c r="B8" s="44">
        <v>8</v>
      </c>
      <c r="C8" s="44">
        <v>2</v>
      </c>
      <c r="D8" s="44">
        <v>1</v>
      </c>
      <c r="E8" s="44">
        <v>5</v>
      </c>
      <c r="F8" s="45">
        <v>0.25</v>
      </c>
      <c r="G8" s="45">
        <v>0.125</v>
      </c>
      <c r="H8" s="45">
        <v>0.625</v>
      </c>
      <c r="I8" s="46"/>
    </row>
    <row r="9" spans="1:9">
      <c r="A9" s="40"/>
      <c r="B9" s="41"/>
      <c r="C9" s="41"/>
      <c r="D9" s="41"/>
      <c r="E9" s="41"/>
      <c r="F9" s="42"/>
      <c r="G9" s="42"/>
      <c r="H9" s="42"/>
    </row>
    <row r="10" spans="1:9">
      <c r="A10" s="40"/>
      <c r="B10" s="41"/>
      <c r="C10" s="41"/>
      <c r="D10" s="41"/>
      <c r="E10" s="41"/>
      <c r="F10" s="42"/>
      <c r="G10" s="42"/>
      <c r="H10" s="42"/>
    </row>
    <row r="11" spans="1:9">
      <c r="A11" s="33"/>
      <c r="B11" s="34"/>
      <c r="C11" s="34"/>
      <c r="D11" s="34"/>
      <c r="E11" s="34"/>
      <c r="F11" s="35"/>
      <c r="G11" s="35"/>
      <c r="H11" s="35"/>
    </row>
    <row r="12" spans="1:9">
      <c r="A12" s="33"/>
      <c r="B12" s="34"/>
      <c r="C12" s="34"/>
      <c r="D12" s="34"/>
      <c r="E12" s="34"/>
      <c r="F12" s="35"/>
      <c r="G12" s="35"/>
      <c r="H12" s="35"/>
    </row>
    <row r="13" spans="1:9">
      <c r="A13" s="33"/>
      <c r="B13" s="34"/>
      <c r="C13" s="34"/>
      <c r="D13" s="34"/>
      <c r="E13" s="34"/>
      <c r="F13" s="35"/>
      <c r="G13" s="35"/>
      <c r="H13" s="35"/>
    </row>
    <row r="14" spans="1:9">
      <c r="A14" s="33"/>
      <c r="B14" s="34"/>
      <c r="C14" s="34"/>
      <c r="D14" s="34"/>
      <c r="E14" s="34"/>
      <c r="F14" s="35"/>
      <c r="G14" s="35"/>
      <c r="H14" s="35"/>
    </row>
    <row r="15" spans="1:9">
      <c r="A15" s="33"/>
      <c r="B15" s="34"/>
      <c r="C15" s="34"/>
      <c r="D15" s="34"/>
      <c r="E15" s="34"/>
      <c r="F15" s="35"/>
      <c r="G15" s="35"/>
      <c r="H15" s="35"/>
    </row>
    <row r="16" spans="1:9">
      <c r="A16" s="33"/>
      <c r="B16" s="34"/>
      <c r="C16" s="34"/>
      <c r="D16" s="34"/>
      <c r="E16" s="34"/>
      <c r="F16" s="35"/>
      <c r="G16" s="35"/>
      <c r="H16" s="35"/>
    </row>
    <row r="17" spans="1:8">
      <c r="A17" s="33"/>
      <c r="B17" s="34"/>
      <c r="C17" s="34"/>
      <c r="D17" s="34"/>
      <c r="E17" s="34"/>
      <c r="F17" s="35"/>
      <c r="G17" s="35"/>
      <c r="H17" s="35"/>
    </row>
    <row r="18" spans="1:8">
      <c r="A18" s="33"/>
      <c r="B18" s="34"/>
      <c r="C18" s="34"/>
      <c r="D18" s="34"/>
      <c r="E18" s="34"/>
      <c r="F18" s="35"/>
      <c r="G18" s="35"/>
      <c r="H18" s="35"/>
    </row>
  </sheetData>
  <phoneticPr fontId="19" type="noConversion"/>
  <pageMargins left="0.7086111307144165" right="0.7086111307144165" top="0.74750000238418579" bottom="0.74750000238418579" header="0.31486111879348755" footer="0.31486111879348755"/>
  <pageSetup paperSize="9" orientation="landscape"/>
  <headerFooter>
    <oddHeader>&amp;L&amp;"HCR Dotum,Regular"프로젝트 관리 캡스톤 디자인&amp;R&amp;"HCR Dotum,Regular"프로그램기능목록</oddHeader>
    <oddFooter>&amp;L&amp;"HCR Dotum,Regular"프로그램 기능 개발 진척도&amp;R&amp;"HCR Dotum,Regular"&amp;G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표지</vt:lpstr>
      <vt:lpstr>개정이력</vt:lpstr>
      <vt:lpstr>목록</vt:lpstr>
      <vt:lpstr>공정관리</vt:lpstr>
      <vt:lpstr>개정이력!Print_Area</vt:lpstr>
      <vt:lpstr>목록!Print_Area</vt:lpstr>
      <vt:lpstr>표지!Print_Area</vt:lpstr>
      <vt:lpstr>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skystormm</dc:creator>
  <cp:lastModifiedBy>양권모</cp:lastModifiedBy>
  <cp:revision>7</cp:revision>
  <cp:lastPrinted>2021-03-18T01:58:50Z</cp:lastPrinted>
  <dcterms:created xsi:type="dcterms:W3CDTF">2005-09-07T05:28:06Z</dcterms:created>
  <dcterms:modified xsi:type="dcterms:W3CDTF">2021-10-21T20:43:41Z</dcterms:modified>
  <cp:version>1100.0100.06</cp:version>
</cp:coreProperties>
</file>