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7.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9.xml" ContentType="application/vnd.openxmlformats-officedocument.drawingml.chart+xml"/>
  <Override PartName="/xl/drawings/drawing10.xml" ContentType="application/vnd.openxmlformats-officedocument.drawingml.chartshapes+xml"/>
  <Override PartName="/xl/charts/chart10.xml" ContentType="application/vnd.openxmlformats-officedocument.drawingml.chart+xml"/>
  <Override PartName="/xl/drawings/drawing11.xml" ContentType="application/vnd.openxmlformats-officedocument.drawingml.chartshapes+xml"/>
  <Override PartName="/xl/charts/chart11.xml" ContentType="application/vnd.openxmlformats-officedocument.drawingml.chart+xml"/>
  <Override PartName="/xl/drawings/drawing12.xml" ContentType="application/vnd.openxmlformats-officedocument.drawingml.chartshapes+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0730" windowHeight="11760" firstSheet="2" activeTab="9"/>
  </bookViews>
  <sheets>
    <sheet name="Sheet1" sheetId="7" r:id="rId1"/>
    <sheet name="Sheet3" sheetId="9" r:id="rId2"/>
    <sheet name="Sheet4" sheetId="11" r:id="rId3"/>
    <sheet name="Sheet5" sheetId="12" r:id="rId4"/>
    <sheet name="Sheet6" sheetId="13" r:id="rId5"/>
    <sheet name="Sheet7" sheetId="14" r:id="rId6"/>
    <sheet name="Sheet8" sheetId="15" r:id="rId7"/>
    <sheet name="Data" sheetId="1" r:id="rId8"/>
    <sheet name="Images" sheetId="2" r:id="rId9"/>
    <sheet name="Background 2" sheetId="4" r:id="rId10"/>
    <sheet name="Background 1" sheetId="3" r:id="rId11"/>
    <sheet name="Background 3" sheetId="5" r:id="rId12"/>
    <sheet name="Background 4" sheetId="6" r:id="rId13"/>
    <sheet name="Sheet2" sheetId="8" r:id="rId14"/>
  </sheets>
  <definedNames>
    <definedName name="Slicer_Department">#N/A</definedName>
    <definedName name="Slicer_Education_Field1">#N/A</definedName>
    <definedName name="Slicer_Gender">#N/A</definedName>
    <definedName name="Slicer_Gender1">#N/A</definedName>
  </definedNames>
  <calcPr calcId="144525"/>
  <pivotCaches>
    <pivotCache cacheId="12"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 i="15" l="1"/>
  <c r="E6" i="15"/>
  <c r="E4" i="15"/>
  <c r="D5" i="15"/>
  <c r="D6" i="15"/>
  <c r="D4" i="15"/>
  <c r="E12" i="12"/>
  <c r="E9" i="12"/>
  <c r="E10" i="12"/>
  <c r="E11" i="12"/>
  <c r="E6" i="12"/>
  <c r="E7" i="12"/>
  <c r="E8" i="12"/>
  <c r="E5" i="12"/>
  <c r="D6" i="12"/>
  <c r="D7" i="12"/>
  <c r="D8" i="12"/>
  <c r="D9" i="12"/>
  <c r="D10" i="12"/>
  <c r="D11" i="12"/>
  <c r="D12" i="12"/>
  <c r="D5" i="12"/>
  <c r="B10" i="9"/>
  <c r="B9" i="9"/>
  <c r="C10" i="9" l="1"/>
  <c r="C9" i="9"/>
  <c r="C7" i="7"/>
  <c r="D10" i="7"/>
  <c r="D11" i="7" s="1"/>
  <c r="E11" i="7" s="1"/>
  <c r="B7" i="7"/>
  <c r="A7" i="7"/>
  <c r="E10" i="7" l="1"/>
  <c r="D7" i="7"/>
  <c r="E7" i="7"/>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<sst xmlns="http://schemas.openxmlformats.org/spreadsheetml/2006/main" count="19216" uniqueCount="1571">
  <si>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</si>
  <si>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</si>
  <si>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</si>
  <si>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</si>
  <si>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</si>
  <si>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</si>
  <si>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</si>
  <si>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</si>
  <si>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</si>
  <si>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</si>
  <si>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</si>
  <si>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</si>
  <si>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</si>
  <si>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</si>
  <si>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</si>
  <si>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</si>
  <si>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</si>
  <si>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</si>
  <si>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</si>
  <si>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</si>
  <si>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</si>
  <si>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</si>
  <si>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</si>
  <si>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</si>
  <si>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</si>
  <si>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</si>
  <si>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</si>
  <si>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</si>
  <si>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</si>
  <si>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</si>
  <si>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</si>
  <si>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</si>
  <si>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</si>
  <si>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</si>
  <si>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</si>
  <si>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</si>
  <si>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</si>
  <si>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</si>
  <si>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</si>
  <si>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</si>
  <si>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</si>
  <si>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</si>
  <si>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</si>
  <si>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</si>
  <si>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</si>
  <si>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</si>
  <si>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</si>
  <si>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</si>
  <si>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</si>
  <si>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</si>
  <si>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</si>
  <si>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</si>
  <si>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</si>
  <si>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</si>
  <si>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</si>
  <si>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</si>
  <si>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</si>
  <si>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</si>
  <si>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</si>
  <si>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</si>
  <si>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</si>
  <si>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</si>
  <si>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</si>
  <si>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</si>
  <si>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</si>
  <si>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</si>
  <si>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</si>
  <si>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</si>
  <si>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</si>
  <si>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</si>
  <si>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</si>
  <si>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</si>
  <si>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</si>
  <si>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</si>
  <si>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</si>
  <si>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</si>
  <si>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</si>
  <si>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</si>
  <si>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</si>
  <si>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</si>
  <si>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</si>
  <si>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</si>
  <si>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</si>
  <si>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</si>
  <si>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</si>
  <si>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</si>
  <si>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</si>
  <si>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</si>
  <si>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</si>
  <si>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</si>
  <si>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</si>
  <si>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</si>
  <si>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</si>
  <si>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</si>
  <si>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</si>
  <si>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</si>
  <si>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</si>
  <si>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</si>
  <si>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</si>
  <si>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</si>
  <si>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</si>
  <si>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</si>
  <si>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</si>
  <si>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</si>
  <si>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</si>
  <si>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</si>
  <si>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</si>
  <si>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</si>
  <si>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</si>
  <si>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</si>
  <si>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</si>
  <si>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</si>
  <si>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</si>
  <si>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</si>
  <si>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</si>
  <si>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</si>
  <si>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</si>
  <si>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</si>
  <si>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</si>
  <si>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</si>
  <si>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</si>
  <si>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</si>
  <si>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</si>
  <si>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</si>
  <si>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</si>
  <si>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</si>
  <si>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</si>
  <si>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</si>
  <si>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</si>
  <si>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</si>
  <si>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</si>
  <si>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</si>
  <si>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</si>
  <si>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</si>
  <si>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</si>
  <si>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</si>
  <si>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</si>
  <si>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</si>
  <si>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</si>
  <si>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</si>
  <si>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</si>
  <si>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</si>
  <si>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</si>
  <si>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</si>
  <si>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</si>
  <si>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</si>
  <si>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</si>
  <si>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</si>
  <si>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</si>
  <si>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</si>
  <si>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</si>
  <si>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</si>
  <si>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</si>
  <si>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</si>
  <si>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</si>
  <si>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</si>
  <si>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</si>
  <si>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</si>
  <si>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</si>
  <si>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</si>
  <si>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</si>
  <si>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</si>
  <si>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</si>
  <si>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</si>
  <si>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</si>
  <si>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</si>
  <si>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</si>
  <si>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</si>
  <si>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</si>
  <si>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</si>
  <si>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</si>
  <si>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</si>
  <si>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</si>
  <si>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</si>
  <si>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</si>
  <si>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</si>
  <si>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</si>
  <si>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</si>
  <si>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</si>
  <si>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</si>
  <si>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</si>
  <si>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</si>
  <si>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</si>
  <si>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</si>
  <si>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</si>
  <si>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</si>
  <si>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</si>
  <si>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</si>
  <si>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</si>
  <si>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</si>
  <si>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</si>
  <si>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</si>
  <si>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</si>
  <si>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</si>
  <si>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</si>
  <si>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</si>
  <si>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</si>
  <si>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</si>
  <si>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</si>
  <si>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</si>
  <si>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</si>
  <si>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</si>
  <si>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</si>
  <si>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</si>
  <si>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</si>
  <si>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</si>
  <si>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</si>
  <si>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</si>
  <si>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</si>
  <si>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</si>
  <si>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</si>
  <si>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</si>
  <si>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</si>
  <si>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</si>
  <si>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</si>
  <si>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</si>
  <si>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</si>
  <si>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</si>
  <si>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</si>
  <si>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</si>
  <si>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</si>
  <si>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</si>
  <si>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</si>
  <si>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</si>
  <si>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</si>
  <si>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</si>
  <si>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</si>
  <si>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</si>
  <si>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</si>
  <si>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</si>
  <si>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</si>
  <si>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</si>
  <si>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</si>
  <si>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</si>
  <si>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</si>
  <si>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</si>
  <si>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</si>
  <si>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</si>
  <si>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</si>
  <si>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</si>
  <si>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</si>
  <si>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</si>
  <si>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</si>
  <si>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</si>
  <si>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</si>
  <si>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</si>
  <si>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</si>
  <si>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</si>
  <si>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</si>
  <si>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</si>
  <si>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</si>
  <si>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</si>
  <si>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</si>
  <si>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</si>
  <si>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</si>
  <si>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</si>
  <si>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</si>
  <si>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</si>
  <si>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</si>
  <si>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</si>
  <si>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</si>
  <si>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</si>
  <si>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</si>
  <si>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</si>
  <si>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</si>
  <si>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</si>
  <si>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</si>
  <si>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</si>
  <si>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</si>
  <si>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</si>
  <si>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</si>
  <si>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</si>
  <si>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</si>
  <si>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</si>
  <si>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</si>
  <si>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</si>
  <si>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</si>
  <si>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</si>
  <si>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</si>
  <si>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</si>
  <si>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</si>
  <si>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</si>
  <si>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</si>
  <si>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</si>
  <si>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</si>
  <si>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</si>
  <si>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</si>
  <si>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</si>
  <si>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</si>
  <si>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</si>
  <si>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</si>
  <si>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</si>
  <si>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</si>
  <si>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</si>
  <si>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</si>
  <si>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</si>
  <si>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</si>
  <si>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</si>
  <si>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</si>
  <si>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</si>
  <si>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</si>
  <si>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</si>
  <si>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</si>
  <si>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</si>
  <si>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</si>
  <si>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</si>
  <si>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</si>
  <si>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</si>
  <si>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</si>
  <si>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</si>
  <si>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</si>
  <si>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</si>
  <si>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</si>
  <si>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</si>
  <si>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</si>
  <si>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</si>
  <si>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</si>
  <si>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</si>
  <si>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</si>
  <si>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</si>
  <si>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</si>
  <si>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</si>
  <si>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</si>
  <si>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</si>
  <si>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</si>
  <si>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</si>
  <si>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</si>
  <si>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</si>
  <si>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</si>
  <si>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</si>
  <si>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</si>
  <si>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</si>
  <si>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</si>
  <si>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</si>
  <si>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</si>
  <si>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</si>
  <si>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</si>
  <si>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</si>
  <si>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</si>
  <si>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</si>
  <si>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</si>
  <si>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</si>
  <si>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</si>
  <si>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</si>
  <si>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</si>
  <si>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</si>
  <si>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</si>
  <si>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</si>
  <si>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</si>
  <si>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</si>
  <si>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</si>
  <si>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</si>
  <si>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</si>
  <si>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</si>
  <si>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</si>
  <si>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</si>
  <si>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</si>
  <si>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</si>
  <si>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</si>
  <si>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</si>
  <si>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</si>
  <si>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</si>
  <si>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</si>
  <si>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</si>
  <si>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</si>
  <si>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</si>
  <si>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</si>
  <si>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</si>
  <si>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</si>
  <si>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</si>
  <si>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</si>
  <si>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</si>
  <si>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</si>
  <si>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</si>
  <si>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</si>
  <si>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</si>
  <si>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</si>
  <si>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</si>
  <si>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</si>
  <si>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</si>
  <si>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</si>
  <si>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</si>
  <si>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</si>
  <si>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</si>
  <si>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</si>
  <si>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</si>
  <si>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</si>
  <si>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</si>
  <si>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</si>
  <si>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</si>
  <si>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</si>
  <si>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</si>
  <si>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</si>
  <si>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</si>
  <si>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</si>
  <si>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</si>
  <si>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</si>
  <si>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</si>
  <si>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</si>
  <si>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</si>
  <si>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</si>
  <si>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</si>
  <si>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</si>
  <si>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</si>
  <si>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</si>
  <si>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</si>
  <si>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</si>
  <si>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</si>
  <si>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</si>
  <si>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</si>
  <si>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</si>
  <si>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</si>
  <si>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</si>
  <si>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</si>
  <si>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</si>
  <si>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</si>
  <si>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</si>
  <si>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</si>
  <si>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</si>
  <si>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</si>
  <si>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</si>
  <si>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</si>
  <si>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</si>
  <si>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</si>
  <si>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</si>
  <si>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</si>
  <si>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</si>
  <si>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</si>
  <si>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</si>
  <si>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</si>
  <si>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</si>
  <si>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</si>
  <si>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</si>
  <si>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</si>
  <si>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</si>
  <si>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</si>
  <si>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</si>
  <si>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</si>
  <si>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</si>
  <si>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</si>
  <si>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</si>
  <si>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</si>
  <si>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</si>
  <si>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</si>
  <si>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</si>
  <si>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</si>
  <si>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</si>
  <si>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</si>
  <si>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</si>
  <si>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</si>
  <si>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</si>
  <si>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</si>
  <si>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</si>
  <si>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</si>
  <si>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</si>
  <si>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</si>
  <si>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</si>
  <si>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</si>
  <si>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</si>
  <si>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</si>
  <si>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</si>
  <si>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</si>
  <si>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</si>
  <si>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</si>
  <si>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</si>
  <si>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</si>
  <si>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</si>
  <si>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</si>
  <si>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</si>
  <si>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</si>
  <si>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</si>
  <si>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</si>
  <si>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</si>
  <si>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</si>
  <si>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</si>
  <si>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</si>
  <si>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</si>
  <si>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</si>
  <si>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</si>
  <si>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</si>
  <si>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</si>
  <si>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</si>
  <si>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</si>
  <si>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</si>
  <si>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</si>
  <si>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</si>
  <si>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</si>
  <si>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</si>
  <si>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</si>
  <si>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</si>
  <si>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</si>
  <si>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</si>
  <si>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</si>
  <si>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</si>
  <si>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</si>
  <si>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</si>
  <si>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</si>
  <si>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</si>
  <si>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</si>
  <si>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</si>
  <si>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</si>
  <si>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</si>
  <si>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</si>
  <si>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</si>
  <si>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</si>
  <si>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</si>
  <si>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</si>
  <si>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</si>
  <si>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</si>
  <si>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</si>
  <si>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</si>
  <si>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</si>
  <si>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</si>
  <si>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</si>
  <si>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</si>
  <si>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</si>
  <si>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</si>
  <si>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</si>
  <si>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</si>
  <si>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</si>
  <si>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</si>
  <si>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</si>
  <si>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</si>
  <si>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</si>
  <si>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</si>
  <si>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</si>
  <si>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</si>
  <si>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</si>
  <si>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</si>
  <si>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</si>
  <si>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</si>
  <si>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</si>
  <si>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</si>
  <si>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</si>
  <si>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</si>
  <si>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</si>
  <si>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</si>
  <si>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</si>
  <si>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</si>
  <si>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</si>
  <si>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</si>
  <si>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</si>
  <si>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</si>
  <si>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</si>
  <si>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</si>
  <si>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</si>
  <si>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</si>
  <si>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</si>
  <si>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</si>
  <si>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</si>
  <si>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</si>
  <si>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</si>
  <si>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</si>
  <si>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</si>
  <si>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</si>
  <si>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</si>
  <si>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</si>
  <si>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</si>
  <si>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</si>
  <si>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</si>
  <si>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</si>
  <si>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</si>
  <si>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</si>
  <si>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</si>
  <si>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</si>
  <si>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</si>
  <si>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</si>
  <si>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</si>
  <si>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</si>
  <si>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</si>
  <si>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</si>
  <si>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</si>
  <si>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</si>
  <si>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</si>
  <si>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</si>
  <si>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</si>
  <si>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</si>
  <si>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</si>
  <si>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</si>
  <si>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</si>
  <si>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</si>
  <si>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</si>
  <si>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</si>
  <si>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</si>
  <si>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</si>
  <si>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</si>
  <si>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</si>
  <si>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</si>
  <si>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</si>
  <si>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</si>
  <si>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</si>
  <si>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</si>
  <si>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</si>
  <si>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</si>
  <si>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</si>
  <si>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</si>
  <si>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</si>
  <si>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</si>
  <si>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</si>
  <si>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</si>
  <si>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</si>
  <si>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</si>
  <si>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</si>
  <si>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</si>
  <si>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</si>
  <si>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</si>
  <si>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</si>
  <si>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</si>
  <si>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</si>
  <si>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</si>
  <si>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</si>
  <si>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</si>
  <si>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</si>
  <si>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</si>
  <si>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</si>
  <si>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</si>
  <si>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</si>
  <si>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</si>
  <si>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</si>
  <si>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</si>
  <si>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</si>
  <si>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</si>
  <si>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</si>
  <si>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</si>
  <si>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</si>
  <si>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</si>
  <si>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</si>
  <si>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</si>
  <si>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</si>
  <si>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</si>
  <si>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</si>
  <si>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</si>
  <si>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</si>
  <si>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</si>
  <si>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</si>
  <si>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</si>
  <si>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</si>
  <si>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</si>
  <si>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</si>
  <si>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</si>
  <si>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</si>
  <si>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</si>
  <si>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</si>
  <si>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</si>
  <si>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</si>
  <si>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</si>
  <si>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</si>
  <si>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</si>
  <si>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</si>
  <si>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</si>
  <si>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</si>
  <si>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</si>
  <si>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</si>
  <si>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</si>
  <si>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</si>
  <si>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</si>
  <si>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</si>
  <si>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</si>
  <si>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</si>
  <si>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</si>
  <si>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</si>
  <si>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</si>
  <si>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</si>
  <si>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</si>
  <si>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</si>
  <si>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</si>
  <si>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</si>
  <si>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</si>
  <si>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</si>
  <si>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</si>
  <si>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</si>
  <si>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</si>
  <si>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</si>
  <si>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</si>
  <si>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</si>
  <si>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</si>
  <si>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</si>
  <si>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</si>
  <si>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</si>
  <si>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</si>
  <si>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</si>
  <si>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</si>
  <si>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</si>
  <si>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</si>
  <si>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</si>
  <si>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</si>
  <si>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</si>
  <si>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</si>
  <si>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</si>
  <si>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</si>
  <si>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</si>
  <si>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</si>
  <si>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</si>
  <si>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</si>
  <si>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</si>
  <si>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</si>
  <si>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</si>
  <si>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</si>
  <si>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</si>
  <si>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</si>
  <si>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</si>
  <si>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</si>
  <si>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</si>
  <si>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</si>
  <si>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</si>
  <si>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</si>
  <si>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</si>
  <si>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</si>
  <si>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</si>
  <si>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</si>
  <si>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</si>
  <si>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</si>
  <si>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</si>
  <si>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</si>
  <si>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</si>
  <si>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</si>
  <si>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</si>
  <si>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</si>
  <si>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</si>
  <si>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</si>
  <si>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</si>
  <si>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</si>
  <si>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</si>
  <si>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</si>
  <si>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</si>
  <si>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</si>
  <si>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</si>
  <si>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</si>
  <si>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</si>
  <si>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</si>
  <si>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</si>
  <si>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</si>
  <si>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</si>
  <si>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</si>
  <si>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</si>
  <si>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</si>
  <si>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</si>
  <si>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</si>
  <si>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</si>
  <si>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</si>
  <si>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</si>
  <si>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</si>
  <si>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</si>
  <si>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</si>
  <si>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</si>
  <si>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</si>
  <si>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</si>
  <si>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</si>
  <si>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</si>
  <si>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</si>
  <si>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</si>
  <si>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</si>
  <si>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</si>
  <si>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</si>
  <si>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</si>
  <si>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</si>
  <si>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</si>
  <si>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</si>
  <si>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</si>
  <si>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</si>
  <si>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</si>
  <si>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</si>
  <si>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</si>
  <si>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</si>
  <si>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</si>
  <si>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</si>
  <si>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</si>
  <si>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</si>
  <si>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</si>
  <si>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</si>
  <si>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</si>
  <si>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</si>
  <si>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</si>
  <si>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</si>
  <si>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</si>
  <si>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</si>
  <si>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</si>
  <si>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</si>
  <si>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</si>
  <si>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</si>
  <si>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</si>
  <si>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</si>
  <si>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</si>
  <si>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</si>
  <si>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</si>
  <si>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</si>
  <si>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</si>
  <si>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</si>
  <si>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</si>
  <si>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</si>
  <si>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</si>
  <si>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</si>
  <si>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</si>
  <si>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</si>
  <si>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</si>
  <si>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</si>
  <si>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</si>
  <si>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</si>
  <si>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</si>
  <si>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</si>
  <si>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</si>
  <si>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</si>
  <si>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</si>
  <si>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</si>
  <si>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</si>
  <si>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</si>
  <si>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</si>
  <si>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</si>
  <si>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</si>
  <si>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</si>
  <si>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</si>
  <si>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</si>
  <si>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</si>
  <si>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</si>
  <si>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</si>
  <si>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</si>
  <si>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</si>
  <si>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</si>
  <si>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</si>
  <si>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</si>
  <si>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</si>
  <si>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</si>
  <si>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</si>
  <si>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</si>
  <si>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</si>
  <si>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</si>
  <si>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</si>
  <si>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</si>
  <si>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</si>
  <si>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</si>
  <si>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</si>
  <si>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</si>
  <si>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</si>
  <si>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</si>
  <si>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</si>
  <si>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</si>
  <si>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</si>
  <si>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</si>
  <si>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</si>
  <si>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</si>
  <si>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</si>
  <si>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</si>
  <si>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</si>
  <si>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</si>
  <si>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</si>
  <si>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</si>
  <si>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</si>
  <si>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</si>
  <si>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</si>
  <si>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</si>
  <si>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</si>
  <si>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</si>
  <si>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</si>
  <si>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</si>
  <si>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</si>
  <si>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</si>
  <si>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</si>
  <si>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</si>
  <si>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</si>
  <si>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</si>
  <si>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</si>
  <si>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</si>
  <si>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</si>
  <si>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</si>
  <si>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</si>
  <si>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</si>
  <si>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</si>
  <si>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</si>
  <si>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</si>
  <si>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</si>
  <si>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</si>
  <si>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</si>
  <si>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</si>
  <si>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</si>
  <si>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</si>
  <si>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</si>
  <si>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</si>
  <si>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</si>
  <si>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</si>
  <si>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</si>
  <si>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</si>
  <si>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</si>
  <si>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</si>
  <si>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</si>
  <si>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</si>
  <si>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</si>
  <si>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</si>
  <si>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</si>
  <si>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</si>
  <si>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</si>
  <si>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</si>
  <si>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</si>
  <si>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</si>
  <si>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</si>
  <si>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</si>
  <si>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</si>
  <si>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</si>
  <si>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</si>
  <si>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</si>
  <si>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</si>
  <si>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</si>
  <si>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</si>
  <si>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</si>
  <si>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</si>
  <si>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</si>
  <si>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</si>
  <si>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</si>
  <si>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</si>
  <si>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</si>
  <si>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</si>
  <si>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</si>
  <si>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</si>
  <si>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</si>
  <si>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</si>
  <si>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</si>
  <si>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</si>
  <si>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</si>
  <si>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</si>
  <si>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</si>
  <si>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</si>
  <si>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</si>
  <si>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</si>
  <si>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</si>
  <si>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</si>
  <si>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</si>
  <si>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</si>
  <si>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</si>
  <si>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</si>
  <si>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</si>
  <si>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</si>
  <si>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</si>
  <si>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</si>
  <si>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</si>
  <si>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</si>
  <si>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</si>
  <si>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</si>
  <si>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</si>
  <si>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</si>
  <si>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</si>
  <si>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</si>
  <si>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</si>
  <si>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</si>
  <si>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</si>
  <si>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</si>
  <si>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</si>
  <si>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</si>
  <si>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</si>
  <si>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</si>
  <si>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</si>
  <si>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</si>
  <si>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</si>
  <si>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</si>
  <si>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</si>
  <si>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</si>
  <si>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</si>
  <si>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</si>
  <si>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</si>
  <si>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</si>
  <si>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</si>
  <si>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</si>
  <si>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</si>
  <si>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</si>
  <si>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</si>
  <si>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</si>
  <si>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</si>
  <si>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</si>
  <si>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</si>
  <si>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</si>
  <si>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</si>
  <si>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</si>
  <si>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</si>
  <si>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</si>
  <si>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</si>
  <si>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</si>
  <si>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</si>
  <si>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</si>
  <si>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</si>
  <si>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</si>
  <si>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</si>
  <si>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</si>
  <si>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</si>
  <si>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</si>
  <si>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</si>
  <si>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</si>
  <si>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</si>
  <si>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</si>
  <si>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</si>
  <si>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</si>
  <si>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</si>
  <si>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</si>
  <si>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</si>
  <si>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</si>
  <si>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</si>
  <si>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</si>
  <si>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</si>
  <si>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</si>
  <si>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</si>
  <si>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</si>
  <si>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</si>
  <si>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</si>
  <si>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</si>
  <si>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</si>
  <si>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</si>
  <si>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</si>
  <si>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</si>
  <si>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</si>
  <si>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</si>
  <si>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</si>
  <si>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</si>
  <si>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</si>
  <si>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</si>
  <si>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</si>
  <si>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</si>
  <si>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</si>
  <si>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</si>
  <si>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</si>
  <si>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</si>
  <si>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</si>
  <si>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</si>
  <si>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</si>
  <si>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</si>
  <si>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</si>
  <si>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</si>
  <si>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</si>
  <si>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</si>
  <si>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</si>
  <si>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</si>
  <si>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</si>
  <si>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</si>
  <si>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</si>
  <si>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</si>
  <si>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</si>
  <si>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</si>
  <si>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</si>
  <si>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</si>
  <si>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</si>
  <si>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</si>
  <si>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</si>
  <si>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</si>
  <si>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</si>
  <si>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</si>
  <si>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</si>
  <si>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</si>
  <si>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</si>
  <si>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</si>
  <si>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</si>
  <si>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</si>
  <si>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</si>
  <si>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</si>
  <si>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</si>
  <si>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</si>
  <si>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</si>
  <si>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</si>
  <si>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</si>
  <si>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</si>
  <si>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</si>
  <si>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</si>
  <si>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</si>
  <si>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</si>
  <si>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</si>
  <si>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</si>
  <si>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</si>
  <si>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</si>
  <si>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</si>
  <si>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</si>
  <si>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</si>
  <si>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</si>
  <si>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</si>
  <si>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</si>
  <si>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</si>
  <si>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</si>
  <si>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</si>
  <si>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</si>
  <si>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</si>
  <si>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</si>
  <si>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</si>
  <si>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</si>
  <si>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</si>
  <si>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</si>
  <si>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</si>
  <si>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</si>
  <si>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</si>
  <si>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</si>
  <si>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</si>
  <si>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</si>
  <si>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</si>
  <si>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</si>
  <si>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</si>
  <si>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</si>
  <si>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</si>
  <si>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</si>
  <si>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</si>
  <si>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</si>
  <si>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</si>
  <si>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</si>
  <si>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</si>
  <si>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</si>
  <si>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</si>
  <si>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</si>
  <si>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</si>
  <si>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</si>
  <si>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</si>
  <si>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</si>
  <si>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</si>
  <si>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</si>
  <si>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</si>
  <si>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</si>
  <si>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</si>
  <si>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</si>
  <si>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</si>
  <si>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</si>
  <si>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</si>
  <si>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</si>
  <si>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</si>
  <si>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</si>
  <si>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</si>
  <si>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</si>
  <si>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</si>
  <si>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</si>
  <si>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</si>
  <si>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</si>
  <si>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</si>
  <si>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</si>
  <si>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</si>
  <si>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</si>
  <si>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</si>
  <si>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</si>
  <si>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</si>
  <si>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</si>
  <si>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</si>
  <si>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</si>
  <si>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</si>
  <si>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</si>
  <si>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</si>
  <si>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</si>
  <si>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</si>
  <si>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</si>
  <si>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</si>
  <si>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</si>
  <si>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</si>
  <si>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</si>
  <si>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</si>
  <si>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</si>
  <si>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</si>
  <si>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</si>
  <si>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</si>
  <si>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</si>
  <si>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</si>
  <si>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</si>
  <si>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</si>
  <si>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</si>
  <si>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</si>
  <si>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</si>
  <si>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</si>
  <si>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</si>
  <si>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</si>
  <si>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</si>
  <si>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</si>
  <si>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</si>
  <si>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</si>
  <si>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</si>
  <si>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</si>
  <si>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</si>
  <si>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</si>
  <si>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</si>
  <si>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</si>
  <si>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</si>
  <si>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</si>
  <si>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</si>
  <si>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</si>
  <si>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</si>
  <si>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</si>
  <si>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</si>
  <si>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</si>
  <si>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</si>
  <si>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</si>
  <si>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</si>
  <si>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</si>
  <si>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</si>
  <si>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</si>
  <si>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</si>
  <si>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</si>
  <si>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</si>
  <si>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</si>
  <si>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</si>
  <si>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</si>
  <si>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</si>
  <si>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</si>
  <si>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</si>
  <si>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</si>
  <si>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</si>
  <si>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</si>
  <si>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</si>
  <si>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</si>
  <si>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</si>
  <si>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</si>
  <si>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</si>
  <si>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</si>
  <si>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</si>
  <si>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</si>
  <si>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</si>
  <si>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</si>
  <si>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</si>
  <si>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</si>
  <si>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</si>
  <si>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</si>
  <si>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</si>
  <si>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</si>
  <si>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</si>
  <si>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</si>
  <si>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</si>
  <si>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</si>
  <si>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</si>
  <si>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</si>
  <si>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</si>
  <si>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</si>
  <si>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</si>
  <si>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</si>
  <si>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</si>
  <si>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</si>
  <si>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</si>
  <si>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</si>
  <si>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</si>
  <si>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</si>
  <si>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</si>
  <si>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</si>
  <si>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</si>
  <si>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</si>
  <si>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</si>
  <si>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</si>
  <si>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</si>
  <si>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</si>
  <si>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</si>
  <si>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</si>
  <si>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</si>
  <si>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</si>
  <si>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</si>
  <si>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</si>
  <si>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</si>
  <si>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</si>
  <si>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</si>
  <si>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</si>
  <si>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</si>
  <si>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</si>
  <si>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</si>
  <si>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</si>
  <si>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</si>
  <si>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</si>
  <si>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</si>
  <si>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</si>
  <si>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</si>
  <si>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</si>
  <si>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</si>
  <si>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</si>
  <si>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</si>
  <si>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</si>
  <si>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</si>
  <si>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</si>
  <si>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</si>
  <si>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</si>
  <si>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</si>
  <si>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</si>
  <si>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</si>
  <si>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</si>
  <si>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</si>
  <si>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</si>
  <si>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</si>
  <si>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</si>
  <si>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</si>
  <si>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</si>
  <si>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</si>
  <si>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</si>
  <si>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</si>
  <si>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</si>
  <si>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</si>
  <si>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</si>
  <si>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</si>
  <si>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</si>
  <si>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</si>
  <si>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</si>
  <si>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</si>
  <si>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</si>
  <si>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</si>
  <si>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</si>
  <si>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</si>
  <si>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</si>
  <si>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</si>
  <si>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</si>
  <si>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</si>
  <si>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</si>
  <si>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</si>
  <si>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</si>
  <si>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</si>
  <si>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</si>
  <si>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</si>
  <si>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</si>
  <si>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</si>
  <si>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</si>
  <si>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</si>
  <si>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</si>
  <si>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</si>
  <si>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</si>
  <si>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</si>
  <si>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</si>
  <si>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</si>
  <si>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</si>
  <si>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</si>
  <si>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</si>
  <si>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</si>
  <si>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</si>
  <si>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</si>
  <si>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</si>
  <si>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</si>
  <si>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</si>
  <si>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</si>
  <si>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</si>
  <si>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</si>
  <si>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</si>
  <si>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</si>
  <si>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</si>
  <si>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</si>
  <si>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</si>
  <si>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</si>
  <si>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</si>
  <si>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</si>
  <si>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</si>
  <si>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</si>
  <si>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</si>
  <si>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</si>
  <si>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</si>
  <si>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</si>
  <si>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</si>
  <si>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</si>
  <si>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</si>
  <si>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</si>
  <si>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</si>
  <si>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</si>
  <si>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</si>
  <si>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</si>
  <si>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</si>
  <si>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</si>
  <si>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</si>
  <si>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</si>
  <si>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</si>
  <si>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</si>
  <si>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</si>
  <si>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</si>
  <si>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</si>
  <si>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</si>
  <si>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</si>
  <si>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</si>
  <si>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</si>
  <si>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</si>
  <si>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</si>
  <si>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</si>
  <si>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</si>
  <si>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</si>
  <si>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</si>
  <si>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</si>
  <si>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</si>
  <si>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</si>
  <si>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</si>
  <si>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</si>
  <si>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</si>
  <si>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</si>
  <si>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</si>
  <si>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</si>
  <si>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</si>
  <si>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</si>
  <si>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</si>
  <si>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</si>
  <si>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</si>
  <si>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</si>
  <si>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</si>
  <si>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</si>
  <si>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</si>
  <si>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</si>
  <si>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</si>
  <si>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</si>
  <si>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</si>
  <si>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</si>
  <si>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</si>
  <si>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</si>
  <si>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</si>
  <si>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</si>
  <si>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</si>
  <si>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</si>
  <si>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</si>
  <si>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</si>
  <si>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</si>
  <si>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</si>
  <si>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</si>
  <si>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</si>
  <si>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</si>
  <si>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</si>
  <si>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</si>
  <si>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</si>
  <si>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</si>
  <si>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</si>
  <si>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</si>
  <si>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</si>
  <si>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</si>
  <si>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</si>
  <si>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</si>
  <si>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</si>
  <si>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</si>
  <si>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</si>
  <si>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</si>
  <si>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</si>
  <si>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</si>
  <si>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</si>
  <si>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</si>
  <si>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</si>
  <si>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</si>
  <si>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</si>
  <si>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</si>
  <si>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</si>
  <si>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</si>
  <si>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</si>
  <si>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</si>
  <si>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</si>
  <si>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</si>
  <si>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</si>
  <si>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</si>
  <si>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</si>
  <si>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</si>
  <si>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</si>
  <si>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</si>
  <si>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</si>
  <si>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</si>
  <si>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</si>
  <si>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</si>
  <si>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</si>
  <si>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</si>
  <si>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</si>
  <si>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</si>
  <si>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</si>
  <si>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</si>
  <si>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</si>
  <si>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</si>
  <si>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</si>
  <si>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</si>
  <si>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</si>
  <si>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</si>
  <si>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</si>
  <si>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</si>
  <si>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</si>
  <si>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</si>
  <si>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</si>
  <si>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</si>
  <si>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</si>
  <si>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</si>
  <si>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</si>
  <si>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</si>
  <si>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</si>
  <si>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</si>
  <si>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</si>
  <si>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</si>
  <si>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</si>
  <si>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</si>
  <si>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</si>
  <si>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</si>
  <si>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</si>
  <si>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</si>
  <si>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</si>
  <si>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</si>
  <si>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</si>
  <si>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</si>
  <si>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</si>
  <si>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</si>
  <si>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</si>
  <si>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</si>
  <si>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</si>
  <si>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</si>
  <si>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</si>
  <si>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</si>
  <si>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</si>
  <si>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</si>
  <si>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</si>
  <si>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</si>
  <si>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</si>
  <si>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</si>
  <si>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</si>
  <si>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</si>
  <si>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</si>
  <si>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</si>
  <si>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</si>
  <si>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</si>
  <si>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</si>
  <si>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</si>
  <si>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</si>
  <si>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</si>
  <si>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</si>
  <si>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</si>
  <si>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</si>
  <si>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</si>
  <si>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</si>
  <si>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</si>
  <si>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</si>
  <si>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</si>
  <si>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</si>
  <si>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</si>
  <si>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</si>
  <si>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</si>
  <si>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</si>
  <si>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</si>
  <si>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</si>
  <si>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</si>
  <si>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</si>
  <si>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</si>
  <si>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</si>
  <si>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</si>
  <si>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</si>
  <si>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</si>
  <si>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</si>
  <si>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</si>
  <si>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</si>
  <si>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</si>
  <si>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</si>
  <si>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</si>
  <si>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</si>
  <si>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</si>
  <si>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</si>
  <si>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</si>
  <si>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</si>
  <si>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</si>
  <si>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</si>
  <si>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</si>
  <si>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</si>
  <si>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</si>
  <si>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</si>
  <si>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</si>
  <si>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</si>
  <si>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</si>
  <si>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</si>
  <si>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</si>
  <si>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</si>
  <si>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</si>
  <si>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</si>
  <si>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</si>
  <si>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</si>
  <si>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</si>
  <si>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</si>
  <si>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</si>
  <si>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</si>
  <si>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</si>
  <si>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</si>
  <si>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</si>
  <si>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</si>
  <si>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</si>
  <si>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</si>
  <si>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</si>
  <si>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</si>
  <si>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</si>
  <si>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</si>
  <si>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CF_attrition counts</t>
  </si>
  <si>
    <t>Average of Age</t>
  </si>
  <si>
    <t>Total Employee</t>
  </si>
  <si>
    <t>Attrition Count</t>
  </si>
  <si>
    <t>Average Age</t>
  </si>
  <si>
    <t>Active Employees</t>
  </si>
  <si>
    <t>Attrition Rate</t>
  </si>
  <si>
    <t>Average of Job Satisfaction</t>
  </si>
  <si>
    <t>Rating</t>
  </si>
  <si>
    <t>Balance Rating</t>
  </si>
  <si>
    <t>Row Labels</t>
  </si>
  <si>
    <t>Grand Total</t>
  </si>
  <si>
    <t>Sum of CF_attrition count</t>
  </si>
  <si>
    <t>job Role</t>
  </si>
  <si>
    <t>Count of CF_attrition count</t>
  </si>
  <si>
    <t xml:space="preserve">Marital Status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</si>
</sst>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9" fontId="0" fillId="0" borderId="0" xfId="1" applyFont="1"/>
    <xf numFmtId="164"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
    <dxf>
      <fill>
        <patternFill>
          <bgColor theme="0"/>
        </patternFill>
      </fill>
    </dxf>
    <dxf>
      <numFmt numFmtId="164" formatCode="0.0"/>
    </dxf>
  </dxfs>
  <tableStyles count="1" defaultTableStyle="TableStyleMedium2" defaultPivotStyle="PivotStyleLight16">
    <tableStyle name="Slicer  " pivot="0" table="0" count="5">
      <tableStyleElement type="wholeTable" dxfId="0"/>
    </tableStyle>
  </tableStyles>
  <colors>
    <mruColors>
      <color rgb="FF753225"/>
      <color rgb="FF2F5597"/>
      <color rgb="FF217BE7"/>
      <color rgb="FF923F2E"/>
      <color rgb="FF9D1389"/>
      <color rgb="FFE41CC7"/>
      <color rgb="FF941D97"/>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1"/>
            <c:bubble3D val="0"/>
            <c:explosion val="4"/>
          </c:dPt>
          <c:val>
            <c:numRef>
              <c:f>Sheet1!$E$10:$E$11</c:f>
              <c:numCache>
                <c:formatCode>General</c:formatCode>
                <c:ptCount val="2"/>
                <c:pt idx="0">
                  <c:v>0.66326530612244894</c:v>
                </c:pt>
                <c:pt idx="1">
                  <c:v>0.33673469387755106</c:v>
                </c:pt>
              </c:numCache>
            </c:numRef>
          </c:val>
        </c:ser>
        <c:dLbls>
          <c:showLegendKey val="0"/>
          <c:showVal val="0"/>
          <c:showCatName val="0"/>
          <c:showSerName val="0"/>
          <c:showPercent val="0"/>
          <c:showBubbleSize val="0"/>
          <c:showLeaderLines val="1"/>
        </c:dLbls>
        <c:firstSliceAng val="0"/>
        <c:holeSize val="68"/>
      </c:doughnut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invertIfNegative val="0"/>
          <c:val>
            <c:numRef>
              <c:f>Sheet1!$D$10</c:f>
              <c:numCache>
                <c:formatCode>0.0</c:formatCode>
                <c:ptCount val="1"/>
                <c:pt idx="0">
                  <c:v>2.6530612244897958</c:v>
                </c:pt>
              </c:numCache>
            </c:numRef>
          </c:val>
        </c:ser>
        <c:ser>
          <c:idx val="1"/>
          <c:order val="1"/>
          <c:invertIfNegative val="0"/>
          <c:val>
            <c:numRef>
              <c:f>Sheet1!$D$11</c:f>
              <c:numCache>
                <c:formatCode>0.0</c:formatCode>
                <c:ptCount val="1"/>
                <c:pt idx="0">
                  <c:v>1.3469387755102042</c:v>
                </c:pt>
              </c:numCache>
            </c:numRef>
          </c:val>
        </c:ser>
        <c:dLbls>
          <c:showLegendKey val="0"/>
          <c:showVal val="0"/>
          <c:showCatName val="0"/>
          <c:showSerName val="0"/>
          <c:showPercent val="0"/>
          <c:showBubbleSize val="0"/>
        </c:dLbls>
        <c:gapWidth val="150"/>
        <c:overlap val="100"/>
        <c:axId val="182476160"/>
        <c:axId val="182502528"/>
      </c:barChart>
      <c:catAx>
        <c:axId val="182476160"/>
        <c:scaling>
          <c:orientation val="minMax"/>
        </c:scaling>
        <c:delete val="1"/>
        <c:axPos val="l"/>
        <c:majorTickMark val="out"/>
        <c:minorTickMark val="none"/>
        <c:tickLblPos val="nextTo"/>
        <c:crossAx val="182502528"/>
        <c:crosses val="autoZero"/>
        <c:auto val="1"/>
        <c:lblAlgn val="ctr"/>
        <c:lblOffset val="100"/>
        <c:noMultiLvlLbl val="0"/>
      </c:catAx>
      <c:valAx>
        <c:axId val="182502528"/>
        <c:scaling>
          <c:orientation val="minMax"/>
        </c:scaling>
        <c:delete val="0"/>
        <c:axPos val="b"/>
        <c:numFmt formatCode="0.0" sourceLinked="1"/>
        <c:majorTickMark val="out"/>
        <c:minorTickMark val="none"/>
        <c:tickLblPos val="nextTo"/>
        <c:crossAx val="182476160"/>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explosion val="5"/>
          <c:val>
            <c:numRef>
              <c:f>Sheet3!$C$9:$C$10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DATA_Excel.xlsx]Sheet4!PivotTable2</c:name>
    <c:fmtId val="1"/>
  </c:pivotSource>
  <c:chart>
    <c:autoTitleDeleted val="1"/>
    <c:pivotFmts>
      <c:pivotFmt>
        <c:idx val="0"/>
        <c:marker>
          <c:symbol val="none"/>
        </c:marker>
      </c:pivotFmt>
    </c:pivotFmts>
    <c:plotArea>
      <c:layout/>
      <c:barChart>
        <c:barDir val="bar"/>
        <c:grouping val="clustered"/>
        <c:varyColors val="0"/>
        <c:ser>
          <c:idx val="0"/>
          <c:order val="0"/>
          <c:tx>
            <c:strRef>
              <c:f>Sheet4!$B$3</c:f>
              <c:strCache>
                <c:ptCount val="1"/>
                <c:pt idx="0">
                  <c:v>Total</c:v>
                </c:pt>
              </c:strCache>
            </c:strRef>
          </c:tx>
          <c:invertIfNegative val="0"/>
          <c:cat>
            <c:strRef>
              <c:f>Sheet4!$A$4:$A$9</c:f>
              <c:strCache>
                <c:ptCount val="5"/>
                <c:pt idx="0">
                  <c:v>Doctoral Degree</c:v>
                </c:pt>
                <c:pt idx="1">
                  <c:v>High School</c:v>
                </c:pt>
                <c:pt idx="2">
                  <c:v>Associates Degree</c:v>
                </c:pt>
                <c:pt idx="3">
                  <c:v>Master's Degree</c:v>
                </c:pt>
                <c:pt idx="4">
                  <c:v>Bachelor's Degree</c:v>
                </c:pt>
              </c:strCache>
            </c:strRef>
          </c:cat>
          <c:val>
            <c:numRef>
              <c:f>Sheet4!$B$4:$B$9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50"/>
        <c:axId val="152601344"/>
        <c:axId val="247925376"/>
      </c:barChart>
      <c:catAx>
        <c:axId val="152601344"/>
        <c:scaling>
          <c:orientation val="minMax"/>
        </c:scaling>
        <c:delete val="0"/>
        <c:axPos val="l"/>
        <c:majorTickMark val="out"/>
        <c:minorTickMark val="none"/>
        <c:tickLblPos val="nextTo"/>
        <c:crossAx val="247925376"/>
        <c:crosses val="autoZero"/>
        <c:auto val="1"/>
        <c:lblAlgn val="ctr"/>
        <c:lblOffset val="100"/>
        <c:noMultiLvlLbl val="0"/>
      </c:catAx>
      <c:valAx>
        <c:axId val="247925376"/>
        <c:scaling>
          <c:orientation val="minMax"/>
        </c:scaling>
        <c:delete val="1"/>
        <c:axPos val="b"/>
        <c:numFmt formatCode="General" sourceLinked="1"/>
        <c:majorTickMark val="out"/>
        <c:minorTickMark val="none"/>
        <c:tickLblPos val="nextTo"/>
        <c:crossAx val="15260134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Sheet5!$D$5:$D$12</c:f>
              <c:strCache>
                <c:ptCount val="8"/>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strCache>
            </c:strRef>
          </c:cat>
          <c:val>
            <c:numRef>
              <c:f>Sheet5!$E$5:$E$12</c:f>
              <c:numCache>
                <c:formatCode>General</c:formatCode>
                <c:ptCount val="8"/>
                <c:pt idx="0">
                  <c:v>9</c:v>
                </c:pt>
                <c:pt idx="1">
                  <c:v>12</c:v>
                </c:pt>
                <c:pt idx="2">
                  <c:v>62</c:v>
                </c:pt>
                <c:pt idx="3">
                  <c:v>5</c:v>
                </c:pt>
                <c:pt idx="4">
                  <c:v>10</c:v>
                </c:pt>
                <c:pt idx="5">
                  <c:v>2</c:v>
                </c:pt>
                <c:pt idx="6">
                  <c:v>47</c:v>
                </c:pt>
                <c:pt idx="7">
                  <c:v>57</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DATA_Excel.xlsx]Sheet6!PivotTable4</c:name>
    <c:fmtId val="3"/>
  </c:pivotSource>
  <c:chart>
    <c:autoTitleDeleted val="1"/>
    <c:pivotFmts>
      <c:pivotFmt>
        <c:idx val="0"/>
        <c:marker>
          <c:symbol val="none"/>
        </c:marker>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Sheet6!$B$3</c:f>
              <c:strCache>
                <c:ptCount val="1"/>
                <c:pt idx="0">
                  <c:v>Total</c:v>
                </c:pt>
              </c:strCache>
            </c:strRef>
          </c:tx>
          <c:cat>
            <c:strRef>
              <c:f>Sheet6!$A$4:$A$7</c:f>
              <c:strCache>
                <c:ptCount val="3"/>
                <c:pt idx="0">
                  <c:v>HR</c:v>
                </c:pt>
                <c:pt idx="1">
                  <c:v>R&amp;D</c:v>
                </c:pt>
                <c:pt idx="2">
                  <c:v>Sales</c:v>
                </c:pt>
              </c:strCache>
            </c:strRef>
          </c:cat>
          <c:val>
            <c:numRef>
              <c:f>Sheet6!$B$4:$B$7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DATA_Excel.xlsx]Sheet7!PivotTable5</c:name>
    <c:fmtId val="0"/>
  </c:pivotSource>
  <c:chart>
    <c:autoTitleDeleted val="1"/>
    <c:pivotFmts>
      <c:pivotFmt>
        <c:idx val="0"/>
        <c:marker>
          <c:symbol val="none"/>
        </c:marker>
      </c:pivotFmt>
    </c:pivotFmts>
    <c:plotArea>
      <c:layout/>
      <c:barChart>
        <c:barDir val="col"/>
        <c:grouping val="stacked"/>
        <c:varyColors val="0"/>
        <c:ser>
          <c:idx val="0"/>
          <c:order val="0"/>
          <c:tx>
            <c:strRef>
              <c:f>Sheet7!$B$3</c:f>
              <c:strCache>
                <c:ptCount val="1"/>
                <c:pt idx="0">
                  <c:v>Total</c:v>
                </c:pt>
              </c:strCache>
            </c:strRef>
          </c:tx>
          <c:invertIfNegative val="0"/>
          <c:cat>
            <c:strRef>
              <c:f>Sheet7!$A$4:$A$9</c:f>
              <c:strCache>
                <c:ptCount val="5"/>
                <c:pt idx="0">
                  <c:v>25 - 34</c:v>
                </c:pt>
                <c:pt idx="1">
                  <c:v>35 - 44</c:v>
                </c:pt>
                <c:pt idx="2">
                  <c:v>45 - 54</c:v>
                </c:pt>
                <c:pt idx="3">
                  <c:v>Over 55</c:v>
                </c:pt>
                <c:pt idx="4">
                  <c:v>Under 25</c:v>
                </c:pt>
              </c:strCache>
            </c:strRef>
          </c:cat>
          <c:val>
            <c:numRef>
              <c:f>Sheet7!$B$4:$B$9</c:f>
              <c:numCache>
                <c:formatCode>General</c:formatCode>
                <c:ptCount val="5"/>
                <c:pt idx="0">
                  <c:v>112</c:v>
                </c:pt>
                <c:pt idx="1">
                  <c:v>51</c:v>
                </c:pt>
                <c:pt idx="2">
                  <c:v>25</c:v>
                </c:pt>
                <c:pt idx="3">
                  <c:v>11</c:v>
                </c:pt>
                <c:pt idx="4">
                  <c:v>38</c:v>
                </c:pt>
              </c:numCache>
            </c:numRef>
          </c:val>
        </c:ser>
        <c:dLbls>
          <c:showLegendKey val="0"/>
          <c:showVal val="0"/>
          <c:showCatName val="0"/>
          <c:showSerName val="0"/>
          <c:showPercent val="0"/>
          <c:showBubbleSize val="0"/>
        </c:dLbls>
        <c:gapWidth val="150"/>
        <c:overlap val="100"/>
        <c:axId val="276941056"/>
        <c:axId val="148669184"/>
      </c:barChart>
      <c:catAx>
        <c:axId val="276941056"/>
        <c:scaling>
          <c:orientation val="minMax"/>
        </c:scaling>
        <c:delete val="0"/>
        <c:axPos val="b"/>
        <c:majorTickMark val="out"/>
        <c:minorTickMark val="none"/>
        <c:tickLblPos val="nextTo"/>
        <c:crossAx val="148669184"/>
        <c:crosses val="autoZero"/>
        <c:auto val="1"/>
        <c:lblAlgn val="ctr"/>
        <c:lblOffset val="100"/>
        <c:noMultiLvlLbl val="0"/>
      </c:catAx>
      <c:valAx>
        <c:axId val="148669184"/>
        <c:scaling>
          <c:orientation val="minMax"/>
        </c:scaling>
        <c:delete val="1"/>
        <c:axPos val="l"/>
        <c:numFmt formatCode="General" sourceLinked="1"/>
        <c:majorTickMark val="out"/>
        <c:minorTickMark val="none"/>
        <c:tickLblPos val="nextTo"/>
        <c:crossAx val="2769410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Sheet8!$D$4</c:f>
              <c:strCache>
                <c:ptCount val="1"/>
                <c:pt idx="0">
                  <c:v>Divorced</c:v>
                </c:pt>
              </c:strCache>
            </c:strRef>
          </c:tx>
          <c:invertIfNegative val="0"/>
          <c:val>
            <c:numRef>
              <c:f>Sheet8!$E$4</c:f>
              <c:numCache>
                <c:formatCode>General</c:formatCode>
                <c:ptCount val="1"/>
                <c:pt idx="0">
                  <c:v>327</c:v>
                </c:pt>
              </c:numCache>
            </c:numRef>
          </c:val>
        </c:ser>
        <c:ser>
          <c:idx val="1"/>
          <c:order val="1"/>
          <c:tx>
            <c:strRef>
              <c:f>Sheet8!$D$5</c:f>
              <c:strCache>
                <c:ptCount val="1"/>
                <c:pt idx="0">
                  <c:v>Married</c:v>
                </c:pt>
              </c:strCache>
            </c:strRef>
          </c:tx>
          <c:invertIfNegative val="0"/>
          <c:val>
            <c:numRef>
              <c:f>Sheet8!$E$5</c:f>
              <c:numCache>
                <c:formatCode>General</c:formatCode>
                <c:ptCount val="1"/>
                <c:pt idx="0">
                  <c:v>673</c:v>
                </c:pt>
              </c:numCache>
            </c:numRef>
          </c:val>
        </c:ser>
        <c:ser>
          <c:idx val="2"/>
          <c:order val="2"/>
          <c:tx>
            <c:strRef>
              <c:f>Sheet8!$D$6</c:f>
              <c:strCache>
                <c:ptCount val="1"/>
                <c:pt idx="0">
                  <c:v>Single</c:v>
                </c:pt>
              </c:strCache>
            </c:strRef>
          </c:tx>
          <c:invertIfNegative val="0"/>
          <c:val>
            <c:numRef>
              <c:f>Sheet8!$E$6</c:f>
              <c:numCache>
                <c:formatCode>General</c:formatCode>
                <c:ptCount val="1"/>
                <c:pt idx="0">
                  <c:v>470</c:v>
                </c:pt>
              </c:numCache>
            </c:numRef>
          </c:val>
        </c:ser>
        <c:dLbls>
          <c:showLegendKey val="0"/>
          <c:showVal val="0"/>
          <c:showCatName val="0"/>
          <c:showSerName val="0"/>
          <c:showPercent val="0"/>
          <c:showBubbleSize val="0"/>
        </c:dLbls>
        <c:gapWidth val="150"/>
        <c:axId val="258876928"/>
        <c:axId val="258878464"/>
      </c:barChart>
      <c:catAx>
        <c:axId val="258876928"/>
        <c:scaling>
          <c:orientation val="minMax"/>
        </c:scaling>
        <c:delete val="1"/>
        <c:axPos val="l"/>
        <c:majorTickMark val="out"/>
        <c:minorTickMark val="none"/>
        <c:tickLblPos val="nextTo"/>
        <c:crossAx val="258878464"/>
        <c:crosses val="autoZero"/>
        <c:auto val="1"/>
        <c:lblAlgn val="ctr"/>
        <c:lblOffset val="100"/>
        <c:noMultiLvlLbl val="0"/>
      </c:catAx>
      <c:valAx>
        <c:axId val="258878464"/>
        <c:scaling>
          <c:orientation val="minMax"/>
        </c:scaling>
        <c:delete val="1"/>
        <c:axPos val="b"/>
        <c:numFmt formatCode="General" sourceLinked="1"/>
        <c:majorTickMark val="out"/>
        <c:minorTickMark val="none"/>
        <c:tickLblPos val="nextTo"/>
        <c:crossAx val="2588769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017560028232669E-3"/>
          <c:y val="8.8888888888888892E-2"/>
          <c:w val="0.66525578028835131"/>
          <c:h val="0.82857042869641295"/>
        </c:manualLayout>
      </c:layout>
      <c:doughnutChart>
        <c:varyColors val="1"/>
        <c:ser>
          <c:idx val="0"/>
          <c:order val="0"/>
          <c:spPr>
            <a:solidFill>
              <a:schemeClr val="accent1"/>
            </a:solidFill>
          </c:spPr>
          <c:dPt>
            <c:idx val="0"/>
            <c:bubble3D val="0"/>
            <c:spPr>
              <a:gradFill>
                <a:gsLst>
                  <a:gs pos="0">
                    <a:schemeClr val="accent1">
                      <a:lumMod val="35000"/>
                    </a:schemeClr>
                  </a:gs>
                  <a:gs pos="40000">
                    <a:schemeClr val="accent1">
                      <a:tint val="44500"/>
                      <a:satMod val="160000"/>
                      <a:alpha val="95000"/>
                    </a:schemeClr>
                  </a:gs>
                  <a:gs pos="69000">
                    <a:schemeClr val="accent6">
                      <a:lumMod val="75000"/>
                      <a:alpha val="98000"/>
                    </a:schemeClr>
                  </a:gs>
                </a:gsLst>
                <a:lin ang="5400000" scaled="0"/>
              </a:gradFill>
            </c:spPr>
          </c:dPt>
          <c:dPt>
            <c:idx val="1"/>
            <c:bubble3D val="0"/>
            <c:spPr>
              <a:solidFill>
                <a:schemeClr val="bg1">
                  <a:lumMod val="95000"/>
                  <a:alpha val="54000"/>
                </a:schemeClr>
              </a:solidFill>
            </c:spPr>
          </c:dPt>
          <c:val>
            <c:numRef>
              <c:f>Sheet1!$E$10:$E$11</c:f>
              <c:numCache>
                <c:formatCode>General</c:formatCode>
                <c:ptCount val="2"/>
                <c:pt idx="0">
                  <c:v>0.66326530612244894</c:v>
                </c:pt>
                <c:pt idx="1">
                  <c:v>0.33673469387755106</c:v>
                </c:pt>
              </c:numCache>
            </c:numRef>
          </c:val>
        </c:ser>
        <c:dLbls>
          <c:showLegendKey val="0"/>
          <c:showVal val="0"/>
          <c:showCatName val="0"/>
          <c:showSerName val="0"/>
          <c:showPercent val="0"/>
          <c:showBubbleSize val="0"/>
          <c:showLeaderLines val="1"/>
        </c:dLbls>
        <c:firstSliceAng val="0"/>
        <c:holeSize val="68"/>
      </c:doughnut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000124312609328"/>
          <c:y val="2.0881477882486607E-2"/>
          <c:w val="0.71806856455137147"/>
          <c:h val="0.86427039376383707"/>
        </c:manualLayout>
      </c:layout>
      <c:doughnutChart>
        <c:varyColors val="1"/>
        <c:ser>
          <c:idx val="0"/>
          <c:order val="0"/>
          <c:spPr>
            <a:solidFill>
              <a:schemeClr val="bg1">
                <a:lumMod val="85000"/>
              </a:schemeClr>
            </a:solidFill>
          </c:spPr>
          <c:dPt>
            <c:idx val="0"/>
            <c:bubble3D val="0"/>
            <c:spPr>
              <a:gradFill>
                <a:gsLst>
                  <a:gs pos="1000">
                    <a:srgbClr val="E41CC7"/>
                  </a:gs>
                  <a:gs pos="0">
                    <a:srgbClr val="E41CC7"/>
                  </a:gs>
                  <a:gs pos="35000">
                    <a:srgbClr val="941D97"/>
                  </a:gs>
                </a:gsLst>
                <a:lin ang="5400000" scaled="0"/>
              </a:gradFill>
            </c:spPr>
          </c:dPt>
          <c:val>
            <c:numRef>
              <c:f>Sheet3!$C$9:$C$10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ln>
      <a:noFill/>
    </a:ln>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526368177170678"/>
          <c:y val="0"/>
          <c:w val="0.57813794286462339"/>
          <c:h val="0.8521269844966205"/>
        </c:manualLayout>
      </c:layout>
      <c:doughnutChart>
        <c:varyColors val="1"/>
        <c:ser>
          <c:idx val="0"/>
          <c:order val="0"/>
          <c:spPr>
            <a:gradFill>
              <a:gsLst>
                <a:gs pos="62000">
                  <a:srgbClr val="2F5597"/>
                </a:gs>
                <a:gs pos="100000">
                  <a:schemeClr val="accent1">
                    <a:lumMod val="60000"/>
                    <a:lumOff val="40000"/>
                  </a:schemeClr>
                </a:gs>
              </a:gsLst>
              <a:lin ang="5400000" scaled="0"/>
            </a:gradFill>
          </c:spPr>
          <c:dPt>
            <c:idx val="0"/>
            <c:bubble3D val="0"/>
            <c:spPr>
              <a:solidFill>
                <a:schemeClr val="bg1">
                  <a:lumMod val="85000"/>
                </a:schemeClr>
              </a:solidFill>
            </c:spPr>
          </c:dPt>
          <c:dPt>
            <c:idx val="1"/>
            <c:bubble3D val="0"/>
            <c:spPr>
              <a:gradFill>
                <a:gsLst>
                  <a:gs pos="78000">
                    <a:srgbClr val="2F5597"/>
                  </a:gs>
                  <a:gs pos="98000">
                    <a:schemeClr val="accent1">
                      <a:lumMod val="60000"/>
                      <a:lumOff val="40000"/>
                    </a:schemeClr>
                  </a:gs>
                </a:gsLst>
                <a:lin ang="5400000" scaled="0"/>
              </a:gradFill>
            </c:spPr>
          </c:dPt>
          <c:val>
            <c:numRef>
              <c:f>Sheet3!$C$9:$C$10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ln>
      <a:noFill/>
    </a:ln>
  </c:sp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DATA_Excel.xlsx]Sheet4!PivotTable2</c:name>
    <c:fmtId val="4"/>
  </c:pivotSource>
  <c:chart>
    <c:autoTitleDeleted val="1"/>
    <c:pivotFmts>
      <c:pivotFmt>
        <c:idx val="0"/>
        <c:marker>
          <c:symbol val="none"/>
        </c:marker>
      </c:pivotFmt>
      <c:pivotFmt>
        <c:idx val="1"/>
        <c:marker>
          <c:symbol val="none"/>
        </c:marker>
      </c:pivotFmt>
      <c:pivotFmt>
        <c:idx val="2"/>
        <c:spPr>
          <a:gradFill>
            <a:gsLst>
              <a:gs pos="7000">
                <a:schemeClr val="accent6">
                  <a:lumMod val="50000"/>
                </a:schemeClr>
              </a:gs>
              <a:gs pos="100000">
                <a:schemeClr val="accent6">
                  <a:lumMod val="60000"/>
                  <a:lumOff val="40000"/>
                </a:schemeClr>
              </a:gs>
              <a:gs pos="46000">
                <a:schemeClr val="accent6">
                  <a:lumMod val="75000"/>
                </a:schemeClr>
              </a:gs>
            </a:gsLst>
            <a:lin ang="5400000" scaled="0"/>
          </a:gradFill>
        </c:spPr>
        <c:marker>
          <c:symbol val="none"/>
        </c:marker>
      </c:pivotFmt>
    </c:pivotFmts>
    <c:plotArea>
      <c:layout/>
      <c:barChart>
        <c:barDir val="bar"/>
        <c:grouping val="clustered"/>
        <c:varyColors val="0"/>
        <c:ser>
          <c:idx val="0"/>
          <c:order val="0"/>
          <c:tx>
            <c:strRef>
              <c:f>Sheet4!$B$3</c:f>
              <c:strCache>
                <c:ptCount val="1"/>
                <c:pt idx="0">
                  <c:v>Total</c:v>
                </c:pt>
              </c:strCache>
            </c:strRef>
          </c:tx>
          <c:spPr>
            <a:gradFill>
              <a:gsLst>
                <a:gs pos="7000">
                  <a:schemeClr val="accent6">
                    <a:lumMod val="50000"/>
                  </a:schemeClr>
                </a:gs>
                <a:gs pos="100000">
                  <a:schemeClr val="accent6">
                    <a:lumMod val="60000"/>
                    <a:lumOff val="40000"/>
                  </a:schemeClr>
                </a:gs>
                <a:gs pos="46000">
                  <a:schemeClr val="accent6">
                    <a:lumMod val="75000"/>
                  </a:schemeClr>
                </a:gs>
              </a:gsLst>
              <a:lin ang="5400000" scaled="0"/>
            </a:gradFill>
          </c:spPr>
          <c:invertIfNegative val="0"/>
          <c:cat>
            <c:strRef>
              <c:f>Sheet4!$A$4:$A$9</c:f>
              <c:strCache>
                <c:ptCount val="5"/>
                <c:pt idx="0">
                  <c:v>Doctoral Degree</c:v>
                </c:pt>
                <c:pt idx="1">
                  <c:v>High School</c:v>
                </c:pt>
                <c:pt idx="2">
                  <c:v>Associates Degree</c:v>
                </c:pt>
                <c:pt idx="3">
                  <c:v>Master's Degree</c:v>
                </c:pt>
                <c:pt idx="4">
                  <c:v>Bachelor's Degree</c:v>
                </c:pt>
              </c:strCache>
            </c:strRef>
          </c:cat>
          <c:val>
            <c:numRef>
              <c:f>Sheet4!$B$4:$B$9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77"/>
        <c:axId val="248288384"/>
        <c:axId val="250784768"/>
      </c:barChart>
      <c:catAx>
        <c:axId val="248288384"/>
        <c:scaling>
          <c:orientation val="minMax"/>
        </c:scaling>
        <c:delete val="0"/>
        <c:axPos val="l"/>
        <c:majorTickMark val="out"/>
        <c:minorTickMark val="none"/>
        <c:tickLblPos val="nextTo"/>
        <c:crossAx val="250784768"/>
        <c:crosses val="autoZero"/>
        <c:auto val="1"/>
        <c:lblAlgn val="ctr"/>
        <c:lblOffset val="100"/>
        <c:noMultiLvlLbl val="0"/>
      </c:catAx>
      <c:valAx>
        <c:axId val="250784768"/>
        <c:scaling>
          <c:orientation val="minMax"/>
        </c:scaling>
        <c:delete val="1"/>
        <c:axPos val="b"/>
        <c:numFmt formatCode="General" sourceLinked="1"/>
        <c:majorTickMark val="out"/>
        <c:minorTickMark val="none"/>
        <c:tickLblPos val="nextTo"/>
        <c:crossAx val="248288384"/>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0.5920952911978461"/>
          <c:h val="1"/>
        </c:manualLayout>
      </c:layout>
      <c:pieChart>
        <c:varyColors val="1"/>
        <c:ser>
          <c:idx val="0"/>
          <c:order val="0"/>
          <c:cat>
            <c:strRef>
              <c:f>Sheet5!$D$5:$D$12</c:f>
              <c:strCache>
                <c:ptCount val="8"/>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strCache>
            </c:strRef>
          </c:cat>
          <c:val>
            <c:numRef>
              <c:f>Sheet5!$E$5:$E$12</c:f>
              <c:numCache>
                <c:formatCode>General</c:formatCode>
                <c:ptCount val="8"/>
                <c:pt idx="0">
                  <c:v>9</c:v>
                </c:pt>
                <c:pt idx="1">
                  <c:v>12</c:v>
                </c:pt>
                <c:pt idx="2">
                  <c:v>62</c:v>
                </c:pt>
                <c:pt idx="3">
                  <c:v>5</c:v>
                </c:pt>
                <c:pt idx="4">
                  <c:v>10</c:v>
                </c:pt>
                <c:pt idx="5">
                  <c:v>2</c:v>
                </c:pt>
                <c:pt idx="6">
                  <c:v>47</c:v>
                </c:pt>
                <c:pt idx="7">
                  <c:v>57</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DATA_Excel.xlsx]Sheet6!PivotTable4</c:name>
    <c:fmtId val="5"/>
  </c:pivotSource>
  <c:chart>
    <c:autoTitleDeleted val="1"/>
    <c:pivotFmts>
      <c:pivotFmt>
        <c:idx val="0"/>
        <c:marker>
          <c:symbol val="none"/>
        </c:marker>
      </c:pivotFmt>
      <c:pivotFmt>
        <c:idx val="1"/>
        <c:marker>
          <c:symbol val="none"/>
        </c:marker>
      </c:pivotFmt>
      <c:pivotFmt>
        <c:idx val="2"/>
        <c:marker>
          <c:symbol val="none"/>
        </c:marker>
      </c:pivotFmt>
      <c:pivotFmt>
        <c:idx val="3"/>
        <c:spPr>
          <a:gradFill>
            <a:gsLst>
              <a:gs pos="6000">
                <a:srgbClr val="0070C0"/>
              </a:gs>
              <a:gs pos="39999">
                <a:srgbClr val="217BE7"/>
              </a:gs>
              <a:gs pos="75000">
                <a:srgbClr val="2F5597"/>
              </a:gs>
              <a:gs pos="81000">
                <a:schemeClr val="accent1"/>
              </a:gs>
            </a:gsLst>
            <a:lin ang="5400000" scaled="0"/>
          </a:gradFill>
        </c:spPr>
      </c:pivotFmt>
      <c:pivotFmt>
        <c:idx val="4"/>
        <c:spPr>
          <a:gradFill>
            <a:gsLst>
              <a:gs pos="6000">
                <a:schemeClr val="accent1">
                  <a:lumMod val="40000"/>
                  <a:lumOff val="60000"/>
                </a:schemeClr>
              </a:gs>
              <a:gs pos="39999">
                <a:schemeClr val="accent5">
                  <a:lumMod val="60000"/>
                  <a:lumOff val="40000"/>
                </a:schemeClr>
              </a:gs>
              <a:gs pos="72000">
                <a:schemeClr val="accent5">
                  <a:lumMod val="60000"/>
                  <a:lumOff val="40000"/>
                </a:schemeClr>
              </a:gs>
              <a:gs pos="100000">
                <a:srgbClr val="00B0F0"/>
              </a:gs>
            </a:gsLst>
            <a:lin ang="5400000" scaled="0"/>
          </a:gradFill>
        </c:spPr>
      </c:pivotFmt>
      <c:pivotFmt>
        <c:idx val="5"/>
        <c:spPr>
          <a:gradFill>
            <a:gsLst>
              <a:gs pos="6000">
                <a:schemeClr val="tx1">
                  <a:lumMod val="65000"/>
                  <a:lumOff val="35000"/>
                </a:schemeClr>
              </a:gs>
              <a:gs pos="39999">
                <a:schemeClr val="bg2">
                  <a:lumMod val="75000"/>
                </a:schemeClr>
              </a:gs>
              <a:gs pos="72000">
                <a:schemeClr val="bg1">
                  <a:lumMod val="65000"/>
                </a:schemeClr>
              </a:gs>
              <a:gs pos="100000">
                <a:schemeClr val="bg1">
                  <a:lumMod val="50000"/>
                </a:schemeClr>
              </a:gs>
            </a:gsLst>
            <a:lin ang="5400000" scaled="0"/>
          </a:gradFill>
        </c:spPr>
      </c:pivotFmt>
    </c:pivotFmts>
    <c:view3D>
      <c:rotX val="30"/>
      <c:rotY val="0"/>
      <c:rAngAx val="0"/>
      <c:perspective val="30"/>
    </c:view3D>
    <c:floor>
      <c:thickness val="0"/>
    </c:floor>
    <c:sideWall>
      <c:thickness val="0"/>
    </c:sideWall>
    <c:backWall>
      <c:thickness val="0"/>
    </c:backWall>
    <c:plotArea>
      <c:layout>
        <c:manualLayout>
          <c:layoutTarget val="inner"/>
          <c:xMode val="edge"/>
          <c:yMode val="edge"/>
          <c:x val="5.0656963156759188E-2"/>
          <c:y val="2.5203996917306414E-2"/>
          <c:w val="0.79921164790704102"/>
          <c:h val="0.93228923443299494"/>
        </c:manualLayout>
      </c:layout>
      <c:pie3DChart>
        <c:varyColors val="1"/>
        <c:ser>
          <c:idx val="0"/>
          <c:order val="0"/>
          <c:tx>
            <c:strRef>
              <c:f>Sheet6!$B$3</c:f>
              <c:strCache>
                <c:ptCount val="1"/>
                <c:pt idx="0">
                  <c:v>Total</c:v>
                </c:pt>
              </c:strCache>
            </c:strRef>
          </c:tx>
          <c:dPt>
            <c:idx val="0"/>
            <c:bubble3D val="0"/>
            <c:spPr>
              <a:gradFill>
                <a:gsLst>
                  <a:gs pos="6000">
                    <a:schemeClr val="accent1">
                      <a:lumMod val="40000"/>
                      <a:lumOff val="60000"/>
                    </a:schemeClr>
                  </a:gs>
                  <a:gs pos="39999">
                    <a:schemeClr val="accent5">
                      <a:lumMod val="60000"/>
                      <a:lumOff val="40000"/>
                    </a:schemeClr>
                  </a:gs>
                  <a:gs pos="72000">
                    <a:schemeClr val="accent5">
                      <a:lumMod val="60000"/>
                      <a:lumOff val="40000"/>
                    </a:schemeClr>
                  </a:gs>
                  <a:gs pos="100000">
                    <a:srgbClr val="00B0F0"/>
                  </a:gs>
                </a:gsLst>
                <a:lin ang="5400000" scaled="0"/>
              </a:gradFill>
            </c:spPr>
          </c:dPt>
          <c:dPt>
            <c:idx val="1"/>
            <c:bubble3D val="0"/>
            <c:spPr>
              <a:gradFill>
                <a:gsLst>
                  <a:gs pos="6000">
                    <a:srgbClr val="0070C0"/>
                  </a:gs>
                  <a:gs pos="39999">
                    <a:srgbClr val="217BE7"/>
                  </a:gs>
                  <a:gs pos="75000">
                    <a:srgbClr val="2F5597"/>
                  </a:gs>
                  <a:gs pos="81000">
                    <a:schemeClr val="accent1"/>
                  </a:gs>
                </a:gsLst>
                <a:lin ang="5400000" scaled="0"/>
              </a:gradFill>
            </c:spPr>
          </c:dPt>
          <c:dPt>
            <c:idx val="2"/>
            <c:bubble3D val="0"/>
            <c:spPr>
              <a:gradFill>
                <a:gsLst>
                  <a:gs pos="6000">
                    <a:schemeClr val="tx1">
                      <a:lumMod val="65000"/>
                      <a:lumOff val="35000"/>
                    </a:schemeClr>
                  </a:gs>
                  <a:gs pos="39999">
                    <a:schemeClr val="bg2">
                      <a:lumMod val="75000"/>
                    </a:schemeClr>
                  </a:gs>
                  <a:gs pos="72000">
                    <a:schemeClr val="bg1">
                      <a:lumMod val="65000"/>
                    </a:schemeClr>
                  </a:gs>
                  <a:gs pos="100000">
                    <a:schemeClr val="bg1">
                      <a:lumMod val="50000"/>
                    </a:schemeClr>
                  </a:gs>
                </a:gsLst>
                <a:lin ang="5400000" scaled="0"/>
              </a:gradFill>
            </c:spPr>
          </c:dPt>
          <c:cat>
            <c:strRef>
              <c:f>Sheet6!$A$4:$A$7</c:f>
              <c:strCache>
                <c:ptCount val="3"/>
                <c:pt idx="0">
                  <c:v>HR</c:v>
                </c:pt>
                <c:pt idx="1">
                  <c:v>R&amp;D</c:v>
                </c:pt>
                <c:pt idx="2">
                  <c:v>Sales</c:v>
                </c:pt>
              </c:strCache>
            </c:strRef>
          </c:cat>
          <c:val>
            <c:numRef>
              <c:f>Sheet6!$B$4:$B$7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pie3DChart>
    </c:plotArea>
    <c:legend>
      <c:legendPos val="r"/>
      <c:layout>
        <c:manualLayout>
          <c:xMode val="edge"/>
          <c:yMode val="edge"/>
          <c:x val="0.82876527849980108"/>
          <c:y val="0.23278838199820148"/>
          <c:w val="0.14650745160496856"/>
          <c:h val="0.49283306359759577"/>
        </c:manualLayout>
      </c:layout>
      <c:overlay val="0"/>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DATA_Excel.xlsx]Sheet7!PivotTable5</c:name>
    <c:fmtId val="2"/>
  </c:pivotSource>
  <c:chart>
    <c:autoTitleDeleted val="1"/>
    <c:pivotFmts>
      <c:pivotFmt>
        <c:idx val="0"/>
        <c:marker>
          <c:symbol val="none"/>
        </c:marker>
      </c:pivotFmt>
      <c:pivotFmt>
        <c:idx val="1"/>
        <c:marker>
          <c:symbol val="none"/>
        </c:marker>
      </c:pivotFmt>
      <c:pivotFmt>
        <c:idx val="2"/>
        <c:spPr>
          <a:gradFill>
            <a:gsLst>
              <a:gs pos="0">
                <a:schemeClr val="accent2">
                  <a:lumMod val="50000"/>
                </a:schemeClr>
              </a:gs>
              <a:gs pos="100000">
                <a:schemeClr val="accent2">
                  <a:lumMod val="75000"/>
                </a:schemeClr>
              </a:gs>
              <a:gs pos="22000">
                <a:schemeClr val="accent2"/>
              </a:gs>
            </a:gsLst>
            <a:lin ang="5400000" scaled="0"/>
          </a:gradFill>
        </c:spPr>
        <c:marker>
          <c:symbol val="none"/>
        </c:marker>
      </c:pivotFmt>
    </c:pivotFmts>
    <c:plotArea>
      <c:layout>
        <c:manualLayout>
          <c:layoutTarget val="inner"/>
          <c:xMode val="edge"/>
          <c:yMode val="edge"/>
          <c:x val="4.4924901129843577E-2"/>
          <c:y val="0.12592593571894126"/>
          <c:w val="0.78938550324571954"/>
          <c:h val="0.67043761411005065"/>
        </c:manualLayout>
      </c:layout>
      <c:barChart>
        <c:barDir val="col"/>
        <c:grouping val="stacked"/>
        <c:varyColors val="0"/>
        <c:ser>
          <c:idx val="0"/>
          <c:order val="0"/>
          <c:tx>
            <c:strRef>
              <c:f>Sheet7!$B$3</c:f>
              <c:strCache>
                <c:ptCount val="1"/>
                <c:pt idx="0">
                  <c:v>Total</c:v>
                </c:pt>
              </c:strCache>
            </c:strRef>
          </c:tx>
          <c:spPr>
            <a:gradFill>
              <a:gsLst>
                <a:gs pos="0">
                  <a:schemeClr val="accent2">
                    <a:lumMod val="50000"/>
                  </a:schemeClr>
                </a:gs>
                <a:gs pos="100000">
                  <a:schemeClr val="accent2">
                    <a:lumMod val="75000"/>
                  </a:schemeClr>
                </a:gs>
                <a:gs pos="22000">
                  <a:schemeClr val="accent2"/>
                </a:gs>
              </a:gsLst>
              <a:lin ang="5400000" scaled="0"/>
            </a:gradFill>
          </c:spPr>
          <c:invertIfNegative val="0"/>
          <c:cat>
            <c:strRef>
              <c:f>Sheet7!$A$4:$A$9</c:f>
              <c:strCache>
                <c:ptCount val="5"/>
                <c:pt idx="0">
                  <c:v>25 - 34</c:v>
                </c:pt>
                <c:pt idx="1">
                  <c:v>35 - 44</c:v>
                </c:pt>
                <c:pt idx="2">
                  <c:v>45 - 54</c:v>
                </c:pt>
                <c:pt idx="3">
                  <c:v>Over 55</c:v>
                </c:pt>
                <c:pt idx="4">
                  <c:v>Under 25</c:v>
                </c:pt>
              </c:strCache>
            </c:strRef>
          </c:cat>
          <c:val>
            <c:numRef>
              <c:f>Sheet7!$B$4:$B$9</c:f>
              <c:numCache>
                <c:formatCode>General</c:formatCode>
                <c:ptCount val="5"/>
                <c:pt idx="0">
                  <c:v>112</c:v>
                </c:pt>
                <c:pt idx="1">
                  <c:v>51</c:v>
                </c:pt>
                <c:pt idx="2">
                  <c:v>25</c:v>
                </c:pt>
                <c:pt idx="3">
                  <c:v>11</c:v>
                </c:pt>
                <c:pt idx="4">
                  <c:v>38</c:v>
                </c:pt>
              </c:numCache>
            </c:numRef>
          </c:val>
        </c:ser>
        <c:dLbls>
          <c:showLegendKey val="0"/>
          <c:showVal val="0"/>
          <c:showCatName val="0"/>
          <c:showSerName val="0"/>
          <c:showPercent val="0"/>
          <c:showBubbleSize val="0"/>
        </c:dLbls>
        <c:gapWidth val="78"/>
        <c:overlap val="100"/>
        <c:axId val="202313728"/>
        <c:axId val="202355840"/>
      </c:barChart>
      <c:catAx>
        <c:axId val="202313728"/>
        <c:scaling>
          <c:orientation val="minMax"/>
        </c:scaling>
        <c:delete val="0"/>
        <c:axPos val="b"/>
        <c:majorTickMark val="out"/>
        <c:minorTickMark val="none"/>
        <c:tickLblPos val="nextTo"/>
        <c:crossAx val="202355840"/>
        <c:crosses val="autoZero"/>
        <c:auto val="1"/>
        <c:lblAlgn val="ctr"/>
        <c:lblOffset val="100"/>
        <c:noMultiLvlLbl val="0"/>
      </c:catAx>
      <c:valAx>
        <c:axId val="202355840"/>
        <c:scaling>
          <c:orientation val="minMax"/>
        </c:scaling>
        <c:delete val="1"/>
        <c:axPos val="l"/>
        <c:numFmt formatCode="General" sourceLinked="1"/>
        <c:majorTickMark val="out"/>
        <c:minorTickMark val="none"/>
        <c:tickLblPos val="nextTo"/>
        <c:crossAx val="2023137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Sheet8!$D$4</c:f>
              <c:strCache>
                <c:ptCount val="1"/>
                <c:pt idx="0">
                  <c:v>Divorced</c:v>
                </c:pt>
              </c:strCache>
            </c:strRef>
          </c:tx>
          <c:spPr>
            <a:gradFill>
              <a:gsLst>
                <a:gs pos="16000">
                  <a:schemeClr val="accent6">
                    <a:lumMod val="50000"/>
                  </a:schemeClr>
                </a:gs>
                <a:gs pos="92000">
                  <a:schemeClr val="accent6"/>
                </a:gs>
                <a:gs pos="54000">
                  <a:schemeClr val="accent6">
                    <a:lumMod val="75000"/>
                  </a:schemeClr>
                </a:gs>
              </a:gsLst>
              <a:lin ang="5400000" scaled="0"/>
            </a:gradFill>
          </c:spPr>
          <c:invertIfNegative val="0"/>
          <c:val>
            <c:numRef>
              <c:f>Sheet8!$E$4</c:f>
              <c:numCache>
                <c:formatCode>General</c:formatCode>
                <c:ptCount val="1"/>
                <c:pt idx="0">
                  <c:v>327</c:v>
                </c:pt>
              </c:numCache>
            </c:numRef>
          </c:val>
        </c:ser>
        <c:ser>
          <c:idx val="1"/>
          <c:order val="1"/>
          <c:tx>
            <c:strRef>
              <c:f>Sheet8!$D$5</c:f>
              <c:strCache>
                <c:ptCount val="1"/>
                <c:pt idx="0">
                  <c:v>Married</c:v>
                </c:pt>
              </c:strCache>
            </c:strRef>
          </c:tx>
          <c:spPr>
            <a:gradFill>
              <a:gsLst>
                <a:gs pos="16000">
                  <a:schemeClr val="accent6">
                    <a:lumMod val="50000"/>
                  </a:schemeClr>
                </a:gs>
                <a:gs pos="92000">
                  <a:schemeClr val="accent6"/>
                </a:gs>
                <a:gs pos="54000">
                  <a:schemeClr val="accent6">
                    <a:lumMod val="75000"/>
                  </a:schemeClr>
                </a:gs>
              </a:gsLst>
              <a:lin ang="5400000" scaled="0"/>
            </a:gradFill>
          </c:spPr>
          <c:invertIfNegative val="0"/>
          <c:val>
            <c:numRef>
              <c:f>Sheet8!$E$5</c:f>
              <c:numCache>
                <c:formatCode>General</c:formatCode>
                <c:ptCount val="1"/>
                <c:pt idx="0">
                  <c:v>673</c:v>
                </c:pt>
              </c:numCache>
            </c:numRef>
          </c:val>
        </c:ser>
        <c:ser>
          <c:idx val="2"/>
          <c:order val="2"/>
          <c:tx>
            <c:strRef>
              <c:f>Sheet8!$D$6</c:f>
              <c:strCache>
                <c:ptCount val="1"/>
                <c:pt idx="0">
                  <c:v>Single</c:v>
                </c:pt>
              </c:strCache>
            </c:strRef>
          </c:tx>
          <c:invertIfNegative val="0"/>
          <c:dPt>
            <c:idx val="0"/>
            <c:invertIfNegative val="0"/>
            <c:bubble3D val="0"/>
            <c:spPr>
              <a:gradFill>
                <a:gsLst>
                  <a:gs pos="16000">
                    <a:schemeClr val="accent6">
                      <a:lumMod val="50000"/>
                    </a:schemeClr>
                  </a:gs>
                  <a:gs pos="92000">
                    <a:schemeClr val="accent6"/>
                  </a:gs>
                  <a:gs pos="54000">
                    <a:schemeClr val="accent6">
                      <a:lumMod val="75000"/>
                    </a:schemeClr>
                  </a:gs>
                </a:gsLst>
                <a:lin ang="5400000" scaled="0"/>
              </a:gradFill>
            </c:spPr>
          </c:dPt>
          <c:val>
            <c:numRef>
              <c:f>Sheet8!$E$6</c:f>
              <c:numCache>
                <c:formatCode>General</c:formatCode>
                <c:ptCount val="1"/>
                <c:pt idx="0">
                  <c:v>470</c:v>
                </c:pt>
              </c:numCache>
            </c:numRef>
          </c:val>
        </c:ser>
        <c:dLbls>
          <c:showLegendKey val="0"/>
          <c:showVal val="0"/>
          <c:showCatName val="0"/>
          <c:showSerName val="0"/>
          <c:showPercent val="0"/>
          <c:showBubbleSize val="0"/>
        </c:dLbls>
        <c:gapWidth val="150"/>
        <c:axId val="259398272"/>
        <c:axId val="259400832"/>
      </c:barChart>
      <c:catAx>
        <c:axId val="259398272"/>
        <c:scaling>
          <c:orientation val="minMax"/>
        </c:scaling>
        <c:delete val="1"/>
        <c:axPos val="l"/>
        <c:majorTickMark val="out"/>
        <c:minorTickMark val="none"/>
        <c:tickLblPos val="nextTo"/>
        <c:crossAx val="259400832"/>
        <c:crosses val="autoZero"/>
        <c:auto val="1"/>
        <c:lblAlgn val="ctr"/>
        <c:lblOffset val="100"/>
        <c:noMultiLvlLbl val="0"/>
      </c:catAx>
      <c:valAx>
        <c:axId val="259400832"/>
        <c:scaling>
          <c:orientation val="minMax"/>
        </c:scaling>
        <c:delete val="1"/>
        <c:axPos val="b"/>
        <c:numFmt formatCode="General" sourceLinked="1"/>
        <c:majorTickMark val="out"/>
        <c:minorTickMark val="none"/>
        <c:tickLblPos val="nextTo"/>
        <c:crossAx val="259398272"/>
        <c:crosses val="autoZero"/>
        <c:crossBetween val="between"/>
      </c:valAx>
      <c:spPr>
        <a:noFill/>
      </c:spPr>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chart" Target="../charts/chart13.xml"/><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4.png"/><Relationship Id="rId15" Type="http://schemas.openxmlformats.org/officeDocument/2006/relationships/chart" Target="../charts/chart16.xml"/><Relationship Id="rId10"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9</xdr:row>
      <xdr:rowOff>85725</xdr:rowOff>
    </xdr:from>
    <xdr:to>
      <xdr:col>1</xdr:col>
      <xdr:colOff>552450</xdr:colOff>
      <xdr:row>15</xdr:row>
      <xdr:rowOff>95250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8650" y="1885950"/>
              <a:ext cx="1828800"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276225</xdr:colOff>
      <xdr:row>4</xdr:row>
      <xdr:rowOff>28574</xdr:rowOff>
    </xdr:from>
    <xdr:to>
      <xdr:col>11</xdr:col>
      <xdr:colOff>28575</xdr:colOff>
      <xdr:row>16</xdr:row>
      <xdr:rowOff>95249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5</xdr:row>
      <xdr:rowOff>133350</xdr:rowOff>
    </xdr:from>
    <xdr:to>
      <xdr:col>5</xdr:col>
      <xdr:colOff>228600</xdr:colOff>
      <xdr:row>19</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76200</xdr:colOff>
      <xdr:row>4</xdr:row>
      <xdr:rowOff>85725</xdr:rowOff>
    </xdr:from>
    <xdr:to>
      <xdr:col>6</xdr:col>
      <xdr:colOff>533400</xdr:colOff>
      <xdr:row>17</xdr:row>
      <xdr:rowOff>152400</xdr:rowOff>
    </xdr:to>
    <mc:AlternateContent xmlns:mc="http://schemas.openxmlformats.org/markup-compatibility/2006">
      <mc:Choice xmlns:a14="http://schemas.microsoft.com/office/drawing/2010/main"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295775" y="8858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xdr:colOff>
      <xdr:row>2</xdr:row>
      <xdr:rowOff>190500</xdr:rowOff>
    </xdr:from>
    <xdr:to>
      <xdr:col>9</xdr:col>
      <xdr:colOff>514350</xdr:colOff>
      <xdr:row>16</xdr:row>
      <xdr:rowOff>57150</xdr:rowOff>
    </xdr:to>
    <mc:AlternateContent xmlns:mc="http://schemas.openxmlformats.org/markup-compatibility/2006">
      <mc:Choice xmlns:a14="http://schemas.microsoft.com/office/drawing/2010/main" Requires="a14">
        <xdr:graphicFrame macro="">
          <xdr:nvGraphicFramePr>
            <xdr:cNvPr id="3"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334125" y="5905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495299</xdr:colOff>
      <xdr:row>10</xdr:row>
      <xdr:rowOff>0</xdr:rowOff>
    </xdr:from>
    <xdr:to>
      <xdr:col>12</xdr:col>
      <xdr:colOff>180974</xdr:colOff>
      <xdr:row>16</xdr:row>
      <xdr:rowOff>57149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1409700</xdr:colOff>
      <xdr:row>5</xdr:row>
      <xdr:rowOff>133350</xdr:rowOff>
    </xdr:from>
    <xdr:to>
      <xdr:col>8</xdr:col>
      <xdr:colOff>85725</xdr:colOff>
      <xdr:row>19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600075</xdr:colOff>
      <xdr:row>5</xdr:row>
      <xdr:rowOff>133350</xdr:rowOff>
    </xdr:from>
    <xdr:to>
      <xdr:col>8</xdr:col>
      <xdr:colOff>0</xdr:colOff>
      <xdr:row>19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1695450</xdr:colOff>
      <xdr:row>5</xdr:row>
      <xdr:rowOff>133350</xdr:rowOff>
    </xdr:from>
    <xdr:to>
      <xdr:col>8</xdr:col>
      <xdr:colOff>371475</xdr:colOff>
      <xdr:row>19</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1695450</xdr:colOff>
      <xdr:row>5</xdr:row>
      <xdr:rowOff>133350</xdr:rowOff>
    </xdr:from>
    <xdr:to>
      <xdr:col>8</xdr:col>
      <xdr:colOff>371475</xdr:colOff>
      <xdr:row>19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600075</xdr:colOff>
      <xdr:row>5</xdr:row>
      <xdr:rowOff>190500</xdr:rowOff>
    </xdr:from>
    <xdr:to>
      <xdr:col>6</xdr:col>
      <xdr:colOff>371475</xdr:colOff>
      <xdr:row>19</xdr:row>
      <xdr:rowOff>57150</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010025" y="11906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447675</xdr:colOff>
      <xdr:row>6</xdr:row>
      <xdr:rowOff>47625</xdr:rowOff>
    </xdr:from>
    <xdr:to>
      <xdr:col>10</xdr:col>
      <xdr:colOff>219075</xdr:colOff>
      <xdr:row>19</xdr:row>
      <xdr:rowOff>114300</xdr:rowOff>
    </xdr:to>
    <mc:AlternateContent xmlns:mc="http://schemas.openxmlformats.org/markup-compatibility/2006">
      <mc:Choice xmlns:a14="http://schemas.microsoft.com/office/drawing/2010/main"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600825" y="12477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609600</xdr:colOff>
      <xdr:row>5</xdr:row>
      <xdr:rowOff>133350</xdr:rowOff>
    </xdr:from>
    <xdr:to>
      <xdr:col>10</xdr:col>
      <xdr:colOff>9525</xdr:colOff>
      <xdr:row>19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581023</xdr:colOff>
      <xdr:row>2</xdr:row>
      <xdr:rowOff>57141</xdr:rowOff>
    </xdr:from>
    <xdr:to>
      <xdr:col>23</xdr:col>
      <xdr:colOff>76482</xdr:colOff>
      <xdr:row>36</xdr:row>
      <xdr:rowOff>154991</xdr:rowOff>
    </xdr:to>
    <xdr:grpSp>
      <xdr:nvGrpSpPr>
        <xdr:cNvPr id="2" name="Group 1">
          <a:extLst>
            <a:ext uri="{FF2B5EF4-FFF2-40B4-BE49-F238E27FC236}">
              <a16:creationId xmlns="" xmlns:a16="http://schemas.microsoft.com/office/drawing/2014/main" id="{71BA81EA-B9D6-43F2-9D97-F24013EBAC89}"/>
            </a:ext>
          </a:extLst>
        </xdr:cNvPr>
        <xdr:cNvGrpSpPr/>
      </xdr:nvGrpSpPr>
      <xdr:grpSpPr>
        <a:xfrm>
          <a:off x="1953744" y="449347"/>
          <a:ext cx="13909025" cy="6765350"/>
          <a:chOff x="1752600" y="190500"/>
          <a:chExt cx="13468350" cy="7776000"/>
        </a:xfrm>
      </xdr:grpSpPr>
      <xdr:sp macro="" textlink="">
        <xdr:nvSpPr>
          <xdr:cNvPr id="3" name="Rectangle: Rounded Corners 2">
            <a:extLst>
              <a:ext uri="{FF2B5EF4-FFF2-40B4-BE49-F238E27FC236}">
                <a16:creationId xmlns=""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 xmlns:a16="http://schemas.microsoft.com/office/drawing/2014/main" id="{DBE48065-E889-A041-CEEC-7A4C47D52217}"/>
              </a:ext>
            </a:extLst>
          </xdr:cNvPr>
          <xdr:cNvSpPr/>
        </xdr:nvSpPr>
        <xdr:spPr>
          <a:xfrm>
            <a:off x="1852449" y="270900"/>
            <a:ext cx="7691601" cy="834002"/>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 xmlns:a16="http://schemas.microsoft.com/office/drawing/2014/main" id="{1DB0E0E2-EA2D-5D6C-20F1-12E1FD635C4B}"/>
                </a:ext>
              </a:extLst>
            </xdr:cNvPr>
            <xdr:cNvSpPr/>
          </xdr:nvSpPr>
          <xdr:spPr>
            <a:xfrm>
              <a:off x="1846116" y="1215714"/>
              <a:ext cx="2602058" cy="998847"/>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 xmlns:a16="http://schemas.microsoft.com/office/drawing/2014/main" id="{29A2973C-C0D6-8F63-5038-777A7BCA9480}"/>
                </a:ext>
              </a:extLst>
            </xdr:cNvPr>
            <xdr:cNvCxnSpPr>
              <a:cxnSpLocks/>
            </xdr:cNvCxnSpPr>
          </xdr:nvCxnSpPr>
          <xdr:spPr>
            <a:xfrm>
              <a:off x="1963109" y="2817227"/>
              <a:ext cx="3553653" cy="16477"/>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 xmlns:a16="http://schemas.microsoft.com/office/drawing/2014/main" id="{9CAEA69A-F00E-65BE-E792-4BAAA60DD1CE}"/>
              </a:ext>
            </a:extLst>
          </xdr:cNvPr>
          <xdr:cNvCxnSpPr>
            <a:cxnSpLocks/>
          </xdr:cNvCxnSpPr>
        </xdr:nvCxnSpPr>
        <xdr:spPr>
          <a:xfrm flipH="1">
            <a:off x="6018613" y="2797400"/>
            <a:ext cx="4448849" cy="1609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 xmlns:a16="http://schemas.microsoft.com/office/drawing/2014/main" id="{8FFF4A86-D885-D872-BC9D-4298EDA2F1FA}"/>
              </a:ext>
            </a:extLst>
          </xdr:cNvPr>
          <xdr:cNvCxnSpPr>
            <a:cxnSpLocks/>
          </xdr:cNvCxnSpPr>
        </xdr:nvCxnSpPr>
        <xdr:spPr>
          <a:xfrm flipV="1">
            <a:off x="10955750" y="2813499"/>
            <a:ext cx="3987687" cy="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 xmlns:a16="http://schemas.microsoft.com/office/drawing/2014/main" id="{B96EA871-2EC6-8699-AB59-CBC98C601DC9}"/>
              </a:ext>
            </a:extLst>
          </xdr:cNvPr>
          <xdr:cNvCxnSpPr>
            <a:cxnSpLocks/>
          </xdr:cNvCxnSpPr>
        </xdr:nvCxnSpPr>
        <xdr:spPr>
          <a:xfrm>
            <a:off x="1976672" y="2781300"/>
            <a:ext cx="3621471" cy="16098"/>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 xmlns:a16="http://schemas.microsoft.com/office/drawing/2014/main" id="{7E71B5DC-FEDD-4659-4E4C-29EA9F74AC9F}"/>
              </a:ext>
            </a:extLst>
          </xdr:cNvPr>
          <xdr:cNvCxnSpPr>
            <a:cxnSpLocks/>
          </xdr:cNvCxnSpPr>
        </xdr:nvCxnSpPr>
        <xdr:spPr>
          <a:xfrm flipV="1">
            <a:off x="6018613" y="5679274"/>
            <a:ext cx="3173874" cy="1"/>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 xmlns:a16="http://schemas.microsoft.com/office/drawing/2014/main" id="{8E913EC1-5668-DF3F-DD42-51E3FE1DCC0A}"/>
              </a:ext>
            </a:extLst>
          </xdr:cNvPr>
          <xdr:cNvCxnSpPr>
            <a:cxnSpLocks/>
          </xdr:cNvCxnSpPr>
        </xdr:nvCxnSpPr>
        <xdr:spPr>
          <a:xfrm>
            <a:off x="9653648" y="5663174"/>
            <a:ext cx="2522822"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 xmlns:a16="http://schemas.microsoft.com/office/drawing/2014/main" id="{464EEFE9-B1DD-E76E-4F4F-821262D601C0}"/>
              </a:ext>
            </a:extLst>
          </xdr:cNvPr>
          <xdr:cNvCxnSpPr>
            <a:cxnSpLocks/>
          </xdr:cNvCxnSpPr>
        </xdr:nvCxnSpPr>
        <xdr:spPr>
          <a:xfrm>
            <a:off x="12542687" y="5679274"/>
            <a:ext cx="2414314" cy="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28014</xdr:colOff>
      <xdr:row>7</xdr:row>
      <xdr:rowOff>56027</xdr:rowOff>
    </xdr:from>
    <xdr:to>
      <xdr:col>6</xdr:col>
      <xdr:colOff>406213</xdr:colOff>
      <xdr:row>8</xdr:row>
      <xdr:rowOff>154079</xdr:rowOff>
    </xdr:to>
    <xdr:sp macro="" textlink="">
      <xdr:nvSpPr>
        <xdr:cNvPr id="29" name="Rectangle 28"/>
        <xdr:cNvSpPr/>
      </xdr:nvSpPr>
      <xdr:spPr>
        <a:xfrm>
          <a:off x="2087095" y="1428748"/>
          <a:ext cx="2437280" cy="294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1400" b="1">
              <a:solidFill>
                <a:srgbClr val="753225"/>
              </a:solidFill>
              <a:latin typeface="Arial Black" pitchFamily="34" charset="0"/>
            </a:rPr>
            <a:t> </a:t>
          </a:r>
          <a:r>
            <a:rPr lang="en-IN" sz="1800" b="1">
              <a:solidFill>
                <a:srgbClr val="753225"/>
              </a:solidFill>
              <a:latin typeface="Arial Black" pitchFamily="34" charset="0"/>
            </a:rPr>
            <a:t>Total</a:t>
          </a:r>
          <a:r>
            <a:rPr lang="en-IN" sz="1800" b="1" baseline="0">
              <a:solidFill>
                <a:srgbClr val="753225"/>
              </a:solidFill>
              <a:latin typeface="Arial Black" pitchFamily="34" charset="0"/>
            </a:rPr>
            <a:t> Employees</a:t>
          </a:r>
          <a:endParaRPr lang="en-IN" sz="1800" b="1">
            <a:solidFill>
              <a:srgbClr val="753225"/>
            </a:solidFill>
            <a:latin typeface="Arial Black" pitchFamily="34" charset="0"/>
          </a:endParaRPr>
        </a:p>
      </xdr:txBody>
    </xdr:sp>
    <xdr:clientData/>
  </xdr:twoCellAnchor>
  <xdr:twoCellAnchor>
    <xdr:from>
      <xdr:col>3</xdr:col>
      <xdr:colOff>210110</xdr:colOff>
      <xdr:row>8</xdr:row>
      <xdr:rowOff>98051</xdr:rowOff>
    </xdr:from>
    <xdr:to>
      <xdr:col>6</xdr:col>
      <xdr:colOff>70037</xdr:colOff>
      <xdr:row>10</xdr:row>
      <xdr:rowOff>154081</xdr:rowOff>
    </xdr:to>
    <xdr:sp macro="" textlink="Sheet1!A7">
      <xdr:nvSpPr>
        <xdr:cNvPr id="30" name="Rectangle 29"/>
        <xdr:cNvSpPr/>
      </xdr:nvSpPr>
      <xdr:spPr>
        <a:xfrm>
          <a:off x="2269191" y="1666875"/>
          <a:ext cx="1919008" cy="4482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77BF186-3FE9-417A-A9D6-E72D5587D811}" type="TxLink">
            <a:rPr lang="en-IN" sz="2400" b="1">
              <a:solidFill>
                <a:schemeClr val="tx1"/>
              </a:solidFill>
            </a:rPr>
            <a:pPr algn="ctr"/>
            <a:t>882</a:t>
          </a:fld>
          <a:endParaRPr lang="en-IN" sz="2400" b="1">
            <a:solidFill>
              <a:schemeClr val="tx1"/>
            </a:solidFill>
          </a:endParaRPr>
        </a:p>
      </xdr:txBody>
    </xdr:sp>
    <xdr:clientData/>
  </xdr:twoCellAnchor>
  <xdr:twoCellAnchor>
    <xdr:from>
      <xdr:col>7</xdr:col>
      <xdr:colOff>420218</xdr:colOff>
      <xdr:row>6</xdr:row>
      <xdr:rowOff>196101</xdr:rowOff>
    </xdr:from>
    <xdr:to>
      <xdr:col>10</xdr:col>
      <xdr:colOff>406212</xdr:colOff>
      <xdr:row>8</xdr:row>
      <xdr:rowOff>126065</xdr:rowOff>
    </xdr:to>
    <xdr:sp macro="" textlink="Sheet1!B6">
      <xdr:nvSpPr>
        <xdr:cNvPr id="31" name="Rectangle 30"/>
        <xdr:cNvSpPr/>
      </xdr:nvSpPr>
      <xdr:spPr>
        <a:xfrm>
          <a:off x="5224740" y="1372719"/>
          <a:ext cx="2045075" cy="3221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1E76CC-777B-408A-AEFC-16124104598B}" type="TxLink">
            <a:rPr lang="en-IN" sz="1800" b="1">
              <a:solidFill>
                <a:srgbClr val="753225"/>
              </a:solidFill>
              <a:latin typeface="Arial Black" pitchFamily="34" charset="0"/>
            </a:rPr>
            <a:pPr algn="ctr"/>
            <a:t>Attrition Count</a:t>
          </a:fld>
          <a:endParaRPr lang="en-IN" sz="1800" b="1">
            <a:solidFill>
              <a:srgbClr val="753225"/>
            </a:solidFill>
            <a:latin typeface="Arial Black" pitchFamily="34" charset="0"/>
          </a:endParaRPr>
        </a:p>
      </xdr:txBody>
    </xdr:sp>
    <xdr:clientData/>
  </xdr:twoCellAnchor>
  <xdr:twoCellAnchor>
    <xdr:from>
      <xdr:col>7</xdr:col>
      <xdr:colOff>348503</xdr:colOff>
      <xdr:row>8</xdr:row>
      <xdr:rowOff>124385</xdr:rowOff>
    </xdr:from>
    <xdr:to>
      <xdr:col>10</xdr:col>
      <xdr:colOff>208430</xdr:colOff>
      <xdr:row>10</xdr:row>
      <xdr:rowOff>180415</xdr:rowOff>
    </xdr:to>
    <xdr:sp macro="" textlink="Sheet1!B7">
      <xdr:nvSpPr>
        <xdr:cNvPr id="32" name="Rectangle 31"/>
        <xdr:cNvSpPr/>
      </xdr:nvSpPr>
      <xdr:spPr>
        <a:xfrm>
          <a:off x="5153025" y="1693209"/>
          <a:ext cx="1919008" cy="4482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5A73490D-CD60-4D6C-89FA-50A78E1B2DFA}" type="TxLink">
            <a:rPr lang="en-IN" sz="2400" b="1">
              <a:solidFill>
                <a:schemeClr val="tx1"/>
              </a:solidFill>
            </a:rPr>
            <a:pPr algn="ctr"/>
            <a:t>150</a:t>
          </a:fld>
          <a:endParaRPr lang="en-IN" sz="2400" b="1">
            <a:solidFill>
              <a:schemeClr val="tx1"/>
            </a:solidFill>
          </a:endParaRPr>
        </a:p>
      </xdr:txBody>
    </xdr:sp>
    <xdr:clientData/>
  </xdr:twoCellAnchor>
  <xdr:twoCellAnchor>
    <xdr:from>
      <xdr:col>11</xdr:col>
      <xdr:colOff>336177</xdr:colOff>
      <xdr:row>7</xdr:row>
      <xdr:rowOff>28014</xdr:rowOff>
    </xdr:from>
    <xdr:to>
      <xdr:col>14</xdr:col>
      <xdr:colOff>374837</xdr:colOff>
      <xdr:row>8</xdr:row>
      <xdr:rowOff>108697</xdr:rowOff>
    </xdr:to>
    <xdr:sp macro="" textlink="Sheet1!C6">
      <xdr:nvSpPr>
        <xdr:cNvPr id="33" name="Rectangle 32"/>
        <xdr:cNvSpPr/>
      </xdr:nvSpPr>
      <xdr:spPr>
        <a:xfrm>
          <a:off x="7886140" y="1400735"/>
          <a:ext cx="2097741" cy="27678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8FA4211C-43B6-4A90-A40A-EBBE5F5DCBEE}" type="TxLink">
            <a:rPr lang="en-IN" sz="1800" b="1">
              <a:solidFill>
                <a:srgbClr val="753225"/>
              </a:solidFill>
              <a:latin typeface="Arial Black" pitchFamily="34" charset="0"/>
            </a:rPr>
            <a:pPr algn="ctr"/>
            <a:t>Average Age</a:t>
          </a:fld>
          <a:endParaRPr lang="en-IN" sz="1800" b="1">
            <a:solidFill>
              <a:srgbClr val="753225"/>
            </a:solidFill>
            <a:latin typeface="Arial Black" pitchFamily="34" charset="0"/>
          </a:endParaRPr>
        </a:p>
      </xdr:txBody>
    </xdr:sp>
    <xdr:clientData/>
  </xdr:twoCellAnchor>
  <xdr:twoCellAnchor>
    <xdr:from>
      <xdr:col>11</xdr:col>
      <xdr:colOff>346822</xdr:colOff>
      <xdr:row>8</xdr:row>
      <xdr:rowOff>108697</xdr:rowOff>
    </xdr:from>
    <xdr:to>
      <xdr:col>14</xdr:col>
      <xdr:colOff>206749</xdr:colOff>
      <xdr:row>10</xdr:row>
      <xdr:rowOff>164727</xdr:rowOff>
    </xdr:to>
    <xdr:sp macro="" textlink="Sheet1!C7">
      <xdr:nvSpPr>
        <xdr:cNvPr id="34" name="Rectangle 33"/>
        <xdr:cNvSpPr/>
      </xdr:nvSpPr>
      <xdr:spPr>
        <a:xfrm>
          <a:off x="7896785" y="1677521"/>
          <a:ext cx="1919008" cy="4482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A1E8624-6B42-4A35-ACDA-3868E91EEC70}" type="TxLink">
            <a:rPr lang="en-IN" sz="2400" b="1">
              <a:solidFill>
                <a:schemeClr val="tx1"/>
              </a:solidFill>
            </a:rPr>
            <a:pPr algn="ctr"/>
            <a:t>37</a:t>
          </a:fld>
          <a:endParaRPr lang="en-IN" sz="2400" b="1">
            <a:solidFill>
              <a:schemeClr val="tx1"/>
            </a:solidFill>
          </a:endParaRPr>
        </a:p>
      </xdr:txBody>
    </xdr:sp>
    <xdr:clientData/>
  </xdr:twoCellAnchor>
  <xdr:twoCellAnchor>
    <xdr:from>
      <xdr:col>19</xdr:col>
      <xdr:colOff>378198</xdr:colOff>
      <xdr:row>7</xdr:row>
      <xdr:rowOff>14007</xdr:rowOff>
    </xdr:from>
    <xdr:to>
      <xdr:col>22</xdr:col>
      <xdr:colOff>415180</xdr:colOff>
      <xdr:row>8</xdr:row>
      <xdr:rowOff>163046</xdr:rowOff>
    </xdr:to>
    <xdr:sp macro="" textlink="Sheet1!E6">
      <xdr:nvSpPr>
        <xdr:cNvPr id="35" name="Rectangle 34"/>
        <xdr:cNvSpPr/>
      </xdr:nvSpPr>
      <xdr:spPr>
        <a:xfrm>
          <a:off x="13419044" y="1386728"/>
          <a:ext cx="2096062" cy="34514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1DD9EBDF-DFB6-4ABE-8C47-0B4E54048CEF}" type="TxLink">
            <a:rPr lang="en-IN" sz="1800" b="1">
              <a:solidFill>
                <a:srgbClr val="753225"/>
              </a:solidFill>
              <a:latin typeface="Arial Black" pitchFamily="34" charset="0"/>
            </a:rPr>
            <a:pPr algn="ctr"/>
            <a:t>Attrition Rate</a:t>
          </a:fld>
          <a:endParaRPr lang="en-IN" sz="1800" b="1">
            <a:solidFill>
              <a:srgbClr val="753225"/>
            </a:solidFill>
            <a:latin typeface="Arial Black" pitchFamily="34" charset="0"/>
          </a:endParaRPr>
        </a:p>
      </xdr:txBody>
    </xdr:sp>
    <xdr:clientData/>
  </xdr:twoCellAnchor>
  <xdr:twoCellAnchor>
    <xdr:from>
      <xdr:col>15</xdr:col>
      <xdr:colOff>448236</xdr:colOff>
      <xdr:row>7</xdr:row>
      <xdr:rowOff>42022</xdr:rowOff>
    </xdr:from>
    <xdr:to>
      <xdr:col>18</xdr:col>
      <xdr:colOff>392206</xdr:colOff>
      <xdr:row>8</xdr:row>
      <xdr:rowOff>119343</xdr:rowOff>
    </xdr:to>
    <xdr:sp macro="" textlink="Sheet1!D6">
      <xdr:nvSpPr>
        <xdr:cNvPr id="36" name="Rectangle 35"/>
        <xdr:cNvSpPr/>
      </xdr:nvSpPr>
      <xdr:spPr>
        <a:xfrm>
          <a:off x="10743640" y="1414743"/>
          <a:ext cx="2003051" cy="2734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AED3F1A7-85F8-4C98-BDCD-43A7F24C3E9B}" type="TxLink">
            <a:rPr lang="en-IN" sz="1800" b="1">
              <a:solidFill>
                <a:srgbClr val="753225"/>
              </a:solidFill>
              <a:latin typeface="Arial Black" pitchFamily="34" charset="0"/>
            </a:rPr>
            <a:pPr algn="ctr"/>
            <a:t>Active Employees</a:t>
          </a:fld>
          <a:endParaRPr lang="en-IN" sz="1800" b="1">
            <a:solidFill>
              <a:srgbClr val="753225"/>
            </a:solidFill>
            <a:latin typeface="Arial Black" pitchFamily="34" charset="0"/>
          </a:endParaRPr>
        </a:p>
      </xdr:txBody>
    </xdr:sp>
    <xdr:clientData/>
  </xdr:twoCellAnchor>
  <xdr:twoCellAnchor>
    <xdr:from>
      <xdr:col>19</xdr:col>
      <xdr:colOff>359148</xdr:colOff>
      <xdr:row>8</xdr:row>
      <xdr:rowOff>93009</xdr:rowOff>
    </xdr:from>
    <xdr:to>
      <xdr:col>22</xdr:col>
      <xdr:colOff>219076</xdr:colOff>
      <xdr:row>10</xdr:row>
      <xdr:rowOff>149039</xdr:rowOff>
    </xdr:to>
    <xdr:sp macro="" textlink="Sheet1!E7">
      <xdr:nvSpPr>
        <xdr:cNvPr id="37" name="Rectangle 36"/>
        <xdr:cNvSpPr/>
      </xdr:nvSpPr>
      <xdr:spPr>
        <a:xfrm>
          <a:off x="13399994" y="1661833"/>
          <a:ext cx="1919008" cy="4482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533814C1-6631-493A-B1D8-D3E5FE032714}" type="TxLink">
            <a:rPr lang="en-IN" sz="2400" b="1">
              <a:solidFill>
                <a:schemeClr val="tx1"/>
              </a:solidFill>
            </a:rPr>
            <a:pPr algn="ctr"/>
            <a:t>17%</a:t>
          </a:fld>
          <a:endParaRPr lang="en-IN" sz="2400" b="1">
            <a:solidFill>
              <a:schemeClr val="tx1"/>
            </a:solidFill>
          </a:endParaRPr>
        </a:p>
      </xdr:txBody>
    </xdr:sp>
    <xdr:clientData/>
  </xdr:twoCellAnchor>
  <xdr:twoCellAnchor>
    <xdr:from>
      <xdr:col>15</xdr:col>
      <xdr:colOff>483534</xdr:colOff>
      <xdr:row>8</xdr:row>
      <xdr:rowOff>105335</xdr:rowOff>
    </xdr:from>
    <xdr:to>
      <xdr:col>18</xdr:col>
      <xdr:colOff>343461</xdr:colOff>
      <xdr:row>10</xdr:row>
      <xdr:rowOff>161365</xdr:rowOff>
    </xdr:to>
    <xdr:sp macro="" textlink="Sheet1!D7">
      <xdr:nvSpPr>
        <xdr:cNvPr id="38" name="Rectangle 37"/>
        <xdr:cNvSpPr/>
      </xdr:nvSpPr>
      <xdr:spPr>
        <a:xfrm>
          <a:off x="10778938" y="1674159"/>
          <a:ext cx="1919008" cy="4482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50B3709E-EF54-48D1-9528-DC2E8C70182E}" type="TxLink">
            <a:rPr lang="en-IN" sz="2400" b="1">
              <a:solidFill>
                <a:schemeClr val="tx1"/>
              </a:solidFill>
            </a:rPr>
            <a:pPr algn="ctr"/>
            <a:t>732</a:t>
          </a:fld>
          <a:endParaRPr lang="en-IN" sz="2400" b="1">
            <a:solidFill>
              <a:schemeClr val="tx1"/>
            </a:solidFill>
          </a:endParaRPr>
        </a:p>
      </xdr:txBody>
    </xdr:sp>
    <xdr:clientData/>
  </xdr:twoCellAnchor>
  <xdr:twoCellAnchor editAs="oneCell">
    <xdr:from>
      <xdr:col>6</xdr:col>
      <xdr:colOff>42022</xdr:colOff>
      <xdr:row>8</xdr:row>
      <xdr:rowOff>52441</xdr:rowOff>
    </xdr:from>
    <xdr:to>
      <xdr:col>6</xdr:col>
      <xdr:colOff>480632</xdr:colOff>
      <xdr:row>10</xdr:row>
      <xdr:rowOff>90386</xdr:rowOff>
    </xdr:to>
    <xdr:pic>
      <xdr:nvPicPr>
        <xdr:cNvPr id="39" name="Picture 38">
          <a:extLst>
            <a:ext uri="{FF2B5EF4-FFF2-40B4-BE49-F238E27FC236}">
              <a16:creationId xmlns=""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4160184" y="1621265"/>
          <a:ext cx="438610" cy="430150"/>
        </a:xfrm>
        <a:prstGeom prst="rect">
          <a:avLst/>
        </a:prstGeom>
      </xdr:spPr>
    </xdr:pic>
    <xdr:clientData/>
  </xdr:twoCellAnchor>
  <xdr:twoCellAnchor editAs="oneCell">
    <xdr:from>
      <xdr:col>9</xdr:col>
      <xdr:colOff>675657</xdr:colOff>
      <xdr:row>8</xdr:row>
      <xdr:rowOff>42022</xdr:rowOff>
    </xdr:from>
    <xdr:to>
      <xdr:col>10</xdr:col>
      <xdr:colOff>510147</xdr:colOff>
      <xdr:row>10</xdr:row>
      <xdr:rowOff>156930</xdr:rowOff>
    </xdr:to>
    <xdr:pic>
      <xdr:nvPicPr>
        <xdr:cNvPr id="40" name="Picture 39">
          <a:extLst>
            <a:ext uri="{FF2B5EF4-FFF2-40B4-BE49-F238E27FC236}">
              <a16:creationId xmlns="" xmlns:a16="http://schemas.microsoft.com/office/drawing/2014/main" id="{089D9342-1C26-4941-B1AD-48EDF58DAA1D}"/>
            </a:ext>
          </a:extLst>
        </xdr:cNvPr>
        <xdr:cNvPicPr>
          <a:picLocks noChangeAspect="1"/>
        </xdr:cNvPicPr>
      </xdr:nvPicPr>
      <xdr:blipFill>
        <a:blip xmlns:r="http://schemas.openxmlformats.org/officeDocument/2006/relationships" r:embed="rId2"/>
        <a:stretch>
          <a:fillRect/>
        </a:stretch>
      </xdr:blipFill>
      <xdr:spPr>
        <a:xfrm>
          <a:off x="6852900" y="1610846"/>
          <a:ext cx="520850" cy="507113"/>
        </a:xfrm>
        <a:prstGeom prst="rect">
          <a:avLst/>
        </a:prstGeom>
      </xdr:spPr>
    </xdr:pic>
    <xdr:clientData/>
  </xdr:twoCellAnchor>
  <xdr:twoCellAnchor editAs="oneCell">
    <xdr:from>
      <xdr:col>13</xdr:col>
      <xdr:colOff>657368</xdr:colOff>
      <xdr:row>8</xdr:row>
      <xdr:rowOff>98051</xdr:rowOff>
    </xdr:from>
    <xdr:to>
      <xdr:col>14</xdr:col>
      <xdr:colOff>384195</xdr:colOff>
      <xdr:row>10</xdr:row>
      <xdr:rowOff>64287</xdr:rowOff>
    </xdr:to>
    <xdr:pic>
      <xdr:nvPicPr>
        <xdr:cNvPr id="41" name="Picture 40">
          <a:extLst>
            <a:ext uri="{FF2B5EF4-FFF2-40B4-BE49-F238E27FC236}">
              <a16:creationId xmlns="" xmlns:a16="http://schemas.microsoft.com/office/drawing/2014/main" id="{5E6B7E1C-9E55-4C51-BE6C-778F497485A3}"/>
            </a:ext>
          </a:extLst>
        </xdr:cNvPr>
        <xdr:cNvPicPr>
          <a:picLocks noChangeAspect="1"/>
        </xdr:cNvPicPr>
      </xdr:nvPicPr>
      <xdr:blipFill>
        <a:blip xmlns:r="http://schemas.openxmlformats.org/officeDocument/2006/relationships" r:embed="rId3"/>
        <a:stretch>
          <a:fillRect/>
        </a:stretch>
      </xdr:blipFill>
      <xdr:spPr>
        <a:xfrm>
          <a:off x="9580052" y="1666875"/>
          <a:ext cx="413187" cy="358441"/>
        </a:xfrm>
        <a:prstGeom prst="rect">
          <a:avLst/>
        </a:prstGeom>
      </xdr:spPr>
    </xdr:pic>
    <xdr:clientData/>
  </xdr:twoCellAnchor>
  <xdr:twoCellAnchor editAs="oneCell">
    <xdr:from>
      <xdr:col>18</xdr:col>
      <xdr:colOff>56030</xdr:colOff>
      <xdr:row>8</xdr:row>
      <xdr:rowOff>39950</xdr:rowOff>
    </xdr:from>
    <xdr:to>
      <xdr:col>18</xdr:col>
      <xdr:colOff>499283</xdr:colOff>
      <xdr:row>10</xdr:row>
      <xdr:rowOff>76030</xdr:rowOff>
    </xdr:to>
    <xdr:pic>
      <xdr:nvPicPr>
        <xdr:cNvPr id="42" name="Picture 41">
          <a:extLst>
            <a:ext uri="{FF2B5EF4-FFF2-40B4-BE49-F238E27FC236}">
              <a16:creationId xmlns="" xmlns:a16="http://schemas.microsoft.com/office/drawing/2014/main" id="{5B748259-0807-4F36-87BE-C74774DD2292}"/>
            </a:ext>
          </a:extLst>
        </xdr:cNvPr>
        <xdr:cNvPicPr>
          <a:picLocks noChangeAspect="1"/>
        </xdr:cNvPicPr>
      </xdr:nvPicPr>
      <xdr:blipFill>
        <a:blip xmlns:r="http://schemas.openxmlformats.org/officeDocument/2006/relationships" r:embed="rId4"/>
        <a:stretch>
          <a:fillRect/>
        </a:stretch>
      </xdr:blipFill>
      <xdr:spPr>
        <a:xfrm>
          <a:off x="12410515" y="1608774"/>
          <a:ext cx="443253" cy="428285"/>
        </a:xfrm>
        <a:prstGeom prst="rect">
          <a:avLst/>
        </a:prstGeom>
      </xdr:spPr>
    </xdr:pic>
    <xdr:clientData/>
  </xdr:twoCellAnchor>
  <xdr:twoCellAnchor editAs="oneCell">
    <xdr:from>
      <xdr:col>22</xdr:col>
      <xdr:colOff>55473</xdr:colOff>
      <xdr:row>8</xdr:row>
      <xdr:rowOff>112058</xdr:rowOff>
    </xdr:from>
    <xdr:to>
      <xdr:col>22</xdr:col>
      <xdr:colOff>457112</xdr:colOff>
      <xdr:row>10</xdr:row>
      <xdr:rowOff>97968</xdr:rowOff>
    </xdr:to>
    <xdr:pic>
      <xdr:nvPicPr>
        <xdr:cNvPr id="43" name="Picture 42">
          <a:extLst>
            <a:ext uri="{FF2B5EF4-FFF2-40B4-BE49-F238E27FC236}">
              <a16:creationId xmlns="" xmlns:a16="http://schemas.microsoft.com/office/drawing/2014/main" id="{D3CEAD07-F7C6-4969-B819-A106F7F8701B}"/>
            </a:ext>
          </a:extLst>
        </xdr:cNvPr>
        <xdr:cNvPicPr>
          <a:picLocks noChangeAspect="1"/>
        </xdr:cNvPicPr>
      </xdr:nvPicPr>
      <xdr:blipFill>
        <a:blip xmlns:r="http://schemas.openxmlformats.org/officeDocument/2006/relationships" r:embed="rId5"/>
        <a:stretch>
          <a:fillRect/>
        </a:stretch>
      </xdr:blipFill>
      <xdr:spPr>
        <a:xfrm>
          <a:off x="15155399" y="1680882"/>
          <a:ext cx="401639" cy="378115"/>
        </a:xfrm>
        <a:prstGeom prst="rect">
          <a:avLst/>
        </a:prstGeom>
      </xdr:spPr>
    </xdr:pic>
    <xdr:clientData/>
  </xdr:twoCellAnchor>
  <xdr:twoCellAnchor>
    <xdr:from>
      <xdr:col>4</xdr:col>
      <xdr:colOff>140074</xdr:colOff>
      <xdr:row>2</xdr:row>
      <xdr:rowOff>182096</xdr:rowOff>
    </xdr:from>
    <xdr:to>
      <xdr:col>14</xdr:col>
      <xdr:colOff>252132</xdr:colOff>
      <xdr:row>6</xdr:row>
      <xdr:rowOff>14008</xdr:rowOff>
    </xdr:to>
    <xdr:sp macro="" textlink="">
      <xdr:nvSpPr>
        <xdr:cNvPr id="44" name="Rectangle 43"/>
        <xdr:cNvSpPr/>
      </xdr:nvSpPr>
      <xdr:spPr>
        <a:xfrm>
          <a:off x="2885515" y="574302"/>
          <a:ext cx="6975661" cy="6163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a:solidFill>
                <a:srgbClr val="0070C0"/>
              </a:solidFill>
              <a:latin typeface="+mn-lt"/>
            </a:rPr>
            <a:t>HR</a:t>
          </a:r>
          <a:r>
            <a:rPr lang="en-IN" sz="4000" b="1" baseline="0">
              <a:solidFill>
                <a:srgbClr val="0070C0"/>
              </a:solidFill>
              <a:latin typeface="+mn-lt"/>
            </a:rPr>
            <a:t> ANALYTICS DASHBOARD</a:t>
          </a:r>
          <a:endParaRPr lang="en-IN" sz="4000" b="1">
            <a:solidFill>
              <a:srgbClr val="0070C0"/>
            </a:solidFill>
            <a:latin typeface="+mn-lt"/>
          </a:endParaRPr>
        </a:p>
      </xdr:txBody>
    </xdr:sp>
    <xdr:clientData/>
  </xdr:twoCellAnchor>
  <xdr:twoCellAnchor editAs="oneCell">
    <xdr:from>
      <xdr:col>3</xdr:col>
      <xdr:colOff>126067</xdr:colOff>
      <xdr:row>3</xdr:row>
      <xdr:rowOff>22332</xdr:rowOff>
    </xdr:from>
    <xdr:to>
      <xdr:col>4</xdr:col>
      <xdr:colOff>101415</xdr:colOff>
      <xdr:row>5</xdr:row>
      <xdr:rowOff>185561</xdr:rowOff>
    </xdr:to>
    <xdr:pic>
      <xdr:nvPicPr>
        <xdr:cNvPr id="45" name="Picture 44">
          <a:extLst>
            <a:ext uri="{FF2B5EF4-FFF2-40B4-BE49-F238E27FC236}">
              <a16:creationId xmlns=""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2185148" y="610641"/>
          <a:ext cx="661708" cy="555435"/>
        </a:xfrm>
        <a:prstGeom prst="rect">
          <a:avLst/>
        </a:prstGeom>
      </xdr:spPr>
    </xdr:pic>
    <xdr:clientData/>
  </xdr:twoCellAnchor>
  <xdr:twoCellAnchor editAs="oneCell">
    <xdr:from>
      <xdr:col>14</xdr:col>
      <xdr:colOff>588309</xdr:colOff>
      <xdr:row>2</xdr:row>
      <xdr:rowOff>182096</xdr:rowOff>
    </xdr:from>
    <xdr:to>
      <xdr:col>16</xdr:col>
      <xdr:colOff>62254</xdr:colOff>
      <xdr:row>6</xdr:row>
      <xdr:rowOff>19102</xdr:rowOff>
    </xdr:to>
    <xdr:pic>
      <xdr:nvPicPr>
        <xdr:cNvPr id="46" name="Picture 45">
          <a:extLst>
            <a:ext uri="{FF2B5EF4-FFF2-40B4-BE49-F238E27FC236}">
              <a16:creationId xmlns=""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10197353" y="574302"/>
          <a:ext cx="846666" cy="621418"/>
        </a:xfrm>
        <a:prstGeom prst="rect">
          <a:avLst/>
        </a:prstGeom>
      </xdr:spPr>
    </xdr:pic>
    <xdr:clientData/>
  </xdr:twoCellAnchor>
  <xdr:twoCellAnchor>
    <xdr:from>
      <xdr:col>16</xdr:col>
      <xdr:colOff>112059</xdr:colOff>
      <xdr:row>2</xdr:row>
      <xdr:rowOff>182095</xdr:rowOff>
    </xdr:from>
    <xdr:to>
      <xdr:col>18</xdr:col>
      <xdr:colOff>434228</xdr:colOff>
      <xdr:row>6</xdr:row>
      <xdr:rowOff>0</xdr:rowOff>
    </xdr:to>
    <xdr:sp macro="" textlink="">
      <xdr:nvSpPr>
        <xdr:cNvPr id="47" name="Rectangle 46"/>
        <xdr:cNvSpPr/>
      </xdr:nvSpPr>
      <xdr:spPr>
        <a:xfrm>
          <a:off x="11093824" y="574301"/>
          <a:ext cx="1694889" cy="6023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0">
              <a:ln>
                <a:solidFill>
                  <a:sysClr val="windowText" lastClr="000000"/>
                </a:solidFill>
              </a:ln>
              <a:solidFill>
                <a:srgbClr val="753225"/>
              </a:solidFill>
              <a:latin typeface="+mj-lt"/>
            </a:rPr>
            <a:t>JOB SATISFACTION RATING</a:t>
          </a:r>
        </a:p>
      </xdr:txBody>
    </xdr:sp>
    <xdr:clientData/>
  </xdr:twoCellAnchor>
  <xdr:twoCellAnchor>
    <xdr:from>
      <xdr:col>18</xdr:col>
      <xdr:colOff>196103</xdr:colOff>
      <xdr:row>2</xdr:row>
      <xdr:rowOff>126066</xdr:rowOff>
    </xdr:from>
    <xdr:to>
      <xdr:col>19</xdr:col>
      <xdr:colOff>560295</xdr:colOff>
      <xdr:row>6</xdr:row>
      <xdr:rowOff>84043</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524994</xdr:colOff>
      <xdr:row>3</xdr:row>
      <xdr:rowOff>71149</xdr:rowOff>
    </xdr:from>
    <xdr:to>
      <xdr:col>20</xdr:col>
      <xdr:colOff>320487</xdr:colOff>
      <xdr:row>5</xdr:row>
      <xdr:rowOff>115972</xdr:rowOff>
    </xdr:to>
    <xdr:sp macro="" textlink="">
      <xdr:nvSpPr>
        <xdr:cNvPr id="50" name="5-Point Star 49"/>
        <xdr:cNvSpPr/>
      </xdr:nvSpPr>
      <xdr:spPr>
        <a:xfrm>
          <a:off x="13565840" y="659458"/>
          <a:ext cx="481853" cy="437029"/>
        </a:xfrm>
        <a:prstGeom prst="star5">
          <a:avLst/>
        </a:prstGeom>
        <a:solidFill>
          <a:srgbClr val="7532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453278</xdr:colOff>
      <xdr:row>3</xdr:row>
      <xdr:rowOff>55460</xdr:rowOff>
    </xdr:from>
    <xdr:to>
      <xdr:col>21</xdr:col>
      <xdr:colOff>248771</xdr:colOff>
      <xdr:row>5</xdr:row>
      <xdr:rowOff>100283</xdr:rowOff>
    </xdr:to>
    <xdr:sp macro="" textlink="">
      <xdr:nvSpPr>
        <xdr:cNvPr id="51" name="5-Point Star 50"/>
        <xdr:cNvSpPr/>
      </xdr:nvSpPr>
      <xdr:spPr>
        <a:xfrm>
          <a:off x="14180484" y="643769"/>
          <a:ext cx="481853" cy="437029"/>
        </a:xfrm>
        <a:prstGeom prst="star5">
          <a:avLst/>
        </a:prstGeom>
        <a:solidFill>
          <a:srgbClr val="75322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393886</xdr:colOff>
      <xdr:row>3</xdr:row>
      <xdr:rowOff>38091</xdr:rowOff>
    </xdr:from>
    <xdr:to>
      <xdr:col>22</xdr:col>
      <xdr:colOff>189379</xdr:colOff>
      <xdr:row>5</xdr:row>
      <xdr:rowOff>82914</xdr:rowOff>
    </xdr:to>
    <xdr:sp macro="" textlink="">
      <xdr:nvSpPr>
        <xdr:cNvPr id="53" name="5-Point Star 52"/>
        <xdr:cNvSpPr/>
      </xdr:nvSpPr>
      <xdr:spPr>
        <a:xfrm>
          <a:off x="14807452" y="626400"/>
          <a:ext cx="481853" cy="437029"/>
        </a:xfrm>
        <a:prstGeom prst="star5">
          <a:avLst/>
        </a:prstGeom>
        <a:solidFill>
          <a:srgbClr val="923F2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90766</xdr:colOff>
      <xdr:row>18</xdr:row>
      <xdr:rowOff>112058</xdr:rowOff>
    </xdr:from>
    <xdr:to>
      <xdr:col>5</xdr:col>
      <xdr:colOff>196103</xdr:colOff>
      <xdr:row>23</xdr:row>
      <xdr:rowOff>112058</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546286</xdr:colOff>
      <xdr:row>18</xdr:row>
      <xdr:rowOff>56030</xdr:rowOff>
    </xdr:from>
    <xdr:to>
      <xdr:col>8</xdr:col>
      <xdr:colOff>420220</xdr:colOff>
      <xdr:row>23</xdr:row>
      <xdr:rowOff>140073</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112058</xdr:colOff>
      <xdr:row>12</xdr:row>
      <xdr:rowOff>0</xdr:rowOff>
    </xdr:from>
    <xdr:to>
      <xdr:col>8</xdr:col>
      <xdr:colOff>112059</xdr:colOff>
      <xdr:row>13</xdr:row>
      <xdr:rowOff>112059</xdr:rowOff>
    </xdr:to>
    <xdr:sp macro="" textlink="">
      <xdr:nvSpPr>
        <xdr:cNvPr id="56" name="Rectangle 55"/>
        <xdr:cNvSpPr/>
      </xdr:nvSpPr>
      <xdr:spPr>
        <a:xfrm>
          <a:off x="2171139" y="2353235"/>
          <a:ext cx="3431802" cy="3081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753225"/>
              </a:solidFill>
              <a:latin typeface="Arial Black" pitchFamily="34" charset="0"/>
            </a:rPr>
            <a:t>Total Employees by</a:t>
          </a:r>
          <a:r>
            <a:rPr lang="en-IN" sz="1400" b="1" baseline="0">
              <a:solidFill>
                <a:srgbClr val="753225"/>
              </a:solidFill>
              <a:latin typeface="Arial Black" pitchFamily="34" charset="0"/>
            </a:rPr>
            <a:t> Gender</a:t>
          </a:r>
          <a:endParaRPr lang="en-IN" sz="1400" b="1">
            <a:solidFill>
              <a:srgbClr val="753225"/>
            </a:solidFill>
            <a:latin typeface="Arial Black" pitchFamily="34" charset="0"/>
          </a:endParaRPr>
        </a:p>
      </xdr:txBody>
    </xdr:sp>
    <xdr:clientData/>
  </xdr:twoCellAnchor>
  <xdr:twoCellAnchor editAs="oneCell">
    <xdr:from>
      <xdr:col>3</xdr:col>
      <xdr:colOff>146794</xdr:colOff>
      <xdr:row>14</xdr:row>
      <xdr:rowOff>43134</xdr:rowOff>
    </xdr:from>
    <xdr:to>
      <xdr:col>7</xdr:col>
      <xdr:colOff>658345</xdr:colOff>
      <xdr:row>17</xdr:row>
      <xdr:rowOff>126066</xdr:rowOff>
    </xdr:to>
    <mc:AlternateContent xmlns:mc="http://schemas.openxmlformats.org/markup-compatibility/2006">
      <mc:Choice xmlns:a14="http://schemas.microsoft.com/office/drawing/2010/main" Requires="a14">
        <xdr:graphicFrame macro="">
          <xdr:nvGraphicFramePr>
            <xdr:cNvPr id="57"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205875" y="2788575"/>
              <a:ext cx="3256992" cy="67124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364189</xdr:colOff>
      <xdr:row>14</xdr:row>
      <xdr:rowOff>56030</xdr:rowOff>
    </xdr:from>
    <xdr:to>
      <xdr:col>15</xdr:col>
      <xdr:colOff>392206</xdr:colOff>
      <xdr:row>23</xdr:row>
      <xdr:rowOff>70037</xdr:rowOff>
    </xdr:to>
    <xdr:graphicFrame macro="">
      <xdr:nvGraphicFramePr>
        <xdr:cNvPr id="59"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600634</xdr:colOff>
      <xdr:row>11</xdr:row>
      <xdr:rowOff>180415</xdr:rowOff>
    </xdr:from>
    <xdr:to>
      <xdr:col>22</xdr:col>
      <xdr:colOff>362510</xdr:colOff>
      <xdr:row>13</xdr:row>
      <xdr:rowOff>110378</xdr:rowOff>
    </xdr:to>
    <xdr:sp macro="" textlink="">
      <xdr:nvSpPr>
        <xdr:cNvPr id="64" name="Rectangle 63"/>
        <xdr:cNvSpPr/>
      </xdr:nvSpPr>
      <xdr:spPr>
        <a:xfrm>
          <a:off x="11582399" y="2337547"/>
          <a:ext cx="3880037" cy="3221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rgbClr val="753225"/>
              </a:solidFill>
              <a:latin typeface="Arial Black" pitchFamily="34" charset="0"/>
            </a:rPr>
            <a:t>Attrition</a:t>
          </a:r>
          <a:r>
            <a:rPr lang="en-IN" sz="1800" b="1" baseline="0">
              <a:solidFill>
                <a:srgbClr val="753225"/>
              </a:solidFill>
              <a:latin typeface="Arial Black" pitchFamily="34" charset="0"/>
            </a:rPr>
            <a:t> by job Role</a:t>
          </a:r>
          <a:endParaRPr lang="en-IN" sz="1800" b="1">
            <a:solidFill>
              <a:srgbClr val="753225"/>
            </a:solidFill>
            <a:latin typeface="Arial Black" pitchFamily="34" charset="0"/>
          </a:endParaRPr>
        </a:p>
      </xdr:txBody>
    </xdr:sp>
    <xdr:clientData/>
  </xdr:twoCellAnchor>
  <xdr:twoCellAnchor>
    <xdr:from>
      <xdr:col>14</xdr:col>
      <xdr:colOff>420221</xdr:colOff>
      <xdr:row>24</xdr:row>
      <xdr:rowOff>168088</xdr:rowOff>
    </xdr:from>
    <xdr:to>
      <xdr:col>18</xdr:col>
      <xdr:colOff>434228</xdr:colOff>
      <xdr:row>26</xdr:row>
      <xdr:rowOff>84045</xdr:rowOff>
    </xdr:to>
    <xdr:sp macro="" textlink="">
      <xdr:nvSpPr>
        <xdr:cNvPr id="89" name="Rectangle 88"/>
        <xdr:cNvSpPr/>
      </xdr:nvSpPr>
      <xdr:spPr>
        <a:xfrm>
          <a:off x="10029265" y="4874559"/>
          <a:ext cx="2759448" cy="3081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a:solidFill>
                <a:srgbClr val="753225"/>
              </a:solidFill>
              <a:latin typeface="Arial Black" pitchFamily="34" charset="0"/>
            </a:rPr>
            <a:t>Attrition by Marital Status</a:t>
          </a:r>
        </a:p>
      </xdr:txBody>
    </xdr:sp>
    <xdr:clientData/>
  </xdr:twoCellAnchor>
  <xdr:twoCellAnchor>
    <xdr:from>
      <xdr:col>18</xdr:col>
      <xdr:colOff>644339</xdr:colOff>
      <xdr:row>24</xdr:row>
      <xdr:rowOff>140073</xdr:rowOff>
    </xdr:from>
    <xdr:to>
      <xdr:col>22</xdr:col>
      <xdr:colOff>602317</xdr:colOff>
      <xdr:row>26</xdr:row>
      <xdr:rowOff>70037</xdr:rowOff>
    </xdr:to>
    <xdr:sp macro="" textlink="">
      <xdr:nvSpPr>
        <xdr:cNvPr id="104" name="Rectangle 103"/>
        <xdr:cNvSpPr/>
      </xdr:nvSpPr>
      <xdr:spPr>
        <a:xfrm>
          <a:off x="12998824" y="4846544"/>
          <a:ext cx="2703419" cy="3221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rgbClr val="753225"/>
              </a:solidFill>
              <a:latin typeface="Arial Black" pitchFamily="34" charset="0"/>
            </a:rPr>
            <a:t>Educa. </a:t>
          </a:r>
          <a:r>
            <a:rPr lang="en-IN" sz="1600" b="1" baseline="0">
              <a:solidFill>
                <a:srgbClr val="753225"/>
              </a:solidFill>
              <a:latin typeface="Arial Black" pitchFamily="34" charset="0"/>
            </a:rPr>
            <a:t>&amp;</a:t>
          </a:r>
          <a:r>
            <a:rPr lang="en-IN" sz="1600" b="1">
              <a:solidFill>
                <a:srgbClr val="753225"/>
              </a:solidFill>
              <a:latin typeface="Arial Black" pitchFamily="34" charset="0"/>
            </a:rPr>
            <a:t>Department</a:t>
          </a:r>
        </a:p>
      </xdr:txBody>
    </xdr:sp>
    <xdr:clientData/>
  </xdr:twoCellAnchor>
  <xdr:twoCellAnchor>
    <xdr:from>
      <xdr:col>3</xdr:col>
      <xdr:colOff>194421</xdr:colOff>
      <xdr:row>24</xdr:row>
      <xdr:rowOff>152399</xdr:rowOff>
    </xdr:from>
    <xdr:to>
      <xdr:col>8</xdr:col>
      <xdr:colOff>126067</xdr:colOff>
      <xdr:row>26</xdr:row>
      <xdr:rowOff>70037</xdr:rowOff>
    </xdr:to>
    <xdr:sp macro="" textlink="">
      <xdr:nvSpPr>
        <xdr:cNvPr id="105" name="Rectangle 104"/>
        <xdr:cNvSpPr/>
      </xdr:nvSpPr>
      <xdr:spPr>
        <a:xfrm>
          <a:off x="2253502" y="4858870"/>
          <a:ext cx="3363447" cy="30984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rgbClr val="753225"/>
              </a:solidFill>
              <a:latin typeface="Arial Black" pitchFamily="34" charset="0"/>
            </a:rPr>
            <a:t>Department</a:t>
          </a:r>
          <a:r>
            <a:rPr lang="en-IN" sz="1800" b="1" baseline="0">
              <a:solidFill>
                <a:srgbClr val="753225"/>
              </a:solidFill>
              <a:latin typeface="Arial Black" pitchFamily="34" charset="0"/>
            </a:rPr>
            <a:t> wise Attrition</a:t>
          </a:r>
          <a:endParaRPr lang="en-IN" sz="1800" b="1">
            <a:solidFill>
              <a:srgbClr val="753225"/>
            </a:solidFill>
            <a:latin typeface="Arial Black" pitchFamily="34" charset="0"/>
          </a:endParaRPr>
        </a:p>
      </xdr:txBody>
    </xdr:sp>
    <xdr:clientData/>
  </xdr:twoCellAnchor>
  <xdr:twoCellAnchor>
    <xdr:from>
      <xdr:col>9</xdr:col>
      <xdr:colOff>332815</xdr:colOff>
      <xdr:row>24</xdr:row>
      <xdr:rowOff>178734</xdr:rowOff>
    </xdr:from>
    <xdr:to>
      <xdr:col>13</xdr:col>
      <xdr:colOff>546288</xdr:colOff>
      <xdr:row>26</xdr:row>
      <xdr:rowOff>126067</xdr:rowOff>
    </xdr:to>
    <xdr:sp macro="" textlink="">
      <xdr:nvSpPr>
        <xdr:cNvPr id="106" name="Rectangle 105"/>
        <xdr:cNvSpPr/>
      </xdr:nvSpPr>
      <xdr:spPr>
        <a:xfrm>
          <a:off x="6510058" y="4885205"/>
          <a:ext cx="2958914" cy="3395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rgbClr val="753225"/>
              </a:solidFill>
              <a:latin typeface="Arial Black" pitchFamily="34" charset="0"/>
            </a:rPr>
            <a:t>Attrition</a:t>
          </a:r>
          <a:r>
            <a:rPr lang="en-IN" sz="1600" b="1" baseline="0">
              <a:solidFill>
                <a:srgbClr val="753225"/>
              </a:solidFill>
              <a:latin typeface="Arial Black" pitchFamily="34" charset="0"/>
            </a:rPr>
            <a:t> by Age Group</a:t>
          </a:r>
          <a:endParaRPr lang="en-IN" sz="1600" b="1">
            <a:solidFill>
              <a:srgbClr val="753225"/>
            </a:solidFill>
            <a:latin typeface="Arial Black" pitchFamily="34" charset="0"/>
          </a:endParaRPr>
        </a:p>
      </xdr:txBody>
    </xdr:sp>
    <xdr:clientData/>
  </xdr:twoCellAnchor>
  <xdr:twoCellAnchor>
    <xdr:from>
      <xdr:col>9</xdr:col>
      <xdr:colOff>430865</xdr:colOff>
      <xdr:row>12</xdr:row>
      <xdr:rowOff>24654</xdr:rowOff>
    </xdr:from>
    <xdr:to>
      <xdr:col>15</xdr:col>
      <xdr:colOff>192741</xdr:colOff>
      <xdr:row>13</xdr:row>
      <xdr:rowOff>150720</xdr:rowOff>
    </xdr:to>
    <xdr:sp macro="" textlink="">
      <xdr:nvSpPr>
        <xdr:cNvPr id="107" name="Rectangle 106"/>
        <xdr:cNvSpPr/>
      </xdr:nvSpPr>
      <xdr:spPr>
        <a:xfrm>
          <a:off x="6608108" y="2377889"/>
          <a:ext cx="3880037" cy="3221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rgbClr val="753225"/>
              </a:solidFill>
              <a:latin typeface="Arial Black" pitchFamily="34" charset="0"/>
            </a:rPr>
            <a:t>Education</a:t>
          </a:r>
          <a:r>
            <a:rPr lang="en-IN" sz="1600" b="1" baseline="0">
              <a:solidFill>
                <a:srgbClr val="753225"/>
              </a:solidFill>
              <a:latin typeface="Arial Black" pitchFamily="34" charset="0"/>
            </a:rPr>
            <a:t> wise Attrition</a:t>
          </a:r>
          <a:endParaRPr lang="en-IN" sz="1600" b="1">
            <a:solidFill>
              <a:srgbClr val="753225"/>
            </a:solidFill>
            <a:latin typeface="Arial Black" pitchFamily="34" charset="0"/>
          </a:endParaRPr>
        </a:p>
      </xdr:txBody>
    </xdr:sp>
    <xdr:clientData/>
  </xdr:twoCellAnchor>
  <xdr:twoCellAnchor>
    <xdr:from>
      <xdr:col>17</xdr:col>
      <xdr:colOff>210110</xdr:colOff>
      <xdr:row>14</xdr:row>
      <xdr:rowOff>112059</xdr:rowOff>
    </xdr:from>
    <xdr:to>
      <xdr:col>21</xdr:col>
      <xdr:colOff>490258</xdr:colOff>
      <xdr:row>22</xdr:row>
      <xdr:rowOff>194972</xdr:rowOff>
    </xdr:to>
    <xdr:graphicFrame macro="">
      <xdr:nvGraphicFramePr>
        <xdr:cNvPr id="108" name="Chart 10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322169</xdr:colOff>
      <xdr:row>28</xdr:row>
      <xdr:rowOff>14007</xdr:rowOff>
    </xdr:from>
    <xdr:to>
      <xdr:col>8</xdr:col>
      <xdr:colOff>28015</xdr:colOff>
      <xdr:row>35</xdr:row>
      <xdr:rowOff>84043</xdr:rowOff>
    </xdr:to>
    <xdr:graphicFrame macro="">
      <xdr:nvGraphicFramePr>
        <xdr:cNvPr id="109" name="Chart 10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252130</xdr:colOff>
      <xdr:row>27</xdr:row>
      <xdr:rowOff>112059</xdr:rowOff>
    </xdr:from>
    <xdr:to>
      <xdr:col>13</xdr:col>
      <xdr:colOff>616323</xdr:colOff>
      <xdr:row>35</xdr:row>
      <xdr:rowOff>56029</xdr:rowOff>
    </xdr:to>
    <xdr:graphicFrame macro="">
      <xdr:nvGraphicFramePr>
        <xdr:cNvPr id="110" name="Chart 10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672353</xdr:colOff>
      <xdr:row>27</xdr:row>
      <xdr:rowOff>168089</xdr:rowOff>
    </xdr:from>
    <xdr:to>
      <xdr:col>18</xdr:col>
      <xdr:colOff>294155</xdr:colOff>
      <xdr:row>35</xdr:row>
      <xdr:rowOff>124936</xdr:rowOff>
    </xdr:to>
    <xdr:graphicFrame macro="">
      <xdr:nvGraphicFramePr>
        <xdr:cNvPr id="111" name="Chart 1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19</xdr:col>
      <xdr:colOff>84041</xdr:colOff>
      <xdr:row>27</xdr:row>
      <xdr:rowOff>0</xdr:rowOff>
    </xdr:from>
    <xdr:to>
      <xdr:col>21</xdr:col>
      <xdr:colOff>154081</xdr:colOff>
      <xdr:row>35</xdr:row>
      <xdr:rowOff>182095</xdr:rowOff>
    </xdr:to>
    <mc:AlternateContent xmlns:mc="http://schemas.openxmlformats.org/markup-compatibility/2006">
      <mc:Choice xmlns:a14="http://schemas.microsoft.com/office/drawing/2010/main" Requires="a14">
        <xdr:graphicFrame macro="">
          <xdr:nvGraphicFramePr>
            <xdr:cNvPr id="11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124887" y="5294779"/>
              <a:ext cx="1442760" cy="175091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322169</xdr:colOff>
      <xdr:row>27</xdr:row>
      <xdr:rowOff>140073</xdr:rowOff>
    </xdr:from>
    <xdr:to>
      <xdr:col>22</xdr:col>
      <xdr:colOff>638175</xdr:colOff>
      <xdr:row>35</xdr:row>
      <xdr:rowOff>5602</xdr:rowOff>
    </xdr:to>
    <mc:AlternateContent xmlns:mc="http://schemas.openxmlformats.org/markup-compatibility/2006">
      <mc:Choice xmlns:a14="http://schemas.microsoft.com/office/drawing/2010/main" Requires="a14">
        <xdr:graphicFrame macro="">
          <xdr:nvGraphicFramePr>
            <xdr:cNvPr id="113"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735735" y="5434852"/>
              <a:ext cx="1002366" cy="1434353"/>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0.09654</cdr:x>
      <cdr:y>0.27451</cdr:y>
    </cdr:from>
    <cdr:to>
      <cdr:x>0.44289</cdr:x>
      <cdr:y>0.60784</cdr:y>
    </cdr:to>
    <cdr:sp macro="" textlink="Sheet1!$D$10">
      <cdr:nvSpPr>
        <cdr:cNvPr id="2" name="Rectangle 1"/>
        <cdr:cNvSpPr/>
      </cdr:nvSpPr>
      <cdr:spPr>
        <a:xfrm xmlns:a="http://schemas.openxmlformats.org/drawingml/2006/main">
          <a:off x="101420" y="203793"/>
          <a:ext cx="363856" cy="247464"/>
        </a:xfrm>
        <a:prstGeom xmlns:a="http://schemas.openxmlformats.org/drawingml/2006/main" prst="rect">
          <a:avLst/>
        </a:prstGeom>
        <a:solidFill xmlns:a="http://schemas.openxmlformats.org/drawingml/2006/main">
          <a:schemeClr val="bg1"/>
        </a:solidFill>
        <a:ln xmlns:a="http://schemas.openxmlformats.org/drawingml/2006/main">
          <a:solidFill>
            <a:schemeClr val="bg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26375159-2FE9-4ABB-82E7-9E28BA57087B}" type="TxLink">
            <a:rPr lang="en-US" sz="1100" b="1">
              <a:solidFill>
                <a:schemeClr val="tx1"/>
              </a:solidFill>
            </a:rPr>
            <a:pPr/>
            <a:t>2.7</a:t>
          </a:fld>
          <a:endParaRPr lang="en-US" sz="1100" b="1">
            <a:solidFill>
              <a:schemeClr val="tx1"/>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0.35897</cdr:x>
      <cdr:y>0.35698</cdr:y>
    </cdr:from>
    <cdr:to>
      <cdr:x>0.69384</cdr:x>
      <cdr:y>0.61032</cdr:y>
    </cdr:to>
    <cdr:sp macro="" textlink="Sheet3!$B$9">
      <cdr:nvSpPr>
        <cdr:cNvPr id="2" name="Rectangle 1"/>
        <cdr:cNvSpPr/>
      </cdr:nvSpPr>
      <cdr:spPr>
        <a:xfrm xmlns:a="http://schemas.openxmlformats.org/drawingml/2006/main">
          <a:off x="525556" y="434227"/>
          <a:ext cx="490259" cy="308163"/>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D6E4AD03-7A64-42E2-8C5B-9F2E0F0D0DCB}" type="TxLink">
            <a:rPr lang="en-US" sz="1400" b="1">
              <a:solidFill>
                <a:schemeClr val="tx1"/>
              </a:solidFill>
            </a:rPr>
            <a:t>588</a:t>
          </a:fld>
          <a:endParaRPr lang="en-US" sz="1400" b="1">
            <a:solidFill>
              <a:schemeClr val="tx1"/>
            </a:solidFill>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0.35188</cdr:x>
      <cdr:y>0.32619</cdr:y>
    </cdr:from>
    <cdr:to>
      <cdr:x>0.63642</cdr:x>
      <cdr:y>0.52423</cdr:y>
    </cdr:to>
    <cdr:sp macro="" textlink="Sheet3!$B$10">
      <cdr:nvSpPr>
        <cdr:cNvPr id="2" name="Rectangle 1"/>
        <cdr:cNvSpPr/>
      </cdr:nvSpPr>
      <cdr:spPr>
        <a:xfrm xmlns:a="http://schemas.openxmlformats.org/drawingml/2006/main">
          <a:off x="623611" y="392206"/>
          <a:ext cx="504264" cy="238125"/>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4E709768-635B-4D1E-A8BB-74B5B7E83B56}" type="TxLink">
            <a:rPr lang="en-US" sz="1400" b="1">
              <a:solidFill>
                <a:schemeClr val="tx1"/>
              </a:solidFill>
            </a:rPr>
            <a:t>882</a:t>
          </a:fld>
          <a:endParaRPr lang="en-US" sz="1400" b="1">
            <a:solidFill>
              <a:schemeClr val="tx1"/>
            </a:solidFill>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 xmlns:a16="http://schemas.microsoft.com/office/drawing/2014/main" id="{8BF90FB9-CC29-4059-8EFD-F1D1A7539155}"/>
            </a:ext>
          </a:extLst>
        </xdr:cNvPr>
        <xdr:cNvGrpSpPr/>
      </xdr:nvGrpSpPr>
      <xdr:grpSpPr>
        <a:xfrm>
          <a:off x="1411941" y="327211"/>
          <a:ext cx="13728326" cy="7915849"/>
          <a:chOff x="1752600" y="190500"/>
          <a:chExt cx="13468350" cy="7776000"/>
        </a:xfrm>
      </xdr:grpSpPr>
      <xdr:sp macro="" textlink="">
        <xdr:nvSpPr>
          <xdr:cNvPr id="3" name="Rectangle: Rounded Corners 2">
            <a:extLst>
              <a:ext uri="{FF2B5EF4-FFF2-40B4-BE49-F238E27FC236}">
                <a16:creationId xmlns=""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332994</xdr:colOff>
      <xdr:row>1</xdr:row>
      <xdr:rowOff>153629</xdr:rowOff>
    </xdr:from>
    <xdr:to>
      <xdr:col>24</xdr:col>
      <xdr:colOff>53504</xdr:colOff>
      <xdr:row>37</xdr:row>
      <xdr:rowOff>49267</xdr:rowOff>
    </xdr:to>
    <xdr:grpSp>
      <xdr:nvGrpSpPr>
        <xdr:cNvPr id="2" name="Group 1">
          <a:extLst>
            <a:ext uri="{FF2B5EF4-FFF2-40B4-BE49-F238E27FC236}">
              <a16:creationId xmlns="" xmlns:a16="http://schemas.microsoft.com/office/drawing/2014/main" id="{7D132E48-34D6-44B0-AE6A-C0377AC131DE}"/>
            </a:ext>
          </a:extLst>
        </xdr:cNvPr>
        <xdr:cNvGrpSpPr/>
      </xdr:nvGrpSpPr>
      <xdr:grpSpPr>
        <a:xfrm>
          <a:off x="2406986" y="353347"/>
          <a:ext cx="14238453" cy="7085476"/>
          <a:chOff x="1752600" y="190500"/>
          <a:chExt cx="13468350" cy="7776000"/>
        </a:xfrm>
      </xdr:grpSpPr>
      <xdr:sp macro="" textlink="">
        <xdr:nvSpPr>
          <xdr:cNvPr id="3" name="Rectangle: Rounded Corners 2">
            <a:extLst>
              <a:ext uri="{FF2B5EF4-FFF2-40B4-BE49-F238E27FC236}">
                <a16:creationId xmlns=""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280148</xdr:colOff>
      <xdr:row>3</xdr:row>
      <xdr:rowOff>145675</xdr:rowOff>
    </xdr:from>
    <xdr:to>
      <xdr:col>8</xdr:col>
      <xdr:colOff>549089</xdr:colOff>
      <xdr:row>6</xdr:row>
      <xdr:rowOff>67235</xdr:rowOff>
    </xdr:to>
    <xdr:sp macro="" textlink="">
      <xdr:nvSpPr>
        <xdr:cNvPr id="27" name="Rectangle 26"/>
        <xdr:cNvSpPr/>
      </xdr:nvSpPr>
      <xdr:spPr>
        <a:xfrm>
          <a:off x="3697942" y="750793"/>
          <a:ext cx="2319618" cy="5266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477371</xdr:colOff>
      <xdr:row>3</xdr:row>
      <xdr:rowOff>141194</xdr:rowOff>
    </xdr:from>
    <xdr:to>
      <xdr:col>6</xdr:col>
      <xdr:colOff>275665</xdr:colOff>
      <xdr:row>5</xdr:row>
      <xdr:rowOff>174812</xdr:rowOff>
    </xdr:to>
    <xdr:sp macro="" textlink="">
      <xdr:nvSpPr>
        <xdr:cNvPr id="29" name="5-Point Star 28"/>
        <xdr:cNvSpPr/>
      </xdr:nvSpPr>
      <xdr:spPr>
        <a:xfrm>
          <a:off x="3895165" y="746312"/>
          <a:ext cx="481853" cy="437029"/>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293594</xdr:colOff>
      <xdr:row>3</xdr:row>
      <xdr:rowOff>147917</xdr:rowOff>
    </xdr:from>
    <xdr:to>
      <xdr:col>7</xdr:col>
      <xdr:colOff>91888</xdr:colOff>
      <xdr:row>5</xdr:row>
      <xdr:rowOff>181535</xdr:rowOff>
    </xdr:to>
    <xdr:sp macro="" textlink="">
      <xdr:nvSpPr>
        <xdr:cNvPr id="30" name="5-Point Star 29"/>
        <xdr:cNvSpPr/>
      </xdr:nvSpPr>
      <xdr:spPr>
        <a:xfrm>
          <a:off x="4394947" y="753035"/>
          <a:ext cx="481853" cy="437029"/>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98613</xdr:colOff>
      <xdr:row>3</xdr:row>
      <xdr:rowOff>132229</xdr:rowOff>
    </xdr:from>
    <xdr:to>
      <xdr:col>7</xdr:col>
      <xdr:colOff>580466</xdr:colOff>
      <xdr:row>5</xdr:row>
      <xdr:rowOff>165847</xdr:rowOff>
    </xdr:to>
    <xdr:sp macro="" textlink="">
      <xdr:nvSpPr>
        <xdr:cNvPr id="31" name="5-Point Star 30"/>
        <xdr:cNvSpPr/>
      </xdr:nvSpPr>
      <xdr:spPr>
        <a:xfrm>
          <a:off x="4883525" y="737347"/>
          <a:ext cx="481853" cy="437029"/>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654423</xdr:colOff>
      <xdr:row>3</xdr:row>
      <xdr:rowOff>138952</xdr:rowOff>
    </xdr:from>
    <xdr:to>
      <xdr:col>8</xdr:col>
      <xdr:colOff>452717</xdr:colOff>
      <xdr:row>5</xdr:row>
      <xdr:rowOff>172570</xdr:rowOff>
    </xdr:to>
    <xdr:sp macro="" textlink="">
      <xdr:nvSpPr>
        <xdr:cNvPr id="32" name="5-Point Star 31"/>
        <xdr:cNvSpPr/>
      </xdr:nvSpPr>
      <xdr:spPr>
        <a:xfrm>
          <a:off x="5439335" y="744070"/>
          <a:ext cx="481853" cy="437029"/>
        </a:xfrm>
        <a:prstGeom prst="star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113.335631828704" createdVersion="4" refreshedVersion="4"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h="1"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0" baseItem="0"/>
    <dataField name="Count of CF_attrition counts" fld="18" subtotal="count" baseField="0" baseItem="0"/>
    <dataField name="Average of Age" fld="16" subtotal="average" baseField="0" baseItem="2"/>
    <dataField name="Average of Job Satisfaction" fld="29" subtotal="average" baseField="0" baseItem="3" numFmtId="164"/>
  </dataFields>
  <formats count="1">
    <format dxfId="1">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5" format="4">
      <pivotArea type="data" outline="0" fieldPosition="0">
        <references count="2">
          <reference field="4294967294" count="1" selected="0">
            <x v="0"/>
          </reference>
          <reference field="4" count="1" selected="0">
            <x v="0"/>
          </reference>
        </references>
      </pivotArea>
    </chartFormat>
    <chartFormat chart="5" format="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PivotTable1"/>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PivotTable1"/>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PivotTable5"/>
    <pivotTable tabId="7" name="PivotTable1"/>
    <pivotTable tabId="9" name="PivotTable1"/>
    <pivotTable tabId="11" name="PivotTable2"/>
    <pivotTable tabId="13" name="PivotTable4"/>
    <pivotTable tabId="15" name="PivotTable6"/>
  </pivotTables>
  <data>
    <tabular pivotCacheId="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4" name="PivotTable5"/>
    <pivotTable tabId="7" name="PivotTable1"/>
    <pivotTable tabId="9" name="PivotTable1"/>
    <pivotTable tabId="11" name="PivotTable2"/>
    <pivotTable tabId="12" name="PivotTable3"/>
    <pivotTable tabId="13" name="PivotTable4"/>
    <pivotTable tabId="15" name="PivotTable6"/>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 name="Education Field"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1" cache="Slicer_Education_Field1"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style="Slicer  " rowHeight="257175"/>
  <slicer name="Department 1" cache="Slicer_Department" caption="Department" style="Slicer  " rowHeight="257175"/>
  <slicer name="Education Field 2" cache="Slicer_Education_Field1" caption="Education Field" style="Slicer  " rowHeight="257175"/>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A4" sqref="A4"/>
    </sheetView>
  </sheetViews>
  <sheetFormatPr defaultRowHeight="15.75" x14ac:dyDescent="0.25"/>
  <cols>
    <col min="1" max="1" width="25" bestFit="1" customWidth="1"/>
    <col min="2" max="2" width="25.625" bestFit="1" customWidth="1"/>
    <col min="3" max="3" width="14" customWidth="1"/>
    <col min="4" max="4" width="24.375" bestFit="1" customWidth="1"/>
    <col min="5" max="5" width="11.75" bestFit="1" customWidth="1"/>
  </cols>
  <sheetData>
    <row r="3" spans="1:5" x14ac:dyDescent="0.25">
      <c r="A3" t="s">
        <v>1554</v>
      </c>
      <c r="B3" t="s">
        <v>1555</v>
      </c>
      <c r="C3" t="s">
        <v>1556</v>
      </c>
      <c r="D3" t="s">
        <v>1562</v>
      </c>
    </row>
    <row r="4" spans="1:5" x14ac:dyDescent="0.25">
      <c r="A4" s="1">
        <v>882</v>
      </c>
      <c r="B4" s="1">
        <v>150</v>
      </c>
      <c r="C4" s="1">
        <v>36.653061224489797</v>
      </c>
      <c r="D4" s="3">
        <v>2.6530612244897958</v>
      </c>
    </row>
    <row r="6" spans="1:5" x14ac:dyDescent="0.25">
      <c r="A6" t="s">
        <v>1557</v>
      </c>
      <c r="B6" t="s">
        <v>1558</v>
      </c>
      <c r="C6" t="s">
        <v>1559</v>
      </c>
      <c r="D6" t="s">
        <v>1560</v>
      </c>
      <c r="E6" t="s">
        <v>1561</v>
      </c>
    </row>
    <row r="7" spans="1:5" x14ac:dyDescent="0.25">
      <c r="A7">
        <f>A4</f>
        <v>882</v>
      </c>
      <c r="B7">
        <f>B4</f>
        <v>150</v>
      </c>
      <c r="C7" s="4">
        <f>C4</f>
        <v>36.653061224489797</v>
      </c>
      <c r="D7">
        <f>A7-B7</f>
        <v>732</v>
      </c>
      <c r="E7" s="2">
        <f>B7/A7</f>
        <v>0.17006802721088435</v>
      </c>
    </row>
    <row r="8" spans="1:5" x14ac:dyDescent="0.25">
      <c r="E8" s="2"/>
    </row>
    <row r="10" spans="1:5" x14ac:dyDescent="0.25">
      <c r="C10" t="s">
        <v>1563</v>
      </c>
      <c r="D10" s="3">
        <f>D4</f>
        <v>2.6530612244897958</v>
      </c>
      <c r="E10">
        <f>D10/4</f>
        <v>0.66326530612244894</v>
      </c>
    </row>
    <row r="11" spans="1:5" x14ac:dyDescent="0.25">
      <c r="C11" t="s">
        <v>1564</v>
      </c>
      <c r="D11" s="3">
        <f>4-D10</f>
        <v>1.3469387755102042</v>
      </c>
      <c r="E11">
        <f>D11/4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5" sqref="B5"/>
    </sheetView>
  </sheetViews>
  <sheetFormatPr defaultRowHeight="15.75" x14ac:dyDescent="0.25"/>
  <cols>
    <col min="1" max="1" width="12.375" bestFit="1" customWidth="1"/>
    <col min="2" max="2" width="25" bestFit="1" customWidth="1"/>
  </cols>
  <sheetData>
    <row r="3" spans="1:3" x14ac:dyDescent="0.25">
      <c r="A3" s="6" t="s">
        <v>1565</v>
      </c>
      <c r="B3" t="s">
        <v>1554</v>
      </c>
    </row>
    <row r="4" spans="1:3" x14ac:dyDescent="0.25">
      <c r="A4" s="7" t="s">
        <v>51</v>
      </c>
      <c r="B4" s="1">
        <v>588</v>
      </c>
    </row>
    <row r="5" spans="1:3" x14ac:dyDescent="0.25">
      <c r="A5" s="7" t="s">
        <v>62</v>
      </c>
      <c r="B5" s="1">
        <v>882</v>
      </c>
    </row>
    <row r="6" spans="1:3" x14ac:dyDescent="0.25">
      <c r="A6" s="7" t="s">
        <v>1566</v>
      </c>
      <c r="B6" s="1">
        <v>1470</v>
      </c>
    </row>
    <row r="9" spans="1:3" x14ac:dyDescent="0.25">
      <c r="A9" s="7" t="s">
        <v>51</v>
      </c>
      <c r="B9">
        <f>B4</f>
        <v>588</v>
      </c>
      <c r="C9" s="2">
        <f>IFERROR(B9/($B$9+$B$10),0)</f>
        <v>0.4</v>
      </c>
    </row>
    <row r="10" spans="1:3" x14ac:dyDescent="0.25">
      <c r="A10" s="7" t="s">
        <v>62</v>
      </c>
      <c r="B10">
        <f>B5</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75" x14ac:dyDescent="0.25"/>
  <cols>
    <col min="1" max="1" width="16.125" bestFit="1" customWidth="1"/>
    <col min="2" max="2" width="23.375" bestFit="1" customWidth="1"/>
  </cols>
  <sheetData>
    <row r="3" spans="1:2" x14ac:dyDescent="0.25">
      <c r="A3" s="6" t="s">
        <v>1565</v>
      </c>
      <c r="B3" t="s">
        <v>1567</v>
      </c>
    </row>
    <row r="4" spans="1:2" x14ac:dyDescent="0.25">
      <c r="A4" s="7" t="s">
        <v>134</v>
      </c>
      <c r="B4" s="1">
        <v>5</v>
      </c>
    </row>
    <row r="5" spans="1:2" x14ac:dyDescent="0.25">
      <c r="A5" s="7" t="s">
        <v>65</v>
      </c>
      <c r="B5" s="1">
        <v>31</v>
      </c>
    </row>
    <row r="6" spans="1:2" x14ac:dyDescent="0.25">
      <c r="A6" s="7" t="s">
        <v>55</v>
      </c>
      <c r="B6" s="1">
        <v>44</v>
      </c>
    </row>
    <row r="7" spans="1:2" x14ac:dyDescent="0.25">
      <c r="A7" s="7" t="s">
        <v>71</v>
      </c>
      <c r="B7" s="1">
        <v>58</v>
      </c>
    </row>
    <row r="8" spans="1:2" x14ac:dyDescent="0.25">
      <c r="A8" s="7" t="s">
        <v>77</v>
      </c>
      <c r="B8" s="1">
        <v>99</v>
      </c>
    </row>
    <row r="9" spans="1:2" x14ac:dyDescent="0.25">
      <c r="A9" s="7" t="s">
        <v>1566</v>
      </c>
      <c r="B9" s="1">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B6" sqref="B6"/>
    </sheetView>
  </sheetViews>
  <sheetFormatPr defaultRowHeight="15.75" x14ac:dyDescent="0.25"/>
  <cols>
    <col min="1" max="1" width="22.875" customWidth="1"/>
    <col min="2" max="2" width="23.375" bestFit="1" customWidth="1"/>
    <col min="4" max="4" width="22.875" bestFit="1" customWidth="1"/>
  </cols>
  <sheetData>
    <row r="3" spans="1:5" x14ac:dyDescent="0.25">
      <c r="A3" s="6" t="s">
        <v>1565</v>
      </c>
      <c r="B3" t="s">
        <v>1567</v>
      </c>
    </row>
    <row r="4" spans="1:5" x14ac:dyDescent="0.25">
      <c r="A4" s="7" t="s">
        <v>83</v>
      </c>
      <c r="B4" s="1">
        <v>9</v>
      </c>
      <c r="D4" t="s">
        <v>1568</v>
      </c>
      <c r="E4" t="s">
        <v>0</v>
      </c>
    </row>
    <row r="5" spans="1:5" x14ac:dyDescent="0.25">
      <c r="A5" s="7" t="s">
        <v>163</v>
      </c>
      <c r="B5" s="1">
        <v>12</v>
      </c>
      <c r="D5" t="str">
        <f>A4</f>
        <v>Healthcare Representative</v>
      </c>
      <c r="E5">
        <f>B4</f>
        <v>9</v>
      </c>
    </row>
    <row r="6" spans="1:5" x14ac:dyDescent="0.25">
      <c r="A6" s="7" t="s">
        <v>68</v>
      </c>
      <c r="B6" s="1">
        <v>62</v>
      </c>
      <c r="D6" t="str">
        <f t="shared" ref="D6:D12" si="0">A5</f>
        <v>Human Resources</v>
      </c>
      <c r="E6">
        <f t="shared" ref="E6:E11" si="1">B5</f>
        <v>12</v>
      </c>
    </row>
    <row r="7" spans="1:5" x14ac:dyDescent="0.25">
      <c r="A7" s="7" t="s">
        <v>95</v>
      </c>
      <c r="B7" s="1">
        <v>5</v>
      </c>
      <c r="D7" t="str">
        <f t="shared" si="0"/>
        <v>Laboratory Technician</v>
      </c>
      <c r="E7">
        <f t="shared" si="1"/>
        <v>62</v>
      </c>
    </row>
    <row r="8" spans="1:5" x14ac:dyDescent="0.25">
      <c r="A8" s="7" t="s">
        <v>81</v>
      </c>
      <c r="B8" s="1">
        <v>10</v>
      </c>
      <c r="D8" t="str">
        <f t="shared" si="0"/>
        <v>Manager</v>
      </c>
      <c r="E8">
        <f t="shared" si="1"/>
        <v>5</v>
      </c>
    </row>
    <row r="9" spans="1:5" x14ac:dyDescent="0.25">
      <c r="A9" s="7" t="s">
        <v>101</v>
      </c>
      <c r="B9" s="1">
        <v>2</v>
      </c>
      <c r="D9" t="str">
        <f t="shared" si="0"/>
        <v>Manufacturing Director</v>
      </c>
      <c r="E9">
        <f>B8</f>
        <v>10</v>
      </c>
    </row>
    <row r="10" spans="1:5" x14ac:dyDescent="0.25">
      <c r="A10" s="7" t="s">
        <v>63</v>
      </c>
      <c r="B10" s="1">
        <v>47</v>
      </c>
      <c r="D10" t="str">
        <f t="shared" si="0"/>
        <v>Research Director</v>
      </c>
      <c r="E10">
        <f t="shared" si="1"/>
        <v>2</v>
      </c>
    </row>
    <row r="11" spans="1:5" x14ac:dyDescent="0.25">
      <c r="A11" s="7" t="s">
        <v>52</v>
      </c>
      <c r="B11" s="1">
        <v>57</v>
      </c>
      <c r="D11" t="str">
        <f t="shared" si="0"/>
        <v>Research Scientist</v>
      </c>
      <c r="E11">
        <f t="shared" si="1"/>
        <v>47</v>
      </c>
    </row>
    <row r="12" spans="1:5" x14ac:dyDescent="0.25">
      <c r="A12" s="7" t="s">
        <v>99</v>
      </c>
      <c r="B12" s="1">
        <v>33</v>
      </c>
      <c r="D12" t="str">
        <f t="shared" si="0"/>
        <v>Sales Executive</v>
      </c>
      <c r="E12">
        <f>B11</f>
        <v>57</v>
      </c>
    </row>
    <row r="13" spans="1:5" x14ac:dyDescent="0.25">
      <c r="A13" s="7" t="s">
        <v>1566</v>
      </c>
      <c r="B13"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6" t="s">
        <v>1565</v>
      </c>
      <c r="B3" t="s">
        <v>1567</v>
      </c>
    </row>
    <row r="4" spans="1:2" x14ac:dyDescent="0.25">
      <c r="A4" s="7" t="s">
        <v>161</v>
      </c>
      <c r="B4" s="8">
        <v>5.0632911392405063E-2</v>
      </c>
    </row>
    <row r="5" spans="1:2" x14ac:dyDescent="0.25">
      <c r="A5" s="7" t="s">
        <v>60</v>
      </c>
      <c r="B5" s="8">
        <v>0.56118143459915615</v>
      </c>
    </row>
    <row r="6" spans="1:2" x14ac:dyDescent="0.25">
      <c r="A6" s="7" t="s">
        <v>48</v>
      </c>
      <c r="B6" s="8">
        <v>0.3881856540084388</v>
      </c>
    </row>
    <row r="7" spans="1:2" x14ac:dyDescent="0.25">
      <c r="A7" s="7" t="s">
        <v>1566</v>
      </c>
      <c r="B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75" x14ac:dyDescent="0.25"/>
  <cols>
    <col min="1" max="1" width="12.375" bestFit="1" customWidth="1"/>
    <col min="2" max="2" width="23.375" bestFit="1" customWidth="1"/>
  </cols>
  <sheetData>
    <row r="3" spans="1:2" x14ac:dyDescent="0.25">
      <c r="A3" s="6" t="s">
        <v>1565</v>
      </c>
      <c r="B3" t="s">
        <v>1567</v>
      </c>
    </row>
    <row r="4" spans="1:2" x14ac:dyDescent="0.25">
      <c r="A4" s="7" t="s">
        <v>69</v>
      </c>
      <c r="B4" s="1">
        <v>112</v>
      </c>
    </row>
    <row r="5" spans="1:2" x14ac:dyDescent="0.25">
      <c r="A5" s="7" t="s">
        <v>46</v>
      </c>
      <c r="B5" s="1">
        <v>51</v>
      </c>
    </row>
    <row r="6" spans="1:2" x14ac:dyDescent="0.25">
      <c r="A6" s="7" t="s">
        <v>58</v>
      </c>
      <c r="B6" s="1">
        <v>25</v>
      </c>
    </row>
    <row r="7" spans="1:2" x14ac:dyDescent="0.25">
      <c r="A7" s="7" t="s">
        <v>75</v>
      </c>
      <c r="B7" s="1">
        <v>11</v>
      </c>
    </row>
    <row r="8" spans="1:2" x14ac:dyDescent="0.25">
      <c r="A8" s="7" t="s">
        <v>92</v>
      </c>
      <c r="B8" s="1">
        <v>38</v>
      </c>
    </row>
    <row r="9" spans="1:2" x14ac:dyDescent="0.25">
      <c r="A9" s="7"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B6" sqref="B6"/>
    </sheetView>
  </sheetViews>
  <sheetFormatPr defaultRowHeight="15.75" x14ac:dyDescent="0.25"/>
  <cols>
    <col min="1" max="1" width="12.375" bestFit="1" customWidth="1"/>
    <col min="2" max="2" width="24.75" bestFit="1" customWidth="1"/>
    <col min="4" max="4" width="13.875" customWidth="1"/>
  </cols>
  <sheetData>
    <row r="3" spans="1:5" x14ac:dyDescent="0.25">
      <c r="A3" s="6" t="s">
        <v>1565</v>
      </c>
      <c r="B3" t="s">
        <v>1569</v>
      </c>
      <c r="D3" t="s">
        <v>1570</v>
      </c>
      <c r="E3" t="s">
        <v>0</v>
      </c>
    </row>
    <row r="4" spans="1:5" x14ac:dyDescent="0.25">
      <c r="A4" s="7" t="s">
        <v>79</v>
      </c>
      <c r="B4" s="1">
        <v>327</v>
      </c>
      <c r="D4" t="str">
        <f>A4</f>
        <v>Divorced</v>
      </c>
      <c r="E4">
        <f>B4</f>
        <v>327</v>
      </c>
    </row>
    <row r="5" spans="1:5" x14ac:dyDescent="0.25">
      <c r="A5" s="7" t="s">
        <v>64</v>
      </c>
      <c r="B5" s="1">
        <v>673</v>
      </c>
      <c r="D5" t="str">
        <f t="shared" ref="D5:D6" si="0">A5</f>
        <v>Married</v>
      </c>
      <c r="E5">
        <f t="shared" ref="E5:E6" si="1">B5</f>
        <v>673</v>
      </c>
    </row>
    <row r="6" spans="1:5" x14ac:dyDescent="0.25">
      <c r="A6" s="7" t="s">
        <v>53</v>
      </c>
      <c r="B6" s="1">
        <v>470</v>
      </c>
      <c r="D6" t="str">
        <f t="shared" si="0"/>
        <v>Single</v>
      </c>
      <c r="E6">
        <f t="shared" si="1"/>
        <v>470</v>
      </c>
    </row>
    <row r="7" spans="1:5" x14ac:dyDescent="0.25">
      <c r="A7" s="7" t="s">
        <v>1566</v>
      </c>
      <c r="B7" s="1">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B5" sqref="B5"/>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5.7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2" zoomScale="68" zoomScaleNormal="68" workbookViewId="0">
      <selection activeCell="Z16" sqref="Z16"/>
    </sheetView>
  </sheetViews>
  <sheetFormatPr defaultRowHeight="15.75" x14ac:dyDescent="0.25"/>
  <cols>
    <col min="1" max="16384" width="9"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W16" sqref="W16"/>
    </sheetView>
  </sheetViews>
  <sheetFormatPr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2" zoomScaleNormal="62" workbookViewId="0">
      <selection activeCell="H44" sqref="H44"/>
    </sheetView>
  </sheetViews>
  <sheetFormatPr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27" sqref="B27"/>
    </sheetView>
  </sheetViews>
  <sheetFormatPr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Sheet3</vt:lpstr>
      <vt:lpstr>Sheet4</vt:lpstr>
      <vt:lpstr>Sheet5</vt:lpstr>
      <vt:lpstr>Sheet6</vt:lpstr>
      <vt:lpstr>Sheet7</vt:lpstr>
      <vt:lpstr>Sheet8</vt:lpstr>
      <vt:lpstr>Data</vt:lpstr>
      <vt:lpstr>Images</vt:lpstr>
      <vt:lpstr>Background 2</vt:lpstr>
      <vt:lpstr>Background 1</vt:lpstr>
      <vt:lpstr>Background 3</vt:lpstr>
      <vt:lpstr>Background 4</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Windows User</cp:lastModifiedBy>
  <dcterms:created xsi:type="dcterms:W3CDTF">2022-12-29T16:02:46Z</dcterms:created>
  <dcterms:modified xsi:type="dcterms:W3CDTF">2023-07-07T14:02:22Z</dcterms:modified>
</cp:coreProperties>
</file>