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Pragati Files\Data Analysts Class\Excel\"/>
    </mc:Choice>
  </mc:AlternateContent>
  <xr:revisionPtr revIDLastSave="0" documentId="13_ncr:1_{9173DE14-6308-440C-A8DA-DC89CE8C62A4}" xr6:coauthVersionLast="44" xr6:coauthVersionMax="44" xr10:uidLastSave="{00000000-0000-0000-0000-000000000000}"/>
  <bookViews>
    <workbookView xWindow="-120" yWindow="-120" windowWidth="20730" windowHeight="11040" firstSheet="4" activeTab="4" xr2:uid="{1122F374-8645-44F8-81E3-267AB93FA258}"/>
  </bookViews>
  <sheets>
    <sheet name="Pivot chart-column chart" sheetId="4" r:id="rId1"/>
    <sheet name="Bar Chart" sheetId="5" r:id="rId2"/>
    <sheet name="Pivot table" sheetId="7" r:id="rId3"/>
    <sheet name="summary of R &amp; D" sheetId="9" r:id="rId4"/>
    <sheet name="Pie chart" sheetId="8" r:id="rId5"/>
    <sheet name="Pie chart (Percent of salary)" sheetId="12" r:id="rId6"/>
    <sheet name="Pie chart (Rank)" sheetId="11" r:id="rId7"/>
    <sheet name="Slicer" sheetId="13" r:id="rId8"/>
    <sheet name="Timeline" sheetId="14" r:id="rId9"/>
    <sheet name="Table" sheetId="1" r:id="rId10"/>
  </sheets>
  <definedNames>
    <definedName name="NativeTimeline_DOJ">#N/A</definedName>
    <definedName name="Slicer_Gender">#N/A</definedName>
    <definedName name="Slicer_Region">#N/A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2" i="1" l="1"/>
  <c r="J22" i="1"/>
</calcChain>
</file>

<file path=xl/sharedStrings.xml><?xml version="1.0" encoding="utf-8"?>
<sst xmlns="http://schemas.openxmlformats.org/spreadsheetml/2006/main" count="283" uniqueCount="83">
  <si>
    <t>Emp Code</t>
  </si>
  <si>
    <t>Employee Name</t>
  </si>
  <si>
    <t>Address</t>
  </si>
  <si>
    <t>City</t>
  </si>
  <si>
    <t>Region</t>
  </si>
  <si>
    <t>Department</t>
  </si>
  <si>
    <t>Basic</t>
  </si>
  <si>
    <t>JP Kumar</t>
  </si>
  <si>
    <t>Andheri (W)</t>
  </si>
  <si>
    <t>Mumbai</t>
  </si>
  <si>
    <t>W</t>
  </si>
  <si>
    <t>Training</t>
  </si>
  <si>
    <t>Anjali Thakur</t>
  </si>
  <si>
    <t>Govindpuri</t>
  </si>
  <si>
    <t>Delhi</t>
  </si>
  <si>
    <t>N</t>
  </si>
  <si>
    <t>Accounts</t>
  </si>
  <si>
    <t>Priya Agarwal</t>
  </si>
  <si>
    <t>Sector 9</t>
  </si>
  <si>
    <t>Noida</t>
  </si>
  <si>
    <t>Marketing</t>
  </si>
  <si>
    <t>R Vasu</t>
  </si>
  <si>
    <t>Egmore</t>
  </si>
  <si>
    <t>Chennai</t>
  </si>
  <si>
    <t>S</t>
  </si>
  <si>
    <t>R&amp;D</t>
  </si>
  <si>
    <t>Sanjay Gupta</t>
  </si>
  <si>
    <t>G K - II</t>
  </si>
  <si>
    <t>delhi</t>
  </si>
  <si>
    <t>Jharna Biswal</t>
  </si>
  <si>
    <t>Link Road</t>
  </si>
  <si>
    <t>Cuttack</t>
  </si>
  <si>
    <t>E</t>
  </si>
  <si>
    <t>Prakash Dutta</t>
  </si>
  <si>
    <t>Elgin Road</t>
  </si>
  <si>
    <t>Kolkata</t>
  </si>
  <si>
    <t>Manisha Guha</t>
  </si>
  <si>
    <t>Alipore</t>
  </si>
  <si>
    <t>Arjun Jain</t>
  </si>
  <si>
    <t>MG Road</t>
  </si>
  <si>
    <t>Arjun Kapoor</t>
  </si>
  <si>
    <t>Kormangala</t>
  </si>
  <si>
    <t>Bangalore</t>
  </si>
  <si>
    <t>Abrar</t>
  </si>
  <si>
    <t>Jayanagar</t>
  </si>
  <si>
    <t>Shahid Khan</t>
  </si>
  <si>
    <t>M.G Road</t>
  </si>
  <si>
    <t>Mangalore</t>
  </si>
  <si>
    <t>Anupam Mishra</t>
  </si>
  <si>
    <t>Mysore</t>
  </si>
  <si>
    <t>Ashwini</t>
  </si>
  <si>
    <t>Prateek Babbar</t>
  </si>
  <si>
    <t>North Road</t>
  </si>
  <si>
    <t>Sukanya Reddy</t>
  </si>
  <si>
    <t>Satish Puri</t>
  </si>
  <si>
    <t>Bandra</t>
  </si>
  <si>
    <t>mumbai</t>
  </si>
  <si>
    <t>Operation</t>
  </si>
  <si>
    <t>Anjum Chopra</t>
  </si>
  <si>
    <t>Worli</t>
  </si>
  <si>
    <t>Akram Khan</t>
  </si>
  <si>
    <t>S P B Road</t>
  </si>
  <si>
    <t>Pune</t>
  </si>
  <si>
    <t>Manish Grover</t>
  </si>
  <si>
    <t>L L R Road</t>
  </si>
  <si>
    <t>DOJ</t>
  </si>
  <si>
    <t>DOB</t>
  </si>
  <si>
    <t>Gender</t>
  </si>
  <si>
    <t>Male</t>
  </si>
  <si>
    <t>Female</t>
  </si>
  <si>
    <t>Row Labels</t>
  </si>
  <si>
    <t>Grand Total</t>
  </si>
  <si>
    <t>Total</t>
  </si>
  <si>
    <t>Sum of Basic</t>
  </si>
  <si>
    <t>Column Labels</t>
  </si>
  <si>
    <t>Regionwise City  wise sum of salary</t>
  </si>
  <si>
    <t>by double clicking on sum of sales of R &amp; D this summary table showed</t>
  </si>
  <si>
    <t>from Pie chart---</t>
  </si>
  <si>
    <t>IT</t>
  </si>
  <si>
    <t>Sum of DA</t>
  </si>
  <si>
    <t>Calculated field</t>
  </si>
  <si>
    <t>Rank</t>
  </si>
  <si>
    <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</si>
</sst>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2" borderId="0" xfId="0" applyFont="1" applyFill="1"/>
    <xf numFmtId="0" fontId="0" fillId="0" borderId="0" xfId="0" applyAlignment="1">
      <alignment horizontal="left" indent="1"/>
    </xf>
    <xf numFmtId="0" fontId="2" fillId="0" borderId="0" xfId="0" applyFont="1"/>
    <xf numFmtId="10" fontId="0" fillId="0" borderId="0" xfId="0" applyNumberFormat="1"/>
  </cellXfs>
  <cellStyles count="1">
    <cellStyle name="Normal" xfId="0" builtinId="0"/>
  </cellStyles>
  <dxfs count="5">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Table.xlsx]Pivot chart-column chart!PivotTable2</c:name>
    <c:fmtId val="0"/>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chart-column chart'!$B$3</c:f>
              <c:strCache>
                <c:ptCount val="1"/>
                <c:pt idx="0">
                  <c:v>Sum of Basic</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chart-column chart'!$A$4:$A$8</c:f>
              <c:strCache>
                <c:ptCount val="4"/>
                <c:pt idx="0">
                  <c:v>E</c:v>
                </c:pt>
                <c:pt idx="1">
                  <c:v>N</c:v>
                </c:pt>
                <c:pt idx="2">
                  <c:v>S</c:v>
                </c:pt>
                <c:pt idx="3">
                  <c:v>W</c:v>
                </c:pt>
              </c:strCache>
            </c:strRef>
          </c:cat>
          <c:val>
            <c:numRef>
              <c:f>'Pivot chart-column chart'!$B$4:$B$8</c:f>
              <c:numCache>
                <c:formatCode>General</c:formatCode>
                <c:ptCount val="4"/>
                <c:pt idx="0">
                  <c:v>17175</c:v>
                </c:pt>
                <c:pt idx="1">
                  <c:v>50750</c:v>
                </c:pt>
                <c:pt idx="2">
                  <c:v>68925</c:v>
                </c:pt>
                <c:pt idx="3">
                  <c:v>38750</c:v>
                </c:pt>
              </c:numCache>
            </c:numRef>
          </c:val>
          <c:extLst>
            <c:ext xmlns:c16="http://schemas.microsoft.com/office/drawing/2014/chart" uri="{C3380CC4-5D6E-409C-BE32-E72D297353CC}">
              <c16:uniqueId val="{00000000-03DA-4B0C-8409-7F25DD403F31}"/>
            </c:ext>
          </c:extLst>
        </c:ser>
        <c:ser>
          <c:idx val="1"/>
          <c:order val="1"/>
          <c:tx>
            <c:strRef>
              <c:f>'Pivot chart-column chart'!$C$3</c:f>
              <c:strCache>
                <c:ptCount val="1"/>
                <c:pt idx="0">
                  <c:v>Sum of DA</c:v>
                </c:pt>
              </c:strCache>
            </c:strRef>
          </c:tx>
          <c:spPr>
            <a:solidFill>
              <a:schemeClr val="accent2"/>
            </a:solidFill>
            <a:ln>
              <a:noFill/>
            </a:ln>
            <a:effectLst>
              <a:outerShdw blurRad="254000" sx="102000" sy="102000" algn="ctr" rotWithShape="0">
                <a:prstClr val="black">
                  <a:alpha val="20000"/>
                </a:prstClr>
              </a:outerShdw>
            </a:effectLst>
          </c:spPr>
          <c:invertIfNegative val="0"/>
          <c:cat>
            <c:strRef>
              <c:f>'Pivot chart-column chart'!$A$4:$A$8</c:f>
              <c:strCache>
                <c:ptCount val="4"/>
                <c:pt idx="0">
                  <c:v>E</c:v>
                </c:pt>
                <c:pt idx="1">
                  <c:v>N</c:v>
                </c:pt>
                <c:pt idx="2">
                  <c:v>S</c:v>
                </c:pt>
                <c:pt idx="3">
                  <c:v>W</c:v>
                </c:pt>
              </c:strCache>
            </c:strRef>
          </c:cat>
          <c:val>
            <c:numRef>
              <c:f>'Pivot chart-column chart'!$C$4:$C$8</c:f>
              <c:numCache>
                <c:formatCode>General</c:formatCode>
                <c:ptCount val="4"/>
                <c:pt idx="0">
                  <c:v>5152.5</c:v>
                </c:pt>
                <c:pt idx="1">
                  <c:v>15225</c:v>
                </c:pt>
                <c:pt idx="2">
                  <c:v>20677.5</c:v>
                </c:pt>
                <c:pt idx="3">
                  <c:v>11625</c:v>
                </c:pt>
              </c:numCache>
            </c:numRef>
          </c:val>
          <c:extLst>
            <c:ext xmlns:c16="http://schemas.microsoft.com/office/drawing/2014/chart" uri="{C3380CC4-5D6E-409C-BE32-E72D297353CC}">
              <c16:uniqueId val="{00000000-BA7D-4989-97A9-7742E0A6CF43}"/>
            </c:ext>
          </c:extLst>
        </c:ser>
        <c:dLbls>
          <c:showLegendKey val="0"/>
          <c:showVal val="0"/>
          <c:showCatName val="0"/>
          <c:showSerName val="0"/>
          <c:showPercent val="0"/>
          <c:showBubbleSize val="0"/>
        </c:dLbls>
        <c:gapWidth val="150"/>
        <c:axId val="522111408"/>
        <c:axId val="522101896"/>
      </c:barChart>
      <c:catAx>
        <c:axId val="52211140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2101896"/>
        <c:crosses val="autoZero"/>
        <c:auto val="1"/>
        <c:lblAlgn val="ctr"/>
        <c:lblOffset val="100"/>
        <c:noMultiLvlLbl val="0"/>
      </c:catAx>
      <c:valAx>
        <c:axId val="5221018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2111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Table.xlsx]Bar Chart!PivotTable1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s>
    <c:plotArea>
      <c:layout/>
      <c:barChart>
        <c:barDir val="bar"/>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2088-4300-B302-51DD8F85E411}"/>
              </c:ext>
            </c:extLst>
          </c:dPt>
          <c:dPt>
            <c:idx val="1"/>
            <c:invertIfNegative val="0"/>
            <c:bubble3D val="0"/>
            <c:extLst>
              <c:ext xmlns:c16="http://schemas.microsoft.com/office/drawing/2014/chart" uri="{C3380CC4-5D6E-409C-BE32-E72D297353CC}">
                <c16:uniqueId val="{00000003-2088-4300-B302-51DD8F85E411}"/>
              </c:ext>
            </c:extLst>
          </c:dPt>
          <c:dPt>
            <c:idx val="2"/>
            <c:invertIfNegative val="0"/>
            <c:bubble3D val="0"/>
            <c:extLst>
              <c:ext xmlns:c16="http://schemas.microsoft.com/office/drawing/2014/chart" uri="{C3380CC4-5D6E-409C-BE32-E72D297353CC}">
                <c16:uniqueId val="{00000005-2088-4300-B302-51DD8F85E411}"/>
              </c:ext>
            </c:extLst>
          </c:dPt>
          <c:dPt>
            <c:idx val="3"/>
            <c:invertIfNegative val="0"/>
            <c:bubble3D val="0"/>
            <c:extLst>
              <c:ext xmlns:c16="http://schemas.microsoft.com/office/drawing/2014/chart" uri="{C3380CC4-5D6E-409C-BE32-E72D297353CC}">
                <c16:uniqueId val="{00000007-2088-4300-B302-51DD8F85E411}"/>
              </c:ext>
            </c:extLst>
          </c:dPt>
          <c:dPt>
            <c:idx val="4"/>
            <c:invertIfNegative val="0"/>
            <c:bubble3D val="0"/>
            <c:extLst>
              <c:ext xmlns:c16="http://schemas.microsoft.com/office/drawing/2014/chart" uri="{C3380CC4-5D6E-409C-BE32-E72D297353CC}">
                <c16:uniqueId val="{00000009-2088-4300-B302-51DD8F85E411}"/>
              </c:ext>
            </c:extLst>
          </c:dPt>
          <c:dPt>
            <c:idx val="5"/>
            <c:invertIfNegative val="0"/>
            <c:bubble3D val="0"/>
            <c:extLst>
              <c:ext xmlns:c16="http://schemas.microsoft.com/office/drawing/2014/chart" uri="{C3380CC4-5D6E-409C-BE32-E72D297353CC}">
                <c16:uniqueId val="{0000000B-2088-4300-B302-51DD8F85E411}"/>
              </c:ext>
            </c:extLst>
          </c:dPt>
          <c:dPt>
            <c:idx val="6"/>
            <c:invertIfNegative val="0"/>
            <c:bubble3D val="0"/>
            <c:extLst>
              <c:ext xmlns:c16="http://schemas.microsoft.com/office/drawing/2014/chart" uri="{C3380CC4-5D6E-409C-BE32-E72D297353CC}">
                <c16:uniqueId val="{0000000D-2088-4300-B302-51DD8F85E411}"/>
              </c:ext>
            </c:extLst>
          </c:dPt>
          <c:dPt>
            <c:idx val="7"/>
            <c:invertIfNegative val="0"/>
            <c:bubble3D val="0"/>
            <c:extLst>
              <c:ext xmlns:c16="http://schemas.microsoft.com/office/drawing/2014/chart" uri="{C3380CC4-5D6E-409C-BE32-E72D297353CC}">
                <c16:uniqueId val="{0000000F-2088-4300-B302-51DD8F85E411}"/>
              </c:ext>
            </c:extLst>
          </c:dPt>
          <c:dPt>
            <c:idx val="8"/>
            <c:invertIfNegative val="0"/>
            <c:bubble3D val="0"/>
            <c:extLst>
              <c:ext xmlns:c16="http://schemas.microsoft.com/office/drawing/2014/chart" uri="{C3380CC4-5D6E-409C-BE32-E72D297353CC}">
                <c16:uniqueId val="{00000011-2088-4300-B302-51DD8F85E411}"/>
              </c:ext>
            </c:extLst>
          </c:dPt>
          <c:dPt>
            <c:idx val="9"/>
            <c:invertIfNegative val="0"/>
            <c:bubble3D val="0"/>
            <c:extLst>
              <c:ext xmlns:c16="http://schemas.microsoft.com/office/drawing/2014/chart" uri="{C3380CC4-5D6E-409C-BE32-E72D297353CC}">
                <c16:uniqueId val="{00000013-2088-4300-B302-51DD8F85E411}"/>
              </c:ext>
            </c:extLst>
          </c:dPt>
          <c:dPt>
            <c:idx val="10"/>
            <c:invertIfNegative val="0"/>
            <c:bubble3D val="0"/>
            <c:extLst>
              <c:ext xmlns:c16="http://schemas.microsoft.com/office/drawing/2014/chart" uri="{C3380CC4-5D6E-409C-BE32-E72D297353CC}">
                <c16:uniqueId val="{00000015-2088-4300-B302-51DD8F85E411}"/>
              </c:ext>
            </c:extLst>
          </c:dPt>
          <c:dPt>
            <c:idx val="11"/>
            <c:invertIfNegative val="0"/>
            <c:bubble3D val="0"/>
            <c:extLst>
              <c:ext xmlns:c16="http://schemas.microsoft.com/office/drawing/2014/chart" uri="{C3380CC4-5D6E-409C-BE32-E72D297353CC}">
                <c16:uniqueId val="{00000017-2088-4300-B302-51DD8F85E411}"/>
              </c:ext>
            </c:extLst>
          </c:dPt>
          <c:dPt>
            <c:idx val="12"/>
            <c:invertIfNegative val="0"/>
            <c:bubble3D val="0"/>
            <c:extLst>
              <c:ext xmlns:c16="http://schemas.microsoft.com/office/drawing/2014/chart" uri="{C3380CC4-5D6E-409C-BE32-E72D297353CC}">
                <c16:uniqueId val="{00000019-2088-4300-B302-51DD8F85E411}"/>
              </c:ext>
            </c:extLst>
          </c:dPt>
          <c:dPt>
            <c:idx val="13"/>
            <c:invertIfNegative val="0"/>
            <c:bubble3D val="0"/>
            <c:extLst>
              <c:ext xmlns:c16="http://schemas.microsoft.com/office/drawing/2014/chart" uri="{C3380CC4-5D6E-409C-BE32-E72D297353CC}">
                <c16:uniqueId val="{0000001B-2088-4300-B302-51DD8F85E411}"/>
              </c:ext>
            </c:extLst>
          </c:dPt>
          <c:dPt>
            <c:idx val="14"/>
            <c:invertIfNegative val="0"/>
            <c:bubble3D val="0"/>
            <c:extLst>
              <c:ext xmlns:c16="http://schemas.microsoft.com/office/drawing/2014/chart" uri="{C3380CC4-5D6E-409C-BE32-E72D297353CC}">
                <c16:uniqueId val="{0000001D-2088-4300-B302-51DD8F85E411}"/>
              </c:ext>
            </c:extLst>
          </c:dPt>
          <c:dPt>
            <c:idx val="15"/>
            <c:invertIfNegative val="0"/>
            <c:bubble3D val="0"/>
            <c:extLst>
              <c:ext xmlns:c16="http://schemas.microsoft.com/office/drawing/2014/chart" uri="{C3380CC4-5D6E-409C-BE32-E72D297353CC}">
                <c16:uniqueId val="{0000001F-2088-4300-B302-51DD8F85E411}"/>
              </c:ext>
            </c:extLst>
          </c:dPt>
          <c:dPt>
            <c:idx val="16"/>
            <c:invertIfNegative val="0"/>
            <c:bubble3D val="0"/>
            <c:extLst>
              <c:ext xmlns:c16="http://schemas.microsoft.com/office/drawing/2014/chart" uri="{C3380CC4-5D6E-409C-BE32-E72D297353CC}">
                <c16:uniqueId val="{00000021-2088-4300-B302-51DD8F85E411}"/>
              </c:ext>
            </c:extLst>
          </c:dPt>
          <c:dPt>
            <c:idx val="17"/>
            <c:invertIfNegative val="0"/>
            <c:bubble3D val="0"/>
            <c:extLst>
              <c:ext xmlns:c16="http://schemas.microsoft.com/office/drawing/2014/chart" uri="{C3380CC4-5D6E-409C-BE32-E72D297353CC}">
                <c16:uniqueId val="{00000023-2088-4300-B302-51DD8F85E411}"/>
              </c:ext>
            </c:extLst>
          </c:dPt>
          <c:dPt>
            <c:idx val="18"/>
            <c:invertIfNegative val="0"/>
            <c:bubble3D val="0"/>
            <c:extLst>
              <c:ext xmlns:c16="http://schemas.microsoft.com/office/drawing/2014/chart" uri="{C3380CC4-5D6E-409C-BE32-E72D297353CC}">
                <c16:uniqueId val="{00000025-2088-4300-B302-51DD8F85E411}"/>
              </c:ext>
            </c:extLst>
          </c:dPt>
          <c:dPt>
            <c:idx val="19"/>
            <c:invertIfNegative val="0"/>
            <c:bubble3D val="0"/>
            <c:extLst>
              <c:ext xmlns:c16="http://schemas.microsoft.com/office/drawing/2014/chart" uri="{C3380CC4-5D6E-409C-BE32-E72D297353CC}">
                <c16:uniqueId val="{00000027-2088-4300-B302-51DD8F85E411}"/>
              </c:ext>
            </c:extLst>
          </c:dPt>
          <c:cat>
            <c:strRef>
              <c:f>'Bar Chart'!$A$4:$A$24</c:f>
              <c:strCache>
                <c:ptCount val="20"/>
                <c:pt idx="0">
                  <c:v>Sanjay Gupta</c:v>
                </c:pt>
                <c:pt idx="1">
                  <c:v>Anupam Mishra</c:v>
                </c:pt>
                <c:pt idx="2">
                  <c:v>Akram Khan</c:v>
                </c:pt>
                <c:pt idx="3">
                  <c:v>Priya Agarwal</c:v>
                </c:pt>
                <c:pt idx="4">
                  <c:v>Abrar</c:v>
                </c:pt>
                <c:pt idx="5">
                  <c:v>R Vasu</c:v>
                </c:pt>
                <c:pt idx="6">
                  <c:v>Manish Grover</c:v>
                </c:pt>
                <c:pt idx="7">
                  <c:v>Shahid Khan</c:v>
                </c:pt>
                <c:pt idx="8">
                  <c:v>Anjali Thakur</c:v>
                </c:pt>
                <c:pt idx="9">
                  <c:v>Anjum Chopra</c:v>
                </c:pt>
                <c:pt idx="10">
                  <c:v>Arjun Kapoor</c:v>
                </c:pt>
                <c:pt idx="11">
                  <c:v>Ashwini</c:v>
                </c:pt>
                <c:pt idx="12">
                  <c:v>Jharna Biswal</c:v>
                </c:pt>
                <c:pt idx="13">
                  <c:v>Sukanya Reddy</c:v>
                </c:pt>
                <c:pt idx="14">
                  <c:v>Manisha Guha</c:v>
                </c:pt>
                <c:pt idx="15">
                  <c:v>Arjun Jain</c:v>
                </c:pt>
                <c:pt idx="16">
                  <c:v>Satish Puri</c:v>
                </c:pt>
                <c:pt idx="17">
                  <c:v>JP Kumar</c:v>
                </c:pt>
                <c:pt idx="18">
                  <c:v>Prateek Babbar</c:v>
                </c:pt>
                <c:pt idx="19">
                  <c:v>Prakash Dutta</c:v>
                </c:pt>
              </c:strCache>
            </c:strRef>
          </c:cat>
          <c:val>
            <c:numRef>
              <c:f>'Bar Chart'!$B$4:$B$24</c:f>
              <c:numCache>
                <c:formatCode>General</c:formatCode>
                <c:ptCount val="20"/>
                <c:pt idx="0">
                  <c:v>16250</c:v>
                </c:pt>
                <c:pt idx="1">
                  <c:v>16250</c:v>
                </c:pt>
                <c:pt idx="2">
                  <c:v>11250</c:v>
                </c:pt>
                <c:pt idx="3">
                  <c:v>11250</c:v>
                </c:pt>
                <c:pt idx="4">
                  <c:v>11250</c:v>
                </c:pt>
                <c:pt idx="5">
                  <c:v>10000</c:v>
                </c:pt>
                <c:pt idx="6">
                  <c:v>10000</c:v>
                </c:pt>
                <c:pt idx="7">
                  <c:v>10000</c:v>
                </c:pt>
                <c:pt idx="8">
                  <c:v>8750</c:v>
                </c:pt>
                <c:pt idx="9">
                  <c:v>8750</c:v>
                </c:pt>
                <c:pt idx="10">
                  <c:v>8750</c:v>
                </c:pt>
                <c:pt idx="11">
                  <c:v>6400</c:v>
                </c:pt>
                <c:pt idx="12">
                  <c:v>6400</c:v>
                </c:pt>
                <c:pt idx="13">
                  <c:v>6275</c:v>
                </c:pt>
                <c:pt idx="14">
                  <c:v>6275</c:v>
                </c:pt>
                <c:pt idx="15">
                  <c:v>6250</c:v>
                </c:pt>
                <c:pt idx="16">
                  <c:v>6250</c:v>
                </c:pt>
                <c:pt idx="17">
                  <c:v>6250</c:v>
                </c:pt>
                <c:pt idx="18">
                  <c:v>4500</c:v>
                </c:pt>
                <c:pt idx="19">
                  <c:v>4500</c:v>
                </c:pt>
              </c:numCache>
            </c:numRef>
          </c:val>
          <c:extLst>
            <c:ext xmlns:c16="http://schemas.microsoft.com/office/drawing/2014/chart" uri="{C3380CC4-5D6E-409C-BE32-E72D297353CC}">
              <c16:uniqueId val="{00000000-0024-4055-BC4C-845D2CBD3E9D}"/>
            </c:ext>
          </c:extLst>
        </c:ser>
        <c:dLbls>
          <c:showLegendKey val="0"/>
          <c:showVal val="0"/>
          <c:showCatName val="0"/>
          <c:showSerName val="0"/>
          <c:showPercent val="0"/>
          <c:showBubbleSize val="0"/>
        </c:dLbls>
        <c:gapWidth val="115"/>
        <c:overlap val="-20"/>
        <c:axId val="517984192"/>
        <c:axId val="517975664"/>
      </c:barChart>
      <c:valAx>
        <c:axId val="517975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984192"/>
        <c:crosses val="autoZero"/>
        <c:crossBetween val="between"/>
      </c:valAx>
      <c:catAx>
        <c:axId val="517984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975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Table.xlsx]Pie chart!PivotTable1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608-4944-9982-6E37104FA8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608-4944-9982-6E37104FA8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608-4944-9982-6E37104FA8B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608-4944-9982-6E37104FA8B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608-4944-9982-6E37104FA8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608-4944-9982-6E37104FA8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chart'!$A$4:$A$10</c:f>
              <c:strCache>
                <c:ptCount val="6"/>
                <c:pt idx="0">
                  <c:v>Accounts</c:v>
                </c:pt>
                <c:pt idx="1">
                  <c:v>Marketing</c:v>
                </c:pt>
                <c:pt idx="2">
                  <c:v>Operation</c:v>
                </c:pt>
                <c:pt idx="3">
                  <c:v>R&amp;D</c:v>
                </c:pt>
                <c:pt idx="4">
                  <c:v>Training</c:v>
                </c:pt>
                <c:pt idx="5">
                  <c:v>IT</c:v>
                </c:pt>
              </c:strCache>
            </c:strRef>
          </c:cat>
          <c:val>
            <c:numRef>
              <c:f>'Pie chart'!$B$4:$B$10</c:f>
              <c:numCache>
                <c:formatCode>General</c:formatCode>
                <c:ptCount val="6"/>
                <c:pt idx="0">
                  <c:v>23900</c:v>
                </c:pt>
                <c:pt idx="1">
                  <c:v>31500</c:v>
                </c:pt>
                <c:pt idx="2">
                  <c:v>17500</c:v>
                </c:pt>
                <c:pt idx="3">
                  <c:v>41300</c:v>
                </c:pt>
                <c:pt idx="4">
                  <c:v>55000</c:v>
                </c:pt>
                <c:pt idx="5">
                  <c:v>6400</c:v>
                </c:pt>
              </c:numCache>
            </c:numRef>
          </c:val>
          <c:extLst>
            <c:ext xmlns:c16="http://schemas.microsoft.com/office/drawing/2014/chart" uri="{C3380CC4-5D6E-409C-BE32-E72D297353CC}">
              <c16:uniqueId val="{00000000-BFA6-4719-A210-668B25659C5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Table.xlsx]Pie chart (Percent of salary)!PivotTable1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 (Percent of salary)'!$B$3</c:f>
              <c:strCache>
                <c:ptCount val="1"/>
                <c:pt idx="0">
                  <c:v>Sum of Basic</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C5B-4317-A6E5-9D9D2722D3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C5B-4317-A6E5-9D9D2722D35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C5B-4317-A6E5-9D9D2722D35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C5B-4317-A6E5-9D9D2722D35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C5B-4317-A6E5-9D9D2722D35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C5B-4317-A6E5-9D9D2722D3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(Percent of salary)'!$A$4:$A$10</c:f>
              <c:strCache>
                <c:ptCount val="6"/>
                <c:pt idx="0">
                  <c:v>Accounts</c:v>
                </c:pt>
                <c:pt idx="1">
                  <c:v>Marketing</c:v>
                </c:pt>
                <c:pt idx="2">
                  <c:v>Operation</c:v>
                </c:pt>
                <c:pt idx="3">
                  <c:v>R&amp;D</c:v>
                </c:pt>
                <c:pt idx="4">
                  <c:v>Training</c:v>
                </c:pt>
                <c:pt idx="5">
                  <c:v>IT</c:v>
                </c:pt>
              </c:strCache>
            </c:strRef>
          </c:cat>
          <c:val>
            <c:numRef>
              <c:f>'Pie chart (Percent of salary)'!$B$4:$B$10</c:f>
              <c:numCache>
                <c:formatCode>General</c:formatCode>
                <c:ptCount val="6"/>
                <c:pt idx="0">
                  <c:v>23900</c:v>
                </c:pt>
                <c:pt idx="1">
                  <c:v>31500</c:v>
                </c:pt>
                <c:pt idx="2">
                  <c:v>17500</c:v>
                </c:pt>
                <c:pt idx="3">
                  <c:v>41300</c:v>
                </c:pt>
                <c:pt idx="4">
                  <c:v>55000</c:v>
                </c:pt>
                <c:pt idx="5">
                  <c:v>6400</c:v>
                </c:pt>
              </c:numCache>
            </c:numRef>
          </c:val>
          <c:extLst>
            <c:ext xmlns:c16="http://schemas.microsoft.com/office/drawing/2014/chart" uri="{C3380CC4-5D6E-409C-BE32-E72D297353CC}">
              <c16:uniqueId val="{0000000C-7C5B-4317-A6E5-9D9D2722D352}"/>
            </c:ext>
          </c:extLst>
        </c:ser>
        <c:ser>
          <c:idx val="1"/>
          <c:order val="1"/>
          <c:tx>
            <c:strRef>
              <c:f>'Pie chart (Percent of salary)'!$C$3</c:f>
              <c:strCache>
                <c:ptCount val="1"/>
                <c:pt idx="0">
                  <c:v>% of Salary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7C5B-4317-A6E5-9D9D2722D3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7C5B-4317-A6E5-9D9D2722D35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7C5B-4317-A6E5-9D9D2722D35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7C5B-4317-A6E5-9D9D2722D35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6-7C5B-4317-A6E5-9D9D2722D35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8-7C5B-4317-A6E5-9D9D2722D3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(Percent of salary)'!$A$4:$A$10</c:f>
              <c:strCache>
                <c:ptCount val="6"/>
                <c:pt idx="0">
                  <c:v>Accounts</c:v>
                </c:pt>
                <c:pt idx="1">
                  <c:v>Marketing</c:v>
                </c:pt>
                <c:pt idx="2">
                  <c:v>Operation</c:v>
                </c:pt>
                <c:pt idx="3">
                  <c:v>R&amp;D</c:v>
                </c:pt>
                <c:pt idx="4">
                  <c:v>Training</c:v>
                </c:pt>
                <c:pt idx="5">
                  <c:v>IT</c:v>
                </c:pt>
              </c:strCache>
            </c:strRef>
          </c:cat>
          <c:val>
            <c:numRef>
              <c:f>'Pie chart (Percent of salary)'!$C$4:$C$10</c:f>
              <c:numCache>
                <c:formatCode>0.00%</c:formatCode>
                <c:ptCount val="6"/>
                <c:pt idx="0">
                  <c:v>0.13610478359908884</c:v>
                </c:pt>
                <c:pt idx="1">
                  <c:v>0.17938496583143507</c:v>
                </c:pt>
                <c:pt idx="2">
                  <c:v>9.9658314350797264E-2</c:v>
                </c:pt>
                <c:pt idx="3">
                  <c:v>0.23519362186788154</c:v>
                </c:pt>
                <c:pt idx="4">
                  <c:v>0.31321184510250571</c:v>
                </c:pt>
                <c:pt idx="5">
                  <c:v>3.644646924829157E-2</c:v>
                </c:pt>
              </c:numCache>
            </c:numRef>
          </c:val>
          <c:extLst>
            <c:ext xmlns:c16="http://schemas.microsoft.com/office/drawing/2014/chart" uri="{C3380CC4-5D6E-409C-BE32-E72D297353CC}">
              <c16:uniqueId val="{00000019-7C5B-4317-A6E5-9D9D2722D35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Table.xlsx]Pie chart (Rank)!PivotTable1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 (Rank)'!$B$3</c:f>
              <c:strCache>
                <c:ptCount val="1"/>
                <c:pt idx="0">
                  <c:v>Sum of Basic</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B1-4681-896F-BE7EA4D4CA3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B1-4681-896F-BE7EA4D4CA3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B1-4681-896F-BE7EA4D4CA3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CB1-4681-896F-BE7EA4D4CA3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CB1-4681-896F-BE7EA4D4CA3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CB1-4681-896F-BE7EA4D4CA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(Rank)'!$A$4:$A$10</c:f>
              <c:strCache>
                <c:ptCount val="6"/>
                <c:pt idx="0">
                  <c:v>Accounts</c:v>
                </c:pt>
                <c:pt idx="1">
                  <c:v>Marketing</c:v>
                </c:pt>
                <c:pt idx="2">
                  <c:v>Operation</c:v>
                </c:pt>
                <c:pt idx="3">
                  <c:v>R&amp;D</c:v>
                </c:pt>
                <c:pt idx="4">
                  <c:v>Training</c:v>
                </c:pt>
                <c:pt idx="5">
                  <c:v>IT</c:v>
                </c:pt>
              </c:strCache>
            </c:strRef>
          </c:cat>
          <c:val>
            <c:numRef>
              <c:f>'Pie chart (Rank)'!$B$4:$B$10</c:f>
              <c:numCache>
                <c:formatCode>General</c:formatCode>
                <c:ptCount val="6"/>
                <c:pt idx="0">
                  <c:v>23900</c:v>
                </c:pt>
                <c:pt idx="1">
                  <c:v>31500</c:v>
                </c:pt>
                <c:pt idx="2">
                  <c:v>17500</c:v>
                </c:pt>
                <c:pt idx="3">
                  <c:v>41300</c:v>
                </c:pt>
                <c:pt idx="4">
                  <c:v>55000</c:v>
                </c:pt>
                <c:pt idx="5">
                  <c:v>6400</c:v>
                </c:pt>
              </c:numCache>
            </c:numRef>
          </c:val>
          <c:extLst>
            <c:ext xmlns:c16="http://schemas.microsoft.com/office/drawing/2014/chart" uri="{C3380CC4-5D6E-409C-BE32-E72D297353CC}">
              <c16:uniqueId val="{0000000C-9CB1-4681-896F-BE7EA4D4CA34}"/>
            </c:ext>
          </c:extLst>
        </c:ser>
        <c:ser>
          <c:idx val="1"/>
          <c:order val="1"/>
          <c:tx>
            <c:strRef>
              <c:f>'Pie chart (Rank)'!$C$3</c:f>
              <c:strCache>
                <c:ptCount val="1"/>
                <c:pt idx="0">
                  <c:v>Rank</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3F6-46CC-A452-87D8CAFE46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3F6-46CC-A452-87D8CAFE46A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3F6-46CC-A452-87D8CAFE46A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3F6-46CC-A452-87D8CAFE46A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3F6-46CC-A452-87D8CAFE46A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3F6-46CC-A452-87D8CAFE46A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(Rank)'!$A$4:$A$10</c:f>
              <c:strCache>
                <c:ptCount val="6"/>
                <c:pt idx="0">
                  <c:v>Accounts</c:v>
                </c:pt>
                <c:pt idx="1">
                  <c:v>Marketing</c:v>
                </c:pt>
                <c:pt idx="2">
                  <c:v>Operation</c:v>
                </c:pt>
                <c:pt idx="3">
                  <c:v>R&amp;D</c:v>
                </c:pt>
                <c:pt idx="4">
                  <c:v>Training</c:v>
                </c:pt>
                <c:pt idx="5">
                  <c:v>IT</c:v>
                </c:pt>
              </c:strCache>
            </c:strRef>
          </c:cat>
          <c:val>
            <c:numRef>
              <c:f>'Pie chart (Rank)'!$C$4:$C$10</c:f>
              <c:numCache>
                <c:formatCode>General</c:formatCode>
                <c:ptCount val="6"/>
                <c:pt idx="0">
                  <c:v>3</c:v>
                </c:pt>
                <c:pt idx="1">
                  <c:v>4</c:v>
                </c:pt>
                <c:pt idx="2">
                  <c:v>2</c:v>
                </c:pt>
                <c:pt idx="3">
                  <c:v>5</c:v>
                </c:pt>
                <c:pt idx="4">
                  <c:v>6</c:v>
                </c:pt>
                <c:pt idx="5">
                  <c:v>1</c:v>
                </c:pt>
              </c:numCache>
            </c:numRef>
          </c:val>
          <c:extLst>
            <c:ext xmlns:c16="http://schemas.microsoft.com/office/drawing/2014/chart" uri="{C3380CC4-5D6E-409C-BE32-E72D297353CC}">
              <c16:uniqueId val="{0000000D-9CB1-4681-896F-BE7EA4D4CA3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Table.xlsx]Slicer!PivotTable1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Slicer!$B$3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5CF-4880-8643-A6F1A0F7B6A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5CF-4880-8643-A6F1A0F7B6A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5CF-4880-8643-A6F1A0F7B6A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5CF-4880-8643-A6F1A0F7B6A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5CF-4880-8643-A6F1A0F7B6A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5CF-4880-8643-A6F1A0F7B6A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4D4-4BB4-8B75-3E06CCA6BAA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4D4-4BB4-8B75-3E06CCA6BAA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4D4-4BB4-8B75-3E06CCA6BAA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4D4-4BB4-8B75-3E06CCA6BAA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Slicer!$A$4:$A$14</c:f>
              <c:strCache>
                <c:ptCount val="10"/>
                <c:pt idx="0">
                  <c:v>Delhi</c:v>
                </c:pt>
                <c:pt idx="1">
                  <c:v>Kolkata</c:v>
                </c:pt>
                <c:pt idx="2">
                  <c:v>Pune</c:v>
                </c:pt>
                <c:pt idx="3">
                  <c:v>Bangalore</c:v>
                </c:pt>
                <c:pt idx="4">
                  <c:v>Chennai</c:v>
                </c:pt>
                <c:pt idx="5">
                  <c:v>Mumbai</c:v>
                </c:pt>
                <c:pt idx="6">
                  <c:v>Cuttack</c:v>
                </c:pt>
                <c:pt idx="7">
                  <c:v>Mangalore</c:v>
                </c:pt>
                <c:pt idx="8">
                  <c:v>Mysore</c:v>
                </c:pt>
                <c:pt idx="9">
                  <c:v>Noida</c:v>
                </c:pt>
              </c:strCache>
            </c:strRef>
          </c:cat>
          <c:val>
            <c:numRef>
              <c:f>Slicer!$B$4:$B$14</c:f>
              <c:numCache>
                <c:formatCode>General</c:formatCode>
                <c:ptCount val="10"/>
                <c:pt idx="0">
                  <c:v>29500</c:v>
                </c:pt>
                <c:pt idx="1">
                  <c:v>10775</c:v>
                </c:pt>
                <c:pt idx="2">
                  <c:v>11250</c:v>
                </c:pt>
                <c:pt idx="3">
                  <c:v>20000</c:v>
                </c:pt>
                <c:pt idx="4">
                  <c:v>10000</c:v>
                </c:pt>
                <c:pt idx="5">
                  <c:v>27500</c:v>
                </c:pt>
                <c:pt idx="6">
                  <c:v>6400</c:v>
                </c:pt>
                <c:pt idx="7">
                  <c:v>22675</c:v>
                </c:pt>
                <c:pt idx="8">
                  <c:v>16250</c:v>
                </c:pt>
                <c:pt idx="9">
                  <c:v>21250</c:v>
                </c:pt>
              </c:numCache>
            </c:numRef>
          </c:val>
          <c:extLst>
            <c:ext xmlns:c16="http://schemas.microsoft.com/office/drawing/2014/chart" uri="{C3380CC4-5D6E-409C-BE32-E72D297353CC}">
              <c16:uniqueId val="{0000000C-95CF-4880-8643-A6F1A0F7B6A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Table,  Pivot Table.xlsx]Timeline!PivotTable1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Timeline!$B$3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8A-4C8E-9C17-9E7DBE657D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8A-4C8E-9C17-9E7DBE657D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8A-4C8E-9C17-9E7DBE657D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8A-4C8E-9C17-9E7DBE657D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98A-4C8E-9C17-9E7DBE657D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98A-4C8E-9C17-9E7DBE657DC1}"/>
              </c:ext>
            </c:extLst>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Timeline!$A$4:$A$11</c:f>
              <c:strCache>
                <c:ptCount val="7"/>
                <c:pt idx="0">
                  <c:v>Akram Khan</c:v>
                </c:pt>
                <c:pt idx="1">
                  <c:v>Anjali Thakur</c:v>
                </c:pt>
                <c:pt idx="2">
                  <c:v>Arjun Jain</c:v>
                </c:pt>
                <c:pt idx="3">
                  <c:v>Ashwini</c:v>
                </c:pt>
                <c:pt idx="4">
                  <c:v>Jharna Biswal</c:v>
                </c:pt>
                <c:pt idx="5">
                  <c:v>Prateek Babbar</c:v>
                </c:pt>
                <c:pt idx="6">
                  <c:v>Sanjay Gupta</c:v>
                </c:pt>
              </c:strCache>
            </c:strRef>
          </c:cat>
          <c:val>
            <c:numRef>
              <c:f>Timeline!$B$4:$B$11</c:f>
              <c:numCache>
                <c:formatCode>General</c:formatCode>
                <c:ptCount val="7"/>
                <c:pt idx="0">
                  <c:v>11250</c:v>
                </c:pt>
                <c:pt idx="1">
                  <c:v>8750</c:v>
                </c:pt>
                <c:pt idx="2">
                  <c:v>6250</c:v>
                </c:pt>
                <c:pt idx="3">
                  <c:v>6400</c:v>
                </c:pt>
                <c:pt idx="4">
                  <c:v>6400</c:v>
                </c:pt>
                <c:pt idx="5">
                  <c:v>4500</c:v>
                </c:pt>
                <c:pt idx="6">
                  <c:v>16250</c:v>
                </c:pt>
              </c:numCache>
            </c:numRef>
          </c:val>
          <c:extLst>
            <c:ext xmlns:c16="http://schemas.microsoft.com/office/drawing/2014/chart" uri="{C3380CC4-5D6E-409C-BE32-E72D297353CC}">
              <c16:uniqueId val="{0000000C-A98A-4C8E-9C17-9E7DBE657DC1}"/>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38099</xdr:colOff>
      <xdr:row>3</xdr:row>
      <xdr:rowOff>71437</xdr:rowOff>
    </xdr:from>
    <xdr:to>
      <xdr:col>11</xdr:col>
      <xdr:colOff>28574</xdr:colOff>
      <xdr:row>17</xdr:row>
      <xdr:rowOff>147637</xdr:rowOff>
    </xdr:to>
    <xdr:graphicFrame macro="">
      <xdr:nvGraphicFramePr>
        <xdr:cNvPr id="2" name="Chart 1">
          <a:extLst>
            <a:ext uri="{FF2B5EF4-FFF2-40B4-BE49-F238E27FC236}">
              <a16:creationId xmlns:a16="http://schemas.microsoft.com/office/drawing/2014/main" id="{A7C402A8-B04D-41C7-B30D-6151E56C0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342899</xdr:colOff>
      <xdr:row>1</xdr:row>
      <xdr:rowOff>61911</xdr:rowOff>
    </xdr:from>
    <xdr:to>
      <xdr:col>13</xdr:col>
      <xdr:colOff>247650</xdr:colOff>
      <xdr:row>22</xdr:row>
      <xdr:rowOff>66674</xdr:rowOff>
    </xdr:to>
    <xdr:graphicFrame macro="">
      <xdr:nvGraphicFramePr>
        <xdr:cNvPr id="2" name="Chart 1">
          <a:extLst>
            <a:ext uri="{FF2B5EF4-FFF2-40B4-BE49-F238E27FC236}">
              <a16:creationId xmlns:a16="http://schemas.microsoft.com/office/drawing/2014/main" id="{BC40239C-0DFC-4CCA-8AD0-12FBA7C99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38099</xdr:colOff>
      <xdr:row>3</xdr:row>
      <xdr:rowOff>23812</xdr:rowOff>
    </xdr:from>
    <xdr:to>
      <xdr:col>11</xdr:col>
      <xdr:colOff>238124</xdr:colOff>
      <xdr:row>17</xdr:row>
      <xdr:rowOff>100012</xdr:rowOff>
    </xdr:to>
    <xdr:graphicFrame macro="">
      <xdr:nvGraphicFramePr>
        <xdr:cNvPr id="2" name="Chart 1">
          <a:extLst>
            <a:ext uri="{FF2B5EF4-FFF2-40B4-BE49-F238E27FC236}">
              <a16:creationId xmlns:a16="http://schemas.microsoft.com/office/drawing/2014/main" id="{F54FF8CE-5CD3-4F35-9A20-F6E187801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95249</xdr:colOff>
      <xdr:row>2</xdr:row>
      <xdr:rowOff>33337</xdr:rowOff>
    </xdr:from>
    <xdr:to>
      <xdr:col>12</xdr:col>
      <xdr:colOff>295274</xdr:colOff>
      <xdr:row>16</xdr:row>
      <xdr:rowOff>109537</xdr:rowOff>
    </xdr:to>
    <xdr:graphicFrame macro="">
      <xdr:nvGraphicFramePr>
        <xdr:cNvPr id="2" name="Chart 1">
          <a:extLst>
            <a:ext uri="{FF2B5EF4-FFF2-40B4-BE49-F238E27FC236}">
              <a16:creationId xmlns:a16="http://schemas.microsoft.com/office/drawing/2014/main" id="{08250802-5003-42CF-8778-199D31B0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95249</xdr:colOff>
      <xdr:row>2</xdr:row>
      <xdr:rowOff>33337</xdr:rowOff>
    </xdr:from>
    <xdr:to>
      <xdr:col>12</xdr:col>
      <xdr:colOff>295274</xdr:colOff>
      <xdr:row>16</xdr:row>
      <xdr:rowOff>109537</xdr:rowOff>
    </xdr:to>
    <xdr:graphicFrame macro="">
      <xdr:nvGraphicFramePr>
        <xdr:cNvPr id="2" name="Chart 1">
          <a:extLst>
            <a:ext uri="{FF2B5EF4-FFF2-40B4-BE49-F238E27FC236}">
              <a16:creationId xmlns:a16="http://schemas.microsoft.com/office/drawing/2014/main" id="{E77C0204-33BF-43A4-8972-FFA713ED0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247649</xdr:colOff>
      <xdr:row>1</xdr:row>
      <xdr:rowOff>119061</xdr:rowOff>
    </xdr:from>
    <xdr:to>
      <xdr:col>9</xdr:col>
      <xdr:colOff>361950</xdr:colOff>
      <xdr:row>17</xdr:row>
      <xdr:rowOff>161924</xdr:rowOff>
    </xdr:to>
    <xdr:graphicFrame macro="">
      <xdr:nvGraphicFramePr>
        <xdr:cNvPr id="2" name="Chart 1">
          <a:extLst>
            <a:ext uri="{FF2B5EF4-FFF2-40B4-BE49-F238E27FC236}">
              <a16:creationId xmlns:a16="http://schemas.microsoft.com/office/drawing/2014/main" id="{7A2101D7-C5FE-43D8-A0EE-0EE046E04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180975</xdr:colOff>
      <xdr:row>7</xdr:row>
      <xdr:rowOff>152401</xdr:rowOff>
    </xdr:from>
    <xdr:to>
      <xdr:col>13</xdr:col>
      <xdr:colOff>180975</xdr:colOff>
      <xdr:row>15</xdr:row>
      <xdr:rowOff>76201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9268F20-CBEB-498C-A3DA-C6DA4B2A94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4175" y="14859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171449</xdr:colOff>
      <xdr:row>1</xdr:row>
      <xdr:rowOff>152400</xdr:rowOff>
    </xdr:from>
    <xdr:to>
      <xdr:col>13</xdr:col>
      <xdr:colOff>171450</xdr:colOff>
      <xdr:row>6</xdr:row>
      <xdr:rowOff>133350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A7781312-D923-4877-B3FA-BF5F87305D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24649" y="342900"/>
              <a:ext cx="1828801"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xdr:colOff>
      <xdr:row>3</xdr:row>
      <xdr:rowOff>23812</xdr:rowOff>
    </xdr:from>
    <xdr:to>
      <xdr:col>10</xdr:col>
      <xdr:colOff>9525</xdr:colOff>
      <xdr:row>17</xdr:row>
      <xdr:rowOff>100012</xdr:rowOff>
    </xdr:to>
    <xdr:graphicFrame macro="">
      <xdr:nvGraphicFramePr>
        <xdr:cNvPr id="2" name="Chart 1">
          <a:extLst>
            <a:ext uri="{FF2B5EF4-FFF2-40B4-BE49-F238E27FC236}">
              <a16:creationId xmlns:a16="http://schemas.microsoft.com/office/drawing/2014/main" id="{F9268BF2-82CF-42E7-91AA-979CDF2E3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95250</xdr:colOff>
      <xdr:row>1</xdr:row>
      <xdr:rowOff>123824</xdr:rowOff>
    </xdr:from>
    <xdr:to>
      <xdr:col>13</xdr:col>
      <xdr:colOff>590550</xdr:colOff>
      <xdr:row>9</xdr:row>
      <xdr:rowOff>76199</xdr:rowOff>
    </xdr:to>
    <mc:AlternateContent xmlns:mc="http://schemas.openxmlformats.org/markup-compatibility/2006">
      <mc:Choice xmlns:tsle="http://schemas.microsoft.com/office/drawing/2012/timeslicer" Requires="tsle">
        <xdr:graphicFrame macro="">
          <xdr:nvGraphicFramePr>
            <xdr:cNvPr id="3" name="DOJ">
              <a:extLst>
                <a:ext uri="{FF2B5EF4-FFF2-40B4-BE49-F238E27FC236}">
                  <a16:creationId xmlns:a16="http://schemas.microsoft.com/office/drawing/2014/main" id="{E729267A-B3D5-427B-BF80-E1DC1E941021}"/>
                </a:ext>
              </a:extLst>
            </xdr:cNvPr>
            <xdr:cNvGraphicFramePr/>
          </xdr:nvGraphicFramePr>
          <xdr:xfrm>
            <a:off x="0" y="0"/>
            <a:ext cx="0" cy="0"/>
          </xdr:xfrm>
          <a:graphic>
            <a:graphicData uri="http://schemas.microsoft.com/office/drawing/2012/timeslicer">
              <tsle:timeslicer xmlns:tsle="http://schemas.microsoft.com/office/drawing/2012/timeslicer" name="DOJ"/>
            </a:graphicData>
          </a:graphic>
        </xdr:graphicFrame>
      </mc:Choice>
      <mc:Fallback>
        <xdr:sp macro="" textlink="">
          <xdr:nvSpPr>
            <xdr:cNvPr id="0" name=""/>
            <xdr:cNvSpPr>
              <a:spLocks noTextEdit="1"/>
            </xdr:cNvSpPr>
          </xdr:nvSpPr>
          <xdr:spPr>
            <a:xfrm>
              <a:off x="6743700" y="314324"/>
              <a:ext cx="2324100" cy="147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0.969747106479" createdVersion="6" refreshedVersion="6" minRefreshableVersion="3" recordCount="20" xr:uid="{10F657F6-4C16-4B58-A8C3-5BE016D62BD6}">
  <cacheSource type="worksheet">
    <worksheetSource name="Table1"/>
  </cacheSource>
  <cacheFields count="11">
    <cacheField name="Emp Code" numFmtId="0">
      <sharedItems containsSemiMixedTypes="0" containsString="0" containsNumber="1" containsInteger="1" minValue="1" maxValue="20"/>
    </cacheField>
    <cacheField name="Employee Name" numFmtId="0">
      <sharedItems count="20">
        <s v="JP Kumar"/>
        <s v="Anjali Thakur"/>
        <s v="Priya Agarwal"/>
        <s v="R Vasu"/>
        <s v="Sanjay Gupta"/>
        <s v="Jharna Biswal"/>
        <s v="Prakash Dutta"/>
        <s v="Manisha Guha"/>
        <s v="Arjun Jain"/>
        <s v="Arjun Kapoor"/>
        <s v="Abrar"/>
        <s v="Shahid Khan"/>
        <s v="Anupam Mishra"/>
        <s v="Ashwini"/>
        <s v="Prateek Babbar"/>
        <s v="Sukanya Reddy"/>
        <s v="Satish Puri"/>
        <s v="Anjum Chopra"/>
        <s v="Akram Khan"/>
        <s v="Manish Grover"/>
      </sharedItems>
    </cacheField>
    <cacheField name="Address" numFmtId="0">
      <sharedItems/>
    </cacheField>
    <cacheField name="City" numFmtId="0">
      <sharedItems count="10">
        <s v="Mumbai"/>
        <s v="Delhi"/>
        <s v="Noida"/>
        <s v="Chennai"/>
        <s v="Cuttack"/>
        <s v="Kolkata"/>
        <s v="Bangalore"/>
        <s v="Mangalore"/>
        <s v="Mysore"/>
        <s v="Pune"/>
      </sharedItems>
    </cacheField>
    <cacheField name="Region" numFmtId="0">
      <sharedItems count="4">
        <s v="W"/>
        <s v="N"/>
        <s v="S"/>
        <s v="E"/>
      </sharedItems>
    </cacheField>
    <cacheField name="Department" numFmtId="0">
      <sharedItems count="6">
        <s v="Training"/>
        <s v="Accounts"/>
        <s v="Marketing"/>
        <s v="R&amp;D"/>
        <s v="IT"/>
        <s v="Operation"/>
      </sharedItems>
    </cacheField>
    <cacheField name="Basic" numFmtId="0">
      <sharedItems containsSemiMixedTypes="0" containsString="0" containsNumber="1" containsInteger="1" minValue="4500" maxValue="16250" count="8">
        <n v="6250"/>
        <n v="8750"/>
        <n v="11250"/>
        <n v="10000"/>
        <n v="16250"/>
        <n v="6400"/>
        <n v="4500"/>
        <n v="6275"/>
      </sharedItems>
    </cacheField>
    <cacheField name="DOJ" numFmtId="14">
      <sharedItems containsSemiMixedTypes="0" containsNonDate="0" containsDate="1" containsString="0" minDate="2023-01-08T00:00:00" maxDate="2023-05-22T00:00:00" count="18">
        <d v="2023-03-12T00:00:00"/>
        <d v="2023-04-21T00:00:00"/>
        <d v="2023-05-21T00:00:00"/>
        <d v="2023-04-01T00:00:00"/>
        <d v="2023-04-26T00:00:00"/>
        <d v="2023-03-03T00:00:00"/>
        <d v="2023-01-15T00:00:00"/>
        <d v="2023-04-07T00:00:00"/>
        <d v="2023-01-08T00:00:00"/>
        <d v="2023-01-17T00:00:00"/>
        <d v="2023-02-27T00:00:00"/>
        <d v="2023-04-03T00:00:00"/>
        <d v="2023-04-04T00:00:00"/>
        <d v="2023-03-20T00:00:00"/>
        <d v="2023-03-15T00:00:00"/>
        <d v="2023-05-13T00:00:00"/>
        <d v="2023-04-23T00:00:00"/>
        <d v="2023-03-23T00:00:00"/>
      </sharedItems>
    </cacheField>
    <cacheField name="DOB" numFmtId="14">
      <sharedItems containsSemiMixedTypes="0" containsNonDate="0" containsDate="1" containsString="0" minDate="1980-05-09T00:00:00" maxDate="2001-10-03T00:00:00"/>
    </cacheField>
    <cacheField name="Gender" numFmtId="0">
      <sharedItems count="2">
        <s v="Male"/>
        <s v="Female"/>
      </sharedItems>
    </cacheField>
    <cacheField name="DA" numFmtId="0" formula=" 30%*Basic" databaseField="0"/>
  </cacheFields>
  <extLst>
    <ext xmlns:x14="http://schemas.microsoft.com/office/spreadsheetml/2009/9/main" uri="{725AE2AE-9491-48be-B2B4-4EB974FC3084}">
      <x14:pivotCacheDefinition pivotCacheId="140175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s v="Andheri (W)"/>
    <x v="0"/>
    <x v="0"/>
    <x v="0"/>
    <x v="0"/>
    <x v="0"/>
    <d v="1994-04-11T00:00:00"/>
    <x v="0"/>
  </r>
  <r>
    <n v="2"/>
    <x v="1"/>
    <s v="Govindpuri"/>
    <x v="1"/>
    <x v="1"/>
    <x v="1"/>
    <x v="1"/>
    <x v="1"/>
    <d v="1984-01-02T00:00:00"/>
    <x v="1"/>
  </r>
  <r>
    <n v="3"/>
    <x v="2"/>
    <s v="Sector 9"/>
    <x v="2"/>
    <x v="1"/>
    <x v="2"/>
    <x v="2"/>
    <x v="2"/>
    <d v="1999-11-21T00:00:00"/>
    <x v="1"/>
  </r>
  <r>
    <n v="4"/>
    <x v="3"/>
    <s v="Egmore"/>
    <x v="3"/>
    <x v="2"/>
    <x v="3"/>
    <x v="3"/>
    <x v="2"/>
    <d v="1988-12-20T00:00:00"/>
    <x v="0"/>
  </r>
  <r>
    <n v="5"/>
    <x v="4"/>
    <s v="G K - II"/>
    <x v="1"/>
    <x v="1"/>
    <x v="0"/>
    <x v="4"/>
    <x v="3"/>
    <d v="1998-05-03T00:00:00"/>
    <x v="0"/>
  </r>
  <r>
    <n v="6"/>
    <x v="5"/>
    <s v="Link Road"/>
    <x v="4"/>
    <x v="3"/>
    <x v="4"/>
    <x v="5"/>
    <x v="4"/>
    <d v="1991-09-28T00:00:00"/>
    <x v="1"/>
  </r>
  <r>
    <n v="7"/>
    <x v="6"/>
    <s v="Elgin Road"/>
    <x v="5"/>
    <x v="3"/>
    <x v="2"/>
    <x v="6"/>
    <x v="5"/>
    <d v="1981-04-30T00:00:00"/>
    <x v="0"/>
  </r>
  <r>
    <n v="8"/>
    <x v="7"/>
    <s v="Alipore"/>
    <x v="5"/>
    <x v="3"/>
    <x v="3"/>
    <x v="7"/>
    <x v="6"/>
    <d v="2000-08-06T00:00:00"/>
    <x v="1"/>
  </r>
  <r>
    <n v="9"/>
    <x v="8"/>
    <s v="MG Road"/>
    <x v="0"/>
    <x v="0"/>
    <x v="0"/>
    <x v="0"/>
    <x v="7"/>
    <d v="2000-10-23T00:00:00"/>
    <x v="0"/>
  </r>
  <r>
    <n v="10"/>
    <x v="9"/>
    <s v="Kormangala"/>
    <x v="6"/>
    <x v="2"/>
    <x v="1"/>
    <x v="1"/>
    <x v="8"/>
    <d v="2001-01-13T00:00:00"/>
    <x v="0"/>
  </r>
  <r>
    <n v="11"/>
    <x v="10"/>
    <s v="Jayanagar"/>
    <x v="6"/>
    <x v="2"/>
    <x v="2"/>
    <x v="2"/>
    <x v="0"/>
    <d v="1983-04-14T00:00:00"/>
    <x v="0"/>
  </r>
  <r>
    <n v="12"/>
    <x v="11"/>
    <s v="M.G Road"/>
    <x v="7"/>
    <x v="2"/>
    <x v="3"/>
    <x v="3"/>
    <x v="9"/>
    <d v="2001-07-03T00:00:00"/>
    <x v="0"/>
  </r>
  <r>
    <n v="13"/>
    <x v="12"/>
    <s v="Govindpuri"/>
    <x v="8"/>
    <x v="2"/>
    <x v="0"/>
    <x v="4"/>
    <x v="10"/>
    <d v="1984-01-27T00:00:00"/>
    <x v="0"/>
  </r>
  <r>
    <n v="14"/>
    <x v="13"/>
    <s v="Sector 9"/>
    <x v="7"/>
    <x v="2"/>
    <x v="1"/>
    <x v="5"/>
    <x v="11"/>
    <d v="1984-01-12T00:00:00"/>
    <x v="1"/>
  </r>
  <r>
    <n v="15"/>
    <x v="14"/>
    <s v="North Road"/>
    <x v="1"/>
    <x v="1"/>
    <x v="2"/>
    <x v="6"/>
    <x v="12"/>
    <d v="1999-01-16T00:00:00"/>
    <x v="0"/>
  </r>
  <r>
    <n v="16"/>
    <x v="15"/>
    <s v="Alipore"/>
    <x v="7"/>
    <x v="2"/>
    <x v="3"/>
    <x v="7"/>
    <x v="13"/>
    <d v="2001-10-02T00:00:00"/>
    <x v="1"/>
  </r>
  <r>
    <n v="17"/>
    <x v="16"/>
    <s v="Bandra"/>
    <x v="0"/>
    <x v="0"/>
    <x v="5"/>
    <x v="0"/>
    <x v="14"/>
    <d v="1987-11-04T00:00:00"/>
    <x v="0"/>
  </r>
  <r>
    <n v="18"/>
    <x v="17"/>
    <s v="Worli"/>
    <x v="0"/>
    <x v="0"/>
    <x v="3"/>
    <x v="1"/>
    <x v="15"/>
    <d v="1980-05-09T00:00:00"/>
    <x v="1"/>
  </r>
  <r>
    <n v="19"/>
    <x v="18"/>
    <s v="S P B Road"/>
    <x v="9"/>
    <x v="0"/>
    <x v="5"/>
    <x v="2"/>
    <x v="16"/>
    <d v="1986-01-01T00:00:00"/>
    <x v="0"/>
  </r>
  <r>
    <n v="20"/>
    <x v="19"/>
    <s v="L L R Road"/>
    <x v="2"/>
    <x v="1"/>
    <x v="0"/>
    <x v="3"/>
    <x v="17"/>
    <d v="1989-04-23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63508-1C11-4CD9-A67E-7DB5FB5E01B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8" firstHeaderRow="0" firstDataRow="1" firstDataCol="1"/>
  <pivotFields count="11">
    <pivotField showAll="0"/>
    <pivotField showAll="0"/>
    <pivotField showAll="0"/>
    <pivotField showAll="0"/>
    <pivotField axis="axisRow" showAll="0">
      <items count="5">
        <item x="3"/>
        <item x="1"/>
        <item x="2"/>
        <item x="0"/>
        <item t="default"/>
      </items>
    </pivotField>
    <pivotField showAll="0"/>
    <pivotField dataField="1" showAll="0"/>
    <pivotField numFmtId="14" showAll="0"/>
    <pivotField numFmtId="14" showAll="0"/>
    <pivotField showAll="0"/>
    <pivotField dataField="1"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Sum of Basic" fld="6" baseField="0" baseItem="0"/>
    <dataField name="Sum of DA" fld="10" baseField="0" baseItem="0"/>
  </dataFields>
  <chartFormats count="2">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348BE-93A9-4B62-B57A-E50B7C23549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4" firstHeaderRow="1" firstDataRow="1" firstDataCol="1"/>
  <pivotFields count="11">
    <pivotField showAll="0"/>
    <pivotField axis="axisRow" showAll="0" sortType="descending">
      <items count="21">
        <item x="10"/>
        <item x="18"/>
        <item x="1"/>
        <item x="17"/>
        <item x="12"/>
        <item x="8"/>
        <item x="9"/>
        <item x="13"/>
        <item x="5"/>
        <item x="0"/>
        <item x="19"/>
        <item x="7"/>
        <item x="6"/>
        <item x="14"/>
        <item x="2"/>
        <item x="3"/>
        <item x="4"/>
        <item x="16"/>
        <item x="1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numFmtId="14" showAll="0"/>
    <pivotField showAll="0"/>
    <pivotField dragToRow="0" dragToCol="0" dragToPage="0" showAll="0" defaultSubtotal="0"/>
  </pivotFields>
  <rowFields count="1">
    <field x="1"/>
  </rowFields>
  <rowItems count="21">
    <i>
      <x v="16"/>
    </i>
    <i>
      <x v="4"/>
    </i>
    <i>
      <x v="1"/>
    </i>
    <i>
      <x v="14"/>
    </i>
    <i>
      <x/>
    </i>
    <i>
      <x v="15"/>
    </i>
    <i>
      <x v="10"/>
    </i>
    <i>
      <x v="18"/>
    </i>
    <i>
      <x v="2"/>
    </i>
    <i>
      <x v="3"/>
    </i>
    <i>
      <x v="6"/>
    </i>
    <i>
      <x v="7"/>
    </i>
    <i>
      <x v="8"/>
    </i>
    <i>
      <x v="19"/>
    </i>
    <i>
      <x v="11"/>
    </i>
    <i>
      <x v="5"/>
    </i>
    <i>
      <x v="17"/>
    </i>
    <i>
      <x v="9"/>
    </i>
    <i>
      <x v="13"/>
    </i>
    <i>
      <x v="12"/>
    </i>
    <i t="grand">
      <x/>
    </i>
  </rowItems>
  <colItems count="1">
    <i/>
  </colItems>
  <dataFields count="1">
    <dataField name="Sum of Basic" fld="6" baseField="0" baseItem="0"/>
  </dataFields>
  <chartFormats count="21">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0" format="10">
      <pivotArea type="data" outline="0" fieldPosition="0">
        <references count="2">
          <reference field="4294967294" count="1" selected="0">
            <x v="0"/>
          </reference>
          <reference field="1" count="1" selected="0">
            <x v="8"/>
          </reference>
        </references>
      </pivotArea>
    </chartFormat>
    <chartFormat chart="0" format="11">
      <pivotArea type="data" outline="0" fieldPosition="0">
        <references count="2">
          <reference field="4294967294" count="1" selected="0">
            <x v="0"/>
          </reference>
          <reference field="1" count="1" selected="0">
            <x v="9"/>
          </reference>
        </references>
      </pivotArea>
    </chartFormat>
    <chartFormat chart="0" format="12">
      <pivotArea type="data" outline="0" fieldPosition="0">
        <references count="2">
          <reference field="4294967294" count="1" selected="0">
            <x v="0"/>
          </reference>
          <reference field="1" count="1" selected="0">
            <x v="10"/>
          </reference>
        </references>
      </pivotArea>
    </chartFormat>
    <chartFormat chart="0" format="13">
      <pivotArea type="data" outline="0" fieldPosition="0">
        <references count="2">
          <reference field="4294967294" count="1" selected="0">
            <x v="0"/>
          </reference>
          <reference field="1" count="1" selected="0">
            <x v="11"/>
          </reference>
        </references>
      </pivotArea>
    </chartFormat>
    <chartFormat chart="0" format="14">
      <pivotArea type="data" outline="0" fieldPosition="0">
        <references count="2">
          <reference field="4294967294" count="1" selected="0">
            <x v="0"/>
          </reference>
          <reference field="1" count="1" selected="0">
            <x v="12"/>
          </reference>
        </references>
      </pivotArea>
    </chartFormat>
    <chartFormat chart="0" format="15">
      <pivotArea type="data" outline="0" fieldPosition="0">
        <references count="2">
          <reference field="4294967294" count="1" selected="0">
            <x v="0"/>
          </reference>
          <reference field="1" count="1" selected="0">
            <x v="13"/>
          </reference>
        </references>
      </pivotArea>
    </chartFormat>
    <chartFormat chart="0" format="16">
      <pivotArea type="data" outline="0" fieldPosition="0">
        <references count="2">
          <reference field="4294967294" count="1" selected="0">
            <x v="0"/>
          </reference>
          <reference field="1" count="1" selected="0">
            <x v="14"/>
          </reference>
        </references>
      </pivotArea>
    </chartFormat>
    <chartFormat chart="0" format="17">
      <pivotArea type="data" outline="0" fieldPosition="0">
        <references count="2">
          <reference field="4294967294" count="1" selected="0">
            <x v="0"/>
          </reference>
          <reference field="1" count="1" selected="0">
            <x v="15"/>
          </reference>
        </references>
      </pivotArea>
    </chartFormat>
    <chartFormat chart="0" format="18">
      <pivotArea type="data" outline="0" fieldPosition="0">
        <references count="2">
          <reference field="4294967294" count="1" selected="0">
            <x v="0"/>
          </reference>
          <reference field="1" count="1" selected="0">
            <x v="16"/>
          </reference>
        </references>
      </pivotArea>
    </chartFormat>
    <chartFormat chart="0" format="19">
      <pivotArea type="data" outline="0" fieldPosition="0">
        <references count="2">
          <reference field="4294967294" count="1" selected="0">
            <x v="0"/>
          </reference>
          <reference field="1" count="1" selected="0">
            <x v="17"/>
          </reference>
        </references>
      </pivotArea>
    </chartFormat>
    <chartFormat chart="0" format="20">
      <pivotArea type="data" outline="0" fieldPosition="0">
        <references count="2">
          <reference field="4294967294" count="1" selected="0">
            <x v="0"/>
          </reference>
          <reference field="1" count="1" selected="0">
            <x v="18"/>
          </reference>
        </references>
      </pivotArea>
    </chartFormat>
    <chartFormat chart="0" format="21">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FA42F-B47E-4FE2-9287-AF015776437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9" firstHeaderRow="1" firstDataRow="2" firstDataCol="1"/>
  <pivotFields count="11">
    <pivotField showAll="0"/>
    <pivotField showAll="0"/>
    <pivotField showAll="0"/>
    <pivotField axis="axisRow" showAll="0">
      <items count="11">
        <item x="1"/>
        <item x="5"/>
        <item x="9"/>
        <item x="6"/>
        <item x="3"/>
        <item x="0"/>
        <item x="4"/>
        <item x="7"/>
        <item x="8"/>
        <item x="2"/>
        <item t="default"/>
      </items>
    </pivotField>
    <pivotField axis="axisRow" multipleItemSelectionAllowed="1" showAll="0">
      <items count="5">
        <item x="3"/>
        <item x="1"/>
        <item x="2"/>
        <item x="0"/>
        <item t="default"/>
      </items>
    </pivotField>
    <pivotField axis="axisCol" showAll="0">
      <items count="7">
        <item x="1"/>
        <item x="2"/>
        <item x="5"/>
        <item x="3"/>
        <item x="0"/>
        <item x="4"/>
        <item t="default"/>
      </items>
    </pivotField>
    <pivotField dataField="1" showAll="0"/>
    <pivotField numFmtId="14" showAll="0"/>
    <pivotField numFmtId="14" showAll="0"/>
    <pivotField showAll="0"/>
    <pivotField dragToRow="0" dragToCol="0" dragToPage="0" showAll="0" defaultSubtotal="0"/>
  </pivotFields>
  <rowFields count="2">
    <field x="4"/>
    <field x="3"/>
  </rowFields>
  <rowItems count="15">
    <i>
      <x/>
    </i>
    <i r="1">
      <x v="1"/>
    </i>
    <i r="1">
      <x v="6"/>
    </i>
    <i>
      <x v="1"/>
    </i>
    <i r="1">
      <x/>
    </i>
    <i r="1">
      <x v="9"/>
    </i>
    <i>
      <x v="2"/>
    </i>
    <i r="1">
      <x v="3"/>
    </i>
    <i r="1">
      <x v="4"/>
    </i>
    <i r="1">
      <x v="7"/>
    </i>
    <i r="1">
      <x v="8"/>
    </i>
    <i>
      <x v="3"/>
    </i>
    <i r="1">
      <x v="2"/>
    </i>
    <i r="1">
      <x v="5"/>
    </i>
    <i t="grand">
      <x/>
    </i>
  </rowItems>
  <colFields count="1">
    <field x="5"/>
  </colFields>
  <colItems count="7">
    <i>
      <x/>
    </i>
    <i>
      <x v="1"/>
    </i>
    <i>
      <x v="2"/>
    </i>
    <i>
      <x v="3"/>
    </i>
    <i>
      <x v="4"/>
    </i>
    <i>
      <x v="5"/>
    </i>
    <i t="grand">
      <x/>
    </i>
  </colItems>
  <dataFields count="1">
    <dataField name="Sum of Basic" fld="6"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72205B-0712-4D02-AED5-D2C401DDE87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11">
    <pivotField showAll="0"/>
    <pivotField showAll="0"/>
    <pivotField showAll="0"/>
    <pivotField showAll="0"/>
    <pivotField showAll="0"/>
    <pivotField axis="axisRow" showAll="0">
      <items count="7">
        <item x="1"/>
        <item x="2"/>
        <item x="5"/>
        <item x="3"/>
        <item x="0"/>
        <item x="4"/>
        <item t="default"/>
      </items>
    </pivotField>
    <pivotField dataField="1" showAll="0"/>
    <pivotField numFmtId="14" showAll="0"/>
    <pivotField numFmtId="14" showAll="0"/>
    <pivotField showAll="0"/>
    <pivotField dragToRow="0" dragToCol="0" dragToPage="0" showAll="0" defaultSubtotal="0"/>
  </pivotFields>
  <rowFields count="1">
    <field x="5"/>
  </rowFields>
  <rowItems count="7">
    <i>
      <x/>
    </i>
    <i>
      <x v="1"/>
    </i>
    <i>
      <x v="2"/>
    </i>
    <i>
      <x v="3"/>
    </i>
    <i>
      <x v="4"/>
    </i>
    <i>
      <x v="5"/>
    </i>
    <i t="grand">
      <x/>
    </i>
  </rowItems>
  <colItems count="1">
    <i/>
  </colItems>
  <dataFields count="1">
    <dataField name="Sum of Basic" fld="6"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853C4-1049-4428-B055-C6C9EDF1B43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11">
    <pivotField showAll="0"/>
    <pivotField showAll="0"/>
    <pivotField showAll="0"/>
    <pivotField showAll="0"/>
    <pivotField showAll="0"/>
    <pivotField axis="axisRow" showAll="0">
      <items count="7">
        <item x="1"/>
        <item x="2"/>
        <item x="5"/>
        <item x="3"/>
        <item x="0"/>
        <item x="4"/>
        <item t="default"/>
      </items>
    </pivotField>
    <pivotField dataField="1" showAll="0"/>
    <pivotField numFmtId="14" showAll="0"/>
    <pivotField numFmtId="14" showAll="0"/>
    <pivotField showAll="0"/>
    <pivotField dragToRow="0" dragToCol="0" dragToPage="0" showAll="0" defaultSubtotal="0"/>
  </pivotFields>
  <rowFields count="1">
    <field x="5"/>
  </rowFields>
  <rowItems count="7">
    <i>
      <x/>
    </i>
    <i>
      <x v="1"/>
    </i>
    <i>
      <x v="2"/>
    </i>
    <i>
      <x v="3"/>
    </i>
    <i>
      <x v="4"/>
    </i>
    <i>
      <x v="5"/>
    </i>
    <i t="grand">
      <x/>
    </i>
  </rowItems>
  <colFields count="1">
    <field x="-2"/>
  </colFields>
  <colItems count="2">
    <i>
      <x/>
    </i>
    <i i="1">
      <x v="1"/>
    </i>
  </colItems>
  <dataFields count="2">
    <dataField name="Sum of Basic" fld="6" baseField="0" baseItem="0"/>
    <dataField name="% of Salary" fld="6" showDataAs="percentOfTotal" baseField="5" baseItem="0" numFmtId="1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5" count="1" selected="0">
            <x v="0"/>
          </reference>
        </references>
      </pivotArea>
    </chartFormat>
    <chartFormat chart="1" format="9">
      <pivotArea type="data" outline="0" fieldPosition="0">
        <references count="2">
          <reference field="4294967294" count="1" selected="0">
            <x v="0"/>
          </reference>
          <reference field="5" count="1" selected="0">
            <x v="1"/>
          </reference>
        </references>
      </pivotArea>
    </chartFormat>
    <chartFormat chart="1" format="10">
      <pivotArea type="data" outline="0" fieldPosition="0">
        <references count="2">
          <reference field="4294967294" count="1" selected="0">
            <x v="0"/>
          </reference>
          <reference field="5" count="1" selected="0">
            <x v="2"/>
          </reference>
        </references>
      </pivotArea>
    </chartFormat>
    <chartFormat chart="1" format="11">
      <pivotArea type="data" outline="0" fieldPosition="0">
        <references count="2">
          <reference field="4294967294" count="1" selected="0">
            <x v="0"/>
          </reference>
          <reference field="5" count="1" selected="0">
            <x v="3"/>
          </reference>
        </references>
      </pivotArea>
    </chartFormat>
    <chartFormat chart="1" format="12">
      <pivotArea type="data" outline="0" fieldPosition="0">
        <references count="2">
          <reference field="4294967294" count="1" selected="0">
            <x v="0"/>
          </reference>
          <reference field="5" count="1" selected="0">
            <x v="4"/>
          </reference>
        </references>
      </pivotArea>
    </chartFormat>
    <chartFormat chart="1" format="13">
      <pivotArea type="data" outline="0" fieldPosition="0">
        <references count="2">
          <reference field="4294967294" count="1" selected="0">
            <x v="0"/>
          </reference>
          <reference field="5" count="1" selected="0">
            <x v="5"/>
          </reference>
        </references>
      </pivotArea>
    </chartFormat>
    <chartFormat chart="1"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2"/>
          </reference>
        </references>
      </pivotArea>
    </chartFormat>
    <chartFormat chart="2" format="19">
      <pivotArea type="data" outline="0" fieldPosition="0">
        <references count="2">
          <reference field="4294967294" count="1" selected="0">
            <x v="0"/>
          </reference>
          <reference field="5" count="1" selected="0">
            <x v="3"/>
          </reference>
        </references>
      </pivotArea>
    </chartFormat>
    <chartFormat chart="2" format="20">
      <pivotArea type="data" outline="0" fieldPosition="0">
        <references count="2">
          <reference field="4294967294" count="1" selected="0">
            <x v="0"/>
          </reference>
          <reference field="5" count="1" selected="0">
            <x v="4"/>
          </reference>
        </references>
      </pivotArea>
    </chartFormat>
    <chartFormat chart="2" format="2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1">
          <reference field="4294967294" count="1" selected="0">
            <x v="1"/>
          </reference>
        </references>
      </pivotArea>
    </chartFormat>
    <chartFormat chart="2" format="23">
      <pivotArea type="data" outline="0" fieldPosition="0">
        <references count="2">
          <reference field="4294967294" count="1" selected="0">
            <x v="1"/>
          </reference>
          <reference field="5" count="1" selected="0">
            <x v="0"/>
          </reference>
        </references>
      </pivotArea>
    </chartFormat>
    <chartFormat chart="2" format="24">
      <pivotArea type="data" outline="0" fieldPosition="0">
        <references count="2">
          <reference field="4294967294" count="1" selected="0">
            <x v="1"/>
          </reference>
          <reference field="5" count="1" selected="0">
            <x v="1"/>
          </reference>
        </references>
      </pivotArea>
    </chartFormat>
    <chartFormat chart="2" format="25">
      <pivotArea type="data" outline="0" fieldPosition="0">
        <references count="2">
          <reference field="4294967294" count="1" selected="0">
            <x v="1"/>
          </reference>
          <reference field="5" count="1" selected="0">
            <x v="2"/>
          </reference>
        </references>
      </pivotArea>
    </chartFormat>
    <chartFormat chart="2" format="26">
      <pivotArea type="data" outline="0" fieldPosition="0">
        <references count="2">
          <reference field="4294967294" count="1" selected="0">
            <x v="1"/>
          </reference>
          <reference field="5" count="1" selected="0">
            <x v="3"/>
          </reference>
        </references>
      </pivotArea>
    </chartFormat>
    <chartFormat chart="2" format="27">
      <pivotArea type="data" outline="0" fieldPosition="0">
        <references count="2">
          <reference field="4294967294" count="1" selected="0">
            <x v="1"/>
          </reference>
          <reference field="5" count="1" selected="0">
            <x v="4"/>
          </reference>
        </references>
      </pivotArea>
    </chartFormat>
    <chartFormat chart="2" format="28">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B274A3-CB25-454D-9065-1F25D8EE334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0" firstHeaderRow="0" firstDataRow="1" firstDataCol="1"/>
  <pivotFields count="11">
    <pivotField showAll="0"/>
    <pivotField showAll="0"/>
    <pivotField showAll="0"/>
    <pivotField showAll="0"/>
    <pivotField showAll="0"/>
    <pivotField axis="axisRow" showAll="0">
      <items count="7">
        <item x="1"/>
        <item x="2"/>
        <item x="5"/>
        <item x="3"/>
        <item x="0"/>
        <item x="4"/>
        <item t="default"/>
      </items>
    </pivotField>
    <pivotField dataField="1" showAll="0"/>
    <pivotField numFmtId="14" showAll="0"/>
    <pivotField numFmtId="14" showAll="0"/>
    <pivotField showAll="0"/>
    <pivotField dragToRow="0" dragToCol="0" dragToPage="0" showAll="0" defaultSubtotal="0"/>
  </pivotFields>
  <rowFields count="1">
    <field x="5"/>
  </rowFields>
  <rowItems count="7">
    <i>
      <x/>
    </i>
    <i>
      <x v="1"/>
    </i>
    <i>
      <x v="2"/>
    </i>
    <i>
      <x v="3"/>
    </i>
    <i>
      <x v="4"/>
    </i>
    <i>
      <x v="5"/>
    </i>
    <i t="grand">
      <x/>
    </i>
  </rowItems>
  <colFields count="1">
    <field x="-2"/>
  </colFields>
  <colItems count="2">
    <i>
      <x/>
    </i>
    <i i="1">
      <x v="1"/>
    </i>
  </colItems>
  <dataFields count="2">
    <dataField name="Sum of Basic" fld="6" baseField="0" baseItem="0"/>
    <dataField name="Rank" fld="6" baseField="5" baseItem="0">
      <extLst>
        <ext xmlns:x14="http://schemas.microsoft.com/office/spreadsheetml/2009/9/main" uri="{E15A36E0-9728-4e99-A89B-3F7291B0FE68}">
          <x14:dataField pivotShowAs="rankAscending"/>
        </ext>
      </extLst>
    </dataField>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5" count="1" selected="0">
            <x v="0"/>
          </reference>
        </references>
      </pivotArea>
    </chartFormat>
    <chartFormat chart="1" format="9">
      <pivotArea type="data" outline="0" fieldPosition="0">
        <references count="2">
          <reference field="4294967294" count="1" selected="0">
            <x v="0"/>
          </reference>
          <reference field="5" count="1" selected="0">
            <x v="1"/>
          </reference>
        </references>
      </pivotArea>
    </chartFormat>
    <chartFormat chart="1" format="10">
      <pivotArea type="data" outline="0" fieldPosition="0">
        <references count="2">
          <reference field="4294967294" count="1" selected="0">
            <x v="0"/>
          </reference>
          <reference field="5" count="1" selected="0">
            <x v="2"/>
          </reference>
        </references>
      </pivotArea>
    </chartFormat>
    <chartFormat chart="1" format="11">
      <pivotArea type="data" outline="0" fieldPosition="0">
        <references count="2">
          <reference field="4294967294" count="1" selected="0">
            <x v="0"/>
          </reference>
          <reference field="5" count="1" selected="0">
            <x v="3"/>
          </reference>
        </references>
      </pivotArea>
    </chartFormat>
    <chartFormat chart="1" format="12">
      <pivotArea type="data" outline="0" fieldPosition="0">
        <references count="2">
          <reference field="4294967294" count="1" selected="0">
            <x v="0"/>
          </reference>
          <reference field="5" count="1" selected="0">
            <x v="4"/>
          </reference>
        </references>
      </pivotArea>
    </chartFormat>
    <chartFormat chart="1" format="13">
      <pivotArea type="data" outline="0" fieldPosition="0">
        <references count="2">
          <reference field="4294967294" count="1" selected="0">
            <x v="0"/>
          </reference>
          <reference field="5" count="1" selected="0">
            <x v="5"/>
          </reference>
        </references>
      </pivotArea>
    </chartFormat>
    <chartFormat chart="1" format="14" series="1">
      <pivotArea type="data" outline="0" fieldPosition="0">
        <references count="1">
          <reference field="4294967294" count="1" selected="0">
            <x v="1"/>
          </reference>
        </references>
      </pivotArea>
    </chartFormat>
    <chartFormat chart="1" format="15">
      <pivotArea type="data" outline="0" fieldPosition="0">
        <references count="2">
          <reference field="4294967294" count="1" selected="0">
            <x v="1"/>
          </reference>
          <reference field="5" count="1" selected="0">
            <x v="0"/>
          </reference>
        </references>
      </pivotArea>
    </chartFormat>
    <chartFormat chart="1" format="16">
      <pivotArea type="data" outline="0" fieldPosition="0">
        <references count="2">
          <reference field="4294967294" count="1" selected="0">
            <x v="1"/>
          </reference>
          <reference field="5" count="1" selected="0">
            <x v="1"/>
          </reference>
        </references>
      </pivotArea>
    </chartFormat>
    <chartFormat chart="1" format="17">
      <pivotArea type="data" outline="0" fieldPosition="0">
        <references count="2">
          <reference field="4294967294" count="1" selected="0">
            <x v="1"/>
          </reference>
          <reference field="5" count="1" selected="0">
            <x v="2"/>
          </reference>
        </references>
      </pivotArea>
    </chartFormat>
    <chartFormat chart="1" format="18">
      <pivotArea type="data" outline="0" fieldPosition="0">
        <references count="2">
          <reference field="4294967294" count="1" selected="0">
            <x v="1"/>
          </reference>
          <reference field="5" count="1" selected="0">
            <x v="3"/>
          </reference>
        </references>
      </pivotArea>
    </chartFormat>
    <chartFormat chart="1" format="19">
      <pivotArea type="data" outline="0" fieldPosition="0">
        <references count="2">
          <reference field="4294967294" count="1" selected="0">
            <x v="1"/>
          </reference>
          <reference field="5" count="1" selected="0">
            <x v="4"/>
          </reference>
        </references>
      </pivotArea>
    </chartFormat>
    <chartFormat chart="1" format="20">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C0DF9F-69FF-4CE9-BDFC-F75D8D93CDC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1">
    <pivotField showAll="0"/>
    <pivotField showAll="0"/>
    <pivotField showAll="0"/>
    <pivotField axis="axisRow" showAll="0">
      <items count="11">
        <item x="1"/>
        <item x="5"/>
        <item x="9"/>
        <item x="6"/>
        <item x="3"/>
        <item x="0"/>
        <item x="4"/>
        <item x="7"/>
        <item x="8"/>
        <item x="2"/>
        <item t="default"/>
      </items>
    </pivotField>
    <pivotField showAll="0">
      <items count="5">
        <item x="3"/>
        <item x="1"/>
        <item x="2"/>
        <item x="0"/>
        <item t="default"/>
      </items>
    </pivotField>
    <pivotField showAll="0">
      <items count="7">
        <item x="1"/>
        <item x="2"/>
        <item x="5"/>
        <item x="3"/>
        <item x="0"/>
        <item x="4"/>
        <item t="default"/>
      </items>
    </pivotField>
    <pivotField dataField="1" showAll="0"/>
    <pivotField numFmtId="14" showAll="0"/>
    <pivotField numFmtId="14" showAll="0"/>
    <pivotField showAll="0">
      <items count="3">
        <item x="1"/>
        <item x="0"/>
        <item t="default"/>
      </items>
    </pivotField>
    <pivotField dragToRow="0" dragToCol="0" dragToPage="0" showAll="0" defaultSubtotal="0"/>
  </pivotFields>
  <rowFields count="1">
    <field x="3"/>
  </rowFields>
  <rowItems count="11">
    <i>
      <x/>
    </i>
    <i>
      <x v="1"/>
    </i>
    <i>
      <x v="2"/>
    </i>
    <i>
      <x v="3"/>
    </i>
    <i>
      <x v="4"/>
    </i>
    <i>
      <x v="5"/>
    </i>
    <i>
      <x v="6"/>
    </i>
    <i>
      <x v="7"/>
    </i>
    <i>
      <x v="8"/>
    </i>
    <i>
      <x v="9"/>
    </i>
    <i t="grand">
      <x/>
    </i>
  </rowItems>
  <colItems count="1">
    <i/>
  </colItems>
  <dataFields count="1">
    <dataField name="Sum of Basic" fld="6" baseField="0" baseItem="0"/>
  </dataFields>
  <chartFormats count="13">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3" count="1" selected="0">
            <x v="0"/>
          </reference>
        </references>
      </pivotArea>
    </chartFormat>
    <chartFormat chart="1" format="15">
      <pivotArea type="data" outline="0" fieldPosition="0">
        <references count="2">
          <reference field="4294967294" count="1" selected="0">
            <x v="0"/>
          </reference>
          <reference field="3" count="1" selected="0">
            <x v="1"/>
          </reference>
        </references>
      </pivotArea>
    </chartFormat>
    <chartFormat chart="1" format="16">
      <pivotArea type="data" outline="0" fieldPosition="0">
        <references count="2">
          <reference field="4294967294" count="1" selected="0">
            <x v="0"/>
          </reference>
          <reference field="3" count="1" selected="0">
            <x v="2"/>
          </reference>
        </references>
      </pivotArea>
    </chartFormat>
    <chartFormat chart="1" format="17">
      <pivotArea type="data" outline="0" fieldPosition="0">
        <references count="2">
          <reference field="4294967294" count="1" selected="0">
            <x v="0"/>
          </reference>
          <reference field="3" count="1" selected="0">
            <x v="3"/>
          </reference>
        </references>
      </pivotArea>
    </chartFormat>
    <chartFormat chart="1" format="18">
      <pivotArea type="data" outline="0" fieldPosition="0">
        <references count="2">
          <reference field="4294967294" count="1" selected="0">
            <x v="0"/>
          </reference>
          <reference field="3" count="1" selected="0">
            <x v="4"/>
          </reference>
        </references>
      </pivotArea>
    </chartFormat>
    <chartFormat chart="1" format="19">
      <pivotArea type="data" outline="0" fieldPosition="0">
        <references count="2">
          <reference field="4294967294" count="1" selected="0">
            <x v="0"/>
          </reference>
          <reference field="3" count="1" selected="0">
            <x v="5"/>
          </reference>
        </references>
      </pivotArea>
    </chartFormat>
    <chartFormat chart="1" format="20">
      <pivotArea type="data" outline="0" fieldPosition="0">
        <references count="2">
          <reference field="4294967294" count="1" selected="0">
            <x v="0"/>
          </reference>
          <reference field="3" count="1" selected="0">
            <x v="6"/>
          </reference>
        </references>
      </pivotArea>
    </chartFormat>
    <chartFormat chart="1" format="21">
      <pivotArea type="data" outline="0" fieldPosition="0">
        <references count="2">
          <reference field="4294967294" count="1" selected="0">
            <x v="0"/>
          </reference>
          <reference field="3" count="1" selected="0">
            <x v="7"/>
          </reference>
        </references>
      </pivotArea>
    </chartFormat>
    <chartFormat chart="1" format="22">
      <pivotArea type="data" outline="0" fieldPosition="0">
        <references count="2">
          <reference field="4294967294" count="1" selected="0">
            <x v="0"/>
          </reference>
          <reference field="3" count="1" selected="0">
            <x v="8"/>
          </reference>
        </references>
      </pivotArea>
    </chartFormat>
    <chartFormat chart="1" format="2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41C3C3-5FDF-4E30-9BF2-7208CF0A9BC3}"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11" firstHeaderRow="1" firstDataRow="1" firstDataCol="1"/>
  <pivotFields count="11">
    <pivotField showAll="0"/>
    <pivotField axis="axisRow" showAll="0">
      <items count="21">
        <item x="10"/>
        <item x="18"/>
        <item x="1"/>
        <item x="17"/>
        <item x="12"/>
        <item x="8"/>
        <item x="9"/>
        <item x="13"/>
        <item x="5"/>
        <item x="0"/>
        <item x="19"/>
        <item x="7"/>
        <item x="6"/>
        <item x="14"/>
        <item x="2"/>
        <item x="3"/>
        <item x="4"/>
        <item x="16"/>
        <item x="11"/>
        <item x="15"/>
        <item t="default"/>
      </items>
    </pivotField>
    <pivotField showAll="0"/>
    <pivotField showAll="0"/>
    <pivotField showAll="0"/>
    <pivotField showAll="0">
      <items count="7">
        <item x="1"/>
        <item x="2"/>
        <item x="5"/>
        <item x="3"/>
        <item x="0"/>
        <item x="4"/>
        <item t="default"/>
      </items>
    </pivotField>
    <pivotField dataField="1" showAll="0"/>
    <pivotField numFmtId="14" showAll="0">
      <items count="19">
        <item x="8"/>
        <item x="6"/>
        <item x="9"/>
        <item x="10"/>
        <item x="5"/>
        <item x="0"/>
        <item x="14"/>
        <item x="13"/>
        <item x="17"/>
        <item x="3"/>
        <item x="11"/>
        <item x="12"/>
        <item x="7"/>
        <item x="1"/>
        <item x="16"/>
        <item x="4"/>
        <item x="15"/>
        <item x="2"/>
        <item t="default"/>
      </items>
    </pivotField>
    <pivotField numFmtId="14" showAll="0"/>
    <pivotField showAll="0"/>
    <pivotField dragToRow="0" dragToCol="0" dragToPage="0" showAll="0" defaultSubtotal="0"/>
  </pivotFields>
  <rowFields count="1">
    <field x="1"/>
  </rowFields>
  <rowItems count="8">
    <i>
      <x v="1"/>
    </i>
    <i>
      <x v="2"/>
    </i>
    <i>
      <x v="5"/>
    </i>
    <i>
      <x v="7"/>
    </i>
    <i>
      <x v="8"/>
    </i>
    <i>
      <x v="13"/>
    </i>
    <i>
      <x v="16"/>
    </i>
    <i t="grand">
      <x/>
    </i>
  </rowItems>
  <colItems count="1">
    <i/>
  </colItems>
  <dataFields count="1">
    <dataField name="Sum of Basic" fld="6" baseField="0" baseItem="0"/>
  </dataFields>
  <chartFormats count="2">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42" name="DOJ">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40BE8E-67CB-4B48-A2A2-4800ACC9EB88}" sourceName="Region">
  <pivotTables>
    <pivotTable tabId="13" name="PivotTable1"/>
  </pivotTables>
  <data>
    <tabular pivotCacheId="1401755557">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1F4A4A-6A94-4B3E-9848-1676BC88AE73}" sourceName="Gender">
  <pivotTables>
    <pivotTable tabId="13" name="PivotTable1"/>
  </pivotTables>
  <data>
    <tabular pivotCacheId="14017555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81FA5B7-1FAB-4A64-90B0-0C824FFB8AF6}" cache="Slicer_Region" caption="Region" rowHeight="241300"/>
  <slicer name="Gender" xr10:uid="{8C479EA5-74C4-4BED-8FDC-4F73F01AA0DB}"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1F1D64-FC34-405B-9A9E-F1AD25A11AC3}" name="Table2" displayName="Table2" ref="A1:J6" totalsRowShown="0">
  <autoFilter ref="A1:J6" xr:uid="{BD22AD20-D01F-4E87-866F-C23471F4436B}"/>
  <tableColumns count="10">
    <tableColumn id="1" xr3:uid="{2D405A02-660E-47D0-8B90-2163716B5479}" name="Emp Code"/>
    <tableColumn id="2" xr3:uid="{224B201E-BB42-44DB-B9BF-391599EAE5E5}" name="Employee Name"/>
    <tableColumn id="3" xr3:uid="{E792BA3A-7231-426B-A102-9A5652B407D8}" name="Address"/>
    <tableColumn id="4" xr3:uid="{5A3944B1-E850-4C3B-931E-A86A08F973A9}" name="City"/>
    <tableColumn id="5" xr3:uid="{9A6B8BF6-9526-41B1-88E8-63BBF2BCD999}" name="Region"/>
    <tableColumn id="6" xr3:uid="{C5EFA013-C5E4-4420-A3E6-5D67A56FF922}" name="Department"/>
    <tableColumn id="7" xr3:uid="{AA9D459C-91C0-4C28-8ECB-A0F60B757654}" name="Basic"/>
    <tableColumn id="8" xr3:uid="{4A72D3FB-DA8B-427E-80E6-91346B39341A}" name="DOJ" dataDxfId="4"/>
    <tableColumn id="9" xr3:uid="{BC3253F0-1FB0-4826-845F-504BCEB832C9}" name="DOB" dataDxfId="3"/>
    <tableColumn id="10" xr3:uid="{9F1FBC11-975D-4BF9-98D1-DF370FB7A3F3}" name="Gend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4ACDE-FEEE-4A9A-AAB3-7E5685BF689C}" name="Table1" displayName="Table1" ref="A1:J22" totalsRowCount="1" headerRowDxfId="2">
  <autoFilter ref="A1:J21" xr:uid="{1FC9298E-AE99-423E-8D9F-9E2E92CF4FD2}"/>
  <tableColumns count="10">
    <tableColumn id="1" xr3:uid="{3380C770-F376-4CE4-9836-0CE920BCDD84}" name="Emp Code" totalsRowLabel="Total"/>
    <tableColumn id="2" xr3:uid="{77862A0F-F9E4-499B-90BF-A6BA00846A26}" name="Employee Name"/>
    <tableColumn id="3" xr3:uid="{010B6583-FFF4-4BD8-875F-A15FAC14FBD7}" name="Address"/>
    <tableColumn id="4" xr3:uid="{3F4E2ECC-A921-4A28-B6B7-02147868DAC7}" name="City"/>
    <tableColumn id="5" xr3:uid="{0E4B6B97-C690-462D-B401-51B86432E080}" name="Region"/>
    <tableColumn id="6" xr3:uid="{C6FEDA06-B199-4D8A-8D34-ADAA8502A292}" name="Department"/>
    <tableColumn id="7" xr3:uid="{18037293-45F2-4A9A-A595-14B7D5718025}" name="Basic" totalsRowFunction="sum"/>
    <tableColumn id="8" xr3:uid="{8AF5B492-FF2B-4EF5-A4F5-9BCF5268EF0D}" name="DOJ" dataDxfId="1"/>
    <tableColumn id="9" xr3:uid="{0450F0D5-AFF2-4DA2-8341-ADD9F2EEBE00}" name="DOB" dataDxfId="0"/>
    <tableColumn id="10" xr3:uid="{4012A6EB-6663-4AB5-9329-629851239667}" name="Gender" totalsRowFunction="cou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J" xr10:uid="{9BA081F2-165D-493F-BFFC-3BA09FBE9592}" sourceName="DOJ">
  <pivotTables>
    <pivotTable tabId="14" name="PivotTable1"/>
  </pivotTables>
  <state minimalRefreshVersion="6" lastRefreshVersion="6" pivotCacheId="1401755557" filterType="dateBetween">
    <selection startDate="2023-04-01T00:00:00" endDate="2023-04-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J" xr10:uid="{94987003-B8D2-4CB6-ABC5-3C5756B3A3C4}" cache="NativeTimeline_DOJ" caption="DOJ"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7EE8-9314-42D9-9B50-1D4808B4238D}">
  <dimension ref="A2:C8"/>
  <sheetViews>
    <sheetView workbookViewId="0">
      <selection activeCell="C2" sqref="C2"/>
    </sheetView>
  </sheetViews>
  <sheetFormatPr defaultRowHeight="15" x14ac:dyDescent="0.25"/>
  <cols>
    <col min="1" max="1" width="13.140625" bestFit="1" customWidth="1"/>
    <col min="2" max="2" width="12" bestFit="1" customWidth="1"/>
    <col min="3" max="3" width="15" bestFit="1" customWidth="1"/>
    <col min="4" max="4" width="11.140625" bestFit="1" customWidth="1"/>
  </cols>
  <sheetData>
    <row r="2" spans="1:3" x14ac:dyDescent="0.25">
      <c r="C2" s="6" t="s">
        <v>80</v>
      </c>
    </row>
    <row r="3" spans="1:3" x14ac:dyDescent="0.25">
      <c r="A3" s="3" t="s">
        <v>70</v>
      </c>
      <c r="B3" t="s">
        <v>73</v>
      </c>
      <c r="C3" t="s">
        <v>79</v>
      </c>
    </row>
    <row r="4" spans="1:3" x14ac:dyDescent="0.25">
      <c r="A4" s="4" t="s">
        <v>32</v>
      </c>
      <c r="B4" s="5">
        <v>17175</v>
      </c>
      <c r="C4" s="5">
        <v>5152.5</v>
      </c>
    </row>
    <row r="5" spans="1:3" x14ac:dyDescent="0.25">
      <c r="A5" s="4" t="s">
        <v>15</v>
      </c>
      <c r="B5" s="5">
        <v>50750</v>
      </c>
      <c r="C5" s="5">
        <v>15225</v>
      </c>
    </row>
    <row r="6" spans="1:3" x14ac:dyDescent="0.25">
      <c r="A6" s="4" t="s">
        <v>24</v>
      </c>
      <c r="B6" s="5">
        <v>68925</v>
      </c>
      <c r="C6" s="5">
        <v>20677.5</v>
      </c>
    </row>
    <row r="7" spans="1:3" x14ac:dyDescent="0.25">
      <c r="A7" s="4" t="s">
        <v>10</v>
      </c>
      <c r="B7" s="5">
        <v>38750</v>
      </c>
      <c r="C7" s="5">
        <v>11625</v>
      </c>
    </row>
    <row r="8" spans="1:3" x14ac:dyDescent="0.25">
      <c r="A8" s="4" t="s">
        <v>71</v>
      </c>
      <c r="B8" s="5">
        <v>175600</v>
      </c>
      <c r="C8" s="5">
        <v>52680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16AF-ADDA-4871-A390-39346CB6408F}">
  <dimension ref="A1:N22"/>
  <sheetViews>
    <sheetView topLeftCell="A2" zoomScale="120" zoomScaleNormal="120" workbookViewId="0">
      <selection activeCell="M10" sqref="M10"/>
    </sheetView>
  </sheetViews>
  <sheetFormatPr defaultRowHeight="15" x14ac:dyDescent="0.25"/>
  <cols>
    <col min="1" max="1" width="11.85546875" customWidth="1"/>
    <col min="2" max="2" width="17.42578125" customWidth="1"/>
    <col min="3" max="3" width="11" bestFit="1" customWidth="1"/>
    <col min="4" max="4" width="10" bestFit="1" customWidth="1"/>
    <col min="5" max="5" width="8.85546875" customWidth="1"/>
    <col min="6" max="6" width="13.42578125" customWidth="1"/>
    <col min="7" max="7" width="7.7109375" bestFit="1" customWidth="1"/>
    <col min="8" max="8" width="11.140625" bestFit="1" customWidth="1"/>
    <col min="9" max="9" width="15.140625" customWidth="1"/>
    <col min="12" max="13" width="10.28515625" bestFit="1" customWidth="1"/>
    <col min="14" max="14" width="13.28515625" customWidth="1"/>
  </cols>
  <sheetData>
    <row r="1" spans="1:14" x14ac:dyDescent="0.25">
      <c r="A1" s="1" t="s">
        <v>0</v>
      </c>
      <c r="B1" s="1" t="s">
        <v>1</v>
      </c>
      <c r="C1" s="1" t="s">
        <v>2</v>
      </c>
      <c r="D1" s="1" t="s">
        <v>3</v>
      </c>
      <c r="E1" s="1" t="s">
        <v>4</v>
      </c>
      <c r="F1" s="1" t="s">
        <v>5</v>
      </c>
      <c r="G1" s="1" t="s">
        <v>6</v>
      </c>
      <c r="H1" s="1" t="s">
        <v>65</v>
      </c>
      <c r="I1" s="1" t="s">
        <v>66</v>
      </c>
      <c r="J1" s="1" t="s">
        <v>67</v>
      </c>
    </row>
    <row r="2" spans="1:14" x14ac:dyDescent="0.25">
      <c r="A2">
        <v>1</v>
      </c>
      <c r="B2" t="s">
        <v>7</v>
      </c>
      <c r="C2" t="s">
        <v>8</v>
      </c>
      <c r="D2" t="s">
        <v>9</v>
      </c>
      <c r="E2" t="s">
        <v>10</v>
      </c>
      <c r="F2" t="s">
        <v>11</v>
      </c>
      <c r="G2">
        <v>6250</v>
      </c>
      <c r="H2" s="2">
        <v>44997</v>
      </c>
      <c r="I2" s="2">
        <v>34435</v>
      </c>
      <c r="J2" t="s">
        <v>68</v>
      </c>
      <c r="L2" s="2"/>
      <c r="M2" s="2"/>
      <c r="N2" s="2"/>
    </row>
    <row r="3" spans="1:14" x14ac:dyDescent="0.25">
      <c r="A3">
        <v>2</v>
      </c>
      <c r="B3" t="s">
        <v>12</v>
      </c>
      <c r="C3" t="s">
        <v>13</v>
      </c>
      <c r="D3" t="s">
        <v>14</v>
      </c>
      <c r="E3" t="s">
        <v>15</v>
      </c>
      <c r="F3" t="s">
        <v>16</v>
      </c>
      <c r="G3">
        <v>8750</v>
      </c>
      <c r="H3" s="2">
        <v>45037</v>
      </c>
      <c r="I3" s="2">
        <v>30683</v>
      </c>
      <c r="J3" t="s">
        <v>69</v>
      </c>
    </row>
    <row r="4" spans="1:14" x14ac:dyDescent="0.25">
      <c r="A4">
        <v>3</v>
      </c>
      <c r="B4" t="s">
        <v>17</v>
      </c>
      <c r="C4" t="s">
        <v>18</v>
      </c>
      <c r="D4" t="s">
        <v>19</v>
      </c>
      <c r="E4" t="s">
        <v>15</v>
      </c>
      <c r="F4" t="s">
        <v>20</v>
      </c>
      <c r="G4">
        <v>11250</v>
      </c>
      <c r="H4" s="2">
        <v>45067</v>
      </c>
      <c r="I4" s="2">
        <v>36485</v>
      </c>
      <c r="J4" t="s">
        <v>69</v>
      </c>
    </row>
    <row r="5" spans="1:14" x14ac:dyDescent="0.25">
      <c r="A5">
        <v>4</v>
      </c>
      <c r="B5" t="s">
        <v>21</v>
      </c>
      <c r="C5" t="s">
        <v>22</v>
      </c>
      <c r="D5" t="s">
        <v>23</v>
      </c>
      <c r="E5" t="s">
        <v>24</v>
      </c>
      <c r="F5" t="s">
        <v>25</v>
      </c>
      <c r="G5">
        <v>10000</v>
      </c>
      <c r="H5" s="2">
        <v>45067</v>
      </c>
      <c r="I5" s="2">
        <v>32497</v>
      </c>
      <c r="J5" t="s">
        <v>68</v>
      </c>
    </row>
    <row r="6" spans="1:14" x14ac:dyDescent="0.25">
      <c r="A6">
        <v>5</v>
      </c>
      <c r="B6" t="s">
        <v>26</v>
      </c>
      <c r="C6" t="s">
        <v>27</v>
      </c>
      <c r="D6" t="s">
        <v>28</v>
      </c>
      <c r="E6" t="s">
        <v>15</v>
      </c>
      <c r="F6" t="s">
        <v>11</v>
      </c>
      <c r="G6">
        <v>16250</v>
      </c>
      <c r="H6" s="2">
        <v>45017</v>
      </c>
      <c r="I6" s="2">
        <v>35918</v>
      </c>
      <c r="J6" t="s">
        <v>68</v>
      </c>
    </row>
    <row r="7" spans="1:14" x14ac:dyDescent="0.25">
      <c r="A7">
        <v>6</v>
      </c>
      <c r="B7" t="s">
        <v>29</v>
      </c>
      <c r="C7" t="s">
        <v>30</v>
      </c>
      <c r="D7" t="s">
        <v>31</v>
      </c>
      <c r="E7" t="s">
        <v>32</v>
      </c>
      <c r="F7" t="s">
        <v>78</v>
      </c>
      <c r="G7">
        <v>6400</v>
      </c>
      <c r="H7" s="2">
        <v>45042</v>
      </c>
      <c r="I7" s="2">
        <v>33509</v>
      </c>
      <c r="J7" t="s">
        <v>69</v>
      </c>
    </row>
    <row r="8" spans="1:14" x14ac:dyDescent="0.25">
      <c r="A8">
        <v>7</v>
      </c>
      <c r="B8" t="s">
        <v>33</v>
      </c>
      <c r="C8" t="s">
        <v>34</v>
      </c>
      <c r="D8" t="s">
        <v>35</v>
      </c>
      <c r="E8" t="s">
        <v>32</v>
      </c>
      <c r="F8" t="s">
        <v>20</v>
      </c>
      <c r="G8">
        <v>4500</v>
      </c>
      <c r="H8" s="2">
        <v>44988</v>
      </c>
      <c r="I8" s="2">
        <v>29706</v>
      </c>
      <c r="J8" t="s">
        <v>68</v>
      </c>
    </row>
    <row r="9" spans="1:14" x14ac:dyDescent="0.25">
      <c r="A9">
        <v>8</v>
      </c>
      <c r="B9" t="s">
        <v>36</v>
      </c>
      <c r="C9" t="s">
        <v>37</v>
      </c>
      <c r="D9" t="s">
        <v>35</v>
      </c>
      <c r="E9" t="s">
        <v>32</v>
      </c>
      <c r="F9" t="s">
        <v>25</v>
      </c>
      <c r="G9">
        <v>6275</v>
      </c>
      <c r="H9" s="2">
        <v>44941</v>
      </c>
      <c r="I9" s="2">
        <v>36744</v>
      </c>
      <c r="J9" t="s">
        <v>69</v>
      </c>
    </row>
    <row r="10" spans="1:14" x14ac:dyDescent="0.25">
      <c r="A10">
        <v>9</v>
      </c>
      <c r="B10" t="s">
        <v>38</v>
      </c>
      <c r="C10" t="s">
        <v>39</v>
      </c>
      <c r="D10" t="s">
        <v>9</v>
      </c>
      <c r="E10" t="s">
        <v>10</v>
      </c>
      <c r="F10" t="s">
        <v>11</v>
      </c>
      <c r="G10">
        <v>6250</v>
      </c>
      <c r="H10" s="2">
        <v>45023</v>
      </c>
      <c r="I10" s="2">
        <v>36822</v>
      </c>
      <c r="J10" t="s">
        <v>68</v>
      </c>
    </row>
    <row r="11" spans="1:14" x14ac:dyDescent="0.25">
      <c r="A11">
        <v>10</v>
      </c>
      <c r="B11" t="s">
        <v>40</v>
      </c>
      <c r="C11" t="s">
        <v>41</v>
      </c>
      <c r="D11" t="s">
        <v>42</v>
      </c>
      <c r="E11" t="s">
        <v>24</v>
      </c>
      <c r="F11" t="s">
        <v>16</v>
      </c>
      <c r="G11">
        <v>8750</v>
      </c>
      <c r="H11" s="2">
        <v>44934</v>
      </c>
      <c r="I11" s="2">
        <v>36904</v>
      </c>
      <c r="J11" t="s">
        <v>68</v>
      </c>
    </row>
    <row r="12" spans="1:14" x14ac:dyDescent="0.25">
      <c r="A12">
        <v>11</v>
      </c>
      <c r="B12" t="s">
        <v>43</v>
      </c>
      <c r="C12" t="s">
        <v>44</v>
      </c>
      <c r="D12" t="s">
        <v>42</v>
      </c>
      <c r="E12" t="s">
        <v>24</v>
      </c>
      <c r="F12" t="s">
        <v>20</v>
      </c>
      <c r="G12">
        <v>11250</v>
      </c>
      <c r="H12" s="2">
        <v>44997</v>
      </c>
      <c r="I12" s="2">
        <v>30420</v>
      </c>
      <c r="J12" t="s">
        <v>68</v>
      </c>
    </row>
    <row r="13" spans="1:14" x14ac:dyDescent="0.25">
      <c r="A13">
        <v>12</v>
      </c>
      <c r="B13" t="s">
        <v>45</v>
      </c>
      <c r="C13" t="s">
        <v>46</v>
      </c>
      <c r="D13" t="s">
        <v>47</v>
      </c>
      <c r="E13" t="s">
        <v>24</v>
      </c>
      <c r="F13" t="s">
        <v>25</v>
      </c>
      <c r="G13">
        <v>10000</v>
      </c>
      <c r="H13" s="2">
        <v>44943</v>
      </c>
      <c r="I13" s="2">
        <v>37075</v>
      </c>
      <c r="J13" t="s">
        <v>68</v>
      </c>
    </row>
    <row r="14" spans="1:14" x14ac:dyDescent="0.25">
      <c r="A14">
        <v>13</v>
      </c>
      <c r="B14" t="s">
        <v>48</v>
      </c>
      <c r="C14" t="s">
        <v>13</v>
      </c>
      <c r="D14" t="s">
        <v>49</v>
      </c>
      <c r="E14" t="s">
        <v>24</v>
      </c>
      <c r="F14" t="s">
        <v>11</v>
      </c>
      <c r="G14">
        <v>16250</v>
      </c>
      <c r="H14" s="2">
        <v>44984</v>
      </c>
      <c r="I14" s="2">
        <v>30708</v>
      </c>
      <c r="J14" t="s">
        <v>68</v>
      </c>
    </row>
    <row r="15" spans="1:14" x14ac:dyDescent="0.25">
      <c r="A15">
        <v>14</v>
      </c>
      <c r="B15" t="s">
        <v>50</v>
      </c>
      <c r="C15" t="s">
        <v>18</v>
      </c>
      <c r="D15" t="s">
        <v>47</v>
      </c>
      <c r="E15" t="s">
        <v>24</v>
      </c>
      <c r="F15" t="s">
        <v>16</v>
      </c>
      <c r="G15">
        <v>6400</v>
      </c>
      <c r="H15" s="2">
        <v>45019</v>
      </c>
      <c r="I15" s="2">
        <v>30693</v>
      </c>
      <c r="J15" t="s">
        <v>69</v>
      </c>
    </row>
    <row r="16" spans="1:14" x14ac:dyDescent="0.25">
      <c r="A16">
        <v>15</v>
      </c>
      <c r="B16" t="s">
        <v>51</v>
      </c>
      <c r="C16" t="s">
        <v>52</v>
      </c>
      <c r="D16" t="s">
        <v>14</v>
      </c>
      <c r="E16" t="s">
        <v>15</v>
      </c>
      <c r="F16" t="s">
        <v>20</v>
      </c>
      <c r="G16">
        <v>4500</v>
      </c>
      <c r="H16" s="2">
        <v>45020</v>
      </c>
      <c r="I16" s="2">
        <v>36176</v>
      </c>
      <c r="J16" t="s">
        <v>68</v>
      </c>
    </row>
    <row r="17" spans="1:10" x14ac:dyDescent="0.25">
      <c r="A17">
        <v>16</v>
      </c>
      <c r="B17" t="s">
        <v>53</v>
      </c>
      <c r="C17" t="s">
        <v>37</v>
      </c>
      <c r="D17" t="s">
        <v>47</v>
      </c>
      <c r="E17" t="s">
        <v>24</v>
      </c>
      <c r="F17" t="s">
        <v>25</v>
      </c>
      <c r="G17">
        <v>6275</v>
      </c>
      <c r="H17" s="2">
        <v>45005</v>
      </c>
      <c r="I17" s="2">
        <v>37166</v>
      </c>
      <c r="J17" t="s">
        <v>69</v>
      </c>
    </row>
    <row r="18" spans="1:10" x14ac:dyDescent="0.25">
      <c r="A18">
        <v>17</v>
      </c>
      <c r="B18" t="s">
        <v>54</v>
      </c>
      <c r="C18" t="s">
        <v>55</v>
      </c>
      <c r="D18" t="s">
        <v>56</v>
      </c>
      <c r="E18" t="s">
        <v>10</v>
      </c>
      <c r="F18" t="s">
        <v>57</v>
      </c>
      <c r="G18">
        <v>6250</v>
      </c>
      <c r="H18" s="2">
        <v>45000</v>
      </c>
      <c r="I18" s="2">
        <v>32085</v>
      </c>
      <c r="J18" t="s">
        <v>68</v>
      </c>
    </row>
    <row r="19" spans="1:10" x14ac:dyDescent="0.25">
      <c r="A19">
        <v>18</v>
      </c>
      <c r="B19" t="s">
        <v>58</v>
      </c>
      <c r="C19" t="s">
        <v>59</v>
      </c>
      <c r="D19" t="s">
        <v>9</v>
      </c>
      <c r="E19" t="s">
        <v>10</v>
      </c>
      <c r="F19" t="s">
        <v>25</v>
      </c>
      <c r="G19">
        <v>8750</v>
      </c>
      <c r="H19" s="2">
        <v>45059</v>
      </c>
      <c r="I19" s="2">
        <v>29350</v>
      </c>
      <c r="J19" t="s">
        <v>69</v>
      </c>
    </row>
    <row r="20" spans="1:10" x14ac:dyDescent="0.25">
      <c r="A20">
        <v>19</v>
      </c>
      <c r="B20" t="s">
        <v>60</v>
      </c>
      <c r="C20" t="s">
        <v>61</v>
      </c>
      <c r="D20" t="s">
        <v>62</v>
      </c>
      <c r="E20" t="s">
        <v>10</v>
      </c>
      <c r="F20" t="s">
        <v>57</v>
      </c>
      <c r="G20">
        <v>11250</v>
      </c>
      <c r="H20" s="2">
        <v>45039</v>
      </c>
      <c r="I20" s="2">
        <v>31413</v>
      </c>
      <c r="J20" t="s">
        <v>68</v>
      </c>
    </row>
    <row r="21" spans="1:10" x14ac:dyDescent="0.25">
      <c r="A21">
        <v>20</v>
      </c>
      <c r="B21" t="s">
        <v>63</v>
      </c>
      <c r="C21" t="s">
        <v>64</v>
      </c>
      <c r="D21" t="s">
        <v>19</v>
      </c>
      <c r="E21" t="s">
        <v>15</v>
      </c>
      <c r="F21" t="s">
        <v>11</v>
      </c>
      <c r="G21">
        <v>10000</v>
      </c>
      <c r="H21" s="2">
        <v>45008</v>
      </c>
      <c r="I21" s="2">
        <v>32621</v>
      </c>
      <c r="J21" t="s">
        <v>68</v>
      </c>
    </row>
    <row r="22" spans="1:10" x14ac:dyDescent="0.25">
      <c r="A22" t="s">
        <v>72</v>
      </c>
      <c r="G22">
        <f>SUBTOTAL(109,Table1[Basic])</f>
        <v>175600</v>
      </c>
      <c r="J22">
        <f>SUBTOTAL(103,Table1[Gender])</f>
        <v>20</v>
      </c>
    </row>
  </sheetData>
  <dataValidations count="2">
    <dataValidation type="custom" allowBlank="1" showInputMessage="1" showErrorMessage="1" sqref="B2:B21" xr:uid="{8068490F-F88A-43F4-95A6-7767B25B9714}">
      <formula1>EXACT(B2,UPPER(B2))</formula1>
    </dataValidation>
    <dataValidation type="custom" allowBlank="1" showInputMessage="1" showErrorMessage="1" sqref="A2:A21" xr:uid="{297B3BF4-5C11-41B7-8FA8-1E049A7ADE51}">
      <formula1>COUNTIF($A$2:$A$21,A2)&lt;2</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9326-0870-4A1C-AC59-4C92781BDB85}">
  <dimension ref="A3:B24"/>
  <sheetViews>
    <sheetView topLeftCell="A2" workbookViewId="0">
      <selection activeCell="D10" sqref="D10"/>
    </sheetView>
  </sheetViews>
  <sheetFormatPr defaultRowHeight="15" x14ac:dyDescent="0.25"/>
  <cols>
    <col min="1" max="1" width="15" bestFit="1" customWidth="1"/>
    <col min="2" max="3" width="12" bestFit="1" customWidth="1"/>
  </cols>
  <sheetData>
    <row r="3" spans="1:2" x14ac:dyDescent="0.25">
      <c r="A3" s="3" t="s">
        <v>70</v>
      </c>
      <c r="B3" t="s">
        <v>73</v>
      </c>
    </row>
    <row r="4" spans="1:2" x14ac:dyDescent="0.25">
      <c r="A4" s="4" t="s">
        <v>26</v>
      </c>
      <c r="B4" s="5">
        <v>16250</v>
      </c>
    </row>
    <row r="5" spans="1:2" x14ac:dyDescent="0.25">
      <c r="A5" s="4" t="s">
        <v>48</v>
      </c>
      <c r="B5" s="5">
        <v>16250</v>
      </c>
    </row>
    <row r="6" spans="1:2" x14ac:dyDescent="0.25">
      <c r="A6" s="4" t="s">
        <v>60</v>
      </c>
      <c r="B6" s="5">
        <v>11250</v>
      </c>
    </row>
    <row r="7" spans="1:2" x14ac:dyDescent="0.25">
      <c r="A7" s="4" t="s">
        <v>17</v>
      </c>
      <c r="B7" s="5">
        <v>11250</v>
      </c>
    </row>
    <row r="8" spans="1:2" x14ac:dyDescent="0.25">
      <c r="A8" s="4" t="s">
        <v>43</v>
      </c>
      <c r="B8" s="5">
        <v>11250</v>
      </c>
    </row>
    <row r="9" spans="1:2" x14ac:dyDescent="0.25">
      <c r="A9" s="4" t="s">
        <v>21</v>
      </c>
      <c r="B9" s="5">
        <v>10000</v>
      </c>
    </row>
    <row r="10" spans="1:2" x14ac:dyDescent="0.25">
      <c r="A10" s="4" t="s">
        <v>63</v>
      </c>
      <c r="B10" s="5">
        <v>10000</v>
      </c>
    </row>
    <row r="11" spans="1:2" x14ac:dyDescent="0.25">
      <c r="A11" s="4" t="s">
        <v>45</v>
      </c>
      <c r="B11" s="5">
        <v>10000</v>
      </c>
    </row>
    <row r="12" spans="1:2" x14ac:dyDescent="0.25">
      <c r="A12" s="4" t="s">
        <v>12</v>
      </c>
      <c r="B12" s="5">
        <v>8750</v>
      </c>
    </row>
    <row r="13" spans="1:2" x14ac:dyDescent="0.25">
      <c r="A13" s="4" t="s">
        <v>58</v>
      </c>
      <c r="B13" s="5">
        <v>8750</v>
      </c>
    </row>
    <row r="14" spans="1:2" x14ac:dyDescent="0.25">
      <c r="A14" s="4" t="s">
        <v>40</v>
      </c>
      <c r="B14" s="5">
        <v>8750</v>
      </c>
    </row>
    <row r="15" spans="1:2" x14ac:dyDescent="0.25">
      <c r="A15" s="4" t="s">
        <v>50</v>
      </c>
      <c r="B15" s="5">
        <v>6400</v>
      </c>
    </row>
    <row r="16" spans="1:2" x14ac:dyDescent="0.25">
      <c r="A16" s="4" t="s">
        <v>29</v>
      </c>
      <c r="B16" s="5">
        <v>6400</v>
      </c>
    </row>
    <row r="17" spans="1:2" x14ac:dyDescent="0.25">
      <c r="A17" s="4" t="s">
        <v>53</v>
      </c>
      <c r="B17" s="5">
        <v>6275</v>
      </c>
    </row>
    <row r="18" spans="1:2" x14ac:dyDescent="0.25">
      <c r="A18" s="4" t="s">
        <v>36</v>
      </c>
      <c r="B18" s="5">
        <v>6275</v>
      </c>
    </row>
    <row r="19" spans="1:2" x14ac:dyDescent="0.25">
      <c r="A19" s="4" t="s">
        <v>38</v>
      </c>
      <c r="B19" s="5">
        <v>6250</v>
      </c>
    </row>
    <row r="20" spans="1:2" x14ac:dyDescent="0.25">
      <c r="A20" s="4" t="s">
        <v>54</v>
      </c>
      <c r="B20" s="5">
        <v>6250</v>
      </c>
    </row>
    <row r="21" spans="1:2" x14ac:dyDescent="0.25">
      <c r="A21" s="4" t="s">
        <v>7</v>
      </c>
      <c r="B21" s="5">
        <v>6250</v>
      </c>
    </row>
    <row r="22" spans="1:2" x14ac:dyDescent="0.25">
      <c r="A22" s="4" t="s">
        <v>51</v>
      </c>
      <c r="B22" s="5">
        <v>4500</v>
      </c>
    </row>
    <row r="23" spans="1:2" x14ac:dyDescent="0.25">
      <c r="A23" s="4" t="s">
        <v>33</v>
      </c>
      <c r="B23" s="5">
        <v>4500</v>
      </c>
    </row>
    <row r="24" spans="1:2" x14ac:dyDescent="0.25">
      <c r="A24" s="4" t="s">
        <v>71</v>
      </c>
      <c r="B24" s="5">
        <v>175600</v>
      </c>
    </row>
  </sheetData>
  <sortState ref="A3:C24">
    <sortCondition ref="C3"/>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72D2-EB4B-4CA0-A1AC-49F7958F44BF}">
  <dimension ref="A1:H19"/>
  <sheetViews>
    <sheetView workbookViewId="0">
      <selection sqref="A1:C1"/>
    </sheetView>
  </sheetViews>
  <sheetFormatPr defaultRowHeight="15" x14ac:dyDescent="0.25"/>
  <cols>
    <col min="1" max="1" width="14.140625" bestFit="1" customWidth="1"/>
    <col min="2" max="2" width="16.28515625" bestFit="1" customWidth="1"/>
    <col min="3" max="3" width="10.140625" bestFit="1" customWidth="1"/>
    <col min="4" max="4" width="10" bestFit="1" customWidth="1"/>
    <col min="5" max="5" width="6" bestFit="1" customWidth="1"/>
    <col min="6" max="6" width="8.140625" bestFit="1" customWidth="1"/>
    <col min="7" max="7" width="5" bestFit="1" customWidth="1"/>
    <col min="8" max="8" width="11.28515625" bestFit="1" customWidth="1"/>
  </cols>
  <sheetData>
    <row r="1" spans="1:8" x14ac:dyDescent="0.25">
      <c r="A1" s="7" t="s">
        <v>75</v>
      </c>
      <c r="B1" s="7"/>
      <c r="C1" s="6"/>
    </row>
    <row r="3" spans="1:8" x14ac:dyDescent="0.25">
      <c r="A3" s="3" t="s">
        <v>73</v>
      </c>
      <c r="B3" s="3" t="s">
        <v>74</v>
      </c>
    </row>
    <row r="4" spans="1:8" x14ac:dyDescent="0.25">
      <c r="A4" s="3" t="s">
        <v>70</v>
      </c>
      <c r="B4" t="s">
        <v>16</v>
      </c>
      <c r="C4" t="s">
        <v>20</v>
      </c>
      <c r="D4" t="s">
        <v>57</v>
      </c>
      <c r="E4" t="s">
        <v>25</v>
      </c>
      <c r="F4" t="s">
        <v>11</v>
      </c>
      <c r="G4" t="s">
        <v>78</v>
      </c>
      <c r="H4" t="s">
        <v>71</v>
      </c>
    </row>
    <row r="5" spans="1:8" x14ac:dyDescent="0.25">
      <c r="A5" s="4" t="s">
        <v>32</v>
      </c>
      <c r="B5" s="5"/>
      <c r="C5" s="5">
        <v>4500</v>
      </c>
      <c r="D5" s="5"/>
      <c r="E5" s="5">
        <v>6275</v>
      </c>
      <c r="F5" s="5"/>
      <c r="G5" s="5">
        <v>6400</v>
      </c>
      <c r="H5" s="5">
        <v>17175</v>
      </c>
    </row>
    <row r="6" spans="1:8" x14ac:dyDescent="0.25">
      <c r="A6" s="8" t="s">
        <v>35</v>
      </c>
      <c r="B6" s="5"/>
      <c r="C6" s="5">
        <v>4500</v>
      </c>
      <c r="D6" s="5"/>
      <c r="E6" s="5">
        <v>6275</v>
      </c>
      <c r="F6" s="5"/>
      <c r="G6" s="5"/>
      <c r="H6" s="5">
        <v>10775</v>
      </c>
    </row>
    <row r="7" spans="1:8" x14ac:dyDescent="0.25">
      <c r="A7" s="8" t="s">
        <v>31</v>
      </c>
      <c r="B7" s="5"/>
      <c r="C7" s="5"/>
      <c r="D7" s="5"/>
      <c r="E7" s="5"/>
      <c r="F7" s="5"/>
      <c r="G7" s="5">
        <v>6400</v>
      </c>
      <c r="H7" s="5">
        <v>6400</v>
      </c>
    </row>
    <row r="8" spans="1:8" x14ac:dyDescent="0.25">
      <c r="A8" s="4" t="s">
        <v>15</v>
      </c>
      <c r="B8" s="5">
        <v>8750</v>
      </c>
      <c r="C8" s="5">
        <v>15750</v>
      </c>
      <c r="D8" s="5"/>
      <c r="E8" s="5"/>
      <c r="F8" s="5">
        <v>26250</v>
      </c>
      <c r="G8" s="5"/>
      <c r="H8" s="5">
        <v>50750</v>
      </c>
    </row>
    <row r="9" spans="1:8" x14ac:dyDescent="0.25">
      <c r="A9" s="8" t="s">
        <v>14</v>
      </c>
      <c r="B9" s="5">
        <v>8750</v>
      </c>
      <c r="C9" s="5">
        <v>4500</v>
      </c>
      <c r="D9" s="5"/>
      <c r="E9" s="5"/>
      <c r="F9" s="5">
        <v>16250</v>
      </c>
      <c r="G9" s="5"/>
      <c r="H9" s="5">
        <v>29500</v>
      </c>
    </row>
    <row r="10" spans="1:8" x14ac:dyDescent="0.25">
      <c r="A10" s="8" t="s">
        <v>19</v>
      </c>
      <c r="B10" s="5"/>
      <c r="C10" s="5">
        <v>11250</v>
      </c>
      <c r="D10" s="5"/>
      <c r="E10" s="5"/>
      <c r="F10" s="5">
        <v>10000</v>
      </c>
      <c r="G10" s="5"/>
      <c r="H10" s="5">
        <v>21250</v>
      </c>
    </row>
    <row r="11" spans="1:8" x14ac:dyDescent="0.25">
      <c r="A11" s="4" t="s">
        <v>24</v>
      </c>
      <c r="B11" s="5">
        <v>15150</v>
      </c>
      <c r="C11" s="5">
        <v>11250</v>
      </c>
      <c r="D11" s="5"/>
      <c r="E11" s="5">
        <v>26275</v>
      </c>
      <c r="F11" s="5">
        <v>16250</v>
      </c>
      <c r="G11" s="5"/>
      <c r="H11" s="5">
        <v>68925</v>
      </c>
    </row>
    <row r="12" spans="1:8" x14ac:dyDescent="0.25">
      <c r="A12" s="8" t="s">
        <v>42</v>
      </c>
      <c r="B12" s="5">
        <v>8750</v>
      </c>
      <c r="C12" s="5">
        <v>11250</v>
      </c>
      <c r="D12" s="5"/>
      <c r="E12" s="5"/>
      <c r="F12" s="5"/>
      <c r="G12" s="5"/>
      <c r="H12" s="5">
        <v>20000</v>
      </c>
    </row>
    <row r="13" spans="1:8" x14ac:dyDescent="0.25">
      <c r="A13" s="8" t="s">
        <v>23</v>
      </c>
      <c r="B13" s="5"/>
      <c r="C13" s="5"/>
      <c r="D13" s="5"/>
      <c r="E13" s="5">
        <v>10000</v>
      </c>
      <c r="F13" s="5"/>
      <c r="G13" s="5"/>
      <c r="H13" s="5">
        <v>10000</v>
      </c>
    </row>
    <row r="14" spans="1:8" x14ac:dyDescent="0.25">
      <c r="A14" s="8" t="s">
        <v>47</v>
      </c>
      <c r="B14" s="5">
        <v>6400</v>
      </c>
      <c r="C14" s="5"/>
      <c r="D14" s="5"/>
      <c r="E14" s="5">
        <v>16275</v>
      </c>
      <c r="F14" s="5"/>
      <c r="G14" s="5"/>
      <c r="H14" s="5">
        <v>22675</v>
      </c>
    </row>
    <row r="15" spans="1:8" x14ac:dyDescent="0.25">
      <c r="A15" s="8" t="s">
        <v>49</v>
      </c>
      <c r="B15" s="5"/>
      <c r="C15" s="5"/>
      <c r="D15" s="5"/>
      <c r="E15" s="5"/>
      <c r="F15" s="5">
        <v>16250</v>
      </c>
      <c r="G15" s="5"/>
      <c r="H15" s="5">
        <v>16250</v>
      </c>
    </row>
    <row r="16" spans="1:8" x14ac:dyDescent="0.25">
      <c r="A16" s="4" t="s">
        <v>10</v>
      </c>
      <c r="B16" s="5"/>
      <c r="C16" s="5"/>
      <c r="D16" s="5">
        <v>17500</v>
      </c>
      <c r="E16" s="5">
        <v>8750</v>
      </c>
      <c r="F16" s="5">
        <v>12500</v>
      </c>
      <c r="G16" s="5"/>
      <c r="H16" s="5">
        <v>38750</v>
      </c>
    </row>
    <row r="17" spans="1:8" x14ac:dyDescent="0.25">
      <c r="A17" s="8" t="s">
        <v>62</v>
      </c>
      <c r="B17" s="5"/>
      <c r="C17" s="5"/>
      <c r="D17" s="5">
        <v>11250</v>
      </c>
      <c r="E17" s="5"/>
      <c r="F17" s="5"/>
      <c r="G17" s="5"/>
      <c r="H17" s="5">
        <v>11250</v>
      </c>
    </row>
    <row r="18" spans="1:8" x14ac:dyDescent="0.25">
      <c r="A18" s="8" t="s">
        <v>9</v>
      </c>
      <c r="B18" s="5"/>
      <c r="C18" s="5"/>
      <c r="D18" s="5">
        <v>6250</v>
      </c>
      <c r="E18" s="5">
        <v>8750</v>
      </c>
      <c r="F18" s="5">
        <v>12500</v>
      </c>
      <c r="G18" s="5"/>
      <c r="H18" s="5">
        <v>27500</v>
      </c>
    </row>
    <row r="19" spans="1:8" x14ac:dyDescent="0.25">
      <c r="A19" s="4" t="s">
        <v>71</v>
      </c>
      <c r="B19" s="5">
        <v>23900</v>
      </c>
      <c r="C19" s="5">
        <v>31500</v>
      </c>
      <c r="D19" s="5">
        <v>17500</v>
      </c>
      <c r="E19" s="5">
        <v>41300</v>
      </c>
      <c r="F19" s="5">
        <v>55000</v>
      </c>
      <c r="G19" s="5">
        <v>6400</v>
      </c>
      <c r="H19" s="5">
        <v>175600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8E22F-FD2F-483D-9D61-FD5631ABA828}">
  <dimension ref="A1:J9"/>
  <sheetViews>
    <sheetView workbookViewId="0">
      <selection activeCell="F14" sqref="F14"/>
    </sheetView>
  </sheetViews>
  <sheetFormatPr defaultRowHeight="15" x14ac:dyDescent="0.25"/>
  <cols>
    <col min="1" max="1" width="12" customWidth="1"/>
    <col min="2" max="2" width="17.7109375" customWidth="1"/>
    <col min="3" max="3" width="10.28515625" customWidth="1"/>
    <col min="5" max="5" width="9.28515625" customWidth="1"/>
    <col min="6" max="6" width="13.85546875" customWidth="1"/>
    <col min="10" max="10" width="9.85546875" customWidth="1"/>
  </cols>
  <sheetData>
    <row r="1" spans="1:10" x14ac:dyDescent="0.25">
      <c r="A1" t="s">
        <v>0</v>
      </c>
      <c r="B1" t="s">
        <v>1</v>
      </c>
      <c r="C1" t="s">
        <v>2</v>
      </c>
      <c r="D1" t="s">
        <v>3</v>
      </c>
      <c r="E1" t="s">
        <v>4</v>
      </c>
      <c r="F1" t="s">
        <v>5</v>
      </c>
      <c r="G1" t="s">
        <v>6</v>
      </c>
      <c r="H1" t="s">
        <v>65</v>
      </c>
      <c r="I1" t="s">
        <v>66</v>
      </c>
      <c r="J1" t="s">
        <v>67</v>
      </c>
    </row>
    <row r="2" spans="1:10" x14ac:dyDescent="0.25">
      <c r="A2">
        <v>18</v>
      </c>
      <c r="B2" t="s">
        <v>58</v>
      </c>
      <c r="C2" t="s">
        <v>59</v>
      </c>
      <c r="D2" t="s">
        <v>9</v>
      </c>
      <c r="E2" t="s">
        <v>10</v>
      </c>
      <c r="F2" t="s">
        <v>25</v>
      </c>
      <c r="G2">
        <v>8750</v>
      </c>
      <c r="H2" s="2">
        <v>45059</v>
      </c>
      <c r="I2" s="2">
        <v>29350</v>
      </c>
      <c r="J2" t="s">
        <v>69</v>
      </c>
    </row>
    <row r="3" spans="1:10" x14ac:dyDescent="0.25">
      <c r="A3">
        <v>16</v>
      </c>
      <c r="B3" t="s">
        <v>53</v>
      </c>
      <c r="C3" t="s">
        <v>37</v>
      </c>
      <c r="D3" t="s">
        <v>47</v>
      </c>
      <c r="E3" t="s">
        <v>24</v>
      </c>
      <c r="F3" t="s">
        <v>25</v>
      </c>
      <c r="G3">
        <v>6275</v>
      </c>
      <c r="H3" s="2">
        <v>45005</v>
      </c>
      <c r="I3" s="2">
        <v>37166</v>
      </c>
      <c r="J3" t="s">
        <v>69</v>
      </c>
    </row>
    <row r="4" spans="1:10" x14ac:dyDescent="0.25">
      <c r="A4">
        <v>12</v>
      </c>
      <c r="B4" t="s">
        <v>45</v>
      </c>
      <c r="C4" t="s">
        <v>46</v>
      </c>
      <c r="D4" t="s">
        <v>47</v>
      </c>
      <c r="E4" t="s">
        <v>24</v>
      </c>
      <c r="F4" t="s">
        <v>25</v>
      </c>
      <c r="G4">
        <v>10000</v>
      </c>
      <c r="H4" s="2">
        <v>44943</v>
      </c>
      <c r="I4" s="2">
        <v>37075</v>
      </c>
      <c r="J4" t="s">
        <v>68</v>
      </c>
    </row>
    <row r="5" spans="1:10" x14ac:dyDescent="0.25">
      <c r="A5">
        <v>4</v>
      </c>
      <c r="B5" t="s">
        <v>21</v>
      </c>
      <c r="C5" t="s">
        <v>22</v>
      </c>
      <c r="D5" t="s">
        <v>23</v>
      </c>
      <c r="E5" t="s">
        <v>24</v>
      </c>
      <c r="F5" t="s">
        <v>25</v>
      </c>
      <c r="G5">
        <v>10000</v>
      </c>
      <c r="H5" s="2">
        <v>45067</v>
      </c>
      <c r="I5" s="2">
        <v>32497</v>
      </c>
      <c r="J5" t="s">
        <v>68</v>
      </c>
    </row>
    <row r="6" spans="1:10" x14ac:dyDescent="0.25">
      <c r="A6">
        <v>8</v>
      </c>
      <c r="B6" t="s">
        <v>36</v>
      </c>
      <c r="C6" t="s">
        <v>37</v>
      </c>
      <c r="D6" t="s">
        <v>35</v>
      </c>
      <c r="E6" t="s">
        <v>32</v>
      </c>
      <c r="F6" t="s">
        <v>25</v>
      </c>
      <c r="G6">
        <v>6275</v>
      </c>
      <c r="H6" s="2">
        <v>44941</v>
      </c>
      <c r="I6" s="2">
        <v>36744</v>
      </c>
      <c r="J6" t="s">
        <v>69</v>
      </c>
    </row>
    <row r="9" spans="1:10" x14ac:dyDescent="0.25">
      <c r="B9" s="7" t="s">
        <v>77</v>
      </c>
      <c r="D9" s="9" t="s">
        <v>76</v>
      </c>
      <c r="E9" s="9"/>
      <c r="F9" s="9"/>
      <c r="G9" s="9"/>
      <c r="H9" s="9"/>
      <c r="I9" s="9"/>
      <c r="J9"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76BA-B416-4458-863E-3857CDBB8F5D}">
  <dimension ref="A3:B10"/>
  <sheetViews>
    <sheetView tabSelected="1" workbookViewId="0">
      <selection activeCell="B7" sqref="B7"/>
    </sheetView>
  </sheetViews>
  <sheetFormatPr defaultRowHeight="15" x14ac:dyDescent="0.25"/>
  <cols>
    <col min="1" max="1" width="13.140625" bestFit="1" customWidth="1"/>
    <col min="2" max="2" width="12" bestFit="1" customWidth="1"/>
  </cols>
  <sheetData>
    <row r="3" spans="1:2" x14ac:dyDescent="0.25">
      <c r="A3" s="3" t="s">
        <v>70</v>
      </c>
      <c r="B3" t="s">
        <v>73</v>
      </c>
    </row>
    <row r="4" spans="1:2" x14ac:dyDescent="0.25">
      <c r="A4" s="4" t="s">
        <v>16</v>
      </c>
      <c r="B4" s="5">
        <v>23900</v>
      </c>
    </row>
    <row r="5" spans="1:2" x14ac:dyDescent="0.25">
      <c r="A5" s="4" t="s">
        <v>20</v>
      </c>
      <c r="B5" s="5">
        <v>31500</v>
      </c>
    </row>
    <row r="6" spans="1:2" x14ac:dyDescent="0.25">
      <c r="A6" s="4" t="s">
        <v>57</v>
      </c>
      <c r="B6" s="5">
        <v>17500</v>
      </c>
    </row>
    <row r="7" spans="1:2" x14ac:dyDescent="0.25">
      <c r="A7" s="4" t="s">
        <v>25</v>
      </c>
      <c r="B7" s="5">
        <v>41300</v>
      </c>
    </row>
    <row r="8" spans="1:2" x14ac:dyDescent="0.25">
      <c r="A8" s="4" t="s">
        <v>11</v>
      </c>
      <c r="B8" s="5">
        <v>55000</v>
      </c>
    </row>
    <row r="9" spans="1:2" x14ac:dyDescent="0.25">
      <c r="A9" s="4" t="s">
        <v>78</v>
      </c>
      <c r="B9" s="5">
        <v>6400</v>
      </c>
    </row>
    <row r="10" spans="1:2" x14ac:dyDescent="0.25">
      <c r="A10" s="4" t="s">
        <v>71</v>
      </c>
      <c r="B10" s="5">
        <v>175600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4813-CF84-41E3-A6C9-63340EEDA375}">
  <dimension ref="A3:C10"/>
  <sheetViews>
    <sheetView workbookViewId="0">
      <selection activeCell="C5" sqref="C5"/>
    </sheetView>
  </sheetViews>
  <sheetFormatPr defaultRowHeight="15" x14ac:dyDescent="0.25"/>
  <cols>
    <col min="1" max="1" width="13.140625" bestFit="1" customWidth="1"/>
    <col min="2" max="2" width="12" bestFit="1" customWidth="1"/>
    <col min="3" max="3" width="10.5703125" bestFit="1" customWidth="1"/>
  </cols>
  <sheetData>
    <row r="3" spans="1:3" x14ac:dyDescent="0.25">
      <c r="A3" s="3" t="s">
        <v>70</v>
      </c>
      <c r="B3" t="s">
        <v>73</v>
      </c>
      <c r="C3" t="s">
        <v>82</v>
      </c>
    </row>
    <row r="4" spans="1:3" x14ac:dyDescent="0.25">
      <c r="A4" s="4" t="s">
        <v>16</v>
      </c>
      <c r="B4" s="5">
        <v>23900</v>
      </c>
      <c r="C4" s="10">
        <v>0.13610478359908884</v>
      </c>
    </row>
    <row r="5" spans="1:3" x14ac:dyDescent="0.25">
      <c r="A5" s="4" t="s">
        <v>20</v>
      </c>
      <c r="B5" s="5">
        <v>31500</v>
      </c>
      <c r="C5" s="10">
        <v>0.17938496583143507</v>
      </c>
    </row>
    <row r="6" spans="1:3" x14ac:dyDescent="0.25">
      <c r="A6" s="4" t="s">
        <v>57</v>
      </c>
      <c r="B6" s="5">
        <v>17500</v>
      </c>
      <c r="C6" s="10">
        <v>9.9658314350797264E-2</v>
      </c>
    </row>
    <row r="7" spans="1:3" x14ac:dyDescent="0.25">
      <c r="A7" s="4" t="s">
        <v>25</v>
      </c>
      <c r="B7" s="5">
        <v>41300</v>
      </c>
      <c r="C7" s="10">
        <v>0.23519362186788154</v>
      </c>
    </row>
    <row r="8" spans="1:3" x14ac:dyDescent="0.25">
      <c r="A8" s="4" t="s">
        <v>11</v>
      </c>
      <c r="B8" s="5">
        <v>55000</v>
      </c>
      <c r="C8" s="10">
        <v>0.31321184510250571</v>
      </c>
    </row>
    <row r="9" spans="1:3" x14ac:dyDescent="0.25">
      <c r="A9" s="4" t="s">
        <v>78</v>
      </c>
      <c r="B9" s="5">
        <v>6400</v>
      </c>
      <c r="C9" s="10">
        <v>3.644646924829157E-2</v>
      </c>
    </row>
    <row r="10" spans="1:3" x14ac:dyDescent="0.25">
      <c r="A10" s="4" t="s">
        <v>71</v>
      </c>
      <c r="B10" s="5">
        <v>175600</v>
      </c>
      <c r="C10" s="1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B570-C2BC-4CA0-9726-B61A34CEFEDE}">
  <dimension ref="A3:C10"/>
  <sheetViews>
    <sheetView workbookViewId="0">
      <selection activeCell="C3" sqref="C3"/>
    </sheetView>
  </sheetViews>
  <sheetFormatPr defaultRowHeight="15" x14ac:dyDescent="0.25"/>
  <cols>
    <col min="1" max="1" width="13.140625" bestFit="1" customWidth="1"/>
    <col min="2" max="2" width="12" bestFit="1" customWidth="1"/>
    <col min="3" max="3" width="5.28515625" bestFit="1" customWidth="1"/>
  </cols>
  <sheetData>
    <row r="3" spans="1:3" x14ac:dyDescent="0.25">
      <c r="A3" s="3" t="s">
        <v>70</v>
      </c>
      <c r="B3" t="s">
        <v>73</v>
      </c>
      <c r="C3" t="s">
        <v>81</v>
      </c>
    </row>
    <row r="4" spans="1:3" x14ac:dyDescent="0.25">
      <c r="A4" s="4" t="s">
        <v>16</v>
      </c>
      <c r="B4" s="5">
        <v>23900</v>
      </c>
      <c r="C4" s="5">
        <v>3</v>
      </c>
    </row>
    <row r="5" spans="1:3" x14ac:dyDescent="0.25">
      <c r="A5" s="4" t="s">
        <v>20</v>
      </c>
      <c r="B5" s="5">
        <v>31500</v>
      </c>
      <c r="C5" s="5">
        <v>4</v>
      </c>
    </row>
    <row r="6" spans="1:3" x14ac:dyDescent="0.25">
      <c r="A6" s="4" t="s">
        <v>57</v>
      </c>
      <c r="B6" s="5">
        <v>17500</v>
      </c>
      <c r="C6" s="5">
        <v>2</v>
      </c>
    </row>
    <row r="7" spans="1:3" x14ac:dyDescent="0.25">
      <c r="A7" s="4" t="s">
        <v>25</v>
      </c>
      <c r="B7" s="5">
        <v>41300</v>
      </c>
      <c r="C7" s="5">
        <v>5</v>
      </c>
    </row>
    <row r="8" spans="1:3" x14ac:dyDescent="0.25">
      <c r="A8" s="4" t="s">
        <v>11</v>
      </c>
      <c r="B8" s="5">
        <v>55000</v>
      </c>
      <c r="C8" s="5">
        <v>6</v>
      </c>
    </row>
    <row r="9" spans="1:3" x14ac:dyDescent="0.25">
      <c r="A9" s="4" t="s">
        <v>78</v>
      </c>
      <c r="B9" s="5">
        <v>6400</v>
      </c>
      <c r="C9" s="5">
        <v>1</v>
      </c>
    </row>
    <row r="10" spans="1:3" x14ac:dyDescent="0.25">
      <c r="A10" s="4" t="s">
        <v>71</v>
      </c>
      <c r="B10" s="5">
        <v>175600</v>
      </c>
      <c r="C10" s="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82FC-3826-4087-BB97-6321D61D389E}">
  <dimension ref="A3:B14"/>
  <sheetViews>
    <sheetView workbookViewId="0">
      <selection activeCell="A5" sqref="A5"/>
    </sheetView>
  </sheetViews>
  <sheetFormatPr defaultRowHeight="15" x14ac:dyDescent="0.25"/>
  <cols>
    <col min="1" max="1" width="13.140625" bestFit="1" customWidth="1"/>
    <col min="2" max="2" width="12" bestFit="1" customWidth="1"/>
  </cols>
  <sheetData>
    <row r="3" spans="1:2" x14ac:dyDescent="0.25">
      <c r="A3" s="3" t="s">
        <v>70</v>
      </c>
      <c r="B3" t="s">
        <v>73</v>
      </c>
    </row>
    <row r="4" spans="1:2" x14ac:dyDescent="0.25">
      <c r="A4" s="4" t="s">
        <v>14</v>
      </c>
      <c r="B4" s="5">
        <v>29500</v>
      </c>
    </row>
    <row r="5" spans="1:2" x14ac:dyDescent="0.25">
      <c r="A5" s="4" t="s">
        <v>35</v>
      </c>
      <c r="B5" s="5">
        <v>10775</v>
      </c>
    </row>
    <row r="6" spans="1:2" x14ac:dyDescent="0.25">
      <c r="A6" s="4" t="s">
        <v>62</v>
      </c>
      <c r="B6" s="5">
        <v>11250</v>
      </c>
    </row>
    <row r="7" spans="1:2" x14ac:dyDescent="0.25">
      <c r="A7" s="4" t="s">
        <v>42</v>
      </c>
      <c r="B7" s="5">
        <v>20000</v>
      </c>
    </row>
    <row r="8" spans="1:2" x14ac:dyDescent="0.25">
      <c r="A8" s="4" t="s">
        <v>23</v>
      </c>
      <c r="B8" s="5">
        <v>10000</v>
      </c>
    </row>
    <row r="9" spans="1:2" x14ac:dyDescent="0.25">
      <c r="A9" s="4" t="s">
        <v>9</v>
      </c>
      <c r="B9" s="5">
        <v>27500</v>
      </c>
    </row>
    <row r="10" spans="1:2" x14ac:dyDescent="0.25">
      <c r="A10" s="4" t="s">
        <v>31</v>
      </c>
      <c r="B10" s="5">
        <v>6400</v>
      </c>
    </row>
    <row r="11" spans="1:2" x14ac:dyDescent="0.25">
      <c r="A11" s="4" t="s">
        <v>47</v>
      </c>
      <c r="B11" s="5">
        <v>22675</v>
      </c>
    </row>
    <row r="12" spans="1:2" x14ac:dyDescent="0.25">
      <c r="A12" s="4" t="s">
        <v>49</v>
      </c>
      <c r="B12" s="5">
        <v>16250</v>
      </c>
    </row>
    <row r="13" spans="1:2" x14ac:dyDescent="0.25">
      <c r="A13" s="4" t="s">
        <v>19</v>
      </c>
      <c r="B13" s="5">
        <v>21250</v>
      </c>
    </row>
    <row r="14" spans="1:2" x14ac:dyDescent="0.25">
      <c r="A14" s="4" t="s">
        <v>71</v>
      </c>
      <c r="B14" s="5">
        <v>175600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9F45-4FCB-4C53-8ECF-9315581505F5}">
  <dimension ref="A3:B11"/>
  <sheetViews>
    <sheetView workbookViewId="0">
      <selection activeCell="O17" sqref="O17"/>
    </sheetView>
  </sheetViews>
  <sheetFormatPr defaultRowHeight="15" x14ac:dyDescent="0.25"/>
  <cols>
    <col min="1" max="1" width="14.5703125" bestFit="1" customWidth="1"/>
    <col min="2" max="2" width="12" bestFit="1" customWidth="1"/>
  </cols>
  <sheetData>
    <row r="3" spans="1:2" x14ac:dyDescent="0.25">
      <c r="A3" s="3" t="s">
        <v>70</v>
      </c>
      <c r="B3" t="s">
        <v>73</v>
      </c>
    </row>
    <row r="4" spans="1:2" x14ac:dyDescent="0.25">
      <c r="A4" s="4" t="s">
        <v>60</v>
      </c>
      <c r="B4" s="5">
        <v>11250</v>
      </c>
    </row>
    <row r="5" spans="1:2" x14ac:dyDescent="0.25">
      <c r="A5" s="4" t="s">
        <v>12</v>
      </c>
      <c r="B5" s="5">
        <v>8750</v>
      </c>
    </row>
    <row r="6" spans="1:2" x14ac:dyDescent="0.25">
      <c r="A6" s="4" t="s">
        <v>38</v>
      </c>
      <c r="B6" s="5">
        <v>6250</v>
      </c>
    </row>
    <row r="7" spans="1:2" x14ac:dyDescent="0.25">
      <c r="A7" s="4" t="s">
        <v>50</v>
      </c>
      <c r="B7" s="5">
        <v>6400</v>
      </c>
    </row>
    <row r="8" spans="1:2" x14ac:dyDescent="0.25">
      <c r="A8" s="4" t="s">
        <v>29</v>
      </c>
      <c r="B8" s="5">
        <v>6400</v>
      </c>
    </row>
    <row r="9" spans="1:2" x14ac:dyDescent="0.25">
      <c r="A9" s="4" t="s">
        <v>51</v>
      </c>
      <c r="B9" s="5">
        <v>4500</v>
      </c>
    </row>
    <row r="10" spans="1:2" x14ac:dyDescent="0.25">
      <c r="A10" s="4" t="s">
        <v>26</v>
      </c>
      <c r="B10" s="5">
        <v>16250</v>
      </c>
    </row>
    <row r="11" spans="1:2" x14ac:dyDescent="0.25">
      <c r="A11" s="4" t="s">
        <v>71</v>
      </c>
      <c r="B11" s="5">
        <v>59800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y 4 z U V r 3 S 1 k y p A A A A + A A A A B I A H A B D b 2 5 m a W c v U G F j a 2 F n Z S 5 4 b W w g o h g A K K A U A A A A A A A A A A A A A A A A A A A A A A A A A A A A h Y / R C o I w G I V f R X b v N p d W y O + 8 6 C r I C I L o d u j S k c 5 w s / l u X f R I v U J C W d 1 1 e Q 7 f g e 8 8 b n d I h 6 b 2 r r I z q t U J C j B F n t R 5 W y h d J q i 3 J 3 + J U g 4 7 k Z 9 F K b 0 R 1 i Y e j E p Q Z e 0 l J s Q 5 h 9 0 M t 1 1 J G K U B O W a b f V 7 J R v h K G y t 0 L t F n V f x f I Q 6 H l w x n e M F w F E V z H I Y B k K m G T O k v w k Z j T I H 8 l L D q a 9 t 3 k k v t r 7 d A p g j k / Y I / A V B L A w Q U A A I A C A D L j N 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4 z U V i i K R 7 g O A A A A E Q A A A B M A H A B G b 3 J t d W x h c y 9 T Z W N 0 a W 9 u M S 5 t I K I Y A C i g F A A A A A A A A A A A A A A A A A A A A A A A A A A A A C t O T S 7 J z M 9 T C I b Q h t Y A U E s B A i 0 A F A A C A A g A y 4 z U V r 3 S 1 k y p A A A A + A A A A B I A A A A A A A A A A A A A A A A A A A A A A E N v b m Z p Z y 9 Q Y W N r Y W d l L n h t b F B L A Q I t A B Q A A g A I A M u M 1 F Y P y u m r p A A A A O k A A A A T A A A A A A A A A A A A A A A A A P U A A A B b Q 2 9 u d G V u d F 9 U e X B l c 1 0 u e G 1 s U E s B A i 0 A F A A C A A g A y 4 z U V 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W T P G R L W I R P o O l I p + 2 n w q Y A A A A A A g A A A A A A E G Y A A A A B A A A g A A A A M 7 6 u B R H L 9 N E q B e B W W L y j r B U y p d / Y T l x q F m u e 8 4 e u v E M A A A A A D o A A A A A C A A A g A A A A / J a y L v n n + y / P d e F x X 3 t a b o q P S 8 m 4 E V g w g V D w e 6 X g 2 A x Q A A A A W M P 6 x x i U f J G p u f g c A i Q s O + B F v H g M 0 h 5 J N U i x U z g t N C m U n 0 6 K y R m 1 7 9 I G i E g r b A W n E r c m j I l p I T F S S L d a a F J l v N h j f 7 s 6 B u N B U i C S k 7 t I Z j l A A A A A B y q 6 K g a T / V b T v 3 Y x R g T V F F q G x 5 y F H n B p 2 f a i B u T H C Y b K t U h l 7 F b k 3 5 Q 7 w 7 M q 2 G V 6 K n g 5 L a C T 0 O z 8 D c l o i j i Z 7 g = = < / D a t a M a s h u p > 
</file>

<file path=customXml/itemProps1.xml><?xml version="1.0" encoding="utf-8"?>
<ds:datastoreItem xmlns:ds="http://schemas.openxmlformats.org/officeDocument/2006/customXml" ds:itemID="{ED7CA8E1-6AFF-4D8F-B190-16C3877DBA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chart-column chart</vt:lpstr>
      <vt:lpstr>Bar Chart</vt:lpstr>
      <vt:lpstr>Pivot table</vt:lpstr>
      <vt:lpstr>summary of R &amp; D</vt:lpstr>
      <vt:lpstr>Pie chart</vt:lpstr>
      <vt:lpstr>Pie chart (Percent of salary)</vt:lpstr>
      <vt:lpstr>Pie chart (Rank)</vt:lpstr>
      <vt:lpstr>Slicer</vt:lpstr>
      <vt:lpstr>Timeline</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dc:creator>
  <cp:lastModifiedBy>Hp</cp:lastModifiedBy>
  <dcterms:created xsi:type="dcterms:W3CDTF">2023-03-16T06:34:01Z</dcterms:created>
  <dcterms:modified xsi:type="dcterms:W3CDTF">2023-07-05T11:47:47Z</dcterms:modified>
</cp:coreProperties>
</file>