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Pragati Files\Data Analysts Class\Excel\Assignments\New assignments\"/>
    </mc:Choice>
  </mc:AlternateContent>
  <xr:revisionPtr revIDLastSave="0" documentId="13_ncr:1_{AB8548EF-BE43-4403-A542-D1252A5FB1E0}" xr6:coauthVersionLast="44" xr6:coauthVersionMax="44" xr10:uidLastSave="{00000000-0000-0000-0000-000000000000}"/>
  <bookViews>
    <workbookView xWindow="120" yWindow="180" windowWidth="20370" windowHeight="10620" activeTab="2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DATA">Vlookup!$C$5:$K$42</definedName>
    <definedName name="data1">Source!$C$6:$F$40</definedName>
    <definedName name="HEAD">Vlookup!$C$4:$K$4</definedName>
    <definedName name="head1">Source!$C$5:$F$5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I8" i="3" l="1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J7" i="3"/>
  <c r="K7" i="3"/>
  <c r="I7" i="3"/>
  <c r="O11" i="2"/>
  <c r="O10" i="2"/>
  <c r="P10" i="2"/>
  <c r="P11" i="2"/>
  <c r="I5" i="3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<sst xmlns="http://schemas.openxmlformats.org/spreadsheetml/2006/main" count="480" uniqueCount="104">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</sst>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5" fillId="3" borderId="0" xfId="0" applyFont="1" applyFill="1" applyAlignment="1"/>
    <xf numFmtId="0" fontId="6" fillId="2" borderId="1" xfId="0" applyFont="1" applyFill="1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V1000"/>
  <sheetViews>
    <sheetView workbookViewId="0">
      <selection activeCell="C4" sqref="C4:K4"/>
    </sheetView>
  </sheetViews>
  <sheetFormatPr defaultColWidth="14.42578125" defaultRowHeight="15" customHeight="1"/>
  <cols>
    <col min="1" max="5" width="8.7109375" customWidth="1"/>
    <col min="6" max="6" width="9.85546875" customWidth="1"/>
    <col min="7" max="10" width="8.7109375" customWidth="1"/>
    <col min="11" max="11" width="10.7109375" customWidth="1"/>
    <col min="12" max="12" width="8.7109375" customWidth="1"/>
    <col min="13" max="13" width="38" customWidth="1"/>
    <col min="14" max="14" width="13" customWidth="1"/>
    <col min="15" max="15" width="17.28515625" customWidth="1"/>
    <col min="16" max="26" width="8.7109375" customWidth="1"/>
  </cols>
  <sheetData>
    <row r="1" spans="3:22" ht="14.25" customHeight="1"/>
    <row r="2" spans="3:22" ht="14.25" customHeight="1"/>
    <row r="3" spans="3:22" ht="14.25" customHeight="1"/>
    <row r="4" spans="3:22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22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22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22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22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22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2" t="s">
        <v>30</v>
      </c>
      <c r="N9" s="13"/>
      <c r="O9" s="8" t="s">
        <v>31</v>
      </c>
    </row>
    <row r="10" spans="3:22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6" t="str">
        <f>VLOOKUP(MAX(K5:K42),CHOOSE({1,2},K5:K42,D5:D42),2,FALSE)</f>
        <v>Dinesh</v>
      </c>
      <c r="P10" s="10" t="str">
        <f ca="1">_xlfn.FORMULATEXT(O10)</f>
        <v>=VLOOKUP(MAX(K5:K42),CHOOSE({1,2},K5:K42,D5:D42),2,FALSE)</v>
      </c>
      <c r="Q10" s="10"/>
      <c r="R10" s="10"/>
      <c r="S10" s="10"/>
      <c r="T10" s="10"/>
      <c r="U10" s="10"/>
      <c r="V10" s="10"/>
    </row>
    <row r="11" spans="3:22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 t="str">
        <f>VLOOKUP(MIN(K5:K42),CHOOSE({1,2},K5:K42,D5:D42),2,FALSE)</f>
        <v>Satish</v>
      </c>
      <c r="P11" s="10" t="str">
        <f ca="1">_xlfn.FORMULATEXT(O11)</f>
        <v>=VLOOKUP(MIN(K5:K42),CHOOSE({1,2},K5:K42,D5:D42),2,FALSE)</v>
      </c>
      <c r="Q11" s="10"/>
      <c r="R11" s="10"/>
      <c r="S11" s="10"/>
      <c r="T11" s="10"/>
      <c r="U11" s="10"/>
      <c r="V11" s="10"/>
    </row>
    <row r="12" spans="3:22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22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22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22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22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O1000"/>
  <sheetViews>
    <sheetView tabSelected="1" workbookViewId="0">
      <selection activeCell="K7" sqref="K7"/>
    </sheetView>
  </sheetViews>
  <sheetFormatPr defaultColWidth="14.42578125" defaultRowHeight="15" customHeight="1"/>
  <cols>
    <col min="1" max="5" width="8.7109375" customWidth="1"/>
    <col min="6" max="6" width="9.85546875" customWidth="1"/>
    <col min="7" max="9" width="8.7109375" customWidth="1"/>
    <col min="10" max="10" width="11.140625" customWidth="1"/>
    <col min="11" max="11" width="11.140625" bestFit="1" customWidth="1"/>
    <col min="12" max="26" width="8.7109375" customWidth="1"/>
  </cols>
  <sheetData>
    <row r="1" spans="3:15" ht="14.25" customHeight="1"/>
    <row r="2" spans="3:15" ht="14.25" customHeight="1">
      <c r="D2" s="9" t="s">
        <v>101</v>
      </c>
    </row>
    <row r="3" spans="3:15" ht="14.25" customHeight="1">
      <c r="D3" s="9" t="s">
        <v>102</v>
      </c>
    </row>
    <row r="4" spans="3:15" ht="14.25" customHeight="1">
      <c r="D4" s="9" t="s">
        <v>103</v>
      </c>
    </row>
    <row r="5" spans="3:15" ht="14.25" customHeight="1">
      <c r="I5" s="10" t="str">
        <f ca="1">_xlfn.FORMULATEXT(I7)</f>
        <v>=IFERROR(VLOOKUP($C7,data1,MATCH(I$6,head1,0),FALSE),"Retired")</v>
      </c>
      <c r="J5" s="10"/>
      <c r="K5" s="10"/>
      <c r="L5" s="10"/>
      <c r="M5" s="10"/>
      <c r="N5" s="10"/>
      <c r="O5" s="10"/>
    </row>
    <row r="6" spans="3:15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1" t="s">
        <v>8</v>
      </c>
    </row>
    <row r="7" spans="3:15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 t="shared" ref="I7:K26" si="0">IFERROR(VLOOKUP($C7,data1,MATCH(I$6,head1,0),FALSE),"Retired")</f>
        <v>North</v>
      </c>
      <c r="J7" s="6" t="str">
        <f t="shared" si="0"/>
        <v>FLM</v>
      </c>
      <c r="K7" s="6">
        <f t="shared" si="0"/>
        <v>48000</v>
      </c>
    </row>
    <row r="8" spans="3:15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 t="shared" si="0"/>
        <v>North</v>
      </c>
      <c r="J8" s="6" t="str">
        <f t="shared" si="0"/>
        <v>Digital Marketing</v>
      </c>
      <c r="K8" s="6">
        <f t="shared" si="0"/>
        <v>35000</v>
      </c>
    </row>
    <row r="9" spans="3:15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 t="shared" si="0"/>
        <v>North</v>
      </c>
      <c r="J9" s="6" t="str">
        <f t="shared" si="0"/>
        <v>Digital Marketing</v>
      </c>
      <c r="K9" s="6">
        <f t="shared" si="0"/>
        <v>67000</v>
      </c>
    </row>
    <row r="10" spans="3:15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 t="shared" si="0"/>
        <v>South</v>
      </c>
      <c r="J10" s="6" t="str">
        <f t="shared" si="0"/>
        <v>Inside Sales</v>
      </c>
      <c r="K10" s="6">
        <f t="shared" si="0"/>
        <v>87000</v>
      </c>
    </row>
    <row r="11" spans="3:15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 t="shared" si="0"/>
        <v>North</v>
      </c>
      <c r="J11" s="6" t="str">
        <f t="shared" si="0"/>
        <v>Marketing</v>
      </c>
      <c r="K11" s="6">
        <f t="shared" si="0"/>
        <v>22000</v>
      </c>
    </row>
    <row r="12" spans="3:15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 t="shared" si="0"/>
        <v>North</v>
      </c>
      <c r="J12" s="6" t="str">
        <f t="shared" si="0"/>
        <v>Director</v>
      </c>
      <c r="K12" s="6">
        <f t="shared" si="0"/>
        <v>91000</v>
      </c>
    </row>
    <row r="13" spans="3:15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 t="shared" si="0"/>
        <v>Mid West</v>
      </c>
      <c r="J13" s="6" t="str">
        <f t="shared" si="0"/>
        <v>Learning &amp; Development</v>
      </c>
      <c r="K13" s="6">
        <f t="shared" si="0"/>
        <v>77000</v>
      </c>
    </row>
    <row r="14" spans="3:15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 t="shared" si="0"/>
        <v>Mid West</v>
      </c>
      <c r="J14" s="6" t="str">
        <f t="shared" si="0"/>
        <v>Digital Marketing</v>
      </c>
      <c r="K14" s="6">
        <f t="shared" si="0"/>
        <v>45000</v>
      </c>
    </row>
    <row r="15" spans="3:15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 t="shared" si="0"/>
        <v>East</v>
      </c>
      <c r="J15" s="6" t="str">
        <f t="shared" si="0"/>
        <v>Digital Marketing</v>
      </c>
      <c r="K15" s="6">
        <f t="shared" si="0"/>
        <v>92000</v>
      </c>
    </row>
    <row r="16" spans="3:15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 t="shared" si="0"/>
        <v>North</v>
      </c>
      <c r="J16" s="6" t="str">
        <f t="shared" si="0"/>
        <v>Inside Sales</v>
      </c>
      <c r="K16" s="6">
        <f t="shared" si="0"/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 t="shared" si="0"/>
        <v>South</v>
      </c>
      <c r="J17" s="6" t="str">
        <f t="shared" si="0"/>
        <v>Learning &amp; Development</v>
      </c>
      <c r="K17" s="6">
        <f t="shared" si="0"/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 t="shared" si="0"/>
        <v>East</v>
      </c>
      <c r="J18" s="6" t="str">
        <f t="shared" si="0"/>
        <v>Learning &amp; Development</v>
      </c>
      <c r="K18" s="6">
        <f t="shared" si="0"/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 t="shared" si="0"/>
        <v>East</v>
      </c>
      <c r="J19" s="6" t="str">
        <f t="shared" si="0"/>
        <v>CEO</v>
      </c>
      <c r="K19" s="6">
        <f t="shared" si="0"/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 t="shared" si="0"/>
        <v>Retired</v>
      </c>
      <c r="J20" s="6" t="str">
        <f t="shared" si="0"/>
        <v>Retired</v>
      </c>
      <c r="K20" s="6" t="str">
        <f t="shared" si="0"/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 t="shared" si="0"/>
        <v>South</v>
      </c>
      <c r="J21" s="6" t="str">
        <f t="shared" si="0"/>
        <v>Digital Marketing</v>
      </c>
      <c r="K21" s="6">
        <f t="shared" si="0"/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 t="shared" si="0"/>
        <v>South</v>
      </c>
      <c r="J22" s="6" t="str">
        <f t="shared" si="0"/>
        <v>Inside Sales</v>
      </c>
      <c r="K22" s="6">
        <f t="shared" si="0"/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 t="shared" si="0"/>
        <v>South</v>
      </c>
      <c r="J23" s="6" t="str">
        <f t="shared" si="0"/>
        <v>CCD</v>
      </c>
      <c r="K23" s="6">
        <f t="shared" si="0"/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 t="shared" si="0"/>
        <v>South</v>
      </c>
      <c r="J24" s="6" t="str">
        <f t="shared" si="0"/>
        <v>FLM</v>
      </c>
      <c r="K24" s="6">
        <f t="shared" si="0"/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 t="shared" si="0"/>
        <v>Mid West</v>
      </c>
      <c r="J25" s="6" t="str">
        <f t="shared" si="0"/>
        <v>Inside Sales</v>
      </c>
      <c r="K25" s="6">
        <f t="shared" si="0"/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 t="shared" si="0"/>
        <v>South</v>
      </c>
      <c r="J26" s="6" t="str">
        <f t="shared" si="0"/>
        <v>Operations</v>
      </c>
      <c r="K26" s="6">
        <f t="shared" si="0"/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 t="shared" ref="I27:K44" si="1">IFERROR(VLOOKUP($C27,data1,MATCH(I$6,head1,0),FALSE),"Retired")</f>
        <v>South</v>
      </c>
      <c r="J27" s="6" t="str">
        <f t="shared" si="1"/>
        <v>Finance</v>
      </c>
      <c r="K27" s="6">
        <f t="shared" si="1"/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 t="shared" si="1"/>
        <v>East</v>
      </c>
      <c r="J28" s="6" t="str">
        <f t="shared" si="1"/>
        <v>Inside Sales</v>
      </c>
      <c r="K28" s="6">
        <f t="shared" si="1"/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 t="shared" si="1"/>
        <v>East</v>
      </c>
      <c r="J29" s="6" t="str">
        <f t="shared" si="1"/>
        <v>Finance</v>
      </c>
      <c r="K29" s="6">
        <f t="shared" si="1"/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 t="shared" si="1"/>
        <v>Retired</v>
      </c>
      <c r="J30" s="6" t="str">
        <f t="shared" si="1"/>
        <v>Retired</v>
      </c>
      <c r="K30" s="6" t="str">
        <f t="shared" si="1"/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 t="shared" si="1"/>
        <v>Mid West</v>
      </c>
      <c r="J31" s="6" t="str">
        <f t="shared" si="1"/>
        <v>Finance</v>
      </c>
      <c r="K31" s="6">
        <f t="shared" si="1"/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 t="shared" si="1"/>
        <v>South</v>
      </c>
      <c r="J32" s="6" t="str">
        <f t="shared" si="1"/>
        <v>Sales</v>
      </c>
      <c r="K32" s="6">
        <f t="shared" si="1"/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 t="shared" si="1"/>
        <v>South</v>
      </c>
      <c r="J33" s="6" t="str">
        <f t="shared" si="1"/>
        <v>Operations</v>
      </c>
      <c r="K33" s="6">
        <f t="shared" si="1"/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 t="shared" si="1"/>
        <v>North</v>
      </c>
      <c r="J34" s="6" t="str">
        <f t="shared" si="1"/>
        <v>Finance</v>
      </c>
      <c r="K34" s="6">
        <f t="shared" si="1"/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 t="shared" si="1"/>
        <v>East</v>
      </c>
      <c r="J35" s="6" t="str">
        <f t="shared" si="1"/>
        <v>Inside Sales</v>
      </c>
      <c r="K35" s="6">
        <f t="shared" si="1"/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 t="shared" si="1"/>
        <v>East</v>
      </c>
      <c r="J36" s="6" t="str">
        <f t="shared" si="1"/>
        <v>CCD</v>
      </c>
      <c r="K36" s="6">
        <f t="shared" si="1"/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 t="shared" si="1"/>
        <v>South</v>
      </c>
      <c r="J37" s="6" t="str">
        <f t="shared" si="1"/>
        <v>Director</v>
      </c>
      <c r="K37" s="6">
        <f t="shared" si="1"/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 t="shared" si="1"/>
        <v>Retired</v>
      </c>
      <c r="J38" s="6" t="str">
        <f t="shared" si="1"/>
        <v>Retired</v>
      </c>
      <c r="K38" s="6" t="str">
        <f t="shared" si="1"/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 t="shared" si="1"/>
        <v>East</v>
      </c>
      <c r="J39" s="6" t="str">
        <f t="shared" si="1"/>
        <v>Marketing</v>
      </c>
      <c r="K39" s="6">
        <f t="shared" si="1"/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 t="shared" si="1"/>
        <v>North</v>
      </c>
      <c r="J40" s="6" t="str">
        <f t="shared" si="1"/>
        <v>Digital Marketing</v>
      </c>
      <c r="K40" s="6">
        <f t="shared" si="1"/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 t="shared" si="1"/>
        <v>North</v>
      </c>
      <c r="J41" s="6" t="str">
        <f t="shared" si="1"/>
        <v>Sales</v>
      </c>
      <c r="K41" s="6">
        <f t="shared" si="1"/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 t="shared" si="1"/>
        <v>South</v>
      </c>
      <c r="J42" s="6" t="str">
        <f t="shared" si="1"/>
        <v>Marketing</v>
      </c>
      <c r="K42" s="6">
        <f t="shared" si="1"/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 t="shared" si="1"/>
        <v>Mid West</v>
      </c>
      <c r="J43" s="6" t="str">
        <f t="shared" si="1"/>
        <v>Marketing</v>
      </c>
      <c r="K43" s="6">
        <f t="shared" si="1"/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 t="shared" si="1"/>
        <v>North</v>
      </c>
      <c r="J44" s="6" t="str">
        <f t="shared" si="1"/>
        <v>CCD</v>
      </c>
      <c r="K44" s="6">
        <f t="shared" si="1"/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J14" sqref="J14"/>
    </sheetView>
  </sheetViews>
  <sheetFormatPr defaultColWidth="14.42578125" defaultRowHeight="15" customHeight="1"/>
  <cols>
    <col min="1" max="3" width="8.7109375" customWidth="1"/>
    <col min="4" max="4" width="21.28515625" customWidth="1"/>
    <col min="5" max="5" width="8.7109375" customWidth="1"/>
    <col min="6" max="6" width="10.7109375" customWidth="1"/>
    <col min="7" max="26" width="8.710937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Assignment description</vt:lpstr>
      <vt:lpstr>Vlookup</vt:lpstr>
      <vt:lpstr>Master Emp sheet</vt:lpstr>
      <vt:lpstr>Source</vt:lpstr>
      <vt:lpstr>DATA</vt:lpstr>
      <vt:lpstr>data1</vt:lpstr>
      <vt:lpstr>HEAD</vt:lpstr>
      <vt:lpstr>head1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2022-07-27T06:45:44Z</dcterms:created>
  <dcterms:modified xsi:type="dcterms:W3CDTF">2023-08-04T08:17:57Z</dcterms:modified>
</cp:coreProperties>
</file>