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Assignments\Assignment Questions\"/>
    </mc:Choice>
  </mc:AlternateContent>
  <xr:revisionPtr revIDLastSave="0" documentId="13_ncr:1_{1E7D995A-5EA3-4959-A7B2-A54077D27B29}" xr6:coauthVersionLast="44" xr6:coauthVersionMax="47" xr10:uidLastSave="{00000000-0000-0000-0000-000000000000}"/>
  <bookViews>
    <workbookView xWindow="-120" yWindow="-120" windowWidth="20730" windowHeight="11040" xr2:uid="{BBB0A2B2-95CD-43EC-BE4C-AB0EC2D17D62}"/>
  </bookViews>
  <sheets>
    <sheet name="Operators" sheetId="2" r:id="rId1"/>
    <sheet name="Arithmatic Functions" sheetId="1" r:id="rId2"/>
  </sheets>
  <definedNames>
    <definedName name="data">'Arithmatic Functions'!$B$6:$J$44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O9" i="2" l="1"/>
  <c r="N11" i="1"/>
  <c r="N9" i="2"/>
  <c r="M9" i="2"/>
  <c r="L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N16" i="1" l="1"/>
  <c r="N15" i="1"/>
  <c r="N14" i="1"/>
  <c r="N13" i="1"/>
  <c r="N12" i="1"/>
  <c r="N8" i="1" l="1"/>
  <c r="N7" i="1"/>
  <c r="N6" i="1"/>
  <c r="N5" i="1"/>
  <c r="N4" i="1"/>
  <c r="N3" i="1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<sst xmlns="http://schemas.openxmlformats.org/spreadsheetml/2006/main" count="512" uniqueCount="119">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</sst>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abSelected="1" workbookViewId="0">
      <selection activeCell="O9" sqref="O9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1000+J9*5%</f>
        <v>3400</v>
      </c>
      <c r="M9" s="5">
        <f>SUM(J9:L9,N9)*12</f>
        <v>904800</v>
      </c>
      <c r="N9" s="5">
        <f>J9*5%</f>
        <v>2400</v>
      </c>
      <c r="O9" s="5">
        <f>SUM(J9:L9)</f>
        <v>73000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1000+J10*5%</f>
        <v>2750</v>
      </c>
      <c r="M10" s="5">
        <f t="shared" ref="M10:M46" si="2">SUM(J10:L10,N10)*12</f>
        <v>663000</v>
      </c>
      <c r="N10" s="5">
        <f t="shared" ref="N10:N46" si="3">J10*5%</f>
        <v>1750</v>
      </c>
      <c r="O10" s="5">
        <f t="shared" ref="O10:O46" si="4">SUM(J10:L10)</f>
        <v>53500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1258200</v>
      </c>
      <c r="N11" s="5">
        <f t="shared" si="3"/>
        <v>3350</v>
      </c>
      <c r="O11" s="5">
        <f t="shared" si="4"/>
        <v>101500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1630200</v>
      </c>
      <c r="N12" s="5">
        <f t="shared" si="3"/>
        <v>4350</v>
      </c>
      <c r="O12" s="5">
        <f t="shared" si="4"/>
        <v>131500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421200</v>
      </c>
      <c r="N13" s="5">
        <f t="shared" si="3"/>
        <v>1100</v>
      </c>
      <c r="O13" s="5">
        <f t="shared" si="4"/>
        <v>34000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1704600</v>
      </c>
      <c r="N14" s="5">
        <f t="shared" si="3"/>
        <v>4550</v>
      </c>
      <c r="O14" s="5">
        <f t="shared" si="4"/>
        <v>137500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1444200</v>
      </c>
      <c r="N15" s="5">
        <f t="shared" si="3"/>
        <v>3850</v>
      </c>
      <c r="O15" s="5">
        <f t="shared" si="4"/>
        <v>116500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849000</v>
      </c>
      <c r="N16" s="5">
        <f t="shared" si="3"/>
        <v>2250</v>
      </c>
      <c r="O16" s="5">
        <f t="shared" si="4"/>
        <v>68500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1723200</v>
      </c>
      <c r="N17" s="5">
        <f t="shared" si="3"/>
        <v>4600</v>
      </c>
      <c r="O17" s="5">
        <f t="shared" si="4"/>
        <v>139000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942000</v>
      </c>
      <c r="N18" s="5">
        <f t="shared" si="3"/>
        <v>2500</v>
      </c>
      <c r="O18" s="5">
        <f t="shared" si="4"/>
        <v>76000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700200</v>
      </c>
      <c r="N19" s="5">
        <f t="shared" si="3"/>
        <v>1850</v>
      </c>
      <c r="O19" s="5">
        <f t="shared" si="4"/>
        <v>56500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811800</v>
      </c>
      <c r="N20" s="5">
        <f t="shared" si="3"/>
        <v>2150</v>
      </c>
      <c r="O20" s="5">
        <f t="shared" si="4"/>
        <v>65500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1686000</v>
      </c>
      <c r="N21" s="5">
        <f t="shared" si="3"/>
        <v>4500</v>
      </c>
      <c r="O21" s="5">
        <f t="shared" si="4"/>
        <v>136000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644400</v>
      </c>
      <c r="N22" s="5">
        <f t="shared" si="3"/>
        <v>1700</v>
      </c>
      <c r="O22" s="5">
        <f t="shared" si="4"/>
        <v>52000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1537200</v>
      </c>
      <c r="N23" s="5">
        <f t="shared" si="3"/>
        <v>4100</v>
      </c>
      <c r="O23" s="5">
        <f t="shared" si="4"/>
        <v>124000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1258200</v>
      </c>
      <c r="N24" s="5">
        <f t="shared" si="3"/>
        <v>3350</v>
      </c>
      <c r="O24" s="5">
        <f t="shared" si="4"/>
        <v>101500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1593000</v>
      </c>
      <c r="N25" s="5">
        <f t="shared" si="3"/>
        <v>4250</v>
      </c>
      <c r="O25" s="5">
        <f t="shared" si="4"/>
        <v>128500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1165200</v>
      </c>
      <c r="N26" s="5">
        <f t="shared" si="3"/>
        <v>3100</v>
      </c>
      <c r="O26" s="5">
        <f t="shared" si="4"/>
        <v>94000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291000</v>
      </c>
      <c r="N27" s="5">
        <f t="shared" si="3"/>
        <v>750</v>
      </c>
      <c r="O27" s="5">
        <f t="shared" si="4"/>
        <v>23500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1518600</v>
      </c>
      <c r="N28" s="5">
        <f t="shared" si="3"/>
        <v>4050</v>
      </c>
      <c r="O28" s="5">
        <f t="shared" si="4"/>
        <v>122500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365400</v>
      </c>
      <c r="N29" s="5">
        <f t="shared" si="3"/>
        <v>950</v>
      </c>
      <c r="O29" s="5">
        <f t="shared" si="4"/>
        <v>29500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1407000</v>
      </c>
      <c r="N30" s="5">
        <f t="shared" si="3"/>
        <v>3750</v>
      </c>
      <c r="O30" s="5">
        <f t="shared" si="4"/>
        <v>113500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923400</v>
      </c>
      <c r="N31" s="5">
        <f t="shared" si="3"/>
        <v>2450</v>
      </c>
      <c r="O31" s="5">
        <f t="shared" si="4"/>
        <v>74500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942000</v>
      </c>
      <c r="N32" s="5">
        <f t="shared" si="3"/>
        <v>2500</v>
      </c>
      <c r="O32" s="5">
        <f t="shared" si="4"/>
        <v>76000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1555800</v>
      </c>
      <c r="N33" s="5">
        <f t="shared" si="3"/>
        <v>4150</v>
      </c>
      <c r="O33" s="5">
        <f t="shared" si="4"/>
        <v>125500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997800</v>
      </c>
      <c r="N34" s="5">
        <f t="shared" si="3"/>
        <v>2650</v>
      </c>
      <c r="O34" s="5">
        <f t="shared" si="4"/>
        <v>80500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1221000</v>
      </c>
      <c r="N35" s="5">
        <f t="shared" si="3"/>
        <v>3250</v>
      </c>
      <c r="O35" s="5">
        <f t="shared" si="4"/>
        <v>98500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1593000</v>
      </c>
      <c r="N36" s="5">
        <f t="shared" si="3"/>
        <v>4250</v>
      </c>
      <c r="O36" s="5">
        <f t="shared" si="4"/>
        <v>128500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384000</v>
      </c>
      <c r="N37" s="5">
        <f t="shared" si="3"/>
        <v>1000</v>
      </c>
      <c r="O37" s="5">
        <f t="shared" si="4"/>
        <v>31000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886200</v>
      </c>
      <c r="N38" s="5">
        <f t="shared" si="3"/>
        <v>2350</v>
      </c>
      <c r="O38" s="5">
        <f t="shared" si="4"/>
        <v>71500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1630200</v>
      </c>
      <c r="N39" s="5">
        <f t="shared" si="3"/>
        <v>4350</v>
      </c>
      <c r="O39" s="5">
        <f t="shared" si="4"/>
        <v>131500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1072200</v>
      </c>
      <c r="N40" s="5">
        <f t="shared" si="3"/>
        <v>2850</v>
      </c>
      <c r="O40" s="5">
        <f t="shared" si="4"/>
        <v>86500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514200</v>
      </c>
      <c r="N41" s="5">
        <f t="shared" si="3"/>
        <v>1350</v>
      </c>
      <c r="O41" s="5">
        <f t="shared" si="4"/>
        <v>41500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1518600</v>
      </c>
      <c r="N42" s="5">
        <f t="shared" si="3"/>
        <v>4050</v>
      </c>
      <c r="O42" s="5">
        <f t="shared" si="4"/>
        <v>122500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979200</v>
      </c>
      <c r="N43" s="5">
        <f t="shared" si="3"/>
        <v>2600</v>
      </c>
      <c r="O43" s="5">
        <f t="shared" si="4"/>
        <v>79000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1090800</v>
      </c>
      <c r="N44" s="5">
        <f t="shared" si="3"/>
        <v>2900</v>
      </c>
      <c r="O44" s="5">
        <f t="shared" si="4"/>
        <v>88000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886200</v>
      </c>
      <c r="N45" s="5">
        <f t="shared" si="3"/>
        <v>2350</v>
      </c>
      <c r="O45" s="5">
        <f t="shared" si="4"/>
        <v>71500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495600</v>
      </c>
      <c r="N46" s="5">
        <f t="shared" si="3"/>
        <v>1300</v>
      </c>
      <c r="O46" s="5">
        <f t="shared" si="4"/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opLeftCell="F16" workbookViewId="0">
      <selection activeCell="N35" sqref="N35:O35"/>
    </sheetView>
  </sheetViews>
  <sheetFormatPr defaultRowHeight="15" x14ac:dyDescent="0.25"/>
  <cols>
    <col min="5" max="5" width="9.85546875" bestFit="1" customWidth="1"/>
    <col min="8" max="8" width="23.42578125" bestFit="1" customWidth="1"/>
    <col min="10" max="10" width="10.7109375" bestFit="1" customWidth="1"/>
    <col min="13" max="13" width="53.710937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4" x14ac:dyDescent="0.25">
      <c r="C2" s="6" t="s">
        <v>91</v>
      </c>
      <c r="D2" s="6"/>
      <c r="E2" s="6"/>
      <c r="F2" s="6"/>
      <c r="G2" s="6"/>
      <c r="H2" s="6"/>
      <c r="M2" s="10" t="s">
        <v>106</v>
      </c>
      <c r="N2" s="11"/>
    </row>
    <row r="3" spans="2:14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9">
        <f>SUM(J7:J44)</f>
        <v>2191000</v>
      </c>
    </row>
    <row r="4" spans="2:14" x14ac:dyDescent="0.25">
      <c r="M4" s="1" t="s">
        <v>98</v>
      </c>
      <c r="N4" s="9">
        <f>AVERAGE(J7:J44)</f>
        <v>57657.894736842107</v>
      </c>
    </row>
    <row r="5" spans="2:14" x14ac:dyDescent="0.25">
      <c r="M5" s="1" t="s">
        <v>99</v>
      </c>
      <c r="N5" s="9">
        <f>MEDIAN(J7:J44)</f>
        <v>55000</v>
      </c>
    </row>
    <row r="6" spans="2:14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9">
        <f>COUNTA(F7:F44)</f>
        <v>38</v>
      </c>
    </row>
    <row r="7" spans="2:14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9">
        <f>MAX(J7:J44)</f>
        <v>92000</v>
      </c>
    </row>
    <row r="8" spans="2:14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9">
        <f>MIN(J7:J44)</f>
        <v>15000</v>
      </c>
    </row>
    <row r="9" spans="2:14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0" t="s">
        <v>105</v>
      </c>
      <c r="N10" s="11"/>
    </row>
    <row r="11" spans="2:14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4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COUNTIF(F7:F44,"Female")</f>
        <v>15</v>
      </c>
    </row>
    <row r="13" spans="2:14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COUNTIF(I7:I44,"North")</f>
        <v>10</v>
      </c>
    </row>
    <row r="14" spans="2:14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AVERAGEIFS(J7:J44,H7:H44,"Sales",I7:I44,"North")</f>
        <v>52000</v>
      </c>
    </row>
    <row r="15" spans="2:14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_xlfn.MAXIFS(J7:J44,H7:H44,"Digital Marketing")</f>
        <v>92000</v>
      </c>
    </row>
    <row r="16" spans="2:14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_xlfn.MINIFS(J7:J44,I7:I44,"South")</f>
        <v>19000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0" t="s">
        <v>118</v>
      </c>
      <c r="N20" s="11"/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SUMIFS($J7:$J44,$H7:$H44,$M22,$I7:$I44,N$21)</f>
        <v>48000</v>
      </c>
      <c r="O22" s="5">
        <f t="shared" ref="O22:Q22" si="0">SUMIFS($J7:$J44,$H7:$H44,$M22,$I7:$I44,O$21)</f>
        <v>62000</v>
      </c>
      <c r="P22" s="5">
        <f t="shared" si="0"/>
        <v>0</v>
      </c>
      <c r="Q22" s="5">
        <f t="shared" si="0"/>
        <v>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ref="N23:Q23" si="1">SUMIFS($J8:$J45,$H8:$H45,$M23,$I8:$I45,N$21)</f>
        <v>183000</v>
      </c>
      <c r="O23" s="5">
        <f t="shared" si="1"/>
        <v>82000</v>
      </c>
      <c r="P23" s="5">
        <f t="shared" si="1"/>
        <v>92000</v>
      </c>
      <c r="Q23" s="5">
        <f t="shared" si="1"/>
        <v>45000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ref="N24:Q24" si="2">SUMIFS($J9:$J46,$H9:$H46,$M24,$I9:$I46,N$21)</f>
        <v>50000</v>
      </c>
      <c r="O24" s="5">
        <f t="shared" si="2"/>
        <v>154000</v>
      </c>
      <c r="P24" s="5">
        <f t="shared" si="2"/>
        <v>95000</v>
      </c>
      <c r="Q24" s="5">
        <f t="shared" si="2"/>
        <v>15000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ref="N25:Q25" si="3">SUMIFS($J10:$J47,$H10:$H47,$M25,$I10:$I47,N$21)</f>
        <v>22000</v>
      </c>
      <c r="O25" s="5">
        <f t="shared" si="3"/>
        <v>58000</v>
      </c>
      <c r="P25" s="5">
        <f t="shared" si="3"/>
        <v>27000</v>
      </c>
      <c r="Q25" s="5">
        <f t="shared" si="3"/>
        <v>47000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ref="N26:Q26" si="4">SUMIFS($J11:$J48,$H11:$H48,$M26,$I11:$I48,N$21)</f>
        <v>91000</v>
      </c>
      <c r="O26" s="5">
        <f t="shared" si="4"/>
        <v>87000</v>
      </c>
      <c r="P26" s="5">
        <f t="shared" si="4"/>
        <v>0</v>
      </c>
      <c r="Q26" s="5">
        <f t="shared" si="4"/>
        <v>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ref="N27:Q27" si="5">SUMIFS($J12:$J49,$H12:$H49,$M27,$I12:$I49,N$21)</f>
        <v>0</v>
      </c>
      <c r="O27" s="5">
        <f t="shared" si="5"/>
        <v>37000</v>
      </c>
      <c r="P27" s="5">
        <f t="shared" si="5"/>
        <v>43000</v>
      </c>
      <c r="Q27" s="5">
        <f t="shared" si="5"/>
        <v>77000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ref="N28:Q28" si="6">SUMIFS($J13:$J50,$H13:$H50,$M28,$I13:$I50,N$21)</f>
        <v>0</v>
      </c>
      <c r="O28" s="5">
        <f t="shared" si="6"/>
        <v>0</v>
      </c>
      <c r="P28" s="5">
        <f t="shared" si="6"/>
        <v>90000</v>
      </c>
      <c r="Q28" s="5">
        <f t="shared" si="6"/>
        <v>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ref="N29:Q29" si="7">SUMIFS($J14:$J51,$H14:$H51,$M29,$I14:$I51,N$21)</f>
        <v>26000</v>
      </c>
      <c r="O29" s="5">
        <f t="shared" si="7"/>
        <v>135000</v>
      </c>
      <c r="P29" s="5">
        <f t="shared" si="7"/>
        <v>81000</v>
      </c>
      <c r="Q29" s="5">
        <f t="shared" si="7"/>
        <v>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ref="N30:Q30" si="8">SUMIFS($J15:$J52,$H15:$H52,$M30,$I15:$I52,N$21)</f>
        <v>0</v>
      </c>
      <c r="O30" s="5">
        <f t="shared" si="8"/>
        <v>146000</v>
      </c>
      <c r="P30" s="5">
        <f t="shared" si="8"/>
        <v>0</v>
      </c>
      <c r="Q30" s="5">
        <f t="shared" si="8"/>
        <v>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ref="N31:Q31" si="9">SUMIFS($J16:$J53,$H16:$H53,$M31,$I16:$I53,N$21)</f>
        <v>85000</v>
      </c>
      <c r="O31" s="5">
        <f t="shared" si="9"/>
        <v>19000</v>
      </c>
      <c r="P31" s="5">
        <f t="shared" si="9"/>
        <v>49000</v>
      </c>
      <c r="Q31" s="5">
        <f t="shared" si="9"/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ref="N32:Q32" si="10">SUMIFS($J17:$J54,$H17:$H54,$M32,$I17:$I54,N$21)</f>
        <v>52000</v>
      </c>
      <c r="O32" s="5">
        <f t="shared" si="10"/>
        <v>110000</v>
      </c>
      <c r="P32" s="5">
        <f t="shared" si="10"/>
        <v>0</v>
      </c>
      <c r="Q32" s="5">
        <f t="shared" si="10"/>
        <v>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Operators</vt:lpstr>
      <vt:lpstr>Arithmatic Functions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2022-07-27T05:54:27Z</dcterms:created>
  <dcterms:modified xsi:type="dcterms:W3CDTF">2023-06-26T09:25:03Z</dcterms:modified>
</cp:coreProperties>
</file>